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Research/Models/AM_scripts/Perf Atyp/"/>
    </mc:Choice>
  </mc:AlternateContent>
  <xr:revisionPtr revIDLastSave="35" documentId="8_{86A199B2-EB83-46A1-B179-CFA400E5C1E5}" xr6:coauthVersionLast="47" xr6:coauthVersionMax="47" xr10:uidLastSave="{9492A284-42EE-8E4C-956B-D9045F81B1E2}"/>
  <bookViews>
    <workbookView xWindow="0" yWindow="500" windowWidth="28800" windowHeight="13140" xr2:uid="{00000000-000D-0000-FFFF-FFFF00000000}"/>
  </bookViews>
  <sheets>
    <sheet name="Adjusted data" sheetId="4" r:id="rId1"/>
    <sheet name="S&amp;P 500 weigh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B4" i="4"/>
  <c r="C4" i="4"/>
  <c r="D4" i="4"/>
  <c r="E4" i="4"/>
  <c r="F4" i="4"/>
  <c r="G4" i="4"/>
  <c r="H4" i="4"/>
  <c r="I4" i="4"/>
  <c r="J4" i="4"/>
  <c r="K4" i="4"/>
  <c r="L4" i="4"/>
  <c r="B5" i="4"/>
  <c r="C5" i="4"/>
  <c r="D5" i="4"/>
  <c r="E5" i="4"/>
  <c r="F5" i="4"/>
  <c r="G5" i="4"/>
  <c r="H5" i="4"/>
  <c r="I5" i="4"/>
  <c r="J5" i="4"/>
  <c r="K5" i="4"/>
  <c r="L5" i="4"/>
  <c r="B6" i="4"/>
  <c r="C6" i="4"/>
  <c r="D6" i="4"/>
  <c r="E6" i="4"/>
  <c r="F6" i="4"/>
  <c r="G6" i="4"/>
  <c r="H6" i="4"/>
  <c r="I6" i="4"/>
  <c r="J6" i="4"/>
  <c r="K6" i="4"/>
  <c r="L6" i="4"/>
  <c r="B7" i="4"/>
  <c r="C7" i="4"/>
  <c r="D7" i="4"/>
  <c r="E7" i="4"/>
  <c r="F7" i="4"/>
  <c r="G7" i="4"/>
  <c r="H7" i="4"/>
  <c r="I7" i="4"/>
  <c r="J7" i="4"/>
  <c r="K7" i="4"/>
  <c r="L7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B15" i="4"/>
  <c r="C15" i="4"/>
  <c r="D15" i="4"/>
  <c r="E15" i="4"/>
  <c r="F15" i="4"/>
  <c r="G15" i="4"/>
  <c r="H15" i="4"/>
  <c r="I15" i="4"/>
  <c r="J15" i="4"/>
  <c r="K15" i="4"/>
  <c r="L15" i="4"/>
  <c r="B16" i="4"/>
  <c r="C16" i="4"/>
  <c r="D16" i="4"/>
  <c r="E16" i="4"/>
  <c r="F16" i="4"/>
  <c r="G16" i="4"/>
  <c r="H16" i="4"/>
  <c r="I16" i="4"/>
  <c r="J16" i="4"/>
  <c r="K16" i="4"/>
  <c r="L16" i="4"/>
  <c r="B17" i="4"/>
  <c r="C17" i="4"/>
  <c r="D17" i="4"/>
  <c r="E17" i="4"/>
  <c r="F17" i="4"/>
  <c r="G17" i="4"/>
  <c r="H17" i="4"/>
  <c r="I17" i="4"/>
  <c r="J17" i="4"/>
  <c r="K17" i="4"/>
  <c r="L17" i="4"/>
  <c r="B18" i="4"/>
  <c r="C18" i="4"/>
  <c r="D18" i="4"/>
  <c r="E18" i="4"/>
  <c r="F18" i="4"/>
  <c r="G18" i="4"/>
  <c r="H18" i="4"/>
  <c r="I18" i="4"/>
  <c r="J18" i="4"/>
  <c r="K18" i="4"/>
  <c r="L18" i="4"/>
  <c r="B19" i="4"/>
  <c r="C19" i="4"/>
  <c r="D19" i="4"/>
  <c r="E19" i="4"/>
  <c r="F19" i="4"/>
  <c r="G19" i="4"/>
  <c r="H19" i="4"/>
  <c r="I19" i="4"/>
  <c r="J19" i="4"/>
  <c r="K19" i="4"/>
  <c r="L19" i="4"/>
  <c r="B20" i="4"/>
  <c r="C20" i="4"/>
  <c r="D20" i="4"/>
  <c r="E20" i="4"/>
  <c r="F20" i="4"/>
  <c r="G20" i="4"/>
  <c r="H20" i="4"/>
  <c r="I20" i="4"/>
  <c r="J20" i="4"/>
  <c r="K20" i="4"/>
  <c r="L20" i="4"/>
  <c r="B21" i="4"/>
  <c r="C21" i="4"/>
  <c r="D21" i="4"/>
  <c r="E21" i="4"/>
  <c r="F21" i="4"/>
  <c r="G21" i="4"/>
  <c r="H21" i="4"/>
  <c r="I21" i="4"/>
  <c r="J21" i="4"/>
  <c r="K21" i="4"/>
  <c r="L21" i="4"/>
  <c r="B22" i="4"/>
  <c r="C22" i="4"/>
  <c r="D22" i="4"/>
  <c r="E22" i="4"/>
  <c r="F22" i="4"/>
  <c r="G22" i="4"/>
  <c r="H22" i="4"/>
  <c r="I22" i="4"/>
  <c r="J22" i="4"/>
  <c r="K22" i="4"/>
  <c r="L22" i="4"/>
  <c r="B23" i="4"/>
  <c r="C23" i="4"/>
  <c r="D23" i="4"/>
  <c r="E23" i="4"/>
  <c r="F23" i="4"/>
  <c r="G23" i="4"/>
  <c r="H23" i="4"/>
  <c r="I23" i="4"/>
  <c r="J23" i="4"/>
  <c r="K23" i="4"/>
  <c r="L23" i="4"/>
  <c r="B24" i="4"/>
  <c r="C24" i="4"/>
  <c r="D24" i="4"/>
  <c r="E24" i="4"/>
  <c r="F24" i="4"/>
  <c r="G24" i="4"/>
  <c r="H24" i="4"/>
  <c r="I24" i="4"/>
  <c r="J24" i="4"/>
  <c r="K24" i="4"/>
  <c r="L24" i="4"/>
  <c r="B25" i="4"/>
  <c r="C25" i="4"/>
  <c r="D25" i="4"/>
  <c r="E25" i="4"/>
  <c r="F25" i="4"/>
  <c r="G25" i="4"/>
  <c r="H25" i="4"/>
  <c r="I25" i="4"/>
  <c r="J25" i="4"/>
  <c r="K25" i="4"/>
  <c r="L25" i="4"/>
  <c r="B26" i="4"/>
  <c r="C26" i="4"/>
  <c r="D26" i="4"/>
  <c r="E26" i="4"/>
  <c r="F26" i="4"/>
  <c r="G26" i="4"/>
  <c r="H26" i="4"/>
  <c r="I26" i="4"/>
  <c r="J26" i="4"/>
  <c r="K26" i="4"/>
  <c r="L26" i="4"/>
  <c r="B27" i="4"/>
  <c r="C27" i="4"/>
  <c r="D27" i="4"/>
  <c r="E27" i="4"/>
  <c r="F27" i="4"/>
  <c r="G27" i="4"/>
  <c r="H27" i="4"/>
  <c r="I27" i="4"/>
  <c r="J27" i="4"/>
  <c r="K27" i="4"/>
  <c r="L27" i="4"/>
  <c r="B28" i="4"/>
  <c r="C28" i="4"/>
  <c r="D28" i="4"/>
  <c r="E28" i="4"/>
  <c r="F28" i="4"/>
  <c r="G28" i="4"/>
  <c r="H28" i="4"/>
  <c r="I28" i="4"/>
  <c r="J28" i="4"/>
  <c r="K28" i="4"/>
  <c r="L28" i="4"/>
  <c r="B29" i="4"/>
  <c r="C29" i="4"/>
  <c r="D29" i="4"/>
  <c r="E29" i="4"/>
  <c r="F29" i="4"/>
  <c r="G29" i="4"/>
  <c r="H29" i="4"/>
  <c r="I29" i="4"/>
  <c r="J29" i="4"/>
  <c r="K29" i="4"/>
  <c r="L29" i="4"/>
  <c r="B30" i="4"/>
  <c r="C30" i="4"/>
  <c r="D30" i="4"/>
  <c r="E30" i="4"/>
  <c r="F30" i="4"/>
  <c r="G30" i="4"/>
  <c r="H30" i="4"/>
  <c r="I30" i="4"/>
  <c r="J30" i="4"/>
  <c r="K30" i="4"/>
  <c r="L30" i="4"/>
  <c r="B31" i="4"/>
  <c r="C31" i="4"/>
  <c r="D31" i="4"/>
  <c r="E31" i="4"/>
  <c r="F31" i="4"/>
  <c r="G31" i="4"/>
  <c r="H31" i="4"/>
  <c r="I31" i="4"/>
  <c r="J31" i="4"/>
  <c r="K31" i="4"/>
  <c r="L31" i="4"/>
  <c r="B32" i="4"/>
  <c r="C32" i="4"/>
  <c r="D32" i="4"/>
  <c r="E32" i="4"/>
  <c r="F32" i="4"/>
  <c r="G32" i="4"/>
  <c r="H32" i="4"/>
  <c r="I32" i="4"/>
  <c r="J32" i="4"/>
  <c r="K32" i="4"/>
  <c r="L32" i="4"/>
  <c r="B33" i="4"/>
  <c r="C33" i="4"/>
  <c r="D33" i="4"/>
  <c r="E33" i="4"/>
  <c r="F33" i="4"/>
  <c r="G33" i="4"/>
  <c r="H33" i="4"/>
  <c r="I33" i="4"/>
  <c r="J33" i="4"/>
  <c r="K33" i="4"/>
  <c r="L33" i="4"/>
  <c r="B34" i="4"/>
  <c r="C34" i="4"/>
  <c r="D34" i="4"/>
  <c r="E34" i="4"/>
  <c r="F34" i="4"/>
  <c r="G34" i="4"/>
  <c r="H34" i="4"/>
  <c r="I34" i="4"/>
  <c r="J34" i="4"/>
  <c r="K34" i="4"/>
  <c r="L34" i="4"/>
  <c r="B35" i="4"/>
  <c r="C35" i="4"/>
  <c r="D35" i="4"/>
  <c r="E35" i="4"/>
  <c r="F35" i="4"/>
  <c r="G35" i="4"/>
  <c r="H35" i="4"/>
  <c r="I35" i="4"/>
  <c r="J35" i="4"/>
  <c r="K35" i="4"/>
  <c r="L35" i="4"/>
  <c r="B36" i="4"/>
  <c r="C36" i="4"/>
  <c r="D36" i="4"/>
  <c r="E36" i="4"/>
  <c r="F36" i="4"/>
  <c r="G36" i="4"/>
  <c r="H36" i="4"/>
  <c r="I36" i="4"/>
  <c r="J36" i="4"/>
  <c r="K36" i="4"/>
  <c r="L36" i="4"/>
  <c r="B37" i="4"/>
  <c r="C37" i="4"/>
  <c r="D37" i="4"/>
  <c r="E37" i="4"/>
  <c r="F37" i="4"/>
  <c r="G37" i="4"/>
  <c r="H37" i="4"/>
  <c r="I37" i="4"/>
  <c r="J37" i="4"/>
  <c r="K37" i="4"/>
  <c r="L37" i="4"/>
  <c r="B38" i="4"/>
  <c r="C38" i="4"/>
  <c r="D38" i="4"/>
  <c r="E38" i="4"/>
  <c r="F38" i="4"/>
  <c r="G38" i="4"/>
  <c r="H38" i="4"/>
  <c r="I38" i="4"/>
  <c r="J38" i="4"/>
  <c r="K38" i="4"/>
  <c r="L38" i="4"/>
  <c r="B39" i="4"/>
  <c r="C39" i="4"/>
  <c r="D39" i="4"/>
  <c r="E39" i="4"/>
  <c r="F39" i="4"/>
  <c r="G39" i="4"/>
  <c r="H39" i="4"/>
  <c r="I39" i="4"/>
  <c r="J39" i="4"/>
  <c r="K39" i="4"/>
  <c r="L39" i="4"/>
  <c r="B40" i="4"/>
  <c r="C40" i="4"/>
  <c r="D40" i="4"/>
  <c r="E40" i="4"/>
  <c r="F40" i="4"/>
  <c r="G40" i="4"/>
  <c r="H40" i="4"/>
  <c r="I40" i="4"/>
  <c r="J40" i="4"/>
  <c r="K40" i="4"/>
  <c r="L40" i="4"/>
  <c r="B41" i="4"/>
  <c r="C41" i="4"/>
  <c r="D41" i="4"/>
  <c r="E41" i="4"/>
  <c r="F41" i="4"/>
  <c r="G41" i="4"/>
  <c r="H41" i="4"/>
  <c r="I41" i="4"/>
  <c r="J41" i="4"/>
  <c r="K41" i="4"/>
  <c r="L41" i="4"/>
  <c r="B42" i="4"/>
  <c r="C42" i="4"/>
  <c r="D42" i="4"/>
  <c r="E42" i="4"/>
  <c r="F42" i="4"/>
  <c r="G42" i="4"/>
  <c r="H42" i="4"/>
  <c r="I42" i="4"/>
  <c r="J42" i="4"/>
  <c r="K42" i="4"/>
  <c r="L42" i="4"/>
  <c r="B43" i="4"/>
  <c r="C43" i="4"/>
  <c r="D43" i="4"/>
  <c r="E43" i="4"/>
  <c r="F43" i="4"/>
  <c r="G43" i="4"/>
  <c r="H43" i="4"/>
  <c r="I43" i="4"/>
  <c r="J43" i="4"/>
  <c r="K43" i="4"/>
  <c r="L43" i="4"/>
  <c r="B44" i="4"/>
  <c r="C44" i="4"/>
  <c r="D44" i="4"/>
  <c r="E44" i="4"/>
  <c r="F44" i="4"/>
  <c r="G44" i="4"/>
  <c r="H44" i="4"/>
  <c r="I44" i="4"/>
  <c r="J44" i="4"/>
  <c r="K44" i="4"/>
  <c r="L44" i="4"/>
  <c r="B45" i="4"/>
  <c r="C45" i="4"/>
  <c r="D45" i="4"/>
  <c r="E45" i="4"/>
  <c r="F45" i="4"/>
  <c r="G45" i="4"/>
  <c r="H45" i="4"/>
  <c r="I45" i="4"/>
  <c r="J45" i="4"/>
  <c r="K45" i="4"/>
  <c r="L45" i="4"/>
  <c r="B46" i="4"/>
  <c r="C46" i="4"/>
  <c r="D46" i="4"/>
  <c r="E46" i="4"/>
  <c r="F46" i="4"/>
  <c r="G46" i="4"/>
  <c r="H46" i="4"/>
  <c r="I46" i="4"/>
  <c r="J46" i="4"/>
  <c r="K46" i="4"/>
  <c r="L46" i="4"/>
  <c r="B47" i="4"/>
  <c r="C47" i="4"/>
  <c r="D47" i="4"/>
  <c r="E47" i="4"/>
  <c r="F47" i="4"/>
  <c r="G47" i="4"/>
  <c r="H47" i="4"/>
  <c r="I47" i="4"/>
  <c r="J47" i="4"/>
  <c r="K47" i="4"/>
  <c r="L47" i="4"/>
  <c r="B48" i="4"/>
  <c r="C48" i="4"/>
  <c r="D48" i="4"/>
  <c r="E48" i="4"/>
  <c r="F48" i="4"/>
  <c r="G48" i="4"/>
  <c r="H48" i="4"/>
  <c r="I48" i="4"/>
  <c r="J48" i="4"/>
  <c r="K48" i="4"/>
  <c r="L48" i="4"/>
  <c r="B49" i="4"/>
  <c r="C49" i="4"/>
  <c r="D49" i="4"/>
  <c r="E49" i="4"/>
  <c r="F49" i="4"/>
  <c r="G49" i="4"/>
  <c r="H49" i="4"/>
  <c r="I49" i="4"/>
  <c r="J49" i="4"/>
  <c r="K49" i="4"/>
  <c r="L49" i="4"/>
  <c r="B50" i="4"/>
  <c r="C50" i="4"/>
  <c r="D50" i="4"/>
  <c r="E50" i="4"/>
  <c r="F50" i="4"/>
  <c r="G50" i="4"/>
  <c r="H50" i="4"/>
  <c r="I50" i="4"/>
  <c r="J50" i="4"/>
  <c r="K50" i="4"/>
  <c r="L50" i="4"/>
  <c r="B51" i="4"/>
  <c r="C51" i="4"/>
  <c r="D51" i="4"/>
  <c r="E51" i="4"/>
  <c r="F51" i="4"/>
  <c r="G51" i="4"/>
  <c r="H51" i="4"/>
  <c r="I51" i="4"/>
  <c r="J51" i="4"/>
  <c r="K51" i="4"/>
  <c r="L51" i="4"/>
  <c r="B52" i="4"/>
  <c r="C52" i="4"/>
  <c r="D52" i="4"/>
  <c r="E52" i="4"/>
  <c r="F52" i="4"/>
  <c r="G52" i="4"/>
  <c r="H52" i="4"/>
  <c r="I52" i="4"/>
  <c r="J52" i="4"/>
  <c r="K52" i="4"/>
  <c r="L52" i="4"/>
  <c r="B53" i="4"/>
  <c r="C53" i="4"/>
  <c r="D53" i="4"/>
  <c r="E53" i="4"/>
  <c r="F53" i="4"/>
  <c r="G53" i="4"/>
  <c r="H53" i="4"/>
  <c r="I53" i="4"/>
  <c r="J53" i="4"/>
  <c r="K53" i="4"/>
  <c r="L53" i="4"/>
  <c r="B54" i="4"/>
  <c r="C54" i="4"/>
  <c r="D54" i="4"/>
  <c r="E54" i="4"/>
  <c r="F54" i="4"/>
  <c r="G54" i="4"/>
  <c r="H54" i="4"/>
  <c r="I54" i="4"/>
  <c r="J54" i="4"/>
  <c r="K54" i="4"/>
  <c r="L54" i="4"/>
  <c r="B55" i="4"/>
  <c r="C55" i="4"/>
  <c r="D55" i="4"/>
  <c r="E55" i="4"/>
  <c r="F55" i="4"/>
  <c r="G55" i="4"/>
  <c r="H55" i="4"/>
  <c r="I55" i="4"/>
  <c r="J55" i="4"/>
  <c r="K55" i="4"/>
  <c r="L55" i="4"/>
  <c r="B56" i="4"/>
  <c r="C56" i="4"/>
  <c r="D56" i="4"/>
  <c r="E56" i="4"/>
  <c r="F56" i="4"/>
  <c r="G56" i="4"/>
  <c r="H56" i="4"/>
  <c r="I56" i="4"/>
  <c r="J56" i="4"/>
  <c r="K56" i="4"/>
  <c r="L56" i="4"/>
  <c r="B57" i="4"/>
  <c r="C57" i="4"/>
  <c r="D57" i="4"/>
  <c r="E57" i="4"/>
  <c r="F57" i="4"/>
  <c r="G57" i="4"/>
  <c r="H57" i="4"/>
  <c r="I57" i="4"/>
  <c r="J57" i="4"/>
  <c r="K57" i="4"/>
  <c r="L57" i="4"/>
  <c r="B58" i="4"/>
  <c r="C58" i="4"/>
  <c r="D58" i="4"/>
  <c r="E58" i="4"/>
  <c r="F58" i="4"/>
  <c r="G58" i="4"/>
  <c r="H58" i="4"/>
  <c r="I58" i="4"/>
  <c r="J58" i="4"/>
  <c r="K58" i="4"/>
  <c r="L58" i="4"/>
  <c r="B59" i="4"/>
  <c r="C59" i="4"/>
  <c r="D59" i="4"/>
  <c r="E59" i="4"/>
  <c r="F59" i="4"/>
  <c r="G59" i="4"/>
  <c r="H59" i="4"/>
  <c r="I59" i="4"/>
  <c r="J59" i="4"/>
  <c r="K59" i="4"/>
  <c r="L59" i="4"/>
  <c r="B60" i="4"/>
  <c r="C60" i="4"/>
  <c r="D60" i="4"/>
  <c r="E60" i="4"/>
  <c r="F60" i="4"/>
  <c r="G60" i="4"/>
  <c r="H60" i="4"/>
  <c r="I60" i="4"/>
  <c r="J60" i="4"/>
  <c r="K60" i="4"/>
  <c r="L60" i="4"/>
  <c r="B61" i="4"/>
  <c r="C61" i="4"/>
  <c r="D61" i="4"/>
  <c r="E61" i="4"/>
  <c r="F61" i="4"/>
  <c r="G61" i="4"/>
  <c r="H61" i="4"/>
  <c r="I61" i="4"/>
  <c r="J61" i="4"/>
  <c r="K61" i="4"/>
  <c r="L61" i="4"/>
  <c r="B62" i="4"/>
  <c r="C62" i="4"/>
  <c r="D62" i="4"/>
  <c r="E62" i="4"/>
  <c r="F62" i="4"/>
  <c r="G62" i="4"/>
  <c r="H62" i="4"/>
  <c r="I62" i="4"/>
  <c r="J62" i="4"/>
  <c r="K62" i="4"/>
  <c r="L62" i="4"/>
  <c r="B63" i="4"/>
  <c r="C63" i="4"/>
  <c r="D63" i="4"/>
  <c r="E63" i="4"/>
  <c r="F63" i="4"/>
  <c r="G63" i="4"/>
  <c r="H63" i="4"/>
  <c r="I63" i="4"/>
  <c r="J63" i="4"/>
  <c r="K63" i="4"/>
  <c r="L63" i="4"/>
  <c r="B64" i="4"/>
  <c r="C64" i="4"/>
  <c r="D64" i="4"/>
  <c r="E64" i="4"/>
  <c r="F64" i="4"/>
  <c r="G64" i="4"/>
  <c r="H64" i="4"/>
  <c r="I64" i="4"/>
  <c r="J64" i="4"/>
  <c r="K64" i="4"/>
  <c r="L64" i="4"/>
  <c r="B65" i="4"/>
  <c r="C65" i="4"/>
  <c r="D65" i="4"/>
  <c r="E65" i="4"/>
  <c r="F65" i="4"/>
  <c r="G65" i="4"/>
  <c r="H65" i="4"/>
  <c r="I65" i="4"/>
  <c r="J65" i="4"/>
  <c r="K65" i="4"/>
  <c r="L65" i="4"/>
  <c r="B66" i="4"/>
  <c r="C66" i="4"/>
  <c r="D66" i="4"/>
  <c r="E66" i="4"/>
  <c r="F66" i="4"/>
  <c r="G66" i="4"/>
  <c r="H66" i="4"/>
  <c r="I66" i="4"/>
  <c r="J66" i="4"/>
  <c r="K66" i="4"/>
  <c r="L66" i="4"/>
  <c r="B67" i="4"/>
  <c r="C67" i="4"/>
  <c r="D67" i="4"/>
  <c r="E67" i="4"/>
  <c r="F67" i="4"/>
  <c r="G67" i="4"/>
  <c r="H67" i="4"/>
  <c r="I67" i="4"/>
  <c r="J67" i="4"/>
  <c r="K67" i="4"/>
  <c r="L67" i="4"/>
  <c r="B68" i="4"/>
  <c r="C68" i="4"/>
  <c r="D68" i="4"/>
  <c r="E68" i="4"/>
  <c r="F68" i="4"/>
  <c r="G68" i="4"/>
  <c r="H68" i="4"/>
  <c r="I68" i="4"/>
  <c r="J68" i="4"/>
  <c r="K68" i="4"/>
  <c r="L68" i="4"/>
  <c r="B69" i="4"/>
  <c r="C69" i="4"/>
  <c r="D69" i="4"/>
  <c r="E69" i="4"/>
  <c r="F69" i="4"/>
  <c r="G69" i="4"/>
  <c r="H69" i="4"/>
  <c r="I69" i="4"/>
  <c r="J69" i="4"/>
  <c r="K69" i="4"/>
  <c r="L69" i="4"/>
  <c r="B70" i="4"/>
  <c r="C70" i="4"/>
  <c r="D70" i="4"/>
  <c r="E70" i="4"/>
  <c r="F70" i="4"/>
  <c r="G70" i="4"/>
  <c r="H70" i="4"/>
  <c r="I70" i="4"/>
  <c r="J70" i="4"/>
  <c r="K70" i="4"/>
  <c r="L70" i="4"/>
  <c r="B71" i="4"/>
  <c r="C71" i="4"/>
  <c r="D71" i="4"/>
  <c r="E71" i="4"/>
  <c r="F71" i="4"/>
  <c r="G71" i="4"/>
  <c r="H71" i="4"/>
  <c r="I71" i="4"/>
  <c r="J71" i="4"/>
  <c r="K71" i="4"/>
  <c r="L71" i="4"/>
  <c r="B72" i="4"/>
  <c r="C72" i="4"/>
  <c r="D72" i="4"/>
  <c r="E72" i="4"/>
  <c r="F72" i="4"/>
  <c r="G72" i="4"/>
  <c r="H72" i="4"/>
  <c r="I72" i="4"/>
  <c r="J72" i="4"/>
  <c r="K72" i="4"/>
  <c r="L72" i="4"/>
  <c r="B73" i="4"/>
  <c r="C73" i="4"/>
  <c r="D73" i="4"/>
  <c r="E73" i="4"/>
  <c r="F73" i="4"/>
  <c r="G73" i="4"/>
  <c r="H73" i="4"/>
  <c r="I73" i="4"/>
  <c r="J73" i="4"/>
  <c r="K73" i="4"/>
  <c r="L73" i="4"/>
  <c r="B74" i="4"/>
  <c r="C74" i="4"/>
  <c r="D74" i="4"/>
  <c r="E74" i="4"/>
  <c r="F74" i="4"/>
  <c r="G74" i="4"/>
  <c r="H74" i="4"/>
  <c r="I74" i="4"/>
  <c r="J74" i="4"/>
  <c r="K74" i="4"/>
  <c r="L74" i="4"/>
  <c r="B75" i="4"/>
  <c r="C75" i="4"/>
  <c r="D75" i="4"/>
  <c r="E75" i="4"/>
  <c r="F75" i="4"/>
  <c r="G75" i="4"/>
  <c r="H75" i="4"/>
  <c r="I75" i="4"/>
  <c r="J75" i="4"/>
  <c r="K75" i="4"/>
  <c r="L75" i="4"/>
  <c r="B76" i="4"/>
  <c r="C76" i="4"/>
  <c r="D76" i="4"/>
  <c r="E76" i="4"/>
  <c r="F76" i="4"/>
  <c r="G76" i="4"/>
  <c r="H76" i="4"/>
  <c r="I76" i="4"/>
  <c r="J76" i="4"/>
  <c r="K76" i="4"/>
  <c r="L76" i="4"/>
  <c r="B77" i="4"/>
  <c r="C77" i="4"/>
  <c r="D77" i="4"/>
  <c r="E77" i="4"/>
  <c r="F77" i="4"/>
  <c r="G77" i="4"/>
  <c r="H77" i="4"/>
  <c r="I77" i="4"/>
  <c r="J77" i="4"/>
  <c r="K77" i="4"/>
  <c r="L77" i="4"/>
  <c r="B78" i="4"/>
  <c r="C78" i="4"/>
  <c r="D78" i="4"/>
  <c r="E78" i="4"/>
  <c r="F78" i="4"/>
  <c r="G78" i="4"/>
  <c r="H78" i="4"/>
  <c r="I78" i="4"/>
  <c r="J78" i="4"/>
  <c r="K78" i="4"/>
  <c r="L78" i="4"/>
  <c r="B79" i="4"/>
  <c r="C79" i="4"/>
  <c r="D79" i="4"/>
  <c r="E79" i="4"/>
  <c r="F79" i="4"/>
  <c r="G79" i="4"/>
  <c r="H79" i="4"/>
  <c r="I79" i="4"/>
  <c r="J79" i="4"/>
  <c r="K79" i="4"/>
  <c r="L79" i="4"/>
  <c r="B80" i="4"/>
  <c r="C80" i="4"/>
  <c r="D80" i="4"/>
  <c r="E80" i="4"/>
  <c r="F80" i="4"/>
  <c r="G80" i="4"/>
  <c r="H80" i="4"/>
  <c r="I80" i="4"/>
  <c r="J80" i="4"/>
  <c r="K80" i="4"/>
  <c r="L80" i="4"/>
  <c r="B81" i="4"/>
  <c r="C81" i="4"/>
  <c r="D81" i="4"/>
  <c r="E81" i="4"/>
  <c r="F81" i="4"/>
  <c r="G81" i="4"/>
  <c r="H81" i="4"/>
  <c r="I81" i="4"/>
  <c r="J81" i="4"/>
  <c r="K81" i="4"/>
  <c r="L81" i="4"/>
  <c r="B82" i="4"/>
  <c r="C82" i="4"/>
  <c r="D82" i="4"/>
  <c r="E82" i="4"/>
  <c r="F82" i="4"/>
  <c r="G82" i="4"/>
  <c r="H82" i="4"/>
  <c r="I82" i="4"/>
  <c r="J82" i="4"/>
  <c r="K82" i="4"/>
  <c r="L82" i="4"/>
  <c r="B83" i="4"/>
  <c r="C83" i="4"/>
  <c r="D83" i="4"/>
  <c r="E83" i="4"/>
  <c r="F83" i="4"/>
  <c r="G83" i="4"/>
  <c r="H83" i="4"/>
  <c r="I83" i="4"/>
  <c r="J83" i="4"/>
  <c r="K83" i="4"/>
  <c r="L83" i="4"/>
  <c r="B84" i="4"/>
  <c r="C84" i="4"/>
  <c r="D84" i="4"/>
  <c r="E84" i="4"/>
  <c r="F84" i="4"/>
  <c r="G84" i="4"/>
  <c r="H84" i="4"/>
  <c r="I84" i="4"/>
  <c r="J84" i="4"/>
  <c r="K84" i="4"/>
  <c r="L84" i="4"/>
  <c r="B85" i="4"/>
  <c r="C85" i="4"/>
  <c r="D85" i="4"/>
  <c r="E85" i="4"/>
  <c r="F85" i="4"/>
  <c r="G85" i="4"/>
  <c r="H85" i="4"/>
  <c r="I85" i="4"/>
  <c r="J85" i="4"/>
  <c r="K85" i="4"/>
  <c r="L85" i="4"/>
  <c r="B86" i="4"/>
  <c r="C86" i="4"/>
  <c r="D86" i="4"/>
  <c r="E86" i="4"/>
  <c r="F86" i="4"/>
  <c r="G86" i="4"/>
  <c r="H86" i="4"/>
  <c r="I86" i="4"/>
  <c r="J86" i="4"/>
  <c r="K86" i="4"/>
  <c r="L86" i="4"/>
  <c r="B87" i="4"/>
  <c r="C87" i="4"/>
  <c r="D87" i="4"/>
  <c r="E87" i="4"/>
  <c r="F87" i="4"/>
  <c r="G87" i="4"/>
  <c r="H87" i="4"/>
  <c r="I87" i="4"/>
  <c r="J87" i="4"/>
  <c r="K87" i="4"/>
  <c r="L87" i="4"/>
  <c r="B88" i="4"/>
  <c r="C88" i="4"/>
  <c r="D88" i="4"/>
  <c r="E88" i="4"/>
  <c r="F88" i="4"/>
  <c r="G88" i="4"/>
  <c r="H88" i="4"/>
  <c r="I88" i="4"/>
  <c r="J88" i="4"/>
  <c r="K88" i="4"/>
  <c r="L88" i="4"/>
  <c r="B89" i="4"/>
  <c r="C89" i="4"/>
  <c r="D89" i="4"/>
  <c r="E89" i="4"/>
  <c r="F89" i="4"/>
  <c r="G89" i="4"/>
  <c r="H89" i="4"/>
  <c r="I89" i="4"/>
  <c r="J89" i="4"/>
  <c r="K89" i="4"/>
  <c r="L89" i="4"/>
  <c r="B90" i="4"/>
  <c r="C90" i="4"/>
  <c r="D90" i="4"/>
  <c r="E90" i="4"/>
  <c r="F90" i="4"/>
  <c r="G90" i="4"/>
  <c r="H90" i="4"/>
  <c r="I90" i="4"/>
  <c r="J90" i="4"/>
  <c r="K90" i="4"/>
  <c r="L90" i="4"/>
  <c r="B91" i="4"/>
  <c r="C91" i="4"/>
  <c r="D91" i="4"/>
  <c r="E91" i="4"/>
  <c r="F91" i="4"/>
  <c r="G91" i="4"/>
  <c r="H91" i="4"/>
  <c r="I91" i="4"/>
  <c r="J91" i="4"/>
  <c r="K91" i="4"/>
  <c r="L91" i="4"/>
  <c r="B92" i="4"/>
  <c r="C92" i="4"/>
  <c r="D92" i="4"/>
  <c r="E92" i="4"/>
  <c r="F92" i="4"/>
  <c r="G92" i="4"/>
  <c r="H92" i="4"/>
  <c r="I92" i="4"/>
  <c r="J92" i="4"/>
  <c r="K92" i="4"/>
  <c r="L92" i="4"/>
  <c r="B93" i="4"/>
  <c r="C93" i="4"/>
  <c r="D93" i="4"/>
  <c r="E93" i="4"/>
  <c r="F93" i="4"/>
  <c r="G93" i="4"/>
  <c r="H93" i="4"/>
  <c r="I93" i="4"/>
  <c r="J93" i="4"/>
  <c r="K93" i="4"/>
  <c r="L93" i="4"/>
  <c r="B94" i="4"/>
  <c r="C94" i="4"/>
  <c r="D94" i="4"/>
  <c r="E94" i="4"/>
  <c r="F94" i="4"/>
  <c r="G94" i="4"/>
  <c r="H94" i="4"/>
  <c r="I94" i="4"/>
  <c r="J94" i="4"/>
  <c r="K94" i="4"/>
  <c r="L94" i="4"/>
  <c r="B95" i="4"/>
  <c r="C95" i="4"/>
  <c r="D95" i="4"/>
  <c r="E95" i="4"/>
  <c r="F95" i="4"/>
  <c r="G95" i="4"/>
  <c r="H95" i="4"/>
  <c r="I95" i="4"/>
  <c r="J95" i="4"/>
  <c r="K95" i="4"/>
  <c r="L95" i="4"/>
  <c r="B96" i="4"/>
  <c r="C96" i="4"/>
  <c r="D96" i="4"/>
  <c r="E96" i="4"/>
  <c r="F96" i="4"/>
  <c r="G96" i="4"/>
  <c r="H96" i="4"/>
  <c r="I96" i="4"/>
  <c r="J96" i="4"/>
  <c r="K96" i="4"/>
  <c r="L96" i="4"/>
  <c r="B97" i="4"/>
  <c r="C97" i="4"/>
  <c r="D97" i="4"/>
  <c r="E97" i="4"/>
  <c r="F97" i="4"/>
  <c r="G97" i="4"/>
  <c r="H97" i="4"/>
  <c r="I97" i="4"/>
  <c r="J97" i="4"/>
  <c r="K97" i="4"/>
  <c r="L97" i="4"/>
  <c r="B98" i="4"/>
  <c r="C98" i="4"/>
  <c r="D98" i="4"/>
  <c r="E98" i="4"/>
  <c r="F98" i="4"/>
  <c r="G98" i="4"/>
  <c r="H98" i="4"/>
  <c r="I98" i="4"/>
  <c r="J98" i="4"/>
  <c r="K98" i="4"/>
  <c r="L98" i="4"/>
  <c r="B99" i="4"/>
  <c r="C99" i="4"/>
  <c r="D99" i="4"/>
  <c r="E99" i="4"/>
  <c r="F99" i="4"/>
  <c r="G99" i="4"/>
  <c r="H99" i="4"/>
  <c r="I99" i="4"/>
  <c r="J99" i="4"/>
  <c r="K99" i="4"/>
  <c r="L99" i="4"/>
  <c r="B100" i="4"/>
  <c r="C100" i="4"/>
  <c r="D100" i="4"/>
  <c r="E100" i="4"/>
  <c r="F100" i="4"/>
  <c r="G100" i="4"/>
  <c r="H100" i="4"/>
  <c r="I100" i="4"/>
  <c r="J100" i="4"/>
  <c r="K100" i="4"/>
  <c r="L100" i="4"/>
  <c r="B101" i="4"/>
  <c r="C101" i="4"/>
  <c r="D101" i="4"/>
  <c r="E101" i="4"/>
  <c r="F101" i="4"/>
  <c r="G101" i="4"/>
  <c r="H101" i="4"/>
  <c r="I101" i="4"/>
  <c r="J101" i="4"/>
  <c r="K101" i="4"/>
  <c r="L101" i="4"/>
  <c r="B102" i="4"/>
  <c r="C102" i="4"/>
  <c r="D102" i="4"/>
  <c r="E102" i="4"/>
  <c r="F102" i="4"/>
  <c r="G102" i="4"/>
  <c r="H102" i="4"/>
  <c r="I102" i="4"/>
  <c r="J102" i="4"/>
  <c r="K102" i="4"/>
  <c r="L102" i="4"/>
  <c r="B103" i="4"/>
  <c r="C103" i="4"/>
  <c r="D103" i="4"/>
  <c r="E103" i="4"/>
  <c r="F103" i="4"/>
  <c r="G103" i="4"/>
  <c r="H103" i="4"/>
  <c r="I103" i="4"/>
  <c r="J103" i="4"/>
  <c r="K103" i="4"/>
  <c r="L103" i="4"/>
  <c r="B104" i="4"/>
  <c r="C104" i="4"/>
  <c r="D104" i="4"/>
  <c r="E104" i="4"/>
  <c r="F104" i="4"/>
  <c r="G104" i="4"/>
  <c r="H104" i="4"/>
  <c r="I104" i="4"/>
  <c r="J104" i="4"/>
  <c r="K104" i="4"/>
  <c r="L104" i="4"/>
  <c r="B105" i="4"/>
  <c r="C105" i="4"/>
  <c r="D105" i="4"/>
  <c r="E105" i="4"/>
  <c r="F105" i="4"/>
  <c r="G105" i="4"/>
  <c r="H105" i="4"/>
  <c r="I105" i="4"/>
  <c r="J105" i="4"/>
  <c r="K105" i="4"/>
  <c r="L105" i="4"/>
  <c r="B106" i="4"/>
  <c r="C106" i="4"/>
  <c r="D106" i="4"/>
  <c r="E106" i="4"/>
  <c r="F106" i="4"/>
  <c r="G106" i="4"/>
  <c r="H106" i="4"/>
  <c r="I106" i="4"/>
  <c r="J106" i="4"/>
  <c r="K106" i="4"/>
  <c r="L106" i="4"/>
  <c r="B107" i="4"/>
  <c r="C107" i="4"/>
  <c r="D107" i="4"/>
  <c r="E107" i="4"/>
  <c r="F107" i="4"/>
  <c r="G107" i="4"/>
  <c r="H107" i="4"/>
  <c r="I107" i="4"/>
  <c r="J107" i="4"/>
  <c r="K107" i="4"/>
  <c r="L107" i="4"/>
  <c r="B108" i="4"/>
  <c r="C108" i="4"/>
  <c r="D108" i="4"/>
  <c r="E108" i="4"/>
  <c r="F108" i="4"/>
  <c r="G108" i="4"/>
  <c r="H108" i="4"/>
  <c r="I108" i="4"/>
  <c r="J108" i="4"/>
  <c r="K108" i="4"/>
  <c r="L108" i="4"/>
  <c r="B109" i="4"/>
  <c r="C109" i="4"/>
  <c r="D109" i="4"/>
  <c r="E109" i="4"/>
  <c r="F109" i="4"/>
  <c r="G109" i="4"/>
  <c r="H109" i="4"/>
  <c r="I109" i="4"/>
  <c r="J109" i="4"/>
  <c r="K109" i="4"/>
  <c r="L109" i="4"/>
  <c r="B110" i="4"/>
  <c r="C110" i="4"/>
  <c r="D110" i="4"/>
  <c r="E110" i="4"/>
  <c r="F110" i="4"/>
  <c r="G110" i="4"/>
  <c r="H110" i="4"/>
  <c r="I110" i="4"/>
  <c r="J110" i="4"/>
  <c r="K110" i="4"/>
  <c r="L110" i="4"/>
  <c r="B111" i="4"/>
  <c r="C111" i="4"/>
  <c r="D111" i="4"/>
  <c r="E111" i="4"/>
  <c r="F111" i="4"/>
  <c r="G111" i="4"/>
  <c r="H111" i="4"/>
  <c r="I111" i="4"/>
  <c r="J111" i="4"/>
  <c r="K111" i="4"/>
  <c r="L111" i="4"/>
  <c r="B112" i="4"/>
  <c r="C112" i="4"/>
  <c r="D112" i="4"/>
  <c r="E112" i="4"/>
  <c r="F112" i="4"/>
  <c r="G112" i="4"/>
  <c r="H112" i="4"/>
  <c r="I112" i="4"/>
  <c r="J112" i="4"/>
  <c r="K112" i="4"/>
  <c r="L112" i="4"/>
  <c r="B113" i="4"/>
  <c r="C113" i="4"/>
  <c r="D113" i="4"/>
  <c r="E113" i="4"/>
  <c r="F113" i="4"/>
  <c r="G113" i="4"/>
  <c r="H113" i="4"/>
  <c r="I113" i="4"/>
  <c r="J113" i="4"/>
  <c r="K113" i="4"/>
  <c r="L113" i="4"/>
  <c r="B114" i="4"/>
  <c r="C114" i="4"/>
  <c r="D114" i="4"/>
  <c r="E114" i="4"/>
  <c r="F114" i="4"/>
  <c r="G114" i="4"/>
  <c r="H114" i="4"/>
  <c r="I114" i="4"/>
  <c r="J114" i="4"/>
  <c r="K114" i="4"/>
  <c r="L114" i="4"/>
  <c r="B115" i="4"/>
  <c r="C115" i="4"/>
  <c r="D115" i="4"/>
  <c r="E115" i="4"/>
  <c r="F115" i="4"/>
  <c r="G115" i="4"/>
  <c r="H115" i="4"/>
  <c r="I115" i="4"/>
  <c r="J115" i="4"/>
  <c r="K115" i="4"/>
  <c r="L115" i="4"/>
  <c r="B116" i="4"/>
  <c r="C116" i="4"/>
  <c r="D116" i="4"/>
  <c r="E116" i="4"/>
  <c r="F116" i="4"/>
  <c r="G116" i="4"/>
  <c r="H116" i="4"/>
  <c r="I116" i="4"/>
  <c r="J116" i="4"/>
  <c r="K116" i="4"/>
  <c r="L116" i="4"/>
  <c r="B117" i="4"/>
  <c r="C117" i="4"/>
  <c r="D117" i="4"/>
  <c r="E117" i="4"/>
  <c r="F117" i="4"/>
  <c r="G117" i="4"/>
  <c r="H117" i="4"/>
  <c r="I117" i="4"/>
  <c r="J117" i="4"/>
  <c r="K117" i="4"/>
  <c r="L117" i="4"/>
  <c r="B118" i="4"/>
  <c r="C118" i="4"/>
  <c r="D118" i="4"/>
  <c r="E118" i="4"/>
  <c r="F118" i="4"/>
  <c r="G118" i="4"/>
  <c r="H118" i="4"/>
  <c r="I118" i="4"/>
  <c r="J118" i="4"/>
  <c r="K118" i="4"/>
  <c r="L118" i="4"/>
  <c r="B119" i="4"/>
  <c r="C119" i="4"/>
  <c r="D119" i="4"/>
  <c r="E119" i="4"/>
  <c r="F119" i="4"/>
  <c r="G119" i="4"/>
  <c r="H119" i="4"/>
  <c r="I119" i="4"/>
  <c r="J119" i="4"/>
  <c r="K119" i="4"/>
  <c r="L119" i="4"/>
  <c r="B120" i="4"/>
  <c r="C120" i="4"/>
  <c r="D120" i="4"/>
  <c r="E120" i="4"/>
  <c r="F120" i="4"/>
  <c r="G120" i="4"/>
  <c r="H120" i="4"/>
  <c r="I120" i="4"/>
  <c r="J120" i="4"/>
  <c r="K120" i="4"/>
  <c r="L120" i="4"/>
  <c r="B121" i="4"/>
  <c r="C121" i="4"/>
  <c r="D121" i="4"/>
  <c r="E121" i="4"/>
  <c r="F121" i="4"/>
  <c r="G121" i="4"/>
  <c r="H121" i="4"/>
  <c r="I121" i="4"/>
  <c r="J121" i="4"/>
  <c r="K121" i="4"/>
  <c r="L121" i="4"/>
  <c r="B122" i="4"/>
  <c r="C122" i="4"/>
  <c r="D122" i="4"/>
  <c r="E122" i="4"/>
  <c r="F122" i="4"/>
  <c r="G122" i="4"/>
  <c r="H122" i="4"/>
  <c r="I122" i="4"/>
  <c r="J122" i="4"/>
  <c r="K122" i="4"/>
  <c r="L122" i="4"/>
  <c r="B123" i="4"/>
  <c r="C123" i="4"/>
  <c r="D123" i="4"/>
  <c r="E123" i="4"/>
  <c r="F123" i="4"/>
  <c r="G123" i="4"/>
  <c r="H123" i="4"/>
  <c r="I123" i="4"/>
  <c r="J123" i="4"/>
  <c r="K123" i="4"/>
  <c r="L123" i="4"/>
  <c r="B124" i="4"/>
  <c r="C124" i="4"/>
  <c r="D124" i="4"/>
  <c r="E124" i="4"/>
  <c r="F124" i="4"/>
  <c r="G124" i="4"/>
  <c r="H124" i="4"/>
  <c r="I124" i="4"/>
  <c r="J124" i="4"/>
  <c r="K124" i="4"/>
  <c r="L124" i="4"/>
  <c r="B125" i="4"/>
  <c r="C125" i="4"/>
  <c r="D125" i="4"/>
  <c r="E125" i="4"/>
  <c r="F125" i="4"/>
  <c r="G125" i="4"/>
  <c r="H125" i="4"/>
  <c r="I125" i="4"/>
  <c r="J125" i="4"/>
  <c r="K125" i="4"/>
  <c r="L125" i="4"/>
  <c r="B126" i="4"/>
  <c r="C126" i="4"/>
  <c r="D126" i="4"/>
  <c r="E126" i="4"/>
  <c r="F126" i="4"/>
  <c r="G126" i="4"/>
  <c r="H126" i="4"/>
  <c r="I126" i="4"/>
  <c r="J126" i="4"/>
  <c r="K126" i="4"/>
  <c r="L126" i="4"/>
  <c r="B127" i="4"/>
  <c r="C127" i="4"/>
  <c r="D127" i="4"/>
  <c r="E127" i="4"/>
  <c r="F127" i="4"/>
  <c r="G127" i="4"/>
  <c r="H127" i="4"/>
  <c r="I127" i="4"/>
  <c r="J127" i="4"/>
  <c r="K127" i="4"/>
  <c r="L127" i="4"/>
  <c r="B128" i="4"/>
  <c r="C128" i="4"/>
  <c r="D128" i="4"/>
  <c r="E128" i="4"/>
  <c r="F128" i="4"/>
  <c r="G128" i="4"/>
  <c r="H128" i="4"/>
  <c r="I128" i="4"/>
  <c r="J128" i="4"/>
  <c r="K128" i="4"/>
  <c r="L128" i="4"/>
  <c r="B129" i="4"/>
  <c r="C129" i="4"/>
  <c r="D129" i="4"/>
  <c r="E129" i="4"/>
  <c r="F129" i="4"/>
  <c r="G129" i="4"/>
  <c r="H129" i="4"/>
  <c r="I129" i="4"/>
  <c r="J129" i="4"/>
  <c r="K129" i="4"/>
  <c r="L129" i="4"/>
  <c r="B130" i="4"/>
  <c r="C130" i="4"/>
  <c r="D130" i="4"/>
  <c r="E130" i="4"/>
  <c r="F130" i="4"/>
  <c r="G130" i="4"/>
  <c r="H130" i="4"/>
  <c r="I130" i="4"/>
  <c r="J130" i="4"/>
  <c r="K130" i="4"/>
  <c r="L130" i="4"/>
  <c r="B131" i="4"/>
  <c r="C131" i="4"/>
  <c r="D131" i="4"/>
  <c r="E131" i="4"/>
  <c r="F131" i="4"/>
  <c r="G131" i="4"/>
  <c r="H131" i="4"/>
  <c r="I131" i="4"/>
  <c r="J131" i="4"/>
  <c r="K131" i="4"/>
  <c r="L131" i="4"/>
  <c r="B132" i="4"/>
  <c r="C132" i="4"/>
  <c r="D132" i="4"/>
  <c r="E132" i="4"/>
  <c r="F132" i="4"/>
  <c r="G132" i="4"/>
  <c r="H132" i="4"/>
  <c r="I132" i="4"/>
  <c r="J132" i="4"/>
  <c r="K132" i="4"/>
  <c r="L132" i="4"/>
  <c r="B133" i="4"/>
  <c r="C133" i="4"/>
  <c r="D133" i="4"/>
  <c r="E133" i="4"/>
  <c r="F133" i="4"/>
  <c r="G133" i="4"/>
  <c r="H133" i="4"/>
  <c r="I133" i="4"/>
  <c r="J133" i="4"/>
  <c r="K133" i="4"/>
  <c r="L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B136" i="4"/>
  <c r="C136" i="4"/>
  <c r="D136" i="4"/>
  <c r="E136" i="4"/>
  <c r="F136" i="4"/>
  <c r="G136" i="4"/>
  <c r="H136" i="4"/>
  <c r="I136" i="4"/>
  <c r="J136" i="4"/>
  <c r="K136" i="4"/>
  <c r="L136" i="4"/>
  <c r="B137" i="4"/>
  <c r="C137" i="4"/>
  <c r="D137" i="4"/>
  <c r="E137" i="4"/>
  <c r="F137" i="4"/>
  <c r="G137" i="4"/>
  <c r="H137" i="4"/>
  <c r="I137" i="4"/>
  <c r="J137" i="4"/>
  <c r="K137" i="4"/>
  <c r="L137" i="4"/>
  <c r="B138" i="4"/>
  <c r="C138" i="4"/>
  <c r="D138" i="4"/>
  <c r="E138" i="4"/>
  <c r="F138" i="4"/>
  <c r="G138" i="4"/>
  <c r="H138" i="4"/>
  <c r="I138" i="4"/>
  <c r="J138" i="4"/>
  <c r="K138" i="4"/>
  <c r="L138" i="4"/>
  <c r="B139" i="4"/>
  <c r="C139" i="4"/>
  <c r="D139" i="4"/>
  <c r="E139" i="4"/>
  <c r="F139" i="4"/>
  <c r="G139" i="4"/>
  <c r="H139" i="4"/>
  <c r="I139" i="4"/>
  <c r="J139" i="4"/>
  <c r="K139" i="4"/>
  <c r="L139" i="4"/>
  <c r="B140" i="4"/>
  <c r="C140" i="4"/>
  <c r="D140" i="4"/>
  <c r="E140" i="4"/>
  <c r="F140" i="4"/>
  <c r="G140" i="4"/>
  <c r="H140" i="4"/>
  <c r="I140" i="4"/>
  <c r="J140" i="4"/>
  <c r="K140" i="4"/>
  <c r="L140" i="4"/>
  <c r="B141" i="4"/>
  <c r="C141" i="4"/>
  <c r="D141" i="4"/>
  <c r="E141" i="4"/>
  <c r="F141" i="4"/>
  <c r="G141" i="4"/>
  <c r="H141" i="4"/>
  <c r="I141" i="4"/>
  <c r="J141" i="4"/>
  <c r="K141" i="4"/>
  <c r="L141" i="4"/>
  <c r="B142" i="4"/>
  <c r="C142" i="4"/>
  <c r="D142" i="4"/>
  <c r="E142" i="4"/>
  <c r="F142" i="4"/>
  <c r="G142" i="4"/>
  <c r="H142" i="4"/>
  <c r="I142" i="4"/>
  <c r="J142" i="4"/>
  <c r="K142" i="4"/>
  <c r="L142" i="4"/>
  <c r="B143" i="4"/>
  <c r="C143" i="4"/>
  <c r="D143" i="4"/>
  <c r="E143" i="4"/>
  <c r="F143" i="4"/>
  <c r="G143" i="4"/>
  <c r="H143" i="4"/>
  <c r="I143" i="4"/>
  <c r="J143" i="4"/>
  <c r="K143" i="4"/>
  <c r="L143" i="4"/>
  <c r="B144" i="4"/>
  <c r="C144" i="4"/>
  <c r="D144" i="4"/>
  <c r="E144" i="4"/>
  <c r="F144" i="4"/>
  <c r="G144" i="4"/>
  <c r="H144" i="4"/>
  <c r="I144" i="4"/>
  <c r="J144" i="4"/>
  <c r="K144" i="4"/>
  <c r="L144" i="4"/>
  <c r="B145" i="4"/>
  <c r="C145" i="4"/>
  <c r="D145" i="4"/>
  <c r="E145" i="4"/>
  <c r="F145" i="4"/>
  <c r="G145" i="4"/>
  <c r="H145" i="4"/>
  <c r="I145" i="4"/>
  <c r="J145" i="4"/>
  <c r="K145" i="4"/>
  <c r="L145" i="4"/>
  <c r="B146" i="4"/>
  <c r="C146" i="4"/>
  <c r="D146" i="4"/>
  <c r="E146" i="4"/>
  <c r="F146" i="4"/>
  <c r="G146" i="4"/>
  <c r="H146" i="4"/>
  <c r="I146" i="4"/>
  <c r="J146" i="4"/>
  <c r="K146" i="4"/>
  <c r="L146" i="4"/>
  <c r="B147" i="4"/>
  <c r="C147" i="4"/>
  <c r="D147" i="4"/>
  <c r="E147" i="4"/>
  <c r="F147" i="4"/>
  <c r="G147" i="4"/>
  <c r="H147" i="4"/>
  <c r="I147" i="4"/>
  <c r="J147" i="4"/>
  <c r="K147" i="4"/>
  <c r="L147" i="4"/>
  <c r="B148" i="4"/>
  <c r="C148" i="4"/>
  <c r="D148" i="4"/>
  <c r="E148" i="4"/>
  <c r="F148" i="4"/>
  <c r="G148" i="4"/>
  <c r="H148" i="4"/>
  <c r="I148" i="4"/>
  <c r="J148" i="4"/>
  <c r="K148" i="4"/>
  <c r="L148" i="4"/>
  <c r="B149" i="4"/>
  <c r="C149" i="4"/>
  <c r="D149" i="4"/>
  <c r="E149" i="4"/>
  <c r="F149" i="4"/>
  <c r="G149" i="4"/>
  <c r="H149" i="4"/>
  <c r="I149" i="4"/>
  <c r="J149" i="4"/>
  <c r="K149" i="4"/>
  <c r="L149" i="4"/>
  <c r="B150" i="4"/>
  <c r="C150" i="4"/>
  <c r="D150" i="4"/>
  <c r="E150" i="4"/>
  <c r="F150" i="4"/>
  <c r="G150" i="4"/>
  <c r="H150" i="4"/>
  <c r="I150" i="4"/>
  <c r="J150" i="4"/>
  <c r="K150" i="4"/>
  <c r="L150" i="4"/>
  <c r="B151" i="4"/>
  <c r="C151" i="4"/>
  <c r="D151" i="4"/>
  <c r="E151" i="4"/>
  <c r="F151" i="4"/>
  <c r="G151" i="4"/>
  <c r="H151" i="4"/>
  <c r="I151" i="4"/>
  <c r="J151" i="4"/>
  <c r="K151" i="4"/>
  <c r="L151" i="4"/>
  <c r="B152" i="4"/>
  <c r="C152" i="4"/>
  <c r="D152" i="4"/>
  <c r="E152" i="4"/>
  <c r="F152" i="4"/>
  <c r="G152" i="4"/>
  <c r="H152" i="4"/>
  <c r="I152" i="4"/>
  <c r="J152" i="4"/>
  <c r="K152" i="4"/>
  <c r="L152" i="4"/>
  <c r="B153" i="4"/>
  <c r="C153" i="4"/>
  <c r="D153" i="4"/>
  <c r="E153" i="4"/>
  <c r="F153" i="4"/>
  <c r="G153" i="4"/>
  <c r="H153" i="4"/>
  <c r="I153" i="4"/>
  <c r="J153" i="4"/>
  <c r="K153" i="4"/>
  <c r="L153" i="4"/>
  <c r="B154" i="4"/>
  <c r="C154" i="4"/>
  <c r="D154" i="4"/>
  <c r="E154" i="4"/>
  <c r="F154" i="4"/>
  <c r="G154" i="4"/>
  <c r="H154" i="4"/>
  <c r="I154" i="4"/>
  <c r="J154" i="4"/>
  <c r="K154" i="4"/>
  <c r="L154" i="4"/>
  <c r="B155" i="4"/>
  <c r="C155" i="4"/>
  <c r="D155" i="4"/>
  <c r="E155" i="4"/>
  <c r="F155" i="4"/>
  <c r="G155" i="4"/>
  <c r="H155" i="4"/>
  <c r="I155" i="4"/>
  <c r="J155" i="4"/>
  <c r="K155" i="4"/>
  <c r="L155" i="4"/>
  <c r="B156" i="4"/>
  <c r="C156" i="4"/>
  <c r="D156" i="4"/>
  <c r="E156" i="4"/>
  <c r="F156" i="4"/>
  <c r="G156" i="4"/>
  <c r="H156" i="4"/>
  <c r="I156" i="4"/>
  <c r="J156" i="4"/>
  <c r="K156" i="4"/>
  <c r="L156" i="4"/>
  <c r="B157" i="4"/>
  <c r="C157" i="4"/>
  <c r="D157" i="4"/>
  <c r="E157" i="4"/>
  <c r="F157" i="4"/>
  <c r="G157" i="4"/>
  <c r="H157" i="4"/>
  <c r="I157" i="4"/>
  <c r="J157" i="4"/>
  <c r="K157" i="4"/>
  <c r="L157" i="4"/>
  <c r="B158" i="4"/>
  <c r="C158" i="4"/>
  <c r="D158" i="4"/>
  <c r="E158" i="4"/>
  <c r="F158" i="4"/>
  <c r="G158" i="4"/>
  <c r="H158" i="4"/>
  <c r="I158" i="4"/>
  <c r="J158" i="4"/>
  <c r="K158" i="4"/>
  <c r="L158" i="4"/>
  <c r="B159" i="4"/>
  <c r="C159" i="4"/>
  <c r="D159" i="4"/>
  <c r="E159" i="4"/>
  <c r="F159" i="4"/>
  <c r="G159" i="4"/>
  <c r="H159" i="4"/>
  <c r="I159" i="4"/>
  <c r="J159" i="4"/>
  <c r="K159" i="4"/>
  <c r="L159" i="4"/>
  <c r="B160" i="4"/>
  <c r="C160" i="4"/>
  <c r="D160" i="4"/>
  <c r="E160" i="4"/>
  <c r="F160" i="4"/>
  <c r="G160" i="4"/>
  <c r="H160" i="4"/>
  <c r="I160" i="4"/>
  <c r="J160" i="4"/>
  <c r="K160" i="4"/>
  <c r="L160" i="4"/>
  <c r="B161" i="4"/>
  <c r="C161" i="4"/>
  <c r="D161" i="4"/>
  <c r="E161" i="4"/>
  <c r="F161" i="4"/>
  <c r="G161" i="4"/>
  <c r="H161" i="4"/>
  <c r="I161" i="4"/>
  <c r="J161" i="4"/>
  <c r="K161" i="4"/>
  <c r="L161" i="4"/>
  <c r="B162" i="4"/>
  <c r="C162" i="4"/>
  <c r="D162" i="4"/>
  <c r="E162" i="4"/>
  <c r="F162" i="4"/>
  <c r="G162" i="4"/>
  <c r="H162" i="4"/>
  <c r="I162" i="4"/>
  <c r="J162" i="4"/>
  <c r="K162" i="4"/>
  <c r="L162" i="4"/>
  <c r="B163" i="4"/>
  <c r="C163" i="4"/>
  <c r="D163" i="4"/>
  <c r="E163" i="4"/>
  <c r="F163" i="4"/>
  <c r="G163" i="4"/>
  <c r="H163" i="4"/>
  <c r="I163" i="4"/>
  <c r="J163" i="4"/>
  <c r="K163" i="4"/>
  <c r="L163" i="4"/>
  <c r="B164" i="4"/>
  <c r="C164" i="4"/>
  <c r="D164" i="4"/>
  <c r="E164" i="4"/>
  <c r="F164" i="4"/>
  <c r="G164" i="4"/>
  <c r="H164" i="4"/>
  <c r="I164" i="4"/>
  <c r="J164" i="4"/>
  <c r="K164" i="4"/>
  <c r="L164" i="4"/>
  <c r="B165" i="4"/>
  <c r="C165" i="4"/>
  <c r="D165" i="4"/>
  <c r="E165" i="4"/>
  <c r="F165" i="4"/>
  <c r="G165" i="4"/>
  <c r="H165" i="4"/>
  <c r="I165" i="4"/>
  <c r="J165" i="4"/>
  <c r="K165" i="4"/>
  <c r="L165" i="4"/>
  <c r="B166" i="4"/>
  <c r="C166" i="4"/>
  <c r="D166" i="4"/>
  <c r="E166" i="4"/>
  <c r="F166" i="4"/>
  <c r="G166" i="4"/>
  <c r="H166" i="4"/>
  <c r="I166" i="4"/>
  <c r="J166" i="4"/>
  <c r="K166" i="4"/>
  <c r="L166" i="4"/>
  <c r="B167" i="4"/>
  <c r="C167" i="4"/>
  <c r="D167" i="4"/>
  <c r="E167" i="4"/>
  <c r="F167" i="4"/>
  <c r="G167" i="4"/>
  <c r="H167" i="4"/>
  <c r="I167" i="4"/>
  <c r="J167" i="4"/>
  <c r="K167" i="4"/>
  <c r="L167" i="4"/>
  <c r="B168" i="4"/>
  <c r="C168" i="4"/>
  <c r="D168" i="4"/>
  <c r="E168" i="4"/>
  <c r="F168" i="4"/>
  <c r="G168" i="4"/>
  <c r="H168" i="4"/>
  <c r="I168" i="4"/>
  <c r="J168" i="4"/>
  <c r="K168" i="4"/>
  <c r="L168" i="4"/>
  <c r="B169" i="4"/>
  <c r="C169" i="4"/>
  <c r="D169" i="4"/>
  <c r="E169" i="4"/>
  <c r="F169" i="4"/>
  <c r="G169" i="4"/>
  <c r="H169" i="4"/>
  <c r="I169" i="4"/>
  <c r="J169" i="4"/>
  <c r="K169" i="4"/>
  <c r="L169" i="4"/>
  <c r="B170" i="4"/>
  <c r="C170" i="4"/>
  <c r="D170" i="4"/>
  <c r="E170" i="4"/>
  <c r="F170" i="4"/>
  <c r="G170" i="4"/>
  <c r="H170" i="4"/>
  <c r="I170" i="4"/>
  <c r="J170" i="4"/>
  <c r="K170" i="4"/>
  <c r="L170" i="4"/>
  <c r="B171" i="4"/>
  <c r="C171" i="4"/>
  <c r="D171" i="4"/>
  <c r="E171" i="4"/>
  <c r="F171" i="4"/>
  <c r="G171" i="4"/>
  <c r="H171" i="4"/>
  <c r="I171" i="4"/>
  <c r="J171" i="4"/>
  <c r="K171" i="4"/>
  <c r="L171" i="4"/>
  <c r="B172" i="4"/>
  <c r="C172" i="4"/>
  <c r="D172" i="4"/>
  <c r="E172" i="4"/>
  <c r="F172" i="4"/>
  <c r="G172" i="4"/>
  <c r="H172" i="4"/>
  <c r="I172" i="4"/>
  <c r="J172" i="4"/>
  <c r="K172" i="4"/>
  <c r="L172" i="4"/>
  <c r="B173" i="4"/>
  <c r="C173" i="4"/>
  <c r="D173" i="4"/>
  <c r="E173" i="4"/>
  <c r="F173" i="4"/>
  <c r="G173" i="4"/>
  <c r="H173" i="4"/>
  <c r="I173" i="4"/>
  <c r="J173" i="4"/>
  <c r="K173" i="4"/>
  <c r="L173" i="4"/>
  <c r="B174" i="4"/>
  <c r="C174" i="4"/>
  <c r="D174" i="4"/>
  <c r="E174" i="4"/>
  <c r="F174" i="4"/>
  <c r="G174" i="4"/>
  <c r="H174" i="4"/>
  <c r="I174" i="4"/>
  <c r="J174" i="4"/>
  <c r="K174" i="4"/>
  <c r="L174" i="4"/>
  <c r="B175" i="4"/>
  <c r="C175" i="4"/>
  <c r="D175" i="4"/>
  <c r="E175" i="4"/>
  <c r="F175" i="4"/>
  <c r="G175" i="4"/>
  <c r="H175" i="4"/>
  <c r="I175" i="4"/>
  <c r="J175" i="4"/>
  <c r="K175" i="4"/>
  <c r="L175" i="4"/>
  <c r="B176" i="4"/>
  <c r="C176" i="4"/>
  <c r="D176" i="4"/>
  <c r="E176" i="4"/>
  <c r="F176" i="4"/>
  <c r="G176" i="4"/>
  <c r="H176" i="4"/>
  <c r="I176" i="4"/>
  <c r="J176" i="4"/>
  <c r="K176" i="4"/>
  <c r="L176" i="4"/>
  <c r="B177" i="4"/>
  <c r="C177" i="4"/>
  <c r="D177" i="4"/>
  <c r="E177" i="4"/>
  <c r="F177" i="4"/>
  <c r="G177" i="4"/>
  <c r="H177" i="4"/>
  <c r="I177" i="4"/>
  <c r="J177" i="4"/>
  <c r="K177" i="4"/>
  <c r="L177" i="4"/>
  <c r="B178" i="4"/>
  <c r="C178" i="4"/>
  <c r="D178" i="4"/>
  <c r="E178" i="4"/>
  <c r="F178" i="4"/>
  <c r="G178" i="4"/>
  <c r="H178" i="4"/>
  <c r="I178" i="4"/>
  <c r="J178" i="4"/>
  <c r="K178" i="4"/>
  <c r="L178" i="4"/>
  <c r="B179" i="4"/>
  <c r="C179" i="4"/>
  <c r="D179" i="4"/>
  <c r="E179" i="4"/>
  <c r="F179" i="4"/>
  <c r="G179" i="4"/>
  <c r="H179" i="4"/>
  <c r="I179" i="4"/>
  <c r="J179" i="4"/>
  <c r="K179" i="4"/>
  <c r="L179" i="4"/>
  <c r="B180" i="4"/>
  <c r="C180" i="4"/>
  <c r="D180" i="4"/>
  <c r="E180" i="4"/>
  <c r="F180" i="4"/>
  <c r="G180" i="4"/>
  <c r="H180" i="4"/>
  <c r="I180" i="4"/>
  <c r="J180" i="4"/>
  <c r="K180" i="4"/>
  <c r="L180" i="4"/>
  <c r="B181" i="4"/>
  <c r="C181" i="4"/>
  <c r="D181" i="4"/>
  <c r="E181" i="4"/>
  <c r="F181" i="4"/>
  <c r="G181" i="4"/>
  <c r="H181" i="4"/>
  <c r="I181" i="4"/>
  <c r="J181" i="4"/>
  <c r="K181" i="4"/>
  <c r="L181" i="4"/>
  <c r="B182" i="4"/>
  <c r="C182" i="4"/>
  <c r="D182" i="4"/>
  <c r="E182" i="4"/>
  <c r="F182" i="4"/>
  <c r="G182" i="4"/>
  <c r="H182" i="4"/>
  <c r="I182" i="4"/>
  <c r="J182" i="4"/>
  <c r="K182" i="4"/>
  <c r="L182" i="4"/>
  <c r="B183" i="4"/>
  <c r="C183" i="4"/>
  <c r="D183" i="4"/>
  <c r="E183" i="4"/>
  <c r="F183" i="4"/>
  <c r="G183" i="4"/>
  <c r="H183" i="4"/>
  <c r="I183" i="4"/>
  <c r="J183" i="4"/>
  <c r="K183" i="4"/>
  <c r="L183" i="4"/>
  <c r="B184" i="4"/>
  <c r="C184" i="4"/>
  <c r="D184" i="4"/>
  <c r="E184" i="4"/>
  <c r="F184" i="4"/>
  <c r="G184" i="4"/>
  <c r="H184" i="4"/>
  <c r="I184" i="4"/>
  <c r="J184" i="4"/>
  <c r="K184" i="4"/>
  <c r="L184" i="4"/>
  <c r="B185" i="4"/>
  <c r="C185" i="4"/>
  <c r="D185" i="4"/>
  <c r="E185" i="4"/>
  <c r="F185" i="4"/>
  <c r="G185" i="4"/>
  <c r="H185" i="4"/>
  <c r="I185" i="4"/>
  <c r="J185" i="4"/>
  <c r="K185" i="4"/>
  <c r="L185" i="4"/>
  <c r="B186" i="4"/>
  <c r="C186" i="4"/>
  <c r="D186" i="4"/>
  <c r="E186" i="4"/>
  <c r="F186" i="4"/>
  <c r="G186" i="4"/>
  <c r="H186" i="4"/>
  <c r="I186" i="4"/>
  <c r="J186" i="4"/>
  <c r="K186" i="4"/>
  <c r="L186" i="4"/>
  <c r="B187" i="4"/>
  <c r="C187" i="4"/>
  <c r="D187" i="4"/>
  <c r="E187" i="4"/>
  <c r="F187" i="4"/>
  <c r="G187" i="4"/>
  <c r="H187" i="4"/>
  <c r="I187" i="4"/>
  <c r="J187" i="4"/>
  <c r="K187" i="4"/>
  <c r="L187" i="4"/>
  <c r="B188" i="4"/>
  <c r="C188" i="4"/>
  <c r="D188" i="4"/>
  <c r="E188" i="4"/>
  <c r="F188" i="4"/>
  <c r="G188" i="4"/>
  <c r="H188" i="4"/>
  <c r="I188" i="4"/>
  <c r="J188" i="4"/>
  <c r="K188" i="4"/>
  <c r="L188" i="4"/>
  <c r="B189" i="4"/>
  <c r="C189" i="4"/>
  <c r="D189" i="4"/>
  <c r="E189" i="4"/>
  <c r="F189" i="4"/>
  <c r="G189" i="4"/>
  <c r="H189" i="4"/>
  <c r="I189" i="4"/>
  <c r="J189" i="4"/>
  <c r="K189" i="4"/>
  <c r="L189" i="4"/>
  <c r="B190" i="4"/>
  <c r="C190" i="4"/>
  <c r="D190" i="4"/>
  <c r="E190" i="4"/>
  <c r="F190" i="4"/>
  <c r="G190" i="4"/>
  <c r="H190" i="4"/>
  <c r="I190" i="4"/>
  <c r="J190" i="4"/>
  <c r="K190" i="4"/>
  <c r="L190" i="4"/>
  <c r="B191" i="4"/>
  <c r="C191" i="4"/>
  <c r="D191" i="4"/>
  <c r="E191" i="4"/>
  <c r="F191" i="4"/>
  <c r="G191" i="4"/>
  <c r="H191" i="4"/>
  <c r="I191" i="4"/>
  <c r="J191" i="4"/>
  <c r="K191" i="4"/>
  <c r="L191" i="4"/>
  <c r="B192" i="4"/>
  <c r="C192" i="4"/>
  <c r="D192" i="4"/>
  <c r="E192" i="4"/>
  <c r="F192" i="4"/>
  <c r="G192" i="4"/>
  <c r="H192" i="4"/>
  <c r="I192" i="4"/>
  <c r="J192" i="4"/>
  <c r="K192" i="4"/>
  <c r="L192" i="4"/>
  <c r="B193" i="4"/>
  <c r="C193" i="4"/>
  <c r="D193" i="4"/>
  <c r="E193" i="4"/>
  <c r="F193" i="4"/>
  <c r="G193" i="4"/>
  <c r="H193" i="4"/>
  <c r="I193" i="4"/>
  <c r="J193" i="4"/>
  <c r="K193" i="4"/>
  <c r="L193" i="4"/>
  <c r="B194" i="4"/>
  <c r="C194" i="4"/>
  <c r="D194" i="4"/>
  <c r="E194" i="4"/>
  <c r="F194" i="4"/>
  <c r="G194" i="4"/>
  <c r="H194" i="4"/>
  <c r="I194" i="4"/>
  <c r="J194" i="4"/>
  <c r="K194" i="4"/>
  <c r="L194" i="4"/>
  <c r="B195" i="4"/>
  <c r="C195" i="4"/>
  <c r="D195" i="4"/>
  <c r="E195" i="4"/>
  <c r="F195" i="4"/>
  <c r="G195" i="4"/>
  <c r="H195" i="4"/>
  <c r="I195" i="4"/>
  <c r="J195" i="4"/>
  <c r="K195" i="4"/>
  <c r="L195" i="4"/>
  <c r="B196" i="4"/>
  <c r="C196" i="4"/>
  <c r="D196" i="4"/>
  <c r="E196" i="4"/>
  <c r="F196" i="4"/>
  <c r="G196" i="4"/>
  <c r="H196" i="4"/>
  <c r="I196" i="4"/>
  <c r="J196" i="4"/>
  <c r="K196" i="4"/>
  <c r="L196" i="4"/>
  <c r="B197" i="4"/>
  <c r="C197" i="4"/>
  <c r="D197" i="4"/>
  <c r="E197" i="4"/>
  <c r="F197" i="4"/>
  <c r="G197" i="4"/>
  <c r="H197" i="4"/>
  <c r="I197" i="4"/>
  <c r="J197" i="4"/>
  <c r="K197" i="4"/>
  <c r="L197" i="4"/>
  <c r="B198" i="4"/>
  <c r="C198" i="4"/>
  <c r="D198" i="4"/>
  <c r="E198" i="4"/>
  <c r="F198" i="4"/>
  <c r="G198" i="4"/>
  <c r="H198" i="4"/>
  <c r="I198" i="4"/>
  <c r="J198" i="4"/>
  <c r="K198" i="4"/>
  <c r="L198" i="4"/>
  <c r="B199" i="4"/>
  <c r="C199" i="4"/>
  <c r="D199" i="4"/>
  <c r="E199" i="4"/>
  <c r="F199" i="4"/>
  <c r="G199" i="4"/>
  <c r="H199" i="4"/>
  <c r="I199" i="4"/>
  <c r="J199" i="4"/>
  <c r="K199" i="4"/>
  <c r="L199" i="4"/>
  <c r="B200" i="4"/>
  <c r="C200" i="4"/>
  <c r="D200" i="4"/>
  <c r="E200" i="4"/>
  <c r="F200" i="4"/>
  <c r="G200" i="4"/>
  <c r="H200" i="4"/>
  <c r="I200" i="4"/>
  <c r="J200" i="4"/>
  <c r="K200" i="4"/>
  <c r="L200" i="4"/>
  <c r="B201" i="4"/>
  <c r="C201" i="4"/>
  <c r="D201" i="4"/>
  <c r="E201" i="4"/>
  <c r="F201" i="4"/>
  <c r="G201" i="4"/>
  <c r="H201" i="4"/>
  <c r="I201" i="4"/>
  <c r="J201" i="4"/>
  <c r="K201" i="4"/>
  <c r="L201" i="4"/>
  <c r="B202" i="4"/>
  <c r="C202" i="4"/>
  <c r="D202" i="4"/>
  <c r="E202" i="4"/>
  <c r="F202" i="4"/>
  <c r="G202" i="4"/>
  <c r="H202" i="4"/>
  <c r="I202" i="4"/>
  <c r="J202" i="4"/>
  <c r="K202" i="4"/>
  <c r="L202" i="4"/>
  <c r="B203" i="4"/>
  <c r="C203" i="4"/>
  <c r="D203" i="4"/>
  <c r="E203" i="4"/>
  <c r="F203" i="4"/>
  <c r="G203" i="4"/>
  <c r="H203" i="4"/>
  <c r="I203" i="4"/>
  <c r="J203" i="4"/>
  <c r="K203" i="4"/>
  <c r="L203" i="4"/>
  <c r="B204" i="4"/>
  <c r="C204" i="4"/>
  <c r="D204" i="4"/>
  <c r="E204" i="4"/>
  <c r="F204" i="4"/>
  <c r="G204" i="4"/>
  <c r="H204" i="4"/>
  <c r="I204" i="4"/>
  <c r="J204" i="4"/>
  <c r="K204" i="4"/>
  <c r="L204" i="4"/>
  <c r="B205" i="4"/>
  <c r="C205" i="4"/>
  <c r="D205" i="4"/>
  <c r="E205" i="4"/>
  <c r="F205" i="4"/>
  <c r="G205" i="4"/>
  <c r="H205" i="4"/>
  <c r="I205" i="4"/>
  <c r="J205" i="4"/>
  <c r="K205" i="4"/>
  <c r="L205" i="4"/>
  <c r="B206" i="4"/>
  <c r="C206" i="4"/>
  <c r="D206" i="4"/>
  <c r="E206" i="4"/>
  <c r="F206" i="4"/>
  <c r="G206" i="4"/>
  <c r="H206" i="4"/>
  <c r="I206" i="4"/>
  <c r="J206" i="4"/>
  <c r="K206" i="4"/>
  <c r="L206" i="4"/>
  <c r="B207" i="4"/>
  <c r="C207" i="4"/>
  <c r="D207" i="4"/>
  <c r="E207" i="4"/>
  <c r="F207" i="4"/>
  <c r="G207" i="4"/>
  <c r="H207" i="4"/>
  <c r="I207" i="4"/>
  <c r="J207" i="4"/>
  <c r="K207" i="4"/>
  <c r="L207" i="4"/>
  <c r="B208" i="4"/>
  <c r="C208" i="4"/>
  <c r="D208" i="4"/>
  <c r="E208" i="4"/>
  <c r="F208" i="4"/>
  <c r="G208" i="4"/>
  <c r="H208" i="4"/>
  <c r="I208" i="4"/>
  <c r="J208" i="4"/>
  <c r="K208" i="4"/>
  <c r="L208" i="4"/>
  <c r="B209" i="4"/>
  <c r="C209" i="4"/>
  <c r="D209" i="4"/>
  <c r="E209" i="4"/>
  <c r="F209" i="4"/>
  <c r="G209" i="4"/>
  <c r="H209" i="4"/>
  <c r="I209" i="4"/>
  <c r="J209" i="4"/>
  <c r="K209" i="4"/>
  <c r="L209" i="4"/>
  <c r="B210" i="4"/>
  <c r="C210" i="4"/>
  <c r="D210" i="4"/>
  <c r="E210" i="4"/>
  <c r="F210" i="4"/>
  <c r="G210" i="4"/>
  <c r="H210" i="4"/>
  <c r="I210" i="4"/>
  <c r="J210" i="4"/>
  <c r="K210" i="4"/>
  <c r="L210" i="4"/>
  <c r="B211" i="4"/>
  <c r="C211" i="4"/>
  <c r="D211" i="4"/>
  <c r="E211" i="4"/>
  <c r="F211" i="4"/>
  <c r="G211" i="4"/>
  <c r="H211" i="4"/>
  <c r="I211" i="4"/>
  <c r="J211" i="4"/>
  <c r="K211" i="4"/>
  <c r="L211" i="4"/>
  <c r="B212" i="4"/>
  <c r="C212" i="4"/>
  <c r="D212" i="4"/>
  <c r="E212" i="4"/>
  <c r="F212" i="4"/>
  <c r="G212" i="4"/>
  <c r="H212" i="4"/>
  <c r="I212" i="4"/>
  <c r="J212" i="4"/>
  <c r="K212" i="4"/>
  <c r="L212" i="4"/>
  <c r="B213" i="4"/>
  <c r="C213" i="4"/>
  <c r="D213" i="4"/>
  <c r="E213" i="4"/>
  <c r="F213" i="4"/>
  <c r="G213" i="4"/>
  <c r="H213" i="4"/>
  <c r="I213" i="4"/>
  <c r="J213" i="4"/>
  <c r="K213" i="4"/>
  <c r="L213" i="4"/>
  <c r="B214" i="4"/>
  <c r="C214" i="4"/>
  <c r="D214" i="4"/>
  <c r="E214" i="4"/>
  <c r="F214" i="4"/>
  <c r="G214" i="4"/>
  <c r="H214" i="4"/>
  <c r="I214" i="4"/>
  <c r="J214" i="4"/>
  <c r="K214" i="4"/>
  <c r="L214" i="4"/>
  <c r="B215" i="4"/>
  <c r="C215" i="4"/>
  <c r="D215" i="4"/>
  <c r="E215" i="4"/>
  <c r="F215" i="4"/>
  <c r="G215" i="4"/>
  <c r="H215" i="4"/>
  <c r="I215" i="4"/>
  <c r="J215" i="4"/>
  <c r="K215" i="4"/>
  <c r="L215" i="4"/>
  <c r="B216" i="4"/>
  <c r="C216" i="4"/>
  <c r="D216" i="4"/>
  <c r="E216" i="4"/>
  <c r="F216" i="4"/>
  <c r="G216" i="4"/>
  <c r="H216" i="4"/>
  <c r="I216" i="4"/>
  <c r="J216" i="4"/>
  <c r="K216" i="4"/>
  <c r="L216" i="4"/>
  <c r="B217" i="4"/>
  <c r="C217" i="4"/>
  <c r="D217" i="4"/>
  <c r="E217" i="4"/>
  <c r="F217" i="4"/>
  <c r="G217" i="4"/>
  <c r="H217" i="4"/>
  <c r="I217" i="4"/>
  <c r="J217" i="4"/>
  <c r="K217" i="4"/>
  <c r="L217" i="4"/>
  <c r="B218" i="4"/>
  <c r="C218" i="4"/>
  <c r="D218" i="4"/>
  <c r="E218" i="4"/>
  <c r="F218" i="4"/>
  <c r="G218" i="4"/>
  <c r="H218" i="4"/>
  <c r="I218" i="4"/>
  <c r="J218" i="4"/>
  <c r="K218" i="4"/>
  <c r="L218" i="4"/>
  <c r="B219" i="4"/>
  <c r="C219" i="4"/>
  <c r="D219" i="4"/>
  <c r="E219" i="4"/>
  <c r="F219" i="4"/>
  <c r="G219" i="4"/>
  <c r="H219" i="4"/>
  <c r="I219" i="4"/>
  <c r="J219" i="4"/>
  <c r="K219" i="4"/>
  <c r="L219" i="4"/>
  <c r="B220" i="4"/>
  <c r="C220" i="4"/>
  <c r="D220" i="4"/>
  <c r="E220" i="4"/>
  <c r="F220" i="4"/>
  <c r="G220" i="4"/>
  <c r="H220" i="4"/>
  <c r="I220" i="4"/>
  <c r="J220" i="4"/>
  <c r="K220" i="4"/>
  <c r="L220" i="4"/>
  <c r="B221" i="4"/>
  <c r="C221" i="4"/>
  <c r="D221" i="4"/>
  <c r="E221" i="4"/>
  <c r="F221" i="4"/>
  <c r="G221" i="4"/>
  <c r="H221" i="4"/>
  <c r="I221" i="4"/>
  <c r="J221" i="4"/>
  <c r="K221" i="4"/>
  <c r="L221" i="4"/>
  <c r="B222" i="4"/>
  <c r="C222" i="4"/>
  <c r="D222" i="4"/>
  <c r="E222" i="4"/>
  <c r="F222" i="4"/>
  <c r="G222" i="4"/>
  <c r="H222" i="4"/>
  <c r="I222" i="4"/>
  <c r="J222" i="4"/>
  <c r="K222" i="4"/>
  <c r="L222" i="4"/>
  <c r="B223" i="4"/>
  <c r="C223" i="4"/>
  <c r="D223" i="4"/>
  <c r="E223" i="4"/>
  <c r="F223" i="4"/>
  <c r="G223" i="4"/>
  <c r="H223" i="4"/>
  <c r="I223" i="4"/>
  <c r="J223" i="4"/>
  <c r="K223" i="4"/>
  <c r="L223" i="4"/>
  <c r="B224" i="4"/>
  <c r="C224" i="4"/>
  <c r="D224" i="4"/>
  <c r="E224" i="4"/>
  <c r="F224" i="4"/>
  <c r="G224" i="4"/>
  <c r="H224" i="4"/>
  <c r="I224" i="4"/>
  <c r="J224" i="4"/>
  <c r="K224" i="4"/>
  <c r="L224" i="4"/>
  <c r="B225" i="4"/>
  <c r="C225" i="4"/>
  <c r="D225" i="4"/>
  <c r="E225" i="4"/>
  <c r="F225" i="4"/>
  <c r="G225" i="4"/>
  <c r="H225" i="4"/>
  <c r="I225" i="4"/>
  <c r="J225" i="4"/>
  <c r="K225" i="4"/>
  <c r="L225" i="4"/>
  <c r="B226" i="4"/>
  <c r="C226" i="4"/>
  <c r="D226" i="4"/>
  <c r="E226" i="4"/>
  <c r="F226" i="4"/>
  <c r="G226" i="4"/>
  <c r="H226" i="4"/>
  <c r="I226" i="4"/>
  <c r="J226" i="4"/>
  <c r="K226" i="4"/>
  <c r="L226" i="4"/>
  <c r="B227" i="4"/>
  <c r="C227" i="4"/>
  <c r="D227" i="4"/>
  <c r="E227" i="4"/>
  <c r="F227" i="4"/>
  <c r="G227" i="4"/>
  <c r="H227" i="4"/>
  <c r="I227" i="4"/>
  <c r="J227" i="4"/>
  <c r="K227" i="4"/>
  <c r="L227" i="4"/>
  <c r="B228" i="4"/>
  <c r="C228" i="4"/>
  <c r="D228" i="4"/>
  <c r="E228" i="4"/>
  <c r="F228" i="4"/>
  <c r="G228" i="4"/>
  <c r="H228" i="4"/>
  <c r="I228" i="4"/>
  <c r="J228" i="4"/>
  <c r="K228" i="4"/>
  <c r="L228" i="4"/>
  <c r="B229" i="4"/>
  <c r="C229" i="4"/>
  <c r="D229" i="4"/>
  <c r="E229" i="4"/>
  <c r="F229" i="4"/>
  <c r="G229" i="4"/>
  <c r="H229" i="4"/>
  <c r="I229" i="4"/>
  <c r="J229" i="4"/>
  <c r="K229" i="4"/>
  <c r="L229" i="4"/>
  <c r="B230" i="4"/>
  <c r="C230" i="4"/>
  <c r="D230" i="4"/>
  <c r="E230" i="4"/>
  <c r="F230" i="4"/>
  <c r="G230" i="4"/>
  <c r="H230" i="4"/>
  <c r="I230" i="4"/>
  <c r="J230" i="4"/>
  <c r="K230" i="4"/>
  <c r="L230" i="4"/>
  <c r="B231" i="4"/>
  <c r="C231" i="4"/>
  <c r="D231" i="4"/>
  <c r="E231" i="4"/>
  <c r="F231" i="4"/>
  <c r="G231" i="4"/>
  <c r="H231" i="4"/>
  <c r="I231" i="4"/>
  <c r="J231" i="4"/>
  <c r="K231" i="4"/>
  <c r="L231" i="4"/>
  <c r="B232" i="4"/>
  <c r="C232" i="4"/>
  <c r="D232" i="4"/>
  <c r="E232" i="4"/>
  <c r="F232" i="4"/>
  <c r="G232" i="4"/>
  <c r="H232" i="4"/>
  <c r="I232" i="4"/>
  <c r="J232" i="4"/>
  <c r="K232" i="4"/>
  <c r="L232" i="4"/>
  <c r="B233" i="4"/>
  <c r="C233" i="4"/>
  <c r="D233" i="4"/>
  <c r="E233" i="4"/>
  <c r="F233" i="4"/>
  <c r="G233" i="4"/>
  <c r="H233" i="4"/>
  <c r="I233" i="4"/>
  <c r="J233" i="4"/>
  <c r="K233" i="4"/>
  <c r="L233" i="4"/>
  <c r="B234" i="4"/>
  <c r="C234" i="4"/>
  <c r="D234" i="4"/>
  <c r="E234" i="4"/>
  <c r="F234" i="4"/>
  <c r="G234" i="4"/>
  <c r="H234" i="4"/>
  <c r="I234" i="4"/>
  <c r="J234" i="4"/>
  <c r="K234" i="4"/>
  <c r="L234" i="4"/>
  <c r="B235" i="4"/>
  <c r="C235" i="4"/>
  <c r="D235" i="4"/>
  <c r="E235" i="4"/>
  <c r="F235" i="4"/>
  <c r="G235" i="4"/>
  <c r="H235" i="4"/>
  <c r="I235" i="4"/>
  <c r="J235" i="4"/>
  <c r="K235" i="4"/>
  <c r="L235" i="4"/>
  <c r="B236" i="4"/>
  <c r="C236" i="4"/>
  <c r="D236" i="4"/>
  <c r="E236" i="4"/>
  <c r="F236" i="4"/>
  <c r="G236" i="4"/>
  <c r="H236" i="4"/>
  <c r="I236" i="4"/>
  <c r="J236" i="4"/>
  <c r="K236" i="4"/>
  <c r="L236" i="4"/>
  <c r="B237" i="4"/>
  <c r="C237" i="4"/>
  <c r="D237" i="4"/>
  <c r="E237" i="4"/>
  <c r="F237" i="4"/>
  <c r="G237" i="4"/>
  <c r="H237" i="4"/>
  <c r="I237" i="4"/>
  <c r="J237" i="4"/>
  <c r="K237" i="4"/>
  <c r="L237" i="4"/>
  <c r="B238" i="4"/>
  <c r="C238" i="4"/>
  <c r="D238" i="4"/>
  <c r="E238" i="4"/>
  <c r="F238" i="4"/>
  <c r="G238" i="4"/>
  <c r="H238" i="4"/>
  <c r="I238" i="4"/>
  <c r="J238" i="4"/>
  <c r="K238" i="4"/>
  <c r="L238" i="4"/>
  <c r="B239" i="4"/>
  <c r="C239" i="4"/>
  <c r="D239" i="4"/>
  <c r="E239" i="4"/>
  <c r="F239" i="4"/>
  <c r="G239" i="4"/>
  <c r="H239" i="4"/>
  <c r="I239" i="4"/>
  <c r="J239" i="4"/>
  <c r="K239" i="4"/>
  <c r="L239" i="4"/>
  <c r="B240" i="4"/>
  <c r="C240" i="4"/>
  <c r="D240" i="4"/>
  <c r="E240" i="4"/>
  <c r="F240" i="4"/>
  <c r="G240" i="4"/>
  <c r="H240" i="4"/>
  <c r="I240" i="4"/>
  <c r="J240" i="4"/>
  <c r="K240" i="4"/>
  <c r="L240" i="4"/>
  <c r="B241" i="4"/>
  <c r="C241" i="4"/>
  <c r="D241" i="4"/>
  <c r="E241" i="4"/>
  <c r="F241" i="4"/>
  <c r="G241" i="4"/>
  <c r="H241" i="4"/>
  <c r="I241" i="4"/>
  <c r="J241" i="4"/>
  <c r="K241" i="4"/>
  <c r="L241" i="4"/>
  <c r="B242" i="4"/>
  <c r="C242" i="4"/>
  <c r="D242" i="4"/>
  <c r="E242" i="4"/>
  <c r="F242" i="4"/>
  <c r="G242" i="4"/>
  <c r="H242" i="4"/>
  <c r="I242" i="4"/>
  <c r="J242" i="4"/>
  <c r="K242" i="4"/>
  <c r="L242" i="4"/>
  <c r="B243" i="4"/>
  <c r="C243" i="4"/>
  <c r="D243" i="4"/>
  <c r="E243" i="4"/>
  <c r="F243" i="4"/>
  <c r="G243" i="4"/>
  <c r="H243" i="4"/>
  <c r="I243" i="4"/>
  <c r="J243" i="4"/>
  <c r="K243" i="4"/>
  <c r="L243" i="4"/>
  <c r="B244" i="4"/>
  <c r="C244" i="4"/>
  <c r="D244" i="4"/>
  <c r="E244" i="4"/>
  <c r="F244" i="4"/>
  <c r="G244" i="4"/>
  <c r="H244" i="4"/>
  <c r="I244" i="4"/>
  <c r="J244" i="4"/>
  <c r="K244" i="4"/>
  <c r="L244" i="4"/>
  <c r="B245" i="4"/>
  <c r="C245" i="4"/>
  <c r="D245" i="4"/>
  <c r="E245" i="4"/>
  <c r="F245" i="4"/>
  <c r="G245" i="4"/>
  <c r="H245" i="4"/>
  <c r="I245" i="4"/>
  <c r="J245" i="4"/>
  <c r="K245" i="4"/>
  <c r="L245" i="4"/>
  <c r="B246" i="4"/>
  <c r="C246" i="4"/>
  <c r="D246" i="4"/>
  <c r="E246" i="4"/>
  <c r="F246" i="4"/>
  <c r="G246" i="4"/>
  <c r="H246" i="4"/>
  <c r="I246" i="4"/>
  <c r="J246" i="4"/>
  <c r="K246" i="4"/>
  <c r="L246" i="4"/>
  <c r="B247" i="4"/>
  <c r="C247" i="4"/>
  <c r="D247" i="4"/>
  <c r="E247" i="4"/>
  <c r="F247" i="4"/>
  <c r="G247" i="4"/>
  <c r="H247" i="4"/>
  <c r="I247" i="4"/>
  <c r="J247" i="4"/>
  <c r="K247" i="4"/>
  <c r="L247" i="4"/>
  <c r="B248" i="4"/>
  <c r="C248" i="4"/>
  <c r="D248" i="4"/>
  <c r="E248" i="4"/>
  <c r="F248" i="4"/>
  <c r="G248" i="4"/>
  <c r="H248" i="4"/>
  <c r="I248" i="4"/>
  <c r="J248" i="4"/>
  <c r="K248" i="4"/>
  <c r="L248" i="4"/>
  <c r="B249" i="4"/>
  <c r="C249" i="4"/>
  <c r="D249" i="4"/>
  <c r="E249" i="4"/>
  <c r="F249" i="4"/>
  <c r="G249" i="4"/>
  <c r="H249" i="4"/>
  <c r="I249" i="4"/>
  <c r="J249" i="4"/>
  <c r="K249" i="4"/>
  <c r="L249" i="4"/>
  <c r="B250" i="4"/>
  <c r="C250" i="4"/>
  <c r="D250" i="4"/>
  <c r="E250" i="4"/>
  <c r="F250" i="4"/>
  <c r="G250" i="4"/>
  <c r="H250" i="4"/>
  <c r="I250" i="4"/>
  <c r="J250" i="4"/>
  <c r="K250" i="4"/>
  <c r="L250" i="4"/>
  <c r="B251" i="4"/>
  <c r="C251" i="4"/>
  <c r="D251" i="4"/>
  <c r="E251" i="4"/>
  <c r="F251" i="4"/>
  <c r="G251" i="4"/>
  <c r="H251" i="4"/>
  <c r="I251" i="4"/>
  <c r="J251" i="4"/>
  <c r="K251" i="4"/>
  <c r="L251" i="4"/>
  <c r="B252" i="4"/>
  <c r="C252" i="4"/>
  <c r="D252" i="4"/>
  <c r="E252" i="4"/>
  <c r="F252" i="4"/>
  <c r="G252" i="4"/>
  <c r="H252" i="4"/>
  <c r="I252" i="4"/>
  <c r="J252" i="4"/>
  <c r="K252" i="4"/>
  <c r="L252" i="4"/>
  <c r="B253" i="4"/>
  <c r="C253" i="4"/>
  <c r="D253" i="4"/>
  <c r="E253" i="4"/>
  <c r="F253" i="4"/>
  <c r="G253" i="4"/>
  <c r="H253" i="4"/>
  <c r="I253" i="4"/>
  <c r="J253" i="4"/>
  <c r="K253" i="4"/>
  <c r="L253" i="4"/>
  <c r="B254" i="4"/>
  <c r="C254" i="4"/>
  <c r="D254" i="4"/>
  <c r="E254" i="4"/>
  <c r="F254" i="4"/>
  <c r="G254" i="4"/>
  <c r="H254" i="4"/>
  <c r="I254" i="4"/>
  <c r="J254" i="4"/>
  <c r="K254" i="4"/>
  <c r="L254" i="4"/>
  <c r="B255" i="4"/>
  <c r="C255" i="4"/>
  <c r="D255" i="4"/>
  <c r="E255" i="4"/>
  <c r="F255" i="4"/>
  <c r="G255" i="4"/>
  <c r="H255" i="4"/>
  <c r="I255" i="4"/>
  <c r="J255" i="4"/>
  <c r="K255" i="4"/>
  <c r="L255" i="4"/>
  <c r="B256" i="4"/>
  <c r="C256" i="4"/>
  <c r="D256" i="4"/>
  <c r="E256" i="4"/>
  <c r="F256" i="4"/>
  <c r="G256" i="4"/>
  <c r="H256" i="4"/>
  <c r="I256" i="4"/>
  <c r="J256" i="4"/>
  <c r="K256" i="4"/>
  <c r="L256" i="4"/>
  <c r="B257" i="4"/>
  <c r="C257" i="4"/>
  <c r="D257" i="4"/>
  <c r="E257" i="4"/>
  <c r="F257" i="4"/>
  <c r="G257" i="4"/>
  <c r="H257" i="4"/>
  <c r="I257" i="4"/>
  <c r="J257" i="4"/>
  <c r="K257" i="4"/>
  <c r="L257" i="4"/>
  <c r="B258" i="4"/>
  <c r="C258" i="4"/>
  <c r="D258" i="4"/>
  <c r="E258" i="4"/>
  <c r="F258" i="4"/>
  <c r="G258" i="4"/>
  <c r="H258" i="4"/>
  <c r="I258" i="4"/>
  <c r="J258" i="4"/>
  <c r="K258" i="4"/>
  <c r="L258" i="4"/>
  <c r="B259" i="4"/>
  <c r="C259" i="4"/>
  <c r="D259" i="4"/>
  <c r="E259" i="4"/>
  <c r="F259" i="4"/>
  <c r="G259" i="4"/>
  <c r="H259" i="4"/>
  <c r="I259" i="4"/>
  <c r="J259" i="4"/>
  <c r="K259" i="4"/>
  <c r="L259" i="4"/>
  <c r="B260" i="4"/>
  <c r="C260" i="4"/>
  <c r="D260" i="4"/>
  <c r="E260" i="4"/>
  <c r="F260" i="4"/>
  <c r="G260" i="4"/>
  <c r="H260" i="4"/>
  <c r="I260" i="4"/>
  <c r="J260" i="4"/>
  <c r="K260" i="4"/>
  <c r="L260" i="4"/>
  <c r="B261" i="4"/>
  <c r="C261" i="4"/>
  <c r="D261" i="4"/>
  <c r="E261" i="4"/>
  <c r="F261" i="4"/>
  <c r="G261" i="4"/>
  <c r="H261" i="4"/>
  <c r="I261" i="4"/>
  <c r="J261" i="4"/>
  <c r="K261" i="4"/>
  <c r="L261" i="4"/>
  <c r="B262" i="4"/>
  <c r="C262" i="4"/>
  <c r="D262" i="4"/>
  <c r="E262" i="4"/>
  <c r="F262" i="4"/>
  <c r="G262" i="4"/>
  <c r="H262" i="4"/>
  <c r="I262" i="4"/>
  <c r="J262" i="4"/>
  <c r="K262" i="4"/>
  <c r="L262" i="4"/>
  <c r="B263" i="4"/>
  <c r="C263" i="4"/>
  <c r="D263" i="4"/>
  <c r="E263" i="4"/>
  <c r="F263" i="4"/>
  <c r="G263" i="4"/>
  <c r="H263" i="4"/>
  <c r="I263" i="4"/>
  <c r="J263" i="4"/>
  <c r="K263" i="4"/>
  <c r="L263" i="4"/>
  <c r="B264" i="4"/>
  <c r="C264" i="4"/>
  <c r="D264" i="4"/>
  <c r="E264" i="4"/>
  <c r="F264" i="4"/>
  <c r="G264" i="4"/>
  <c r="H264" i="4"/>
  <c r="I264" i="4"/>
  <c r="J264" i="4"/>
  <c r="K264" i="4"/>
  <c r="L264" i="4"/>
  <c r="B265" i="4"/>
  <c r="C265" i="4"/>
  <c r="D265" i="4"/>
  <c r="E265" i="4"/>
  <c r="F265" i="4"/>
  <c r="G265" i="4"/>
  <c r="H265" i="4"/>
  <c r="I265" i="4"/>
  <c r="J265" i="4"/>
  <c r="K265" i="4"/>
  <c r="L265" i="4"/>
  <c r="B266" i="4"/>
  <c r="C266" i="4"/>
  <c r="D266" i="4"/>
  <c r="E266" i="4"/>
  <c r="F266" i="4"/>
  <c r="G266" i="4"/>
  <c r="H266" i="4"/>
  <c r="I266" i="4"/>
  <c r="J266" i="4"/>
  <c r="K266" i="4"/>
  <c r="L266" i="4"/>
  <c r="B267" i="4"/>
  <c r="C267" i="4"/>
  <c r="D267" i="4"/>
  <c r="E267" i="4"/>
  <c r="F267" i="4"/>
  <c r="G267" i="4"/>
  <c r="H267" i="4"/>
  <c r="I267" i="4"/>
  <c r="J267" i="4"/>
  <c r="K267" i="4"/>
  <c r="L267" i="4"/>
  <c r="B268" i="4"/>
  <c r="C268" i="4"/>
  <c r="D268" i="4"/>
  <c r="E268" i="4"/>
  <c r="F268" i="4"/>
  <c r="G268" i="4"/>
  <c r="H268" i="4"/>
  <c r="I268" i="4"/>
  <c r="J268" i="4"/>
  <c r="K268" i="4"/>
  <c r="L268" i="4"/>
  <c r="B269" i="4"/>
  <c r="C269" i="4"/>
  <c r="D269" i="4"/>
  <c r="E269" i="4"/>
  <c r="F269" i="4"/>
  <c r="G269" i="4"/>
  <c r="H269" i="4"/>
  <c r="I269" i="4"/>
  <c r="J269" i="4"/>
  <c r="K269" i="4"/>
  <c r="L269" i="4"/>
  <c r="B270" i="4"/>
  <c r="C270" i="4"/>
  <c r="D270" i="4"/>
  <c r="E270" i="4"/>
  <c r="F270" i="4"/>
  <c r="G270" i="4"/>
  <c r="H270" i="4"/>
  <c r="I270" i="4"/>
  <c r="J270" i="4"/>
  <c r="K270" i="4"/>
  <c r="L270" i="4"/>
  <c r="B271" i="4"/>
  <c r="C271" i="4"/>
  <c r="D271" i="4"/>
  <c r="E271" i="4"/>
  <c r="F271" i="4"/>
  <c r="G271" i="4"/>
  <c r="H271" i="4"/>
  <c r="I271" i="4"/>
  <c r="J271" i="4"/>
  <c r="K271" i="4"/>
  <c r="L271" i="4"/>
  <c r="B272" i="4"/>
  <c r="C272" i="4"/>
  <c r="D272" i="4"/>
  <c r="E272" i="4"/>
  <c r="F272" i="4"/>
  <c r="G272" i="4"/>
  <c r="H272" i="4"/>
  <c r="I272" i="4"/>
  <c r="J272" i="4"/>
  <c r="K272" i="4"/>
  <c r="L272" i="4"/>
  <c r="B273" i="4"/>
  <c r="C273" i="4"/>
  <c r="D273" i="4"/>
  <c r="E273" i="4"/>
  <c r="F273" i="4"/>
  <c r="G273" i="4"/>
  <c r="H273" i="4"/>
  <c r="I273" i="4"/>
  <c r="J273" i="4"/>
  <c r="K273" i="4"/>
  <c r="L273" i="4"/>
  <c r="B274" i="4"/>
  <c r="C274" i="4"/>
  <c r="D274" i="4"/>
  <c r="E274" i="4"/>
  <c r="F274" i="4"/>
  <c r="G274" i="4"/>
  <c r="H274" i="4"/>
  <c r="I274" i="4"/>
  <c r="J274" i="4"/>
  <c r="K274" i="4"/>
  <c r="L274" i="4"/>
  <c r="B275" i="4"/>
  <c r="C275" i="4"/>
  <c r="D275" i="4"/>
  <c r="E275" i="4"/>
  <c r="F275" i="4"/>
  <c r="G275" i="4"/>
  <c r="H275" i="4"/>
  <c r="I275" i="4"/>
  <c r="J275" i="4"/>
  <c r="K275" i="4"/>
  <c r="L275" i="4"/>
  <c r="B276" i="4"/>
  <c r="C276" i="4"/>
  <c r="D276" i="4"/>
  <c r="E276" i="4"/>
  <c r="F276" i="4"/>
  <c r="G276" i="4"/>
  <c r="H276" i="4"/>
  <c r="I276" i="4"/>
  <c r="J276" i="4"/>
  <c r="K276" i="4"/>
  <c r="L276" i="4"/>
  <c r="B277" i="4"/>
  <c r="C277" i="4"/>
  <c r="D277" i="4"/>
  <c r="E277" i="4"/>
  <c r="F277" i="4"/>
  <c r="G277" i="4"/>
  <c r="H277" i="4"/>
  <c r="I277" i="4"/>
  <c r="J277" i="4"/>
  <c r="K277" i="4"/>
  <c r="L277" i="4"/>
  <c r="B278" i="4"/>
  <c r="C278" i="4"/>
  <c r="D278" i="4"/>
  <c r="E278" i="4"/>
  <c r="F278" i="4"/>
  <c r="G278" i="4"/>
  <c r="H278" i="4"/>
  <c r="I278" i="4"/>
  <c r="J278" i="4"/>
  <c r="K278" i="4"/>
  <c r="L278" i="4"/>
  <c r="B279" i="4"/>
  <c r="C279" i="4"/>
  <c r="D279" i="4"/>
  <c r="E279" i="4"/>
  <c r="F279" i="4"/>
  <c r="G279" i="4"/>
  <c r="H279" i="4"/>
  <c r="I279" i="4"/>
  <c r="J279" i="4"/>
  <c r="K279" i="4"/>
  <c r="L279" i="4"/>
  <c r="B280" i="4"/>
  <c r="C280" i="4"/>
  <c r="D280" i="4"/>
  <c r="E280" i="4"/>
  <c r="F280" i="4"/>
  <c r="G280" i="4"/>
  <c r="H280" i="4"/>
  <c r="I280" i="4"/>
  <c r="J280" i="4"/>
  <c r="K280" i="4"/>
  <c r="L280" i="4"/>
  <c r="B281" i="4"/>
  <c r="C281" i="4"/>
  <c r="D281" i="4"/>
  <c r="E281" i="4"/>
  <c r="F281" i="4"/>
  <c r="G281" i="4"/>
  <c r="H281" i="4"/>
  <c r="I281" i="4"/>
  <c r="J281" i="4"/>
  <c r="K281" i="4"/>
  <c r="L281" i="4"/>
  <c r="B282" i="4"/>
  <c r="C282" i="4"/>
  <c r="D282" i="4"/>
  <c r="E282" i="4"/>
  <c r="F282" i="4"/>
  <c r="G282" i="4"/>
  <c r="H282" i="4"/>
  <c r="I282" i="4"/>
  <c r="J282" i="4"/>
  <c r="K282" i="4"/>
  <c r="L282" i="4"/>
  <c r="B283" i="4"/>
  <c r="C283" i="4"/>
  <c r="D283" i="4"/>
  <c r="E283" i="4"/>
  <c r="F283" i="4"/>
  <c r="G283" i="4"/>
  <c r="H283" i="4"/>
  <c r="I283" i="4"/>
  <c r="J283" i="4"/>
  <c r="K283" i="4"/>
  <c r="L283" i="4"/>
  <c r="B284" i="4"/>
  <c r="C284" i="4"/>
  <c r="D284" i="4"/>
  <c r="E284" i="4"/>
  <c r="F284" i="4"/>
  <c r="G284" i="4"/>
  <c r="H284" i="4"/>
  <c r="I284" i="4"/>
  <c r="J284" i="4"/>
  <c r="K284" i="4"/>
  <c r="L284" i="4"/>
  <c r="B285" i="4"/>
  <c r="C285" i="4"/>
  <c r="D285" i="4"/>
  <c r="E285" i="4"/>
  <c r="F285" i="4"/>
  <c r="G285" i="4"/>
  <c r="H285" i="4"/>
  <c r="I285" i="4"/>
  <c r="J285" i="4"/>
  <c r="K285" i="4"/>
  <c r="L285" i="4"/>
  <c r="B286" i="4"/>
  <c r="C286" i="4"/>
  <c r="D286" i="4"/>
  <c r="E286" i="4"/>
  <c r="F286" i="4"/>
  <c r="G286" i="4"/>
  <c r="H286" i="4"/>
  <c r="I286" i="4"/>
  <c r="J286" i="4"/>
  <c r="K286" i="4"/>
  <c r="L286" i="4"/>
  <c r="B287" i="4"/>
  <c r="C287" i="4"/>
  <c r="D287" i="4"/>
  <c r="E287" i="4"/>
  <c r="F287" i="4"/>
  <c r="G287" i="4"/>
  <c r="H287" i="4"/>
  <c r="I287" i="4"/>
  <c r="J287" i="4"/>
  <c r="K287" i="4"/>
  <c r="L287" i="4"/>
  <c r="B288" i="4"/>
  <c r="C288" i="4"/>
  <c r="D288" i="4"/>
  <c r="E288" i="4"/>
  <c r="F288" i="4"/>
  <c r="G288" i="4"/>
  <c r="H288" i="4"/>
  <c r="I288" i="4"/>
  <c r="J288" i="4"/>
  <c r="K288" i="4"/>
  <c r="L288" i="4"/>
  <c r="B289" i="4"/>
  <c r="C289" i="4"/>
  <c r="D289" i="4"/>
  <c r="E289" i="4"/>
  <c r="F289" i="4"/>
  <c r="G289" i="4"/>
  <c r="H289" i="4"/>
  <c r="I289" i="4"/>
  <c r="J289" i="4"/>
  <c r="K289" i="4"/>
  <c r="L289" i="4"/>
  <c r="B290" i="4"/>
  <c r="C290" i="4"/>
  <c r="D290" i="4"/>
  <c r="E290" i="4"/>
  <c r="F290" i="4"/>
  <c r="G290" i="4"/>
  <c r="H290" i="4"/>
  <c r="I290" i="4"/>
  <c r="J290" i="4"/>
  <c r="K290" i="4"/>
  <c r="L290" i="4"/>
  <c r="B291" i="4"/>
  <c r="C291" i="4"/>
  <c r="D291" i="4"/>
  <c r="E291" i="4"/>
  <c r="F291" i="4"/>
  <c r="G291" i="4"/>
  <c r="H291" i="4"/>
  <c r="I291" i="4"/>
  <c r="J291" i="4"/>
  <c r="K291" i="4"/>
  <c r="L291" i="4"/>
  <c r="B292" i="4"/>
  <c r="C292" i="4"/>
  <c r="D292" i="4"/>
  <c r="E292" i="4"/>
  <c r="F292" i="4"/>
  <c r="G292" i="4"/>
  <c r="H292" i="4"/>
  <c r="I292" i="4"/>
  <c r="J292" i="4"/>
  <c r="K292" i="4"/>
  <c r="L292" i="4"/>
  <c r="B293" i="4"/>
  <c r="C293" i="4"/>
  <c r="D293" i="4"/>
  <c r="E293" i="4"/>
  <c r="F293" i="4"/>
  <c r="G293" i="4"/>
  <c r="H293" i="4"/>
  <c r="I293" i="4"/>
  <c r="J293" i="4"/>
  <c r="K293" i="4"/>
  <c r="L293" i="4"/>
  <c r="B294" i="4"/>
  <c r="C294" i="4"/>
  <c r="D294" i="4"/>
  <c r="E294" i="4"/>
  <c r="F294" i="4"/>
  <c r="G294" i="4"/>
  <c r="H294" i="4"/>
  <c r="I294" i="4"/>
  <c r="J294" i="4"/>
  <c r="K294" i="4"/>
  <c r="L294" i="4"/>
  <c r="B295" i="4"/>
  <c r="C295" i="4"/>
  <c r="D295" i="4"/>
  <c r="E295" i="4"/>
  <c r="F295" i="4"/>
  <c r="G295" i="4"/>
  <c r="H295" i="4"/>
  <c r="I295" i="4"/>
  <c r="J295" i="4"/>
  <c r="K295" i="4"/>
  <c r="L295" i="4"/>
  <c r="B296" i="4"/>
  <c r="C296" i="4"/>
  <c r="D296" i="4"/>
  <c r="E296" i="4"/>
  <c r="F296" i="4"/>
  <c r="G296" i="4"/>
  <c r="H296" i="4"/>
  <c r="I296" i="4"/>
  <c r="J296" i="4"/>
  <c r="K296" i="4"/>
  <c r="L296" i="4"/>
  <c r="B297" i="4"/>
  <c r="C297" i="4"/>
  <c r="D297" i="4"/>
  <c r="E297" i="4"/>
  <c r="F297" i="4"/>
  <c r="G297" i="4"/>
  <c r="H297" i="4"/>
  <c r="I297" i="4"/>
  <c r="J297" i="4"/>
  <c r="K297" i="4"/>
  <c r="L297" i="4"/>
  <c r="B298" i="4"/>
  <c r="C298" i="4"/>
  <c r="D298" i="4"/>
  <c r="E298" i="4"/>
  <c r="F298" i="4"/>
  <c r="G298" i="4"/>
  <c r="H298" i="4"/>
  <c r="I298" i="4"/>
  <c r="J298" i="4"/>
  <c r="K298" i="4"/>
  <c r="L298" i="4"/>
  <c r="B299" i="4"/>
  <c r="C299" i="4"/>
  <c r="D299" i="4"/>
  <c r="E299" i="4"/>
  <c r="F299" i="4"/>
  <c r="G299" i="4"/>
  <c r="H299" i="4"/>
  <c r="I299" i="4"/>
  <c r="J299" i="4"/>
  <c r="K299" i="4"/>
  <c r="L299" i="4"/>
  <c r="B300" i="4"/>
  <c r="C300" i="4"/>
  <c r="D300" i="4"/>
  <c r="E300" i="4"/>
  <c r="F300" i="4"/>
  <c r="G300" i="4"/>
  <c r="H300" i="4"/>
  <c r="I300" i="4"/>
  <c r="J300" i="4"/>
  <c r="K300" i="4"/>
  <c r="L300" i="4"/>
  <c r="B301" i="4"/>
  <c r="C301" i="4"/>
  <c r="D301" i="4"/>
  <c r="E301" i="4"/>
  <c r="F301" i="4"/>
  <c r="G301" i="4"/>
  <c r="H301" i="4"/>
  <c r="I301" i="4"/>
  <c r="J301" i="4"/>
  <c r="K301" i="4"/>
  <c r="L301" i="4"/>
  <c r="B302" i="4"/>
  <c r="C302" i="4"/>
  <c r="D302" i="4"/>
  <c r="E302" i="4"/>
  <c r="F302" i="4"/>
  <c r="G302" i="4"/>
  <c r="H302" i="4"/>
  <c r="I302" i="4"/>
  <c r="J302" i="4"/>
  <c r="K302" i="4"/>
  <c r="L302" i="4"/>
  <c r="B303" i="4"/>
  <c r="C303" i="4"/>
  <c r="D303" i="4"/>
  <c r="E303" i="4"/>
  <c r="F303" i="4"/>
  <c r="G303" i="4"/>
  <c r="H303" i="4"/>
  <c r="I303" i="4"/>
  <c r="J303" i="4"/>
  <c r="K303" i="4"/>
  <c r="L303" i="4"/>
  <c r="B304" i="4"/>
  <c r="C304" i="4"/>
  <c r="D304" i="4"/>
  <c r="E304" i="4"/>
  <c r="F304" i="4"/>
  <c r="G304" i="4"/>
  <c r="H304" i="4"/>
  <c r="I304" i="4"/>
  <c r="J304" i="4"/>
  <c r="K304" i="4"/>
  <c r="L304" i="4"/>
  <c r="B305" i="4"/>
  <c r="C305" i="4"/>
  <c r="D305" i="4"/>
  <c r="E305" i="4"/>
  <c r="F305" i="4"/>
  <c r="G305" i="4"/>
  <c r="H305" i="4"/>
  <c r="I305" i="4"/>
  <c r="J305" i="4"/>
  <c r="K305" i="4"/>
  <c r="L305" i="4"/>
  <c r="B306" i="4"/>
  <c r="C306" i="4"/>
  <c r="D306" i="4"/>
  <c r="E306" i="4"/>
  <c r="F306" i="4"/>
  <c r="G306" i="4"/>
  <c r="H306" i="4"/>
  <c r="I306" i="4"/>
  <c r="J306" i="4"/>
  <c r="K306" i="4"/>
  <c r="L306" i="4"/>
  <c r="B307" i="4"/>
  <c r="C307" i="4"/>
  <c r="D307" i="4"/>
  <c r="E307" i="4"/>
  <c r="F307" i="4"/>
  <c r="G307" i="4"/>
  <c r="H307" i="4"/>
  <c r="I307" i="4"/>
  <c r="J307" i="4"/>
  <c r="K307" i="4"/>
  <c r="L307" i="4"/>
  <c r="B308" i="4"/>
  <c r="C308" i="4"/>
  <c r="D308" i="4"/>
  <c r="E308" i="4"/>
  <c r="F308" i="4"/>
  <c r="G308" i="4"/>
  <c r="H308" i="4"/>
  <c r="I308" i="4"/>
  <c r="J308" i="4"/>
  <c r="K308" i="4"/>
  <c r="L308" i="4"/>
  <c r="B309" i="4"/>
  <c r="C309" i="4"/>
  <c r="D309" i="4"/>
  <c r="E309" i="4"/>
  <c r="F309" i="4"/>
  <c r="G309" i="4"/>
  <c r="H309" i="4"/>
  <c r="I309" i="4"/>
  <c r="J309" i="4"/>
  <c r="K309" i="4"/>
  <c r="L309" i="4"/>
  <c r="B310" i="4"/>
  <c r="C310" i="4"/>
  <c r="D310" i="4"/>
  <c r="E310" i="4"/>
  <c r="F310" i="4"/>
  <c r="G310" i="4"/>
  <c r="H310" i="4"/>
  <c r="I310" i="4"/>
  <c r="J310" i="4"/>
  <c r="K310" i="4"/>
  <c r="L310" i="4"/>
  <c r="B311" i="4"/>
  <c r="C311" i="4"/>
  <c r="D311" i="4"/>
  <c r="E311" i="4"/>
  <c r="F311" i="4"/>
  <c r="G311" i="4"/>
  <c r="H311" i="4"/>
  <c r="I311" i="4"/>
  <c r="J311" i="4"/>
  <c r="K311" i="4"/>
  <c r="L311" i="4"/>
  <c r="B312" i="4"/>
  <c r="C312" i="4"/>
  <c r="D312" i="4"/>
  <c r="E312" i="4"/>
  <c r="F312" i="4"/>
  <c r="G312" i="4"/>
  <c r="H312" i="4"/>
  <c r="I312" i="4"/>
  <c r="J312" i="4"/>
  <c r="K312" i="4"/>
  <c r="L312" i="4"/>
  <c r="B313" i="4"/>
  <c r="C313" i="4"/>
  <c r="D313" i="4"/>
  <c r="E313" i="4"/>
  <c r="F313" i="4"/>
  <c r="G313" i="4"/>
  <c r="H313" i="4"/>
  <c r="I313" i="4"/>
  <c r="J313" i="4"/>
  <c r="K313" i="4"/>
  <c r="L313" i="4"/>
  <c r="B314" i="4"/>
  <c r="C314" i="4"/>
  <c r="D314" i="4"/>
  <c r="E314" i="4"/>
  <c r="F314" i="4"/>
  <c r="G314" i="4"/>
  <c r="H314" i="4"/>
  <c r="I314" i="4"/>
  <c r="J314" i="4"/>
  <c r="K314" i="4"/>
  <c r="L314" i="4"/>
  <c r="B315" i="4"/>
  <c r="C315" i="4"/>
  <c r="D315" i="4"/>
  <c r="E315" i="4"/>
  <c r="F315" i="4"/>
  <c r="G315" i="4"/>
  <c r="H315" i="4"/>
  <c r="I315" i="4"/>
  <c r="J315" i="4"/>
  <c r="K315" i="4"/>
  <c r="L315" i="4"/>
  <c r="B316" i="4"/>
  <c r="C316" i="4"/>
  <c r="D316" i="4"/>
  <c r="E316" i="4"/>
  <c r="F316" i="4"/>
  <c r="G316" i="4"/>
  <c r="H316" i="4"/>
  <c r="I316" i="4"/>
  <c r="J316" i="4"/>
  <c r="K316" i="4"/>
  <c r="L316" i="4"/>
  <c r="B317" i="4"/>
  <c r="C317" i="4"/>
  <c r="D317" i="4"/>
  <c r="E317" i="4"/>
  <c r="F317" i="4"/>
  <c r="G317" i="4"/>
  <c r="H317" i="4"/>
  <c r="I317" i="4"/>
  <c r="J317" i="4"/>
  <c r="K317" i="4"/>
  <c r="L317" i="4"/>
  <c r="B318" i="4"/>
  <c r="C318" i="4"/>
  <c r="D318" i="4"/>
  <c r="E318" i="4"/>
  <c r="F318" i="4"/>
  <c r="G318" i="4"/>
  <c r="H318" i="4"/>
  <c r="I318" i="4"/>
  <c r="J318" i="4"/>
  <c r="K318" i="4"/>
  <c r="L318" i="4"/>
  <c r="B319" i="4"/>
  <c r="C319" i="4"/>
  <c r="D319" i="4"/>
  <c r="E319" i="4"/>
  <c r="F319" i="4"/>
  <c r="G319" i="4"/>
  <c r="H319" i="4"/>
  <c r="I319" i="4"/>
  <c r="J319" i="4"/>
  <c r="K319" i="4"/>
  <c r="L319" i="4"/>
  <c r="B320" i="4"/>
  <c r="C320" i="4"/>
  <c r="D320" i="4"/>
  <c r="E320" i="4"/>
  <c r="F320" i="4"/>
  <c r="G320" i="4"/>
  <c r="H320" i="4"/>
  <c r="I320" i="4"/>
  <c r="J320" i="4"/>
  <c r="K320" i="4"/>
  <c r="L320" i="4"/>
  <c r="B321" i="4"/>
  <c r="C321" i="4"/>
  <c r="D321" i="4"/>
  <c r="E321" i="4"/>
  <c r="F321" i="4"/>
  <c r="G321" i="4"/>
  <c r="H321" i="4"/>
  <c r="I321" i="4"/>
  <c r="J321" i="4"/>
  <c r="K321" i="4"/>
  <c r="L321" i="4"/>
  <c r="B322" i="4"/>
  <c r="C322" i="4"/>
  <c r="D322" i="4"/>
  <c r="E322" i="4"/>
  <c r="F322" i="4"/>
  <c r="G322" i="4"/>
  <c r="H322" i="4"/>
  <c r="I322" i="4"/>
  <c r="J322" i="4"/>
  <c r="K322" i="4"/>
  <c r="L322" i="4"/>
  <c r="B323" i="4"/>
  <c r="C323" i="4"/>
  <c r="D323" i="4"/>
  <c r="E323" i="4"/>
  <c r="F323" i="4"/>
  <c r="G323" i="4"/>
  <c r="H323" i="4"/>
  <c r="I323" i="4"/>
  <c r="J323" i="4"/>
  <c r="K323" i="4"/>
  <c r="L323" i="4"/>
  <c r="B324" i="4"/>
  <c r="C324" i="4"/>
  <c r="D324" i="4"/>
  <c r="E324" i="4"/>
  <c r="F324" i="4"/>
  <c r="G324" i="4"/>
  <c r="H324" i="4"/>
  <c r="I324" i="4"/>
  <c r="J324" i="4"/>
  <c r="K324" i="4"/>
  <c r="L324" i="4"/>
  <c r="B325" i="4"/>
  <c r="C325" i="4"/>
  <c r="D325" i="4"/>
  <c r="E325" i="4"/>
  <c r="F325" i="4"/>
  <c r="G325" i="4"/>
  <c r="H325" i="4"/>
  <c r="I325" i="4"/>
  <c r="J325" i="4"/>
  <c r="K325" i="4"/>
  <c r="L325" i="4"/>
  <c r="B326" i="4"/>
  <c r="C326" i="4"/>
  <c r="D326" i="4"/>
  <c r="E326" i="4"/>
  <c r="F326" i="4"/>
  <c r="G326" i="4"/>
  <c r="H326" i="4"/>
  <c r="I326" i="4"/>
  <c r="J326" i="4"/>
  <c r="K326" i="4"/>
  <c r="L326" i="4"/>
  <c r="B327" i="4"/>
  <c r="C327" i="4"/>
  <c r="D327" i="4"/>
  <c r="E327" i="4"/>
  <c r="F327" i="4"/>
  <c r="G327" i="4"/>
  <c r="H327" i="4"/>
  <c r="I327" i="4"/>
  <c r="J327" i="4"/>
  <c r="K327" i="4"/>
  <c r="L327" i="4"/>
  <c r="B328" i="4"/>
  <c r="C328" i="4"/>
  <c r="D328" i="4"/>
  <c r="E328" i="4"/>
  <c r="F328" i="4"/>
  <c r="G328" i="4"/>
  <c r="H328" i="4"/>
  <c r="I328" i="4"/>
  <c r="J328" i="4"/>
  <c r="K328" i="4"/>
  <c r="L328" i="4"/>
  <c r="B329" i="4"/>
  <c r="C329" i="4"/>
  <c r="D329" i="4"/>
  <c r="E329" i="4"/>
  <c r="F329" i="4"/>
  <c r="G329" i="4"/>
  <c r="H329" i="4"/>
  <c r="I329" i="4"/>
  <c r="J329" i="4"/>
  <c r="K329" i="4"/>
  <c r="L329" i="4"/>
  <c r="B330" i="4"/>
  <c r="C330" i="4"/>
  <c r="D330" i="4"/>
  <c r="E330" i="4"/>
  <c r="F330" i="4"/>
  <c r="G330" i="4"/>
  <c r="H330" i="4"/>
  <c r="I330" i="4"/>
  <c r="J330" i="4"/>
  <c r="K330" i="4"/>
  <c r="L330" i="4"/>
  <c r="B331" i="4"/>
  <c r="C331" i="4"/>
  <c r="D331" i="4"/>
  <c r="E331" i="4"/>
  <c r="F331" i="4"/>
  <c r="G331" i="4"/>
  <c r="H331" i="4"/>
  <c r="I331" i="4"/>
  <c r="J331" i="4"/>
  <c r="K331" i="4"/>
  <c r="L331" i="4"/>
  <c r="B332" i="4"/>
  <c r="C332" i="4"/>
  <c r="D332" i="4"/>
  <c r="E332" i="4"/>
  <c r="F332" i="4"/>
  <c r="G332" i="4"/>
  <c r="H332" i="4"/>
  <c r="I332" i="4"/>
  <c r="J332" i="4"/>
  <c r="K332" i="4"/>
  <c r="L332" i="4"/>
  <c r="B333" i="4"/>
  <c r="C333" i="4"/>
  <c r="D333" i="4"/>
  <c r="E333" i="4"/>
  <c r="F333" i="4"/>
  <c r="G333" i="4"/>
  <c r="H333" i="4"/>
  <c r="I333" i="4"/>
  <c r="J333" i="4"/>
  <c r="K333" i="4"/>
  <c r="L333" i="4"/>
  <c r="B334" i="4"/>
  <c r="C334" i="4"/>
  <c r="D334" i="4"/>
  <c r="E334" i="4"/>
  <c r="F334" i="4"/>
  <c r="G334" i="4"/>
  <c r="H334" i="4"/>
  <c r="I334" i="4"/>
  <c r="J334" i="4"/>
  <c r="K334" i="4"/>
  <c r="L334" i="4"/>
  <c r="B335" i="4"/>
  <c r="C335" i="4"/>
  <c r="D335" i="4"/>
  <c r="E335" i="4"/>
  <c r="F335" i="4"/>
  <c r="G335" i="4"/>
  <c r="H335" i="4"/>
  <c r="I335" i="4"/>
  <c r="J335" i="4"/>
  <c r="K335" i="4"/>
  <c r="L335" i="4"/>
  <c r="B336" i="4"/>
  <c r="C336" i="4"/>
  <c r="D336" i="4"/>
  <c r="E336" i="4"/>
  <c r="F336" i="4"/>
  <c r="G336" i="4"/>
  <c r="H336" i="4"/>
  <c r="I336" i="4"/>
  <c r="J336" i="4"/>
  <c r="K336" i="4"/>
  <c r="L336" i="4"/>
  <c r="B337" i="4"/>
  <c r="C337" i="4"/>
  <c r="D337" i="4"/>
  <c r="E337" i="4"/>
  <c r="F337" i="4"/>
  <c r="G337" i="4"/>
  <c r="H337" i="4"/>
  <c r="I337" i="4"/>
  <c r="J337" i="4"/>
  <c r="K337" i="4"/>
  <c r="L337" i="4"/>
  <c r="B338" i="4"/>
  <c r="C338" i="4"/>
  <c r="D338" i="4"/>
  <c r="E338" i="4"/>
  <c r="F338" i="4"/>
  <c r="G338" i="4"/>
  <c r="H338" i="4"/>
  <c r="I338" i="4"/>
  <c r="J338" i="4"/>
  <c r="K338" i="4"/>
  <c r="L338" i="4"/>
  <c r="B339" i="4"/>
  <c r="C339" i="4"/>
  <c r="D339" i="4"/>
  <c r="E339" i="4"/>
  <c r="F339" i="4"/>
  <c r="G339" i="4"/>
  <c r="H339" i="4"/>
  <c r="I339" i="4"/>
  <c r="J339" i="4"/>
  <c r="K339" i="4"/>
  <c r="L339" i="4"/>
  <c r="B340" i="4"/>
  <c r="C340" i="4"/>
  <c r="D340" i="4"/>
  <c r="E340" i="4"/>
  <c r="F340" i="4"/>
  <c r="G340" i="4"/>
  <c r="H340" i="4"/>
  <c r="I340" i="4"/>
  <c r="J340" i="4"/>
  <c r="K340" i="4"/>
  <c r="L340" i="4"/>
  <c r="B341" i="4"/>
  <c r="C341" i="4"/>
  <c r="D341" i="4"/>
  <c r="E341" i="4"/>
  <c r="F341" i="4"/>
  <c r="G341" i="4"/>
  <c r="H341" i="4"/>
  <c r="I341" i="4"/>
  <c r="J341" i="4"/>
  <c r="K341" i="4"/>
  <c r="L341" i="4"/>
  <c r="B342" i="4"/>
  <c r="C342" i="4"/>
  <c r="D342" i="4"/>
  <c r="E342" i="4"/>
  <c r="F342" i="4"/>
  <c r="G342" i="4"/>
  <c r="H342" i="4"/>
  <c r="I342" i="4"/>
  <c r="J342" i="4"/>
  <c r="K342" i="4"/>
  <c r="L342" i="4"/>
  <c r="B343" i="4"/>
  <c r="C343" i="4"/>
  <c r="D343" i="4"/>
  <c r="E343" i="4"/>
  <c r="F343" i="4"/>
  <c r="G343" i="4"/>
  <c r="H343" i="4"/>
  <c r="I343" i="4"/>
  <c r="J343" i="4"/>
  <c r="K343" i="4"/>
  <c r="L343" i="4"/>
  <c r="B344" i="4"/>
  <c r="C344" i="4"/>
  <c r="D344" i="4"/>
  <c r="E344" i="4"/>
  <c r="F344" i="4"/>
  <c r="G344" i="4"/>
  <c r="H344" i="4"/>
  <c r="I344" i="4"/>
  <c r="J344" i="4"/>
  <c r="K344" i="4"/>
  <c r="L344" i="4"/>
  <c r="B345" i="4"/>
  <c r="C345" i="4"/>
  <c r="D345" i="4"/>
  <c r="E345" i="4"/>
  <c r="F345" i="4"/>
  <c r="G345" i="4"/>
  <c r="H345" i="4"/>
  <c r="I345" i="4"/>
  <c r="J345" i="4"/>
  <c r="K345" i="4"/>
  <c r="L345" i="4"/>
  <c r="B346" i="4"/>
  <c r="C346" i="4"/>
  <c r="D346" i="4"/>
  <c r="E346" i="4"/>
  <c r="F346" i="4"/>
  <c r="G346" i="4"/>
  <c r="H346" i="4"/>
  <c r="I346" i="4"/>
  <c r="J346" i="4"/>
  <c r="K346" i="4"/>
  <c r="L346" i="4"/>
  <c r="B347" i="4"/>
  <c r="C347" i="4"/>
  <c r="D347" i="4"/>
  <c r="E347" i="4"/>
  <c r="F347" i="4"/>
  <c r="G347" i="4"/>
  <c r="H347" i="4"/>
  <c r="I347" i="4"/>
  <c r="J347" i="4"/>
  <c r="K347" i="4"/>
  <c r="L347" i="4"/>
  <c r="B348" i="4"/>
  <c r="C348" i="4"/>
  <c r="D348" i="4"/>
  <c r="E348" i="4"/>
  <c r="F348" i="4"/>
  <c r="G348" i="4"/>
  <c r="H348" i="4"/>
  <c r="I348" i="4"/>
  <c r="J348" i="4"/>
  <c r="K348" i="4"/>
  <c r="L348" i="4"/>
  <c r="B349" i="4"/>
  <c r="C349" i="4"/>
  <c r="D349" i="4"/>
  <c r="E349" i="4"/>
  <c r="F349" i="4"/>
  <c r="G349" i="4"/>
  <c r="H349" i="4"/>
  <c r="I349" i="4"/>
  <c r="J349" i="4"/>
  <c r="K349" i="4"/>
  <c r="L349" i="4"/>
  <c r="B350" i="4"/>
  <c r="C350" i="4"/>
  <c r="D350" i="4"/>
  <c r="E350" i="4"/>
  <c r="F350" i="4"/>
  <c r="G350" i="4"/>
  <c r="H350" i="4"/>
  <c r="I350" i="4"/>
  <c r="J350" i="4"/>
  <c r="K350" i="4"/>
  <c r="L350" i="4"/>
  <c r="B351" i="4"/>
  <c r="C351" i="4"/>
  <c r="D351" i="4"/>
  <c r="E351" i="4"/>
  <c r="F351" i="4"/>
  <c r="G351" i="4"/>
  <c r="H351" i="4"/>
  <c r="I351" i="4"/>
  <c r="J351" i="4"/>
  <c r="K351" i="4"/>
  <c r="L351" i="4"/>
  <c r="B352" i="4"/>
  <c r="C352" i="4"/>
  <c r="D352" i="4"/>
  <c r="E352" i="4"/>
  <c r="F352" i="4"/>
  <c r="G352" i="4"/>
  <c r="H352" i="4"/>
  <c r="I352" i="4"/>
  <c r="J352" i="4"/>
  <c r="K352" i="4"/>
  <c r="L352" i="4"/>
  <c r="B353" i="4"/>
  <c r="C353" i="4"/>
  <c r="D353" i="4"/>
  <c r="E353" i="4"/>
  <c r="F353" i="4"/>
  <c r="G353" i="4"/>
  <c r="H353" i="4"/>
  <c r="I353" i="4"/>
  <c r="J353" i="4"/>
  <c r="K353" i="4"/>
  <c r="L353" i="4"/>
  <c r="B354" i="4"/>
  <c r="C354" i="4"/>
  <c r="D354" i="4"/>
  <c r="E354" i="4"/>
  <c r="F354" i="4"/>
  <c r="G354" i="4"/>
  <c r="H354" i="4"/>
  <c r="I354" i="4"/>
  <c r="J354" i="4"/>
  <c r="K354" i="4"/>
  <c r="L354" i="4"/>
  <c r="B355" i="4"/>
  <c r="C355" i="4"/>
  <c r="D355" i="4"/>
  <c r="E355" i="4"/>
  <c r="F355" i="4"/>
  <c r="G355" i="4"/>
  <c r="H355" i="4"/>
  <c r="I355" i="4"/>
  <c r="J355" i="4"/>
  <c r="K355" i="4"/>
  <c r="L355" i="4"/>
  <c r="B356" i="4"/>
  <c r="C356" i="4"/>
  <c r="D356" i="4"/>
  <c r="E356" i="4"/>
  <c r="F356" i="4"/>
  <c r="G356" i="4"/>
  <c r="H356" i="4"/>
  <c r="I356" i="4"/>
  <c r="J356" i="4"/>
  <c r="K356" i="4"/>
  <c r="L356" i="4"/>
  <c r="B357" i="4"/>
  <c r="C357" i="4"/>
  <c r="D357" i="4"/>
  <c r="E357" i="4"/>
  <c r="F357" i="4"/>
  <c r="G357" i="4"/>
  <c r="H357" i="4"/>
  <c r="I357" i="4"/>
  <c r="J357" i="4"/>
  <c r="K357" i="4"/>
  <c r="L357" i="4"/>
  <c r="B358" i="4"/>
  <c r="C358" i="4"/>
  <c r="D358" i="4"/>
  <c r="E358" i="4"/>
  <c r="F358" i="4"/>
  <c r="G358" i="4"/>
  <c r="H358" i="4"/>
  <c r="I358" i="4"/>
  <c r="J358" i="4"/>
  <c r="K358" i="4"/>
  <c r="L358" i="4"/>
  <c r="B359" i="4"/>
  <c r="C359" i="4"/>
  <c r="D359" i="4"/>
  <c r="E359" i="4"/>
  <c r="F359" i="4"/>
  <c r="G359" i="4"/>
  <c r="H359" i="4"/>
  <c r="I359" i="4"/>
  <c r="J359" i="4"/>
  <c r="K359" i="4"/>
  <c r="L359" i="4"/>
  <c r="B360" i="4"/>
  <c r="C360" i="4"/>
  <c r="D360" i="4"/>
  <c r="E360" i="4"/>
  <c r="F360" i="4"/>
  <c r="G360" i="4"/>
  <c r="H360" i="4"/>
  <c r="I360" i="4"/>
  <c r="J360" i="4"/>
  <c r="K360" i="4"/>
  <c r="L360" i="4"/>
  <c r="B361" i="4"/>
  <c r="C361" i="4"/>
  <c r="D361" i="4"/>
  <c r="E361" i="4"/>
  <c r="F361" i="4"/>
  <c r="G361" i="4"/>
  <c r="H361" i="4"/>
  <c r="I361" i="4"/>
  <c r="J361" i="4"/>
  <c r="K361" i="4"/>
  <c r="L361" i="4"/>
  <c r="B362" i="4"/>
  <c r="C362" i="4"/>
  <c r="D362" i="4"/>
  <c r="E362" i="4"/>
  <c r="F362" i="4"/>
  <c r="G362" i="4"/>
  <c r="H362" i="4"/>
  <c r="I362" i="4"/>
  <c r="J362" i="4"/>
  <c r="K362" i="4"/>
  <c r="L362" i="4"/>
  <c r="B363" i="4"/>
  <c r="C363" i="4"/>
  <c r="D363" i="4"/>
  <c r="E363" i="4"/>
  <c r="F363" i="4"/>
  <c r="G363" i="4"/>
  <c r="H363" i="4"/>
  <c r="I363" i="4"/>
  <c r="J363" i="4"/>
  <c r="K363" i="4"/>
  <c r="L363" i="4"/>
  <c r="B364" i="4"/>
  <c r="C364" i="4"/>
  <c r="D364" i="4"/>
  <c r="E364" i="4"/>
  <c r="F364" i="4"/>
  <c r="G364" i="4"/>
  <c r="H364" i="4"/>
  <c r="I364" i="4"/>
  <c r="J364" i="4"/>
  <c r="K364" i="4"/>
  <c r="L364" i="4"/>
  <c r="B365" i="4"/>
  <c r="C365" i="4"/>
  <c r="D365" i="4"/>
  <c r="E365" i="4"/>
  <c r="F365" i="4"/>
  <c r="G365" i="4"/>
  <c r="H365" i="4"/>
  <c r="I365" i="4"/>
  <c r="J365" i="4"/>
  <c r="K365" i="4"/>
  <c r="L365" i="4"/>
  <c r="B366" i="4"/>
  <c r="C366" i="4"/>
  <c r="D366" i="4"/>
  <c r="E366" i="4"/>
  <c r="F366" i="4"/>
  <c r="G366" i="4"/>
  <c r="H366" i="4"/>
  <c r="I366" i="4"/>
  <c r="J366" i="4"/>
  <c r="K366" i="4"/>
  <c r="L366" i="4"/>
  <c r="B367" i="4"/>
  <c r="C367" i="4"/>
  <c r="D367" i="4"/>
  <c r="E367" i="4"/>
  <c r="F367" i="4"/>
  <c r="G367" i="4"/>
  <c r="H367" i="4"/>
  <c r="I367" i="4"/>
  <c r="J367" i="4"/>
  <c r="K367" i="4"/>
  <c r="L367" i="4"/>
  <c r="B368" i="4"/>
  <c r="C368" i="4"/>
  <c r="D368" i="4"/>
  <c r="E368" i="4"/>
  <c r="F368" i="4"/>
  <c r="G368" i="4"/>
  <c r="H368" i="4"/>
  <c r="I368" i="4"/>
  <c r="J368" i="4"/>
  <c r="K368" i="4"/>
  <c r="L368" i="4"/>
  <c r="B369" i="4"/>
  <c r="C369" i="4"/>
  <c r="D369" i="4"/>
  <c r="E369" i="4"/>
  <c r="F369" i="4"/>
  <c r="G369" i="4"/>
  <c r="H369" i="4"/>
  <c r="I369" i="4"/>
  <c r="J369" i="4"/>
  <c r="K369" i="4"/>
  <c r="L369" i="4"/>
  <c r="B370" i="4"/>
  <c r="C370" i="4"/>
  <c r="D370" i="4"/>
  <c r="E370" i="4"/>
  <c r="F370" i="4"/>
  <c r="G370" i="4"/>
  <c r="H370" i="4"/>
  <c r="I370" i="4"/>
  <c r="J370" i="4"/>
  <c r="K370" i="4"/>
  <c r="L370" i="4"/>
  <c r="B371" i="4"/>
  <c r="C371" i="4"/>
  <c r="D371" i="4"/>
  <c r="E371" i="4"/>
  <c r="F371" i="4"/>
  <c r="G371" i="4"/>
  <c r="H371" i="4"/>
  <c r="I371" i="4"/>
  <c r="J371" i="4"/>
  <c r="K371" i="4"/>
  <c r="L371" i="4"/>
  <c r="B372" i="4"/>
  <c r="C372" i="4"/>
  <c r="D372" i="4"/>
  <c r="E372" i="4"/>
  <c r="F372" i="4"/>
  <c r="G372" i="4"/>
  <c r="H372" i="4"/>
  <c r="I372" i="4"/>
  <c r="J372" i="4"/>
  <c r="K372" i="4"/>
  <c r="L372" i="4"/>
  <c r="B373" i="4"/>
  <c r="C373" i="4"/>
  <c r="D373" i="4"/>
  <c r="E373" i="4"/>
  <c r="F373" i="4"/>
  <c r="G373" i="4"/>
  <c r="H373" i="4"/>
  <c r="I373" i="4"/>
  <c r="J373" i="4"/>
  <c r="K373" i="4"/>
  <c r="L373" i="4"/>
  <c r="B374" i="4"/>
  <c r="C374" i="4"/>
  <c r="D374" i="4"/>
  <c r="E374" i="4"/>
  <c r="F374" i="4"/>
  <c r="G374" i="4"/>
  <c r="H374" i="4"/>
  <c r="I374" i="4"/>
  <c r="J374" i="4"/>
  <c r="K374" i="4"/>
  <c r="L374" i="4"/>
  <c r="B375" i="4"/>
  <c r="C375" i="4"/>
  <c r="D375" i="4"/>
  <c r="E375" i="4"/>
  <c r="F375" i="4"/>
  <c r="G375" i="4"/>
  <c r="H375" i="4"/>
  <c r="I375" i="4"/>
  <c r="J375" i="4"/>
  <c r="K375" i="4"/>
  <c r="L375" i="4"/>
  <c r="B376" i="4"/>
  <c r="C376" i="4"/>
  <c r="D376" i="4"/>
  <c r="E376" i="4"/>
  <c r="F376" i="4"/>
  <c r="G376" i="4"/>
  <c r="H376" i="4"/>
  <c r="I376" i="4"/>
  <c r="J376" i="4"/>
  <c r="K376" i="4"/>
  <c r="L376" i="4"/>
  <c r="B377" i="4"/>
  <c r="C377" i="4"/>
  <c r="D377" i="4"/>
  <c r="E377" i="4"/>
  <c r="F377" i="4"/>
  <c r="G377" i="4"/>
  <c r="H377" i="4"/>
  <c r="I377" i="4"/>
  <c r="J377" i="4"/>
  <c r="K377" i="4"/>
  <c r="L377" i="4"/>
  <c r="B378" i="4"/>
  <c r="C378" i="4"/>
  <c r="D378" i="4"/>
  <c r="E378" i="4"/>
  <c r="F378" i="4"/>
  <c r="G378" i="4"/>
  <c r="H378" i="4"/>
  <c r="I378" i="4"/>
  <c r="J378" i="4"/>
  <c r="K378" i="4"/>
  <c r="L378" i="4"/>
  <c r="B379" i="4"/>
  <c r="C379" i="4"/>
  <c r="D379" i="4"/>
  <c r="E379" i="4"/>
  <c r="F379" i="4"/>
  <c r="G379" i="4"/>
  <c r="H379" i="4"/>
  <c r="I379" i="4"/>
  <c r="J379" i="4"/>
  <c r="K379" i="4"/>
  <c r="L379" i="4"/>
  <c r="B380" i="4"/>
  <c r="C380" i="4"/>
  <c r="D380" i="4"/>
  <c r="E380" i="4"/>
  <c r="F380" i="4"/>
  <c r="G380" i="4"/>
  <c r="H380" i="4"/>
  <c r="I380" i="4"/>
  <c r="J380" i="4"/>
  <c r="K380" i="4"/>
  <c r="L380" i="4"/>
  <c r="B381" i="4"/>
  <c r="C381" i="4"/>
  <c r="D381" i="4"/>
  <c r="E381" i="4"/>
  <c r="F381" i="4"/>
  <c r="G381" i="4"/>
  <c r="H381" i="4"/>
  <c r="I381" i="4"/>
  <c r="J381" i="4"/>
  <c r="K381" i="4"/>
  <c r="L381" i="4"/>
  <c r="B382" i="4"/>
  <c r="C382" i="4"/>
  <c r="D382" i="4"/>
  <c r="E382" i="4"/>
  <c r="F382" i="4"/>
  <c r="G382" i="4"/>
  <c r="H382" i="4"/>
  <c r="I382" i="4"/>
  <c r="J382" i="4"/>
  <c r="K382" i="4"/>
  <c r="L382" i="4"/>
  <c r="B383" i="4"/>
  <c r="C383" i="4"/>
  <c r="D383" i="4"/>
  <c r="E383" i="4"/>
  <c r="F383" i="4"/>
  <c r="G383" i="4"/>
  <c r="H383" i="4"/>
  <c r="I383" i="4"/>
  <c r="J383" i="4"/>
  <c r="K383" i="4"/>
  <c r="L383" i="4"/>
  <c r="B384" i="4"/>
  <c r="C384" i="4"/>
  <c r="D384" i="4"/>
  <c r="E384" i="4"/>
  <c r="F384" i="4"/>
  <c r="G384" i="4"/>
  <c r="H384" i="4"/>
  <c r="I384" i="4"/>
  <c r="J384" i="4"/>
  <c r="K384" i="4"/>
  <c r="L384" i="4"/>
  <c r="B385" i="4"/>
  <c r="C385" i="4"/>
  <c r="D385" i="4"/>
  <c r="E385" i="4"/>
  <c r="F385" i="4"/>
  <c r="G385" i="4"/>
  <c r="H385" i="4"/>
  <c r="I385" i="4"/>
  <c r="J385" i="4"/>
  <c r="K385" i="4"/>
  <c r="L385" i="4"/>
  <c r="B386" i="4"/>
  <c r="C386" i="4"/>
  <c r="D386" i="4"/>
  <c r="E386" i="4"/>
  <c r="F386" i="4"/>
  <c r="G386" i="4"/>
  <c r="H386" i="4"/>
  <c r="I386" i="4"/>
  <c r="J386" i="4"/>
  <c r="K386" i="4"/>
  <c r="L386" i="4"/>
  <c r="B387" i="4"/>
  <c r="C387" i="4"/>
  <c r="D387" i="4"/>
  <c r="E387" i="4"/>
  <c r="F387" i="4"/>
  <c r="G387" i="4"/>
  <c r="H387" i="4"/>
  <c r="I387" i="4"/>
  <c r="J387" i="4"/>
  <c r="K387" i="4"/>
  <c r="L387" i="4"/>
  <c r="B388" i="4"/>
  <c r="C388" i="4"/>
  <c r="D388" i="4"/>
  <c r="E388" i="4"/>
  <c r="F388" i="4"/>
  <c r="G388" i="4"/>
  <c r="H388" i="4"/>
  <c r="I388" i="4"/>
  <c r="J388" i="4"/>
  <c r="K388" i="4"/>
  <c r="L388" i="4"/>
  <c r="B389" i="4"/>
  <c r="C389" i="4"/>
  <c r="D389" i="4"/>
  <c r="E389" i="4"/>
  <c r="F389" i="4"/>
  <c r="G389" i="4"/>
  <c r="H389" i="4"/>
  <c r="I389" i="4"/>
  <c r="J389" i="4"/>
  <c r="K389" i="4"/>
  <c r="L389" i="4"/>
  <c r="B390" i="4"/>
  <c r="C390" i="4"/>
  <c r="D390" i="4"/>
  <c r="E390" i="4"/>
  <c r="F390" i="4"/>
  <c r="G390" i="4"/>
  <c r="H390" i="4"/>
  <c r="I390" i="4"/>
  <c r="J390" i="4"/>
  <c r="K390" i="4"/>
  <c r="L390" i="4"/>
  <c r="B391" i="4"/>
  <c r="C391" i="4"/>
  <c r="D391" i="4"/>
  <c r="E391" i="4"/>
  <c r="F391" i="4"/>
  <c r="G391" i="4"/>
  <c r="H391" i="4"/>
  <c r="I391" i="4"/>
  <c r="J391" i="4"/>
  <c r="K391" i="4"/>
  <c r="L391" i="4"/>
  <c r="B392" i="4"/>
  <c r="C392" i="4"/>
  <c r="D392" i="4"/>
  <c r="E392" i="4"/>
  <c r="F392" i="4"/>
  <c r="G392" i="4"/>
  <c r="H392" i="4"/>
  <c r="I392" i="4"/>
  <c r="J392" i="4"/>
  <c r="K392" i="4"/>
  <c r="L392" i="4"/>
  <c r="B393" i="4"/>
  <c r="C393" i="4"/>
  <c r="D393" i="4"/>
  <c r="E393" i="4"/>
  <c r="F393" i="4"/>
  <c r="G393" i="4"/>
  <c r="H393" i="4"/>
  <c r="I393" i="4"/>
  <c r="J393" i="4"/>
  <c r="K393" i="4"/>
  <c r="L393" i="4"/>
  <c r="B394" i="4"/>
  <c r="C394" i="4"/>
  <c r="D394" i="4"/>
  <c r="E394" i="4"/>
  <c r="F394" i="4"/>
  <c r="G394" i="4"/>
  <c r="H394" i="4"/>
  <c r="I394" i="4"/>
  <c r="J394" i="4"/>
  <c r="K394" i="4"/>
  <c r="L394" i="4"/>
  <c r="B395" i="4"/>
  <c r="C395" i="4"/>
  <c r="D395" i="4"/>
  <c r="E395" i="4"/>
  <c r="F395" i="4"/>
  <c r="G395" i="4"/>
  <c r="H395" i="4"/>
  <c r="I395" i="4"/>
  <c r="J395" i="4"/>
  <c r="K395" i="4"/>
  <c r="L395" i="4"/>
  <c r="B396" i="4"/>
  <c r="C396" i="4"/>
  <c r="D396" i="4"/>
  <c r="E396" i="4"/>
  <c r="F396" i="4"/>
  <c r="G396" i="4"/>
  <c r="H396" i="4"/>
  <c r="I396" i="4"/>
  <c r="J396" i="4"/>
  <c r="K396" i="4"/>
  <c r="L396" i="4"/>
  <c r="B397" i="4"/>
  <c r="C397" i="4"/>
  <c r="D397" i="4"/>
  <c r="E397" i="4"/>
  <c r="F397" i="4"/>
  <c r="G397" i="4"/>
  <c r="H397" i="4"/>
  <c r="I397" i="4"/>
  <c r="J397" i="4"/>
  <c r="K397" i="4"/>
  <c r="L397" i="4"/>
  <c r="B398" i="4"/>
  <c r="C398" i="4"/>
  <c r="D398" i="4"/>
  <c r="E398" i="4"/>
  <c r="F398" i="4"/>
  <c r="G398" i="4"/>
  <c r="H398" i="4"/>
  <c r="I398" i="4"/>
  <c r="J398" i="4"/>
  <c r="K398" i="4"/>
  <c r="L398" i="4"/>
  <c r="B399" i="4"/>
  <c r="C399" i="4"/>
  <c r="D399" i="4"/>
  <c r="E399" i="4"/>
  <c r="F399" i="4"/>
  <c r="G399" i="4"/>
  <c r="H399" i="4"/>
  <c r="I399" i="4"/>
  <c r="J399" i="4"/>
  <c r="K399" i="4"/>
  <c r="L399" i="4"/>
  <c r="B400" i="4"/>
  <c r="C400" i="4"/>
  <c r="D400" i="4"/>
  <c r="E400" i="4"/>
  <c r="F400" i="4"/>
  <c r="G400" i="4"/>
  <c r="H400" i="4"/>
  <c r="I400" i="4"/>
  <c r="J400" i="4"/>
  <c r="K400" i="4"/>
  <c r="L400" i="4"/>
  <c r="B401" i="4"/>
  <c r="C401" i="4"/>
  <c r="D401" i="4"/>
  <c r="E401" i="4"/>
  <c r="F401" i="4"/>
  <c r="G401" i="4"/>
  <c r="H401" i="4"/>
  <c r="I401" i="4"/>
  <c r="J401" i="4"/>
  <c r="K401" i="4"/>
  <c r="L401" i="4"/>
  <c r="B402" i="4"/>
  <c r="C402" i="4"/>
  <c r="D402" i="4"/>
  <c r="E402" i="4"/>
  <c r="F402" i="4"/>
  <c r="G402" i="4"/>
  <c r="H402" i="4"/>
  <c r="I402" i="4"/>
  <c r="J402" i="4"/>
  <c r="K402" i="4"/>
  <c r="L402" i="4"/>
  <c r="B403" i="4"/>
  <c r="C403" i="4"/>
  <c r="D403" i="4"/>
  <c r="E403" i="4"/>
  <c r="F403" i="4"/>
  <c r="G403" i="4"/>
  <c r="H403" i="4"/>
  <c r="I403" i="4"/>
  <c r="J403" i="4"/>
  <c r="K403" i="4"/>
  <c r="L403" i="4"/>
  <c r="B404" i="4"/>
  <c r="C404" i="4"/>
  <c r="D404" i="4"/>
  <c r="E404" i="4"/>
  <c r="F404" i="4"/>
  <c r="G404" i="4"/>
  <c r="H404" i="4"/>
  <c r="I404" i="4"/>
  <c r="J404" i="4"/>
  <c r="K404" i="4"/>
  <c r="L404" i="4"/>
  <c r="B405" i="4"/>
  <c r="C405" i="4"/>
  <c r="D405" i="4"/>
  <c r="E405" i="4"/>
  <c r="F405" i="4"/>
  <c r="G405" i="4"/>
  <c r="H405" i="4"/>
  <c r="I405" i="4"/>
  <c r="J405" i="4"/>
  <c r="K405" i="4"/>
  <c r="L405" i="4"/>
  <c r="B406" i="4"/>
  <c r="C406" i="4"/>
  <c r="D406" i="4"/>
  <c r="E406" i="4"/>
  <c r="F406" i="4"/>
  <c r="G406" i="4"/>
  <c r="H406" i="4"/>
  <c r="I406" i="4"/>
  <c r="J406" i="4"/>
  <c r="K406" i="4"/>
  <c r="L406" i="4"/>
  <c r="B407" i="4"/>
  <c r="C407" i="4"/>
  <c r="D407" i="4"/>
  <c r="E407" i="4"/>
  <c r="F407" i="4"/>
  <c r="G407" i="4"/>
  <c r="H407" i="4"/>
  <c r="I407" i="4"/>
  <c r="J407" i="4"/>
  <c r="K407" i="4"/>
  <c r="L407" i="4"/>
  <c r="B408" i="4"/>
  <c r="C408" i="4"/>
  <c r="D408" i="4"/>
  <c r="E408" i="4"/>
  <c r="F408" i="4"/>
  <c r="G408" i="4"/>
  <c r="H408" i="4"/>
  <c r="I408" i="4"/>
  <c r="J408" i="4"/>
  <c r="K408" i="4"/>
  <c r="L408" i="4"/>
  <c r="B409" i="4"/>
  <c r="C409" i="4"/>
  <c r="D409" i="4"/>
  <c r="E409" i="4"/>
  <c r="F409" i="4"/>
  <c r="G409" i="4"/>
  <c r="H409" i="4"/>
  <c r="I409" i="4"/>
  <c r="J409" i="4"/>
  <c r="K409" i="4"/>
  <c r="L409" i="4"/>
  <c r="B410" i="4"/>
  <c r="C410" i="4"/>
  <c r="D410" i="4"/>
  <c r="E410" i="4"/>
  <c r="F410" i="4"/>
  <c r="G410" i="4"/>
  <c r="H410" i="4"/>
  <c r="I410" i="4"/>
  <c r="J410" i="4"/>
  <c r="K410" i="4"/>
  <c r="L410" i="4"/>
  <c r="B411" i="4"/>
  <c r="C411" i="4"/>
  <c r="D411" i="4"/>
  <c r="E411" i="4"/>
  <c r="F411" i="4"/>
  <c r="G411" i="4"/>
  <c r="H411" i="4"/>
  <c r="I411" i="4"/>
  <c r="J411" i="4"/>
  <c r="K411" i="4"/>
  <c r="L411" i="4"/>
  <c r="B412" i="4"/>
  <c r="C412" i="4"/>
  <c r="D412" i="4"/>
  <c r="E412" i="4"/>
  <c r="F412" i="4"/>
  <c r="G412" i="4"/>
  <c r="H412" i="4"/>
  <c r="I412" i="4"/>
  <c r="J412" i="4"/>
  <c r="K412" i="4"/>
  <c r="L412" i="4"/>
  <c r="B413" i="4"/>
  <c r="C413" i="4"/>
  <c r="D413" i="4"/>
  <c r="E413" i="4"/>
  <c r="F413" i="4"/>
  <c r="G413" i="4"/>
  <c r="H413" i="4"/>
  <c r="I413" i="4"/>
  <c r="J413" i="4"/>
  <c r="K413" i="4"/>
  <c r="L413" i="4"/>
  <c r="B414" i="4"/>
  <c r="C414" i="4"/>
  <c r="D414" i="4"/>
  <c r="E414" i="4"/>
  <c r="F414" i="4"/>
  <c r="G414" i="4"/>
  <c r="H414" i="4"/>
  <c r="I414" i="4"/>
  <c r="J414" i="4"/>
  <c r="K414" i="4"/>
  <c r="L414" i="4"/>
  <c r="B415" i="4"/>
  <c r="C415" i="4"/>
  <c r="D415" i="4"/>
  <c r="E415" i="4"/>
  <c r="F415" i="4"/>
  <c r="G415" i="4"/>
  <c r="H415" i="4"/>
  <c r="I415" i="4"/>
  <c r="J415" i="4"/>
  <c r="K415" i="4"/>
  <c r="L415" i="4"/>
  <c r="B416" i="4"/>
  <c r="C416" i="4"/>
  <c r="D416" i="4"/>
  <c r="E416" i="4"/>
  <c r="F416" i="4"/>
  <c r="G416" i="4"/>
  <c r="H416" i="4"/>
  <c r="I416" i="4"/>
  <c r="J416" i="4"/>
  <c r="K416" i="4"/>
  <c r="L416" i="4"/>
  <c r="B417" i="4"/>
  <c r="C417" i="4"/>
  <c r="D417" i="4"/>
  <c r="E417" i="4"/>
  <c r="F417" i="4"/>
  <c r="G417" i="4"/>
  <c r="H417" i="4"/>
  <c r="I417" i="4"/>
  <c r="J417" i="4"/>
  <c r="K417" i="4"/>
  <c r="L417" i="4"/>
  <c r="B418" i="4"/>
  <c r="C418" i="4"/>
  <c r="D418" i="4"/>
  <c r="E418" i="4"/>
  <c r="F418" i="4"/>
  <c r="G418" i="4"/>
  <c r="H418" i="4"/>
  <c r="I418" i="4"/>
  <c r="J418" i="4"/>
  <c r="K418" i="4"/>
  <c r="L418" i="4"/>
  <c r="B419" i="4"/>
  <c r="C419" i="4"/>
  <c r="D419" i="4"/>
  <c r="E419" i="4"/>
  <c r="F419" i="4"/>
  <c r="G419" i="4"/>
  <c r="H419" i="4"/>
  <c r="I419" i="4"/>
  <c r="J419" i="4"/>
  <c r="K419" i="4"/>
  <c r="L419" i="4"/>
  <c r="B420" i="4"/>
  <c r="C420" i="4"/>
  <c r="D420" i="4"/>
  <c r="E420" i="4"/>
  <c r="F420" i="4"/>
  <c r="G420" i="4"/>
  <c r="H420" i="4"/>
  <c r="I420" i="4"/>
  <c r="J420" i="4"/>
  <c r="K420" i="4"/>
  <c r="L420" i="4"/>
  <c r="B421" i="4"/>
  <c r="C421" i="4"/>
  <c r="D421" i="4"/>
  <c r="E421" i="4"/>
  <c r="F421" i="4"/>
  <c r="G421" i="4"/>
  <c r="H421" i="4"/>
  <c r="I421" i="4"/>
  <c r="J421" i="4"/>
  <c r="K421" i="4"/>
  <c r="L421" i="4"/>
  <c r="B422" i="4"/>
  <c r="C422" i="4"/>
  <c r="D422" i="4"/>
  <c r="E422" i="4"/>
  <c r="F422" i="4"/>
  <c r="G422" i="4"/>
  <c r="H422" i="4"/>
  <c r="I422" i="4"/>
  <c r="J422" i="4"/>
  <c r="K422" i="4"/>
  <c r="L422" i="4"/>
  <c r="B423" i="4"/>
  <c r="C423" i="4"/>
  <c r="D423" i="4"/>
  <c r="E423" i="4"/>
  <c r="F423" i="4"/>
  <c r="G423" i="4"/>
  <c r="H423" i="4"/>
  <c r="I423" i="4"/>
  <c r="J423" i="4"/>
  <c r="K423" i="4"/>
  <c r="L423" i="4"/>
  <c r="B424" i="4"/>
  <c r="C424" i="4"/>
  <c r="D424" i="4"/>
  <c r="E424" i="4"/>
  <c r="F424" i="4"/>
  <c r="G424" i="4"/>
  <c r="H424" i="4"/>
  <c r="I424" i="4"/>
  <c r="J424" i="4"/>
  <c r="K424" i="4"/>
  <c r="L424" i="4"/>
  <c r="B425" i="4"/>
  <c r="C425" i="4"/>
  <c r="D425" i="4"/>
  <c r="E425" i="4"/>
  <c r="F425" i="4"/>
  <c r="G425" i="4"/>
  <c r="H425" i="4"/>
  <c r="I425" i="4"/>
  <c r="J425" i="4"/>
  <c r="K425" i="4"/>
  <c r="L425" i="4"/>
  <c r="B426" i="4"/>
  <c r="C426" i="4"/>
  <c r="D426" i="4"/>
  <c r="E426" i="4"/>
  <c r="F426" i="4"/>
  <c r="G426" i="4"/>
  <c r="H426" i="4"/>
  <c r="I426" i="4"/>
  <c r="J426" i="4"/>
  <c r="K426" i="4"/>
  <c r="L426" i="4"/>
  <c r="B427" i="4"/>
  <c r="C427" i="4"/>
  <c r="D427" i="4"/>
  <c r="E427" i="4"/>
  <c r="F427" i="4"/>
  <c r="G427" i="4"/>
  <c r="H427" i="4"/>
  <c r="I427" i="4"/>
  <c r="J427" i="4"/>
  <c r="K427" i="4"/>
  <c r="L427" i="4"/>
  <c r="B428" i="4"/>
  <c r="C428" i="4"/>
  <c r="D428" i="4"/>
  <c r="E428" i="4"/>
  <c r="F428" i="4"/>
  <c r="G428" i="4"/>
  <c r="H428" i="4"/>
  <c r="I428" i="4"/>
  <c r="J428" i="4"/>
  <c r="K428" i="4"/>
  <c r="L428" i="4"/>
  <c r="B429" i="4"/>
  <c r="C429" i="4"/>
  <c r="D429" i="4"/>
  <c r="E429" i="4"/>
  <c r="F429" i="4"/>
  <c r="G429" i="4"/>
  <c r="H429" i="4"/>
  <c r="I429" i="4"/>
  <c r="J429" i="4"/>
  <c r="K429" i="4"/>
  <c r="L429" i="4"/>
  <c r="B430" i="4"/>
  <c r="C430" i="4"/>
  <c r="D430" i="4"/>
  <c r="E430" i="4"/>
  <c r="F430" i="4"/>
  <c r="G430" i="4"/>
  <c r="H430" i="4"/>
  <c r="I430" i="4"/>
  <c r="J430" i="4"/>
  <c r="K430" i="4"/>
  <c r="L430" i="4"/>
  <c r="B431" i="4"/>
  <c r="C431" i="4"/>
  <c r="D431" i="4"/>
  <c r="E431" i="4"/>
  <c r="F431" i="4"/>
  <c r="G431" i="4"/>
  <c r="H431" i="4"/>
  <c r="I431" i="4"/>
  <c r="J431" i="4"/>
  <c r="K431" i="4"/>
  <c r="L431" i="4"/>
  <c r="B432" i="4"/>
  <c r="C432" i="4"/>
  <c r="D432" i="4"/>
  <c r="E432" i="4"/>
  <c r="F432" i="4"/>
  <c r="G432" i="4"/>
  <c r="H432" i="4"/>
  <c r="I432" i="4"/>
  <c r="J432" i="4"/>
  <c r="K432" i="4"/>
  <c r="L432" i="4"/>
  <c r="B433" i="4"/>
  <c r="C433" i="4"/>
  <c r="D433" i="4"/>
  <c r="E433" i="4"/>
  <c r="F433" i="4"/>
  <c r="G433" i="4"/>
  <c r="H433" i="4"/>
  <c r="I433" i="4"/>
  <c r="J433" i="4"/>
  <c r="K433" i="4"/>
  <c r="L433" i="4"/>
  <c r="B434" i="4"/>
  <c r="C434" i="4"/>
  <c r="D434" i="4"/>
  <c r="E434" i="4"/>
  <c r="F434" i="4"/>
  <c r="G434" i="4"/>
  <c r="H434" i="4"/>
  <c r="I434" i="4"/>
  <c r="J434" i="4"/>
  <c r="K434" i="4"/>
  <c r="L434" i="4"/>
  <c r="B435" i="4"/>
  <c r="C435" i="4"/>
  <c r="D435" i="4"/>
  <c r="E435" i="4"/>
  <c r="F435" i="4"/>
  <c r="G435" i="4"/>
  <c r="H435" i="4"/>
  <c r="I435" i="4"/>
  <c r="J435" i="4"/>
  <c r="K435" i="4"/>
  <c r="L435" i="4"/>
  <c r="B436" i="4"/>
  <c r="C436" i="4"/>
  <c r="D436" i="4"/>
  <c r="E436" i="4"/>
  <c r="F436" i="4"/>
  <c r="G436" i="4"/>
  <c r="H436" i="4"/>
  <c r="I436" i="4"/>
  <c r="J436" i="4"/>
  <c r="K436" i="4"/>
  <c r="L436" i="4"/>
  <c r="B437" i="4"/>
  <c r="C437" i="4"/>
  <c r="D437" i="4"/>
  <c r="E437" i="4"/>
  <c r="F437" i="4"/>
  <c r="G437" i="4"/>
  <c r="H437" i="4"/>
  <c r="I437" i="4"/>
  <c r="J437" i="4"/>
  <c r="K437" i="4"/>
  <c r="L437" i="4"/>
  <c r="B438" i="4"/>
  <c r="C438" i="4"/>
  <c r="D438" i="4"/>
  <c r="E438" i="4"/>
  <c r="F438" i="4"/>
  <c r="G438" i="4"/>
  <c r="H438" i="4"/>
  <c r="I438" i="4"/>
  <c r="J438" i="4"/>
  <c r="K438" i="4"/>
  <c r="L438" i="4"/>
  <c r="B439" i="4"/>
  <c r="C439" i="4"/>
  <c r="D439" i="4"/>
  <c r="E439" i="4"/>
  <c r="F439" i="4"/>
  <c r="G439" i="4"/>
  <c r="H439" i="4"/>
  <c r="I439" i="4"/>
  <c r="J439" i="4"/>
  <c r="K439" i="4"/>
  <c r="L439" i="4"/>
  <c r="B440" i="4"/>
  <c r="C440" i="4"/>
  <c r="D440" i="4"/>
  <c r="E440" i="4"/>
  <c r="F440" i="4"/>
  <c r="G440" i="4"/>
  <c r="H440" i="4"/>
  <c r="I440" i="4"/>
  <c r="J440" i="4"/>
  <c r="K440" i="4"/>
  <c r="L440" i="4"/>
  <c r="B441" i="4"/>
  <c r="C441" i="4"/>
  <c r="D441" i="4"/>
  <c r="E441" i="4"/>
  <c r="F441" i="4"/>
  <c r="G441" i="4"/>
  <c r="H441" i="4"/>
  <c r="I441" i="4"/>
  <c r="J441" i="4"/>
  <c r="K441" i="4"/>
  <c r="L441" i="4"/>
  <c r="B442" i="4"/>
  <c r="C442" i="4"/>
  <c r="D442" i="4"/>
  <c r="E442" i="4"/>
  <c r="F442" i="4"/>
  <c r="G442" i="4"/>
  <c r="H442" i="4"/>
  <c r="I442" i="4"/>
  <c r="J442" i="4"/>
  <c r="K442" i="4"/>
  <c r="L442" i="4"/>
  <c r="B443" i="4"/>
  <c r="C443" i="4"/>
  <c r="D443" i="4"/>
  <c r="E443" i="4"/>
  <c r="F443" i="4"/>
  <c r="G443" i="4"/>
  <c r="H443" i="4"/>
  <c r="I443" i="4"/>
  <c r="J443" i="4"/>
  <c r="K443" i="4"/>
  <c r="L443" i="4"/>
  <c r="B444" i="4"/>
  <c r="C444" i="4"/>
  <c r="D444" i="4"/>
  <c r="E444" i="4"/>
  <c r="F444" i="4"/>
  <c r="G444" i="4"/>
  <c r="H444" i="4"/>
  <c r="I444" i="4"/>
  <c r="J444" i="4"/>
  <c r="K444" i="4"/>
  <c r="L444" i="4"/>
  <c r="B445" i="4"/>
  <c r="C445" i="4"/>
  <c r="D445" i="4"/>
  <c r="E445" i="4"/>
  <c r="F445" i="4"/>
  <c r="G445" i="4"/>
  <c r="H445" i="4"/>
  <c r="I445" i="4"/>
  <c r="J445" i="4"/>
  <c r="K445" i="4"/>
  <c r="L445" i="4"/>
  <c r="B446" i="4"/>
  <c r="C446" i="4"/>
  <c r="D446" i="4"/>
  <c r="E446" i="4"/>
  <c r="F446" i="4"/>
  <c r="G446" i="4"/>
  <c r="H446" i="4"/>
  <c r="I446" i="4"/>
  <c r="J446" i="4"/>
  <c r="K446" i="4"/>
  <c r="L446" i="4"/>
  <c r="B447" i="4"/>
  <c r="C447" i="4"/>
  <c r="D447" i="4"/>
  <c r="E447" i="4"/>
  <c r="F447" i="4"/>
  <c r="G447" i="4"/>
  <c r="H447" i="4"/>
  <c r="I447" i="4"/>
  <c r="J447" i="4"/>
  <c r="K447" i="4"/>
  <c r="L447" i="4"/>
  <c r="B448" i="4"/>
  <c r="C448" i="4"/>
  <c r="D448" i="4"/>
  <c r="E448" i="4"/>
  <c r="F448" i="4"/>
  <c r="G448" i="4"/>
  <c r="H448" i="4"/>
  <c r="I448" i="4"/>
  <c r="J448" i="4"/>
  <c r="K448" i="4"/>
  <c r="L448" i="4"/>
  <c r="B449" i="4"/>
  <c r="C449" i="4"/>
  <c r="D449" i="4"/>
  <c r="E449" i="4"/>
  <c r="F449" i="4"/>
  <c r="G449" i="4"/>
  <c r="H449" i="4"/>
  <c r="I449" i="4"/>
  <c r="J449" i="4"/>
  <c r="K449" i="4"/>
  <c r="L449" i="4"/>
  <c r="B450" i="4"/>
  <c r="C450" i="4"/>
  <c r="D450" i="4"/>
  <c r="E450" i="4"/>
  <c r="F450" i="4"/>
  <c r="G450" i="4"/>
  <c r="H450" i="4"/>
  <c r="I450" i="4"/>
  <c r="J450" i="4"/>
  <c r="K450" i="4"/>
  <c r="L450" i="4"/>
  <c r="B451" i="4"/>
  <c r="C451" i="4"/>
  <c r="D451" i="4"/>
  <c r="E451" i="4"/>
  <c r="F451" i="4"/>
  <c r="G451" i="4"/>
  <c r="H451" i="4"/>
  <c r="I451" i="4"/>
  <c r="J451" i="4"/>
  <c r="K451" i="4"/>
  <c r="L451" i="4"/>
  <c r="B452" i="4"/>
  <c r="C452" i="4"/>
  <c r="D452" i="4"/>
  <c r="E452" i="4"/>
  <c r="F452" i="4"/>
  <c r="G452" i="4"/>
  <c r="H452" i="4"/>
  <c r="I452" i="4"/>
  <c r="J452" i="4"/>
  <c r="K452" i="4"/>
  <c r="L452" i="4"/>
  <c r="B453" i="4"/>
  <c r="C453" i="4"/>
  <c r="D453" i="4"/>
  <c r="E453" i="4"/>
  <c r="F453" i="4"/>
  <c r="G453" i="4"/>
  <c r="H453" i="4"/>
  <c r="I453" i="4"/>
  <c r="J453" i="4"/>
  <c r="K453" i="4"/>
  <c r="L453" i="4"/>
  <c r="B454" i="4"/>
  <c r="C454" i="4"/>
  <c r="D454" i="4"/>
  <c r="E454" i="4"/>
  <c r="F454" i="4"/>
  <c r="G454" i="4"/>
  <c r="H454" i="4"/>
  <c r="I454" i="4"/>
  <c r="J454" i="4"/>
  <c r="K454" i="4"/>
  <c r="L454" i="4"/>
  <c r="B455" i="4"/>
  <c r="C455" i="4"/>
  <c r="D455" i="4"/>
  <c r="E455" i="4"/>
  <c r="F455" i="4"/>
  <c r="G455" i="4"/>
  <c r="H455" i="4"/>
  <c r="I455" i="4"/>
  <c r="J455" i="4"/>
  <c r="K455" i="4"/>
  <c r="L455" i="4"/>
  <c r="B456" i="4"/>
  <c r="C456" i="4"/>
  <c r="D456" i="4"/>
  <c r="E456" i="4"/>
  <c r="F456" i="4"/>
  <c r="G456" i="4"/>
  <c r="H456" i="4"/>
  <c r="I456" i="4"/>
  <c r="J456" i="4"/>
  <c r="K456" i="4"/>
  <c r="L456" i="4"/>
  <c r="B457" i="4"/>
  <c r="C457" i="4"/>
  <c r="D457" i="4"/>
  <c r="E457" i="4"/>
  <c r="F457" i="4"/>
  <c r="G457" i="4"/>
  <c r="H457" i="4"/>
  <c r="I457" i="4"/>
  <c r="J457" i="4"/>
  <c r="K457" i="4"/>
  <c r="L457" i="4"/>
  <c r="B458" i="4"/>
  <c r="C458" i="4"/>
  <c r="D458" i="4"/>
  <c r="E458" i="4"/>
  <c r="F458" i="4"/>
  <c r="G458" i="4"/>
  <c r="H458" i="4"/>
  <c r="I458" i="4"/>
  <c r="J458" i="4"/>
  <c r="K458" i="4"/>
  <c r="L458" i="4"/>
  <c r="B459" i="4"/>
  <c r="C459" i="4"/>
  <c r="D459" i="4"/>
  <c r="E459" i="4"/>
  <c r="F459" i="4"/>
  <c r="G459" i="4"/>
  <c r="H459" i="4"/>
  <c r="I459" i="4"/>
  <c r="J459" i="4"/>
  <c r="K459" i="4"/>
  <c r="L459" i="4"/>
  <c r="B460" i="4"/>
  <c r="C460" i="4"/>
  <c r="D460" i="4"/>
  <c r="E460" i="4"/>
  <c r="F460" i="4"/>
  <c r="G460" i="4"/>
  <c r="H460" i="4"/>
  <c r="I460" i="4"/>
  <c r="J460" i="4"/>
  <c r="K460" i="4"/>
  <c r="L460" i="4"/>
  <c r="B461" i="4"/>
  <c r="C461" i="4"/>
  <c r="D461" i="4"/>
  <c r="E461" i="4"/>
  <c r="F461" i="4"/>
  <c r="G461" i="4"/>
  <c r="H461" i="4"/>
  <c r="I461" i="4"/>
  <c r="J461" i="4"/>
  <c r="K461" i="4"/>
  <c r="L461" i="4"/>
  <c r="B462" i="4"/>
  <c r="C462" i="4"/>
  <c r="D462" i="4"/>
  <c r="E462" i="4"/>
  <c r="F462" i="4"/>
  <c r="G462" i="4"/>
  <c r="H462" i="4"/>
  <c r="I462" i="4"/>
  <c r="J462" i="4"/>
  <c r="K462" i="4"/>
  <c r="L462" i="4"/>
  <c r="B463" i="4"/>
  <c r="C463" i="4"/>
  <c r="D463" i="4"/>
  <c r="E463" i="4"/>
  <c r="F463" i="4"/>
  <c r="G463" i="4"/>
  <c r="H463" i="4"/>
  <c r="I463" i="4"/>
  <c r="J463" i="4"/>
  <c r="K463" i="4"/>
  <c r="L463" i="4"/>
  <c r="B464" i="4"/>
  <c r="C464" i="4"/>
  <c r="D464" i="4"/>
  <c r="E464" i="4"/>
  <c r="F464" i="4"/>
  <c r="G464" i="4"/>
  <c r="H464" i="4"/>
  <c r="I464" i="4"/>
  <c r="J464" i="4"/>
  <c r="K464" i="4"/>
  <c r="L464" i="4"/>
  <c r="B465" i="4"/>
  <c r="C465" i="4"/>
  <c r="D465" i="4"/>
  <c r="E465" i="4"/>
  <c r="F465" i="4"/>
  <c r="G465" i="4"/>
  <c r="H465" i="4"/>
  <c r="I465" i="4"/>
  <c r="J465" i="4"/>
  <c r="K465" i="4"/>
  <c r="L465" i="4"/>
  <c r="B466" i="4"/>
  <c r="C466" i="4"/>
  <c r="D466" i="4"/>
  <c r="E466" i="4"/>
  <c r="F466" i="4"/>
  <c r="G466" i="4"/>
  <c r="H466" i="4"/>
  <c r="I466" i="4"/>
  <c r="J466" i="4"/>
  <c r="K466" i="4"/>
  <c r="L466" i="4"/>
  <c r="B467" i="4"/>
  <c r="C467" i="4"/>
  <c r="D467" i="4"/>
  <c r="E467" i="4"/>
  <c r="F467" i="4"/>
  <c r="G467" i="4"/>
  <c r="H467" i="4"/>
  <c r="I467" i="4"/>
  <c r="J467" i="4"/>
  <c r="K467" i="4"/>
  <c r="L467" i="4"/>
  <c r="B468" i="4"/>
  <c r="C468" i="4"/>
  <c r="D468" i="4"/>
  <c r="E468" i="4"/>
  <c r="F468" i="4"/>
  <c r="G468" i="4"/>
  <c r="H468" i="4"/>
  <c r="I468" i="4"/>
  <c r="J468" i="4"/>
  <c r="K468" i="4"/>
  <c r="L468" i="4"/>
  <c r="B469" i="4"/>
  <c r="C469" i="4"/>
  <c r="D469" i="4"/>
  <c r="E469" i="4"/>
  <c r="F469" i="4"/>
  <c r="G469" i="4"/>
  <c r="H469" i="4"/>
  <c r="I469" i="4"/>
  <c r="J469" i="4"/>
  <c r="K469" i="4"/>
  <c r="L469" i="4"/>
  <c r="B470" i="4"/>
  <c r="C470" i="4"/>
  <c r="D470" i="4"/>
  <c r="E470" i="4"/>
  <c r="F470" i="4"/>
  <c r="G470" i="4"/>
  <c r="H470" i="4"/>
  <c r="I470" i="4"/>
  <c r="J470" i="4"/>
  <c r="K470" i="4"/>
  <c r="L470" i="4"/>
  <c r="B471" i="4"/>
  <c r="C471" i="4"/>
  <c r="D471" i="4"/>
  <c r="E471" i="4"/>
  <c r="F471" i="4"/>
  <c r="G471" i="4"/>
  <c r="H471" i="4"/>
  <c r="I471" i="4"/>
  <c r="J471" i="4"/>
  <c r="K471" i="4"/>
  <c r="L471" i="4"/>
  <c r="B472" i="4"/>
  <c r="C472" i="4"/>
  <c r="D472" i="4"/>
  <c r="E472" i="4"/>
  <c r="F472" i="4"/>
  <c r="G472" i="4"/>
  <c r="H472" i="4"/>
  <c r="I472" i="4"/>
  <c r="J472" i="4"/>
  <c r="K472" i="4"/>
  <c r="L472" i="4"/>
  <c r="B473" i="4"/>
  <c r="C473" i="4"/>
  <c r="D473" i="4"/>
  <c r="E473" i="4"/>
  <c r="F473" i="4"/>
  <c r="G473" i="4"/>
  <c r="H473" i="4"/>
  <c r="I473" i="4"/>
  <c r="J473" i="4"/>
  <c r="K473" i="4"/>
  <c r="L473" i="4"/>
  <c r="B474" i="4"/>
  <c r="C474" i="4"/>
  <c r="D474" i="4"/>
  <c r="E474" i="4"/>
  <c r="F474" i="4"/>
  <c r="G474" i="4"/>
  <c r="H474" i="4"/>
  <c r="I474" i="4"/>
  <c r="J474" i="4"/>
  <c r="K474" i="4"/>
  <c r="L474" i="4"/>
  <c r="B475" i="4"/>
  <c r="C475" i="4"/>
  <c r="D475" i="4"/>
  <c r="E475" i="4"/>
  <c r="F475" i="4"/>
  <c r="G475" i="4"/>
  <c r="H475" i="4"/>
  <c r="I475" i="4"/>
  <c r="J475" i="4"/>
  <c r="K475" i="4"/>
  <c r="L475" i="4"/>
  <c r="B476" i="4"/>
  <c r="C476" i="4"/>
  <c r="D476" i="4"/>
  <c r="E476" i="4"/>
  <c r="F476" i="4"/>
  <c r="G476" i="4"/>
  <c r="H476" i="4"/>
  <c r="I476" i="4"/>
  <c r="J476" i="4"/>
  <c r="K476" i="4"/>
  <c r="L476" i="4"/>
  <c r="B477" i="4"/>
  <c r="C477" i="4"/>
  <c r="D477" i="4"/>
  <c r="E477" i="4"/>
  <c r="F477" i="4"/>
  <c r="G477" i="4"/>
  <c r="H477" i="4"/>
  <c r="I477" i="4"/>
  <c r="J477" i="4"/>
  <c r="K477" i="4"/>
  <c r="L477" i="4"/>
  <c r="B478" i="4"/>
  <c r="C478" i="4"/>
  <c r="D478" i="4"/>
  <c r="E478" i="4"/>
  <c r="F478" i="4"/>
  <c r="G478" i="4"/>
  <c r="H478" i="4"/>
  <c r="I478" i="4"/>
  <c r="J478" i="4"/>
  <c r="K478" i="4"/>
  <c r="L478" i="4"/>
  <c r="B479" i="4"/>
  <c r="C479" i="4"/>
  <c r="D479" i="4"/>
  <c r="E479" i="4"/>
  <c r="F479" i="4"/>
  <c r="G479" i="4"/>
  <c r="H479" i="4"/>
  <c r="I479" i="4"/>
  <c r="J479" i="4"/>
  <c r="K479" i="4"/>
  <c r="L479" i="4"/>
  <c r="B480" i="4"/>
  <c r="C480" i="4"/>
  <c r="D480" i="4"/>
  <c r="E480" i="4"/>
  <c r="F480" i="4"/>
  <c r="G480" i="4"/>
  <c r="H480" i="4"/>
  <c r="I480" i="4"/>
  <c r="J480" i="4"/>
  <c r="K480" i="4"/>
  <c r="L480" i="4"/>
  <c r="B481" i="4"/>
  <c r="C481" i="4"/>
  <c r="D481" i="4"/>
  <c r="E481" i="4"/>
  <c r="F481" i="4"/>
  <c r="G481" i="4"/>
  <c r="H481" i="4"/>
  <c r="I481" i="4"/>
  <c r="J481" i="4"/>
  <c r="K481" i="4"/>
  <c r="L481" i="4"/>
  <c r="B482" i="4"/>
  <c r="C482" i="4"/>
  <c r="D482" i="4"/>
  <c r="E482" i="4"/>
  <c r="F482" i="4"/>
  <c r="G482" i="4"/>
  <c r="H482" i="4"/>
  <c r="I482" i="4"/>
  <c r="J482" i="4"/>
  <c r="K482" i="4"/>
  <c r="L482" i="4"/>
  <c r="B483" i="4"/>
  <c r="C483" i="4"/>
  <c r="D483" i="4"/>
  <c r="E483" i="4"/>
  <c r="F483" i="4"/>
  <c r="G483" i="4"/>
  <c r="H483" i="4"/>
  <c r="I483" i="4"/>
  <c r="J483" i="4"/>
  <c r="K483" i="4"/>
  <c r="L483" i="4"/>
  <c r="B484" i="4"/>
  <c r="C484" i="4"/>
  <c r="D484" i="4"/>
  <c r="E484" i="4"/>
  <c r="F484" i="4"/>
  <c r="G484" i="4"/>
  <c r="H484" i="4"/>
  <c r="I484" i="4"/>
  <c r="J484" i="4"/>
  <c r="K484" i="4"/>
  <c r="L484" i="4"/>
  <c r="B485" i="4"/>
  <c r="C485" i="4"/>
  <c r="D485" i="4"/>
  <c r="E485" i="4"/>
  <c r="F485" i="4"/>
  <c r="G485" i="4"/>
  <c r="H485" i="4"/>
  <c r="I485" i="4"/>
  <c r="J485" i="4"/>
  <c r="K485" i="4"/>
  <c r="L485" i="4"/>
  <c r="B486" i="4"/>
  <c r="C486" i="4"/>
  <c r="D486" i="4"/>
  <c r="E486" i="4"/>
  <c r="F486" i="4"/>
  <c r="G486" i="4"/>
  <c r="H486" i="4"/>
  <c r="I486" i="4"/>
  <c r="J486" i="4"/>
  <c r="K486" i="4"/>
  <c r="L486" i="4"/>
  <c r="B487" i="4"/>
  <c r="C487" i="4"/>
  <c r="D487" i="4"/>
  <c r="E487" i="4"/>
  <c r="F487" i="4"/>
  <c r="G487" i="4"/>
  <c r="H487" i="4"/>
  <c r="I487" i="4"/>
  <c r="J487" i="4"/>
  <c r="K487" i="4"/>
  <c r="L487" i="4"/>
  <c r="B488" i="4"/>
  <c r="C488" i="4"/>
  <c r="D488" i="4"/>
  <c r="E488" i="4"/>
  <c r="F488" i="4"/>
  <c r="G488" i="4"/>
  <c r="H488" i="4"/>
  <c r="I488" i="4"/>
  <c r="J488" i="4"/>
  <c r="K488" i="4"/>
  <c r="L488" i="4"/>
  <c r="B489" i="4"/>
  <c r="C489" i="4"/>
  <c r="D489" i="4"/>
  <c r="E489" i="4"/>
  <c r="F489" i="4"/>
  <c r="G489" i="4"/>
  <c r="H489" i="4"/>
  <c r="I489" i="4"/>
  <c r="J489" i="4"/>
  <c r="K489" i="4"/>
  <c r="L489" i="4"/>
  <c r="B490" i="4"/>
  <c r="C490" i="4"/>
  <c r="D490" i="4"/>
  <c r="E490" i="4"/>
  <c r="F490" i="4"/>
  <c r="G490" i="4"/>
  <c r="H490" i="4"/>
  <c r="I490" i="4"/>
  <c r="J490" i="4"/>
  <c r="K490" i="4"/>
  <c r="L490" i="4"/>
  <c r="B491" i="4"/>
  <c r="C491" i="4"/>
  <c r="D491" i="4"/>
  <c r="E491" i="4"/>
  <c r="F491" i="4"/>
  <c r="G491" i="4"/>
  <c r="H491" i="4"/>
  <c r="I491" i="4"/>
  <c r="J491" i="4"/>
  <c r="K491" i="4"/>
  <c r="L491" i="4"/>
  <c r="B492" i="4"/>
  <c r="C492" i="4"/>
  <c r="D492" i="4"/>
  <c r="E492" i="4"/>
  <c r="F492" i="4"/>
  <c r="G492" i="4"/>
  <c r="H492" i="4"/>
  <c r="I492" i="4"/>
  <c r="J492" i="4"/>
  <c r="K492" i="4"/>
  <c r="L492" i="4"/>
  <c r="B493" i="4"/>
  <c r="C493" i="4"/>
  <c r="D493" i="4"/>
  <c r="E493" i="4"/>
  <c r="F493" i="4"/>
  <c r="G493" i="4"/>
  <c r="H493" i="4"/>
  <c r="I493" i="4"/>
  <c r="J493" i="4"/>
  <c r="K493" i="4"/>
  <c r="L493" i="4"/>
  <c r="B494" i="4"/>
  <c r="C494" i="4"/>
  <c r="D494" i="4"/>
  <c r="E494" i="4"/>
  <c r="F494" i="4"/>
  <c r="G494" i="4"/>
  <c r="H494" i="4"/>
  <c r="I494" i="4"/>
  <c r="J494" i="4"/>
  <c r="K494" i="4"/>
  <c r="L494" i="4"/>
  <c r="B495" i="4"/>
  <c r="C495" i="4"/>
  <c r="D495" i="4"/>
  <c r="E495" i="4"/>
  <c r="F495" i="4"/>
  <c r="G495" i="4"/>
  <c r="H495" i="4"/>
  <c r="I495" i="4"/>
  <c r="J495" i="4"/>
  <c r="K495" i="4"/>
  <c r="L495" i="4"/>
  <c r="B496" i="4"/>
  <c r="C496" i="4"/>
  <c r="D496" i="4"/>
  <c r="E496" i="4"/>
  <c r="F496" i="4"/>
  <c r="G496" i="4"/>
  <c r="H496" i="4"/>
  <c r="I496" i="4"/>
  <c r="J496" i="4"/>
  <c r="K496" i="4"/>
  <c r="L496" i="4"/>
  <c r="B497" i="4"/>
  <c r="C497" i="4"/>
  <c r="D497" i="4"/>
  <c r="E497" i="4"/>
  <c r="F497" i="4"/>
  <c r="G497" i="4"/>
  <c r="H497" i="4"/>
  <c r="I497" i="4"/>
  <c r="J497" i="4"/>
  <c r="K497" i="4"/>
  <c r="L497" i="4"/>
  <c r="B498" i="4"/>
  <c r="C498" i="4"/>
  <c r="D498" i="4"/>
  <c r="E498" i="4"/>
  <c r="F498" i="4"/>
  <c r="G498" i="4"/>
  <c r="H498" i="4"/>
  <c r="I498" i="4"/>
  <c r="J498" i="4"/>
  <c r="K498" i="4"/>
  <c r="L498" i="4"/>
  <c r="B499" i="4"/>
  <c r="C499" i="4"/>
  <c r="D499" i="4"/>
  <c r="E499" i="4"/>
  <c r="F499" i="4"/>
  <c r="G499" i="4"/>
  <c r="H499" i="4"/>
  <c r="I499" i="4"/>
  <c r="J499" i="4"/>
  <c r="K499" i="4"/>
  <c r="L499" i="4"/>
  <c r="B500" i="4"/>
  <c r="C500" i="4"/>
  <c r="D500" i="4"/>
  <c r="E500" i="4"/>
  <c r="F500" i="4"/>
  <c r="G500" i="4"/>
  <c r="H500" i="4"/>
  <c r="I500" i="4"/>
  <c r="J500" i="4"/>
  <c r="K500" i="4"/>
  <c r="L500" i="4"/>
  <c r="B501" i="4"/>
  <c r="C501" i="4"/>
  <c r="D501" i="4"/>
  <c r="E501" i="4"/>
  <c r="F501" i="4"/>
  <c r="G501" i="4"/>
  <c r="H501" i="4"/>
  <c r="I501" i="4"/>
  <c r="J501" i="4"/>
  <c r="K501" i="4"/>
  <c r="L501" i="4"/>
  <c r="B502" i="4"/>
  <c r="C502" i="4"/>
  <c r="D502" i="4"/>
  <c r="E502" i="4"/>
  <c r="F502" i="4"/>
  <c r="G502" i="4"/>
  <c r="H502" i="4"/>
  <c r="I502" i="4"/>
  <c r="J502" i="4"/>
  <c r="K502" i="4"/>
  <c r="L502" i="4"/>
  <c r="B503" i="4"/>
  <c r="C503" i="4"/>
  <c r="D503" i="4"/>
  <c r="E503" i="4"/>
  <c r="F503" i="4"/>
  <c r="G503" i="4"/>
  <c r="H503" i="4"/>
  <c r="I503" i="4"/>
  <c r="J503" i="4"/>
  <c r="K503" i="4"/>
  <c r="L503" i="4"/>
  <c r="B504" i="4"/>
  <c r="C504" i="4"/>
  <c r="D504" i="4"/>
  <c r="E504" i="4"/>
  <c r="F504" i="4"/>
  <c r="G504" i="4"/>
  <c r="H504" i="4"/>
  <c r="I504" i="4"/>
  <c r="J504" i="4"/>
  <c r="K504" i="4"/>
  <c r="L504" i="4"/>
  <c r="B505" i="4"/>
  <c r="C505" i="4"/>
  <c r="D505" i="4"/>
  <c r="E505" i="4"/>
  <c r="F505" i="4"/>
  <c r="G505" i="4"/>
  <c r="H505" i="4"/>
  <c r="I505" i="4"/>
  <c r="J505" i="4"/>
  <c r="K505" i="4"/>
  <c r="L505" i="4"/>
  <c r="B506" i="4"/>
  <c r="C506" i="4"/>
  <c r="D506" i="4"/>
  <c r="E506" i="4"/>
  <c r="F506" i="4"/>
  <c r="G506" i="4"/>
  <c r="H506" i="4"/>
  <c r="I506" i="4"/>
  <c r="J506" i="4"/>
  <c r="K506" i="4"/>
  <c r="L506" i="4"/>
  <c r="B507" i="4"/>
  <c r="C507" i="4"/>
  <c r="D507" i="4"/>
  <c r="E507" i="4"/>
  <c r="F507" i="4"/>
  <c r="G507" i="4"/>
  <c r="H507" i="4"/>
  <c r="I507" i="4"/>
  <c r="J507" i="4"/>
  <c r="K507" i="4"/>
  <c r="L507" i="4"/>
  <c r="B508" i="4"/>
  <c r="C508" i="4"/>
  <c r="D508" i="4"/>
  <c r="E508" i="4"/>
  <c r="F508" i="4"/>
  <c r="G508" i="4"/>
  <c r="H508" i="4"/>
  <c r="I508" i="4"/>
  <c r="J508" i="4"/>
  <c r="K508" i="4"/>
  <c r="L508" i="4"/>
  <c r="B509" i="4"/>
  <c r="C509" i="4"/>
  <c r="D509" i="4"/>
  <c r="E509" i="4"/>
  <c r="F509" i="4"/>
  <c r="G509" i="4"/>
  <c r="H509" i="4"/>
  <c r="I509" i="4"/>
  <c r="J509" i="4"/>
  <c r="K509" i="4"/>
  <c r="L509" i="4"/>
  <c r="B510" i="4"/>
  <c r="C510" i="4"/>
  <c r="D510" i="4"/>
  <c r="E510" i="4"/>
  <c r="F510" i="4"/>
  <c r="G510" i="4"/>
  <c r="H510" i="4"/>
  <c r="I510" i="4"/>
  <c r="J510" i="4"/>
  <c r="K510" i="4"/>
  <c r="L510" i="4"/>
  <c r="B511" i="4"/>
  <c r="C511" i="4"/>
  <c r="D511" i="4"/>
  <c r="E511" i="4"/>
  <c r="F511" i="4"/>
  <c r="G511" i="4"/>
  <c r="H511" i="4"/>
  <c r="I511" i="4"/>
  <c r="J511" i="4"/>
  <c r="K511" i="4"/>
  <c r="L511" i="4"/>
  <c r="B512" i="4"/>
  <c r="C512" i="4"/>
  <c r="D512" i="4"/>
  <c r="E512" i="4"/>
  <c r="F512" i="4"/>
  <c r="G512" i="4"/>
  <c r="H512" i="4"/>
  <c r="I512" i="4"/>
  <c r="J512" i="4"/>
  <c r="K512" i="4"/>
  <c r="L512" i="4"/>
  <c r="B513" i="4"/>
  <c r="C513" i="4"/>
  <c r="D513" i="4"/>
  <c r="E513" i="4"/>
  <c r="F513" i="4"/>
  <c r="G513" i="4"/>
  <c r="H513" i="4"/>
  <c r="I513" i="4"/>
  <c r="J513" i="4"/>
  <c r="K513" i="4"/>
  <c r="L513" i="4"/>
  <c r="B514" i="4"/>
  <c r="C514" i="4"/>
  <c r="D514" i="4"/>
  <c r="E514" i="4"/>
  <c r="F514" i="4"/>
  <c r="G514" i="4"/>
  <c r="H514" i="4"/>
  <c r="I514" i="4"/>
  <c r="J514" i="4"/>
  <c r="K514" i="4"/>
  <c r="L514" i="4"/>
  <c r="B515" i="4"/>
  <c r="C515" i="4"/>
  <c r="D515" i="4"/>
  <c r="E515" i="4"/>
  <c r="F515" i="4"/>
  <c r="G515" i="4"/>
  <c r="H515" i="4"/>
  <c r="I515" i="4"/>
  <c r="J515" i="4"/>
  <c r="K515" i="4"/>
  <c r="L515" i="4"/>
  <c r="B516" i="4"/>
  <c r="C516" i="4"/>
  <c r="D516" i="4"/>
  <c r="E516" i="4"/>
  <c r="F516" i="4"/>
  <c r="G516" i="4"/>
  <c r="H516" i="4"/>
  <c r="I516" i="4"/>
  <c r="J516" i="4"/>
  <c r="K516" i="4"/>
  <c r="L516" i="4"/>
  <c r="B517" i="4"/>
  <c r="C517" i="4"/>
  <c r="D517" i="4"/>
  <c r="E517" i="4"/>
  <c r="F517" i="4"/>
  <c r="G517" i="4"/>
  <c r="H517" i="4"/>
  <c r="I517" i="4"/>
  <c r="J517" i="4"/>
  <c r="K517" i="4"/>
  <c r="L517" i="4"/>
  <c r="B518" i="4"/>
  <c r="C518" i="4"/>
  <c r="D518" i="4"/>
  <c r="E518" i="4"/>
  <c r="F518" i="4"/>
  <c r="G518" i="4"/>
  <c r="H518" i="4"/>
  <c r="I518" i="4"/>
  <c r="J518" i="4"/>
  <c r="K518" i="4"/>
  <c r="L518" i="4"/>
  <c r="B519" i="4"/>
  <c r="C519" i="4"/>
  <c r="D519" i="4"/>
  <c r="E519" i="4"/>
  <c r="F519" i="4"/>
  <c r="G519" i="4"/>
  <c r="H519" i="4"/>
  <c r="I519" i="4"/>
  <c r="J519" i="4"/>
  <c r="K519" i="4"/>
  <c r="L519" i="4"/>
  <c r="B520" i="4"/>
  <c r="C520" i="4"/>
  <c r="D520" i="4"/>
  <c r="E520" i="4"/>
  <c r="F520" i="4"/>
  <c r="G520" i="4"/>
  <c r="H520" i="4"/>
  <c r="I520" i="4"/>
  <c r="J520" i="4"/>
  <c r="K520" i="4"/>
  <c r="L520" i="4"/>
  <c r="B521" i="4"/>
  <c r="C521" i="4"/>
  <c r="D521" i="4"/>
  <c r="E521" i="4"/>
  <c r="F521" i="4"/>
  <c r="G521" i="4"/>
  <c r="H521" i="4"/>
  <c r="I521" i="4"/>
  <c r="J521" i="4"/>
  <c r="K521" i="4"/>
  <c r="L521" i="4"/>
  <c r="B522" i="4"/>
  <c r="C522" i="4"/>
  <c r="D522" i="4"/>
  <c r="E522" i="4"/>
  <c r="F522" i="4"/>
  <c r="G522" i="4"/>
  <c r="H522" i="4"/>
  <c r="I522" i="4"/>
  <c r="J522" i="4"/>
  <c r="K522" i="4"/>
  <c r="L522" i="4"/>
  <c r="B523" i="4"/>
  <c r="C523" i="4"/>
  <c r="D523" i="4"/>
  <c r="E523" i="4"/>
  <c r="F523" i="4"/>
  <c r="G523" i="4"/>
  <c r="H523" i="4"/>
  <c r="I523" i="4"/>
  <c r="J523" i="4"/>
  <c r="K523" i="4"/>
  <c r="L523" i="4"/>
  <c r="B524" i="4"/>
  <c r="C524" i="4"/>
  <c r="D524" i="4"/>
  <c r="E524" i="4"/>
  <c r="F524" i="4"/>
  <c r="G524" i="4"/>
  <c r="H524" i="4"/>
  <c r="I524" i="4"/>
  <c r="J524" i="4"/>
  <c r="K524" i="4"/>
  <c r="L524" i="4"/>
  <c r="B525" i="4"/>
  <c r="C525" i="4"/>
  <c r="D525" i="4"/>
  <c r="E525" i="4"/>
  <c r="F525" i="4"/>
  <c r="G525" i="4"/>
  <c r="H525" i="4"/>
  <c r="I525" i="4"/>
  <c r="J525" i="4"/>
  <c r="K525" i="4"/>
  <c r="L525" i="4"/>
  <c r="B526" i="4"/>
  <c r="C526" i="4"/>
  <c r="D526" i="4"/>
  <c r="E526" i="4"/>
  <c r="F526" i="4"/>
  <c r="G526" i="4"/>
  <c r="H526" i="4"/>
  <c r="I526" i="4"/>
  <c r="J526" i="4"/>
  <c r="K526" i="4"/>
  <c r="L526" i="4"/>
  <c r="B527" i="4"/>
  <c r="C527" i="4"/>
  <c r="D527" i="4"/>
  <c r="E527" i="4"/>
  <c r="F527" i="4"/>
  <c r="G527" i="4"/>
  <c r="H527" i="4"/>
  <c r="I527" i="4"/>
  <c r="J527" i="4"/>
  <c r="K527" i="4"/>
  <c r="L527" i="4"/>
  <c r="B528" i="4"/>
  <c r="C528" i="4"/>
  <c r="D528" i="4"/>
  <c r="E528" i="4"/>
  <c r="F528" i="4"/>
  <c r="G528" i="4"/>
  <c r="H528" i="4"/>
  <c r="I528" i="4"/>
  <c r="J528" i="4"/>
  <c r="K528" i="4"/>
  <c r="L528" i="4"/>
  <c r="B529" i="4"/>
  <c r="C529" i="4"/>
  <c r="D529" i="4"/>
  <c r="E529" i="4"/>
  <c r="F529" i="4"/>
  <c r="G529" i="4"/>
  <c r="H529" i="4"/>
  <c r="I529" i="4"/>
  <c r="J529" i="4"/>
  <c r="K529" i="4"/>
  <c r="L529" i="4"/>
  <c r="B530" i="4"/>
  <c r="C530" i="4"/>
  <c r="D530" i="4"/>
  <c r="E530" i="4"/>
  <c r="F530" i="4"/>
  <c r="G530" i="4"/>
  <c r="H530" i="4"/>
  <c r="I530" i="4"/>
  <c r="J530" i="4"/>
  <c r="K530" i="4"/>
  <c r="L530" i="4"/>
  <c r="B531" i="4"/>
  <c r="C531" i="4"/>
  <c r="D531" i="4"/>
  <c r="E531" i="4"/>
  <c r="F531" i="4"/>
  <c r="G531" i="4"/>
  <c r="H531" i="4"/>
  <c r="I531" i="4"/>
  <c r="J531" i="4"/>
  <c r="K531" i="4"/>
  <c r="L531" i="4"/>
  <c r="B532" i="4"/>
  <c r="C532" i="4"/>
  <c r="D532" i="4"/>
  <c r="E532" i="4"/>
  <c r="F532" i="4"/>
  <c r="G532" i="4"/>
  <c r="H532" i="4"/>
  <c r="I532" i="4"/>
  <c r="J532" i="4"/>
  <c r="K532" i="4"/>
  <c r="L532" i="4"/>
  <c r="B533" i="4"/>
  <c r="C533" i="4"/>
  <c r="D533" i="4"/>
  <c r="E533" i="4"/>
  <c r="F533" i="4"/>
  <c r="G533" i="4"/>
  <c r="H533" i="4"/>
  <c r="I533" i="4"/>
  <c r="J533" i="4"/>
  <c r="K533" i="4"/>
  <c r="L533" i="4"/>
  <c r="B534" i="4"/>
  <c r="C534" i="4"/>
  <c r="D534" i="4"/>
  <c r="E534" i="4"/>
  <c r="F534" i="4"/>
  <c r="G534" i="4"/>
  <c r="H534" i="4"/>
  <c r="I534" i="4"/>
  <c r="J534" i="4"/>
  <c r="K534" i="4"/>
  <c r="L534" i="4"/>
  <c r="B535" i="4"/>
  <c r="C535" i="4"/>
  <c r="D535" i="4"/>
  <c r="E535" i="4"/>
  <c r="F535" i="4"/>
  <c r="G535" i="4"/>
  <c r="H535" i="4"/>
  <c r="I535" i="4"/>
  <c r="J535" i="4"/>
  <c r="K535" i="4"/>
  <c r="L535" i="4"/>
  <c r="B536" i="4"/>
  <c r="C536" i="4"/>
  <c r="D536" i="4"/>
  <c r="E536" i="4"/>
  <c r="F536" i="4"/>
  <c r="G536" i="4"/>
  <c r="H536" i="4"/>
  <c r="I536" i="4"/>
  <c r="J536" i="4"/>
  <c r="K536" i="4"/>
  <c r="L536" i="4"/>
  <c r="B537" i="4"/>
  <c r="C537" i="4"/>
  <c r="D537" i="4"/>
  <c r="E537" i="4"/>
  <c r="F537" i="4"/>
  <c r="G537" i="4"/>
  <c r="H537" i="4"/>
  <c r="I537" i="4"/>
  <c r="J537" i="4"/>
  <c r="K537" i="4"/>
  <c r="L537" i="4"/>
  <c r="B538" i="4"/>
  <c r="C538" i="4"/>
  <c r="D538" i="4"/>
  <c r="E538" i="4"/>
  <c r="F538" i="4"/>
  <c r="G538" i="4"/>
  <c r="H538" i="4"/>
  <c r="I538" i="4"/>
  <c r="J538" i="4"/>
  <c r="K538" i="4"/>
  <c r="L538" i="4"/>
  <c r="B539" i="4"/>
  <c r="C539" i="4"/>
  <c r="D539" i="4"/>
  <c r="E539" i="4"/>
  <c r="F539" i="4"/>
  <c r="G539" i="4"/>
  <c r="H539" i="4"/>
  <c r="I539" i="4"/>
  <c r="J539" i="4"/>
  <c r="K539" i="4"/>
  <c r="L539" i="4"/>
  <c r="B540" i="4"/>
  <c r="C540" i="4"/>
  <c r="D540" i="4"/>
  <c r="E540" i="4"/>
  <c r="F540" i="4"/>
  <c r="G540" i="4"/>
  <c r="H540" i="4"/>
  <c r="I540" i="4"/>
  <c r="J540" i="4"/>
  <c r="K540" i="4"/>
  <c r="L540" i="4"/>
  <c r="B541" i="4"/>
  <c r="C541" i="4"/>
  <c r="D541" i="4"/>
  <c r="E541" i="4"/>
  <c r="F541" i="4"/>
  <c r="G541" i="4"/>
  <c r="H541" i="4"/>
  <c r="I541" i="4"/>
  <c r="J541" i="4"/>
  <c r="K541" i="4"/>
  <c r="L541" i="4"/>
  <c r="B542" i="4"/>
  <c r="C542" i="4"/>
  <c r="D542" i="4"/>
  <c r="E542" i="4"/>
  <c r="F542" i="4"/>
  <c r="G542" i="4"/>
  <c r="H542" i="4"/>
  <c r="I542" i="4"/>
  <c r="J542" i="4"/>
  <c r="K542" i="4"/>
  <c r="L542" i="4"/>
  <c r="B543" i="4"/>
  <c r="C543" i="4"/>
  <c r="D543" i="4"/>
  <c r="E543" i="4"/>
  <c r="F543" i="4"/>
  <c r="G543" i="4"/>
  <c r="H543" i="4"/>
  <c r="I543" i="4"/>
  <c r="J543" i="4"/>
  <c r="K543" i="4"/>
  <c r="L543" i="4"/>
  <c r="B544" i="4"/>
  <c r="C544" i="4"/>
  <c r="D544" i="4"/>
  <c r="E544" i="4"/>
  <c r="F544" i="4"/>
  <c r="G544" i="4"/>
  <c r="H544" i="4"/>
  <c r="I544" i="4"/>
  <c r="J544" i="4"/>
  <c r="K544" i="4"/>
  <c r="L544" i="4"/>
  <c r="B545" i="4"/>
  <c r="C545" i="4"/>
  <c r="D545" i="4"/>
  <c r="E545" i="4"/>
  <c r="F545" i="4"/>
  <c r="G545" i="4"/>
  <c r="H545" i="4"/>
  <c r="I545" i="4"/>
  <c r="J545" i="4"/>
  <c r="K545" i="4"/>
  <c r="L545" i="4"/>
  <c r="B546" i="4"/>
  <c r="C546" i="4"/>
  <c r="D546" i="4"/>
  <c r="E546" i="4"/>
  <c r="F546" i="4"/>
  <c r="G546" i="4"/>
  <c r="H546" i="4"/>
  <c r="I546" i="4"/>
  <c r="J546" i="4"/>
  <c r="K546" i="4"/>
  <c r="L546" i="4"/>
  <c r="B547" i="4"/>
  <c r="C547" i="4"/>
  <c r="D547" i="4"/>
  <c r="E547" i="4"/>
  <c r="F547" i="4"/>
  <c r="G547" i="4"/>
  <c r="H547" i="4"/>
  <c r="I547" i="4"/>
  <c r="J547" i="4"/>
  <c r="K547" i="4"/>
  <c r="L547" i="4"/>
  <c r="B548" i="4"/>
  <c r="C548" i="4"/>
  <c r="D548" i="4"/>
  <c r="E548" i="4"/>
  <c r="F548" i="4"/>
  <c r="G548" i="4"/>
  <c r="H548" i="4"/>
  <c r="I548" i="4"/>
  <c r="J548" i="4"/>
  <c r="K548" i="4"/>
  <c r="L548" i="4"/>
  <c r="B549" i="4"/>
  <c r="C549" i="4"/>
  <c r="D549" i="4"/>
  <c r="E549" i="4"/>
  <c r="F549" i="4"/>
  <c r="G549" i="4"/>
  <c r="H549" i="4"/>
  <c r="I549" i="4"/>
  <c r="J549" i="4"/>
  <c r="K549" i="4"/>
  <c r="L549" i="4"/>
  <c r="B550" i="4"/>
  <c r="C550" i="4"/>
  <c r="D550" i="4"/>
  <c r="E550" i="4"/>
  <c r="F550" i="4"/>
  <c r="G550" i="4"/>
  <c r="H550" i="4"/>
  <c r="I550" i="4"/>
  <c r="J550" i="4"/>
  <c r="K550" i="4"/>
  <c r="L550" i="4"/>
  <c r="B551" i="4"/>
  <c r="C551" i="4"/>
  <c r="D551" i="4"/>
  <c r="E551" i="4"/>
  <c r="F551" i="4"/>
  <c r="G551" i="4"/>
  <c r="H551" i="4"/>
  <c r="I551" i="4"/>
  <c r="J551" i="4"/>
  <c r="K551" i="4"/>
  <c r="L551" i="4"/>
  <c r="B552" i="4"/>
  <c r="C552" i="4"/>
  <c r="D552" i="4"/>
  <c r="E552" i="4"/>
  <c r="F552" i="4"/>
  <c r="G552" i="4"/>
  <c r="H552" i="4"/>
  <c r="I552" i="4"/>
  <c r="J552" i="4"/>
  <c r="K552" i="4"/>
  <c r="L552" i="4"/>
  <c r="B553" i="4"/>
  <c r="C553" i="4"/>
  <c r="D553" i="4"/>
  <c r="E553" i="4"/>
  <c r="F553" i="4"/>
  <c r="G553" i="4"/>
  <c r="H553" i="4"/>
  <c r="I553" i="4"/>
  <c r="J553" i="4"/>
  <c r="K553" i="4"/>
  <c r="L553" i="4"/>
  <c r="B554" i="4"/>
  <c r="C554" i="4"/>
  <c r="D554" i="4"/>
  <c r="E554" i="4"/>
  <c r="F554" i="4"/>
  <c r="G554" i="4"/>
  <c r="H554" i="4"/>
  <c r="I554" i="4"/>
  <c r="J554" i="4"/>
  <c r="K554" i="4"/>
  <c r="L554" i="4"/>
  <c r="B555" i="4"/>
  <c r="C555" i="4"/>
  <c r="D555" i="4"/>
  <c r="E555" i="4"/>
  <c r="F555" i="4"/>
  <c r="G555" i="4"/>
  <c r="H555" i="4"/>
  <c r="I555" i="4"/>
  <c r="J555" i="4"/>
  <c r="K555" i="4"/>
  <c r="L555" i="4"/>
  <c r="B556" i="4"/>
  <c r="C556" i="4"/>
  <c r="D556" i="4"/>
  <c r="E556" i="4"/>
  <c r="F556" i="4"/>
  <c r="G556" i="4"/>
  <c r="H556" i="4"/>
  <c r="I556" i="4"/>
  <c r="J556" i="4"/>
  <c r="K556" i="4"/>
  <c r="L556" i="4"/>
  <c r="B557" i="4"/>
  <c r="C557" i="4"/>
  <c r="D557" i="4"/>
  <c r="E557" i="4"/>
  <c r="F557" i="4"/>
  <c r="G557" i="4"/>
  <c r="H557" i="4"/>
  <c r="I557" i="4"/>
  <c r="J557" i="4"/>
  <c r="K557" i="4"/>
  <c r="L557" i="4"/>
  <c r="B558" i="4"/>
  <c r="C558" i="4"/>
  <c r="D558" i="4"/>
  <c r="E558" i="4"/>
  <c r="F558" i="4"/>
  <c r="G558" i="4"/>
  <c r="H558" i="4"/>
  <c r="I558" i="4"/>
  <c r="J558" i="4"/>
  <c r="K558" i="4"/>
  <c r="L558" i="4"/>
  <c r="B559" i="4"/>
  <c r="C559" i="4"/>
  <c r="D559" i="4"/>
  <c r="E559" i="4"/>
  <c r="F559" i="4"/>
  <c r="G559" i="4"/>
  <c r="H559" i="4"/>
  <c r="I559" i="4"/>
  <c r="J559" i="4"/>
  <c r="K559" i="4"/>
  <c r="L559" i="4"/>
  <c r="B560" i="4"/>
  <c r="C560" i="4"/>
  <c r="D560" i="4"/>
  <c r="E560" i="4"/>
  <c r="F560" i="4"/>
  <c r="G560" i="4"/>
  <c r="H560" i="4"/>
  <c r="I560" i="4"/>
  <c r="J560" i="4"/>
  <c r="K560" i="4"/>
  <c r="L560" i="4"/>
  <c r="B561" i="4"/>
  <c r="C561" i="4"/>
  <c r="D561" i="4"/>
  <c r="E561" i="4"/>
  <c r="F561" i="4"/>
  <c r="G561" i="4"/>
  <c r="H561" i="4"/>
  <c r="I561" i="4"/>
  <c r="J561" i="4"/>
  <c r="K561" i="4"/>
  <c r="L561" i="4"/>
  <c r="B562" i="4"/>
  <c r="C562" i="4"/>
  <c r="D562" i="4"/>
  <c r="E562" i="4"/>
  <c r="F562" i="4"/>
  <c r="G562" i="4"/>
  <c r="H562" i="4"/>
  <c r="I562" i="4"/>
  <c r="J562" i="4"/>
  <c r="K562" i="4"/>
  <c r="L562" i="4"/>
  <c r="B563" i="4"/>
  <c r="C563" i="4"/>
  <c r="D563" i="4"/>
  <c r="E563" i="4"/>
  <c r="F563" i="4"/>
  <c r="G563" i="4"/>
  <c r="H563" i="4"/>
  <c r="I563" i="4"/>
  <c r="J563" i="4"/>
  <c r="K563" i="4"/>
  <c r="L563" i="4"/>
  <c r="B564" i="4"/>
  <c r="C564" i="4"/>
  <c r="D564" i="4"/>
  <c r="E564" i="4"/>
  <c r="F564" i="4"/>
  <c r="G564" i="4"/>
  <c r="H564" i="4"/>
  <c r="I564" i="4"/>
  <c r="J564" i="4"/>
  <c r="K564" i="4"/>
  <c r="L564" i="4"/>
  <c r="B565" i="4"/>
  <c r="C565" i="4"/>
  <c r="D565" i="4"/>
  <c r="E565" i="4"/>
  <c r="F565" i="4"/>
  <c r="G565" i="4"/>
  <c r="H565" i="4"/>
  <c r="I565" i="4"/>
  <c r="J565" i="4"/>
  <c r="K565" i="4"/>
  <c r="L565" i="4"/>
  <c r="B566" i="4"/>
  <c r="C566" i="4"/>
  <c r="D566" i="4"/>
  <c r="E566" i="4"/>
  <c r="F566" i="4"/>
  <c r="G566" i="4"/>
  <c r="H566" i="4"/>
  <c r="I566" i="4"/>
  <c r="J566" i="4"/>
  <c r="K566" i="4"/>
  <c r="L566" i="4"/>
  <c r="B567" i="4"/>
  <c r="C567" i="4"/>
  <c r="D567" i="4"/>
  <c r="E567" i="4"/>
  <c r="F567" i="4"/>
  <c r="G567" i="4"/>
  <c r="H567" i="4"/>
  <c r="I567" i="4"/>
  <c r="J567" i="4"/>
  <c r="K567" i="4"/>
  <c r="L567" i="4"/>
  <c r="B568" i="4"/>
  <c r="C568" i="4"/>
  <c r="D568" i="4"/>
  <c r="E568" i="4"/>
  <c r="F568" i="4"/>
  <c r="G568" i="4"/>
  <c r="H568" i="4"/>
  <c r="I568" i="4"/>
  <c r="J568" i="4"/>
  <c r="K568" i="4"/>
  <c r="L568" i="4"/>
  <c r="B569" i="4"/>
  <c r="C569" i="4"/>
  <c r="D569" i="4"/>
  <c r="E569" i="4"/>
  <c r="F569" i="4"/>
  <c r="G569" i="4"/>
  <c r="H569" i="4"/>
  <c r="I569" i="4"/>
  <c r="J569" i="4"/>
  <c r="K569" i="4"/>
  <c r="L569" i="4"/>
  <c r="B570" i="4"/>
  <c r="C570" i="4"/>
  <c r="D570" i="4"/>
  <c r="E570" i="4"/>
  <c r="F570" i="4"/>
  <c r="G570" i="4"/>
  <c r="H570" i="4"/>
  <c r="I570" i="4"/>
  <c r="J570" i="4"/>
  <c r="K570" i="4"/>
  <c r="L570" i="4"/>
  <c r="B571" i="4"/>
  <c r="C571" i="4"/>
  <c r="D571" i="4"/>
  <c r="E571" i="4"/>
  <c r="F571" i="4"/>
  <c r="G571" i="4"/>
  <c r="H571" i="4"/>
  <c r="I571" i="4"/>
  <c r="J571" i="4"/>
  <c r="K571" i="4"/>
  <c r="L571" i="4"/>
  <c r="B572" i="4"/>
  <c r="C572" i="4"/>
  <c r="D572" i="4"/>
  <c r="E572" i="4"/>
  <c r="F572" i="4"/>
  <c r="G572" i="4"/>
  <c r="H572" i="4"/>
  <c r="I572" i="4"/>
  <c r="J572" i="4"/>
  <c r="K572" i="4"/>
  <c r="L572" i="4"/>
  <c r="B573" i="4"/>
  <c r="C573" i="4"/>
  <c r="D573" i="4"/>
  <c r="E573" i="4"/>
  <c r="F573" i="4"/>
  <c r="G573" i="4"/>
  <c r="H573" i="4"/>
  <c r="I573" i="4"/>
  <c r="J573" i="4"/>
  <c r="K573" i="4"/>
  <c r="L573" i="4"/>
  <c r="B574" i="4"/>
  <c r="C574" i="4"/>
  <c r="D574" i="4"/>
  <c r="E574" i="4"/>
  <c r="F574" i="4"/>
  <c r="G574" i="4"/>
  <c r="H574" i="4"/>
  <c r="I574" i="4"/>
  <c r="J574" i="4"/>
  <c r="K574" i="4"/>
  <c r="L574" i="4"/>
  <c r="B575" i="4"/>
  <c r="C575" i="4"/>
  <c r="D575" i="4"/>
  <c r="E575" i="4"/>
  <c r="F575" i="4"/>
  <c r="G575" i="4"/>
  <c r="H575" i="4"/>
  <c r="I575" i="4"/>
  <c r="J575" i="4"/>
  <c r="K575" i="4"/>
  <c r="L575" i="4"/>
  <c r="B576" i="4"/>
  <c r="C576" i="4"/>
  <c r="D576" i="4"/>
  <c r="E576" i="4"/>
  <c r="F576" i="4"/>
  <c r="G576" i="4"/>
  <c r="H576" i="4"/>
  <c r="I576" i="4"/>
  <c r="J576" i="4"/>
  <c r="K576" i="4"/>
  <c r="L576" i="4"/>
  <c r="B577" i="4"/>
  <c r="C577" i="4"/>
  <c r="D577" i="4"/>
  <c r="E577" i="4"/>
  <c r="F577" i="4"/>
  <c r="G577" i="4"/>
  <c r="H577" i="4"/>
  <c r="I577" i="4"/>
  <c r="J577" i="4"/>
  <c r="K577" i="4"/>
  <c r="L577" i="4"/>
  <c r="B578" i="4"/>
  <c r="C578" i="4"/>
  <c r="D578" i="4"/>
  <c r="E578" i="4"/>
  <c r="F578" i="4"/>
  <c r="G578" i="4"/>
  <c r="H578" i="4"/>
  <c r="I578" i="4"/>
  <c r="J578" i="4"/>
  <c r="K578" i="4"/>
  <c r="L578" i="4"/>
  <c r="B579" i="4"/>
  <c r="C579" i="4"/>
  <c r="D579" i="4"/>
  <c r="E579" i="4"/>
  <c r="F579" i="4"/>
  <c r="G579" i="4"/>
  <c r="H579" i="4"/>
  <c r="I579" i="4"/>
  <c r="J579" i="4"/>
  <c r="K579" i="4"/>
  <c r="L579" i="4"/>
  <c r="B580" i="4"/>
  <c r="C580" i="4"/>
  <c r="D580" i="4"/>
  <c r="E580" i="4"/>
  <c r="F580" i="4"/>
  <c r="G580" i="4"/>
  <c r="H580" i="4"/>
  <c r="I580" i="4"/>
  <c r="J580" i="4"/>
  <c r="K580" i="4"/>
  <c r="L580" i="4"/>
  <c r="B581" i="4"/>
  <c r="C581" i="4"/>
  <c r="D581" i="4"/>
  <c r="E581" i="4"/>
  <c r="F581" i="4"/>
  <c r="G581" i="4"/>
  <c r="H581" i="4"/>
  <c r="I581" i="4"/>
  <c r="J581" i="4"/>
  <c r="K581" i="4"/>
  <c r="L581" i="4"/>
  <c r="B582" i="4"/>
  <c r="C582" i="4"/>
  <c r="D582" i="4"/>
  <c r="E582" i="4"/>
  <c r="F582" i="4"/>
  <c r="G582" i="4"/>
  <c r="H582" i="4"/>
  <c r="I582" i="4"/>
  <c r="J582" i="4"/>
  <c r="K582" i="4"/>
  <c r="L582" i="4"/>
  <c r="B583" i="4"/>
  <c r="C583" i="4"/>
  <c r="D583" i="4"/>
  <c r="E583" i="4"/>
  <c r="F583" i="4"/>
  <c r="G583" i="4"/>
  <c r="H583" i="4"/>
  <c r="I583" i="4"/>
  <c r="J583" i="4"/>
  <c r="K583" i="4"/>
  <c r="L583" i="4"/>
  <c r="B584" i="4"/>
  <c r="C584" i="4"/>
  <c r="D584" i="4"/>
  <c r="E584" i="4"/>
  <c r="F584" i="4"/>
  <c r="G584" i="4"/>
  <c r="H584" i="4"/>
  <c r="I584" i="4"/>
  <c r="J584" i="4"/>
  <c r="K584" i="4"/>
  <c r="L584" i="4"/>
  <c r="B585" i="4"/>
  <c r="C585" i="4"/>
  <c r="D585" i="4"/>
  <c r="E585" i="4"/>
  <c r="F585" i="4"/>
  <c r="G585" i="4"/>
  <c r="H585" i="4"/>
  <c r="I585" i="4"/>
  <c r="J585" i="4"/>
  <c r="K585" i="4"/>
  <c r="L585" i="4"/>
  <c r="B586" i="4"/>
  <c r="C586" i="4"/>
  <c r="D586" i="4"/>
  <c r="E586" i="4"/>
  <c r="F586" i="4"/>
  <c r="G586" i="4"/>
  <c r="H586" i="4"/>
  <c r="I586" i="4"/>
  <c r="J586" i="4"/>
  <c r="K586" i="4"/>
  <c r="L586" i="4"/>
  <c r="B587" i="4"/>
  <c r="C587" i="4"/>
  <c r="D587" i="4"/>
  <c r="E587" i="4"/>
  <c r="F587" i="4"/>
  <c r="G587" i="4"/>
  <c r="H587" i="4"/>
  <c r="I587" i="4"/>
  <c r="J587" i="4"/>
  <c r="K587" i="4"/>
  <c r="L587" i="4"/>
  <c r="B588" i="4"/>
  <c r="C588" i="4"/>
  <c r="D588" i="4"/>
  <c r="E588" i="4"/>
  <c r="F588" i="4"/>
  <c r="G588" i="4"/>
  <c r="H588" i="4"/>
  <c r="I588" i="4"/>
  <c r="J588" i="4"/>
  <c r="K588" i="4"/>
  <c r="L588" i="4"/>
  <c r="B589" i="4"/>
  <c r="C589" i="4"/>
  <c r="D589" i="4"/>
  <c r="E589" i="4"/>
  <c r="F589" i="4"/>
  <c r="G589" i="4"/>
  <c r="H589" i="4"/>
  <c r="I589" i="4"/>
  <c r="J589" i="4"/>
  <c r="K589" i="4"/>
  <c r="L589" i="4"/>
  <c r="B590" i="4"/>
  <c r="C590" i="4"/>
  <c r="D590" i="4"/>
  <c r="E590" i="4"/>
  <c r="F590" i="4"/>
  <c r="G590" i="4"/>
  <c r="H590" i="4"/>
  <c r="I590" i="4"/>
  <c r="J590" i="4"/>
  <c r="K590" i="4"/>
  <c r="L590" i="4"/>
  <c r="B591" i="4"/>
  <c r="C591" i="4"/>
  <c r="D591" i="4"/>
  <c r="E591" i="4"/>
  <c r="F591" i="4"/>
  <c r="G591" i="4"/>
  <c r="H591" i="4"/>
  <c r="I591" i="4"/>
  <c r="J591" i="4"/>
  <c r="K591" i="4"/>
  <c r="L591" i="4"/>
  <c r="B592" i="4"/>
  <c r="C592" i="4"/>
  <c r="D592" i="4"/>
  <c r="E592" i="4"/>
  <c r="F592" i="4"/>
  <c r="G592" i="4"/>
  <c r="H592" i="4"/>
  <c r="I592" i="4"/>
  <c r="J592" i="4"/>
  <c r="K592" i="4"/>
  <c r="L592" i="4"/>
  <c r="B593" i="4"/>
  <c r="C593" i="4"/>
  <c r="D593" i="4"/>
  <c r="E593" i="4"/>
  <c r="F593" i="4"/>
  <c r="G593" i="4"/>
  <c r="H593" i="4"/>
  <c r="I593" i="4"/>
  <c r="J593" i="4"/>
  <c r="K593" i="4"/>
  <c r="L593" i="4"/>
  <c r="B594" i="4"/>
  <c r="C594" i="4"/>
  <c r="D594" i="4"/>
  <c r="E594" i="4"/>
  <c r="F594" i="4"/>
  <c r="G594" i="4"/>
  <c r="H594" i="4"/>
  <c r="I594" i="4"/>
  <c r="J594" i="4"/>
  <c r="K594" i="4"/>
  <c r="L594" i="4"/>
  <c r="B595" i="4"/>
  <c r="C595" i="4"/>
  <c r="D595" i="4"/>
  <c r="E595" i="4"/>
  <c r="F595" i="4"/>
  <c r="G595" i="4"/>
  <c r="H595" i="4"/>
  <c r="I595" i="4"/>
  <c r="J595" i="4"/>
  <c r="K595" i="4"/>
  <c r="L595" i="4"/>
  <c r="B596" i="4"/>
  <c r="C596" i="4"/>
  <c r="D596" i="4"/>
  <c r="E596" i="4"/>
  <c r="F596" i="4"/>
  <c r="G596" i="4"/>
  <c r="H596" i="4"/>
  <c r="I596" i="4"/>
  <c r="J596" i="4"/>
  <c r="K596" i="4"/>
  <c r="L596" i="4"/>
  <c r="B597" i="4"/>
  <c r="C597" i="4"/>
  <c r="D597" i="4"/>
  <c r="E597" i="4"/>
  <c r="F597" i="4"/>
  <c r="G597" i="4"/>
  <c r="H597" i="4"/>
  <c r="I597" i="4"/>
  <c r="J597" i="4"/>
  <c r="K597" i="4"/>
  <c r="L597" i="4"/>
  <c r="B598" i="4"/>
  <c r="C598" i="4"/>
  <c r="D598" i="4"/>
  <c r="E598" i="4"/>
  <c r="F598" i="4"/>
  <c r="G598" i="4"/>
  <c r="H598" i="4"/>
  <c r="I598" i="4"/>
  <c r="J598" i="4"/>
  <c r="K598" i="4"/>
  <c r="L598" i="4"/>
  <c r="B599" i="4"/>
  <c r="C599" i="4"/>
  <c r="D599" i="4"/>
  <c r="E599" i="4"/>
  <c r="F599" i="4"/>
  <c r="G599" i="4"/>
  <c r="H599" i="4"/>
  <c r="I599" i="4"/>
  <c r="J599" i="4"/>
  <c r="K599" i="4"/>
  <c r="L599" i="4"/>
  <c r="B600" i="4"/>
  <c r="C600" i="4"/>
  <c r="D600" i="4"/>
  <c r="E600" i="4"/>
  <c r="F600" i="4"/>
  <c r="G600" i="4"/>
  <c r="H600" i="4"/>
  <c r="I600" i="4"/>
  <c r="J600" i="4"/>
  <c r="K600" i="4"/>
  <c r="L600" i="4"/>
  <c r="B601" i="4"/>
  <c r="C601" i="4"/>
  <c r="D601" i="4"/>
  <c r="E601" i="4"/>
  <c r="F601" i="4"/>
  <c r="G601" i="4"/>
  <c r="H601" i="4"/>
  <c r="I601" i="4"/>
  <c r="J601" i="4"/>
  <c r="K601" i="4"/>
  <c r="L601" i="4"/>
  <c r="B602" i="4"/>
  <c r="C602" i="4"/>
  <c r="D602" i="4"/>
  <c r="E602" i="4"/>
  <c r="F602" i="4"/>
  <c r="G602" i="4"/>
  <c r="H602" i="4"/>
  <c r="I602" i="4"/>
  <c r="J602" i="4"/>
  <c r="K602" i="4"/>
  <c r="L602" i="4"/>
  <c r="B603" i="4"/>
  <c r="C603" i="4"/>
  <c r="D603" i="4"/>
  <c r="E603" i="4"/>
  <c r="F603" i="4"/>
  <c r="G603" i="4"/>
  <c r="H603" i="4"/>
  <c r="I603" i="4"/>
  <c r="J603" i="4"/>
  <c r="K603" i="4"/>
  <c r="L603" i="4"/>
  <c r="B604" i="4"/>
  <c r="C604" i="4"/>
  <c r="D604" i="4"/>
  <c r="E604" i="4"/>
  <c r="F604" i="4"/>
  <c r="G604" i="4"/>
  <c r="H604" i="4"/>
  <c r="I604" i="4"/>
  <c r="J604" i="4"/>
  <c r="K604" i="4"/>
  <c r="L604" i="4"/>
  <c r="B605" i="4"/>
  <c r="C605" i="4"/>
  <c r="D605" i="4"/>
  <c r="E605" i="4"/>
  <c r="F605" i="4"/>
  <c r="G605" i="4"/>
  <c r="H605" i="4"/>
  <c r="I605" i="4"/>
  <c r="J605" i="4"/>
  <c r="K605" i="4"/>
  <c r="L605" i="4"/>
  <c r="B606" i="4"/>
  <c r="C606" i="4"/>
  <c r="D606" i="4"/>
  <c r="E606" i="4"/>
  <c r="F606" i="4"/>
  <c r="G606" i="4"/>
  <c r="H606" i="4"/>
  <c r="I606" i="4"/>
  <c r="J606" i="4"/>
  <c r="K606" i="4"/>
  <c r="L606" i="4"/>
  <c r="B607" i="4"/>
  <c r="C607" i="4"/>
  <c r="D607" i="4"/>
  <c r="E607" i="4"/>
  <c r="F607" i="4"/>
  <c r="G607" i="4"/>
  <c r="H607" i="4"/>
  <c r="I607" i="4"/>
  <c r="J607" i="4"/>
  <c r="K607" i="4"/>
  <c r="L607" i="4"/>
  <c r="B608" i="4"/>
  <c r="C608" i="4"/>
  <c r="D608" i="4"/>
  <c r="E608" i="4"/>
  <c r="F608" i="4"/>
  <c r="G608" i="4"/>
  <c r="H608" i="4"/>
  <c r="I608" i="4"/>
  <c r="J608" i="4"/>
  <c r="K608" i="4"/>
  <c r="L608" i="4"/>
  <c r="B609" i="4"/>
  <c r="C609" i="4"/>
  <c r="D609" i="4"/>
  <c r="E609" i="4"/>
  <c r="F609" i="4"/>
  <c r="G609" i="4"/>
  <c r="H609" i="4"/>
  <c r="I609" i="4"/>
  <c r="J609" i="4"/>
  <c r="K609" i="4"/>
  <c r="L609" i="4"/>
  <c r="B610" i="4"/>
  <c r="C610" i="4"/>
  <c r="D610" i="4"/>
  <c r="E610" i="4"/>
  <c r="F610" i="4"/>
  <c r="G610" i="4"/>
  <c r="H610" i="4"/>
  <c r="I610" i="4"/>
  <c r="J610" i="4"/>
  <c r="K610" i="4"/>
  <c r="L610" i="4"/>
  <c r="B611" i="4"/>
  <c r="C611" i="4"/>
  <c r="D611" i="4"/>
  <c r="E611" i="4"/>
  <c r="F611" i="4"/>
  <c r="G611" i="4"/>
  <c r="H611" i="4"/>
  <c r="I611" i="4"/>
  <c r="J611" i="4"/>
  <c r="K611" i="4"/>
  <c r="L611" i="4"/>
  <c r="B612" i="4"/>
  <c r="C612" i="4"/>
  <c r="D612" i="4"/>
  <c r="E612" i="4"/>
  <c r="F612" i="4"/>
  <c r="G612" i="4"/>
  <c r="H612" i="4"/>
  <c r="I612" i="4"/>
  <c r="J612" i="4"/>
  <c r="K612" i="4"/>
  <c r="L612" i="4"/>
  <c r="B613" i="4"/>
  <c r="C613" i="4"/>
  <c r="D613" i="4"/>
  <c r="E613" i="4"/>
  <c r="F613" i="4"/>
  <c r="G613" i="4"/>
  <c r="H613" i="4"/>
  <c r="I613" i="4"/>
  <c r="J613" i="4"/>
  <c r="K613" i="4"/>
  <c r="L613" i="4"/>
  <c r="B614" i="4"/>
  <c r="C614" i="4"/>
  <c r="D614" i="4"/>
  <c r="E614" i="4"/>
  <c r="F614" i="4"/>
  <c r="G614" i="4"/>
  <c r="H614" i="4"/>
  <c r="I614" i="4"/>
  <c r="J614" i="4"/>
  <c r="K614" i="4"/>
  <c r="L614" i="4"/>
  <c r="B615" i="4"/>
  <c r="C615" i="4"/>
  <c r="D615" i="4"/>
  <c r="E615" i="4"/>
  <c r="F615" i="4"/>
  <c r="G615" i="4"/>
  <c r="H615" i="4"/>
  <c r="I615" i="4"/>
  <c r="J615" i="4"/>
  <c r="K615" i="4"/>
  <c r="L615" i="4"/>
  <c r="B616" i="4"/>
  <c r="C616" i="4"/>
  <c r="D616" i="4"/>
  <c r="E616" i="4"/>
  <c r="F616" i="4"/>
  <c r="G616" i="4"/>
  <c r="H616" i="4"/>
  <c r="I616" i="4"/>
  <c r="J616" i="4"/>
  <c r="K616" i="4"/>
  <c r="L616" i="4"/>
  <c r="B617" i="4"/>
  <c r="C617" i="4"/>
  <c r="D617" i="4"/>
  <c r="E617" i="4"/>
  <c r="F617" i="4"/>
  <c r="G617" i="4"/>
  <c r="H617" i="4"/>
  <c r="I617" i="4"/>
  <c r="J617" i="4"/>
  <c r="K617" i="4"/>
  <c r="L617" i="4"/>
  <c r="B618" i="4"/>
  <c r="C618" i="4"/>
  <c r="D618" i="4"/>
  <c r="E618" i="4"/>
  <c r="F618" i="4"/>
  <c r="G618" i="4"/>
  <c r="H618" i="4"/>
  <c r="I618" i="4"/>
  <c r="J618" i="4"/>
  <c r="K618" i="4"/>
  <c r="L618" i="4"/>
  <c r="B619" i="4"/>
  <c r="C619" i="4"/>
  <c r="D619" i="4"/>
  <c r="E619" i="4"/>
  <c r="F619" i="4"/>
  <c r="G619" i="4"/>
  <c r="H619" i="4"/>
  <c r="I619" i="4"/>
  <c r="J619" i="4"/>
  <c r="K619" i="4"/>
  <c r="L619" i="4"/>
  <c r="B620" i="4"/>
  <c r="C620" i="4"/>
  <c r="D620" i="4"/>
  <c r="E620" i="4"/>
  <c r="F620" i="4"/>
  <c r="G620" i="4"/>
  <c r="H620" i="4"/>
  <c r="I620" i="4"/>
  <c r="J620" i="4"/>
  <c r="K620" i="4"/>
  <c r="L620" i="4"/>
  <c r="B621" i="4"/>
  <c r="C621" i="4"/>
  <c r="D621" i="4"/>
  <c r="E621" i="4"/>
  <c r="F621" i="4"/>
  <c r="G621" i="4"/>
  <c r="H621" i="4"/>
  <c r="I621" i="4"/>
  <c r="J621" i="4"/>
  <c r="K621" i="4"/>
  <c r="L621" i="4"/>
  <c r="B622" i="4"/>
  <c r="C622" i="4"/>
  <c r="D622" i="4"/>
  <c r="E622" i="4"/>
  <c r="F622" i="4"/>
  <c r="G622" i="4"/>
  <c r="H622" i="4"/>
  <c r="I622" i="4"/>
  <c r="J622" i="4"/>
  <c r="K622" i="4"/>
  <c r="L622" i="4"/>
  <c r="B623" i="4"/>
  <c r="C623" i="4"/>
  <c r="D623" i="4"/>
  <c r="E623" i="4"/>
  <c r="F623" i="4"/>
  <c r="G623" i="4"/>
  <c r="H623" i="4"/>
  <c r="I623" i="4"/>
  <c r="J623" i="4"/>
  <c r="K623" i="4"/>
  <c r="L623" i="4"/>
  <c r="B624" i="4"/>
  <c r="C624" i="4"/>
  <c r="D624" i="4"/>
  <c r="E624" i="4"/>
  <c r="F624" i="4"/>
  <c r="G624" i="4"/>
  <c r="H624" i="4"/>
  <c r="I624" i="4"/>
  <c r="J624" i="4"/>
  <c r="K624" i="4"/>
  <c r="L624" i="4"/>
  <c r="B625" i="4"/>
  <c r="C625" i="4"/>
  <c r="D625" i="4"/>
  <c r="E625" i="4"/>
  <c r="F625" i="4"/>
  <c r="G625" i="4"/>
  <c r="H625" i="4"/>
  <c r="I625" i="4"/>
  <c r="J625" i="4"/>
  <c r="K625" i="4"/>
  <c r="L625" i="4"/>
  <c r="B626" i="4"/>
  <c r="C626" i="4"/>
  <c r="D626" i="4"/>
  <c r="E626" i="4"/>
  <c r="F626" i="4"/>
  <c r="G626" i="4"/>
  <c r="H626" i="4"/>
  <c r="I626" i="4"/>
  <c r="J626" i="4"/>
  <c r="K626" i="4"/>
  <c r="L626" i="4"/>
  <c r="B627" i="4"/>
  <c r="C627" i="4"/>
  <c r="D627" i="4"/>
  <c r="E627" i="4"/>
  <c r="F627" i="4"/>
  <c r="G627" i="4"/>
  <c r="H627" i="4"/>
  <c r="I627" i="4"/>
  <c r="J627" i="4"/>
  <c r="K627" i="4"/>
  <c r="L627" i="4"/>
  <c r="B628" i="4"/>
  <c r="C628" i="4"/>
  <c r="D628" i="4"/>
  <c r="E628" i="4"/>
  <c r="F628" i="4"/>
  <c r="G628" i="4"/>
  <c r="H628" i="4"/>
  <c r="I628" i="4"/>
  <c r="J628" i="4"/>
  <c r="K628" i="4"/>
  <c r="L628" i="4"/>
  <c r="B629" i="4"/>
  <c r="C629" i="4"/>
  <c r="D629" i="4"/>
  <c r="E629" i="4"/>
  <c r="F629" i="4"/>
  <c r="G629" i="4"/>
  <c r="H629" i="4"/>
  <c r="I629" i="4"/>
  <c r="J629" i="4"/>
  <c r="K629" i="4"/>
  <c r="L629" i="4"/>
  <c r="B630" i="4"/>
  <c r="C630" i="4"/>
  <c r="D630" i="4"/>
  <c r="E630" i="4"/>
  <c r="F630" i="4"/>
  <c r="G630" i="4"/>
  <c r="H630" i="4"/>
  <c r="I630" i="4"/>
  <c r="J630" i="4"/>
  <c r="K630" i="4"/>
  <c r="L630" i="4"/>
  <c r="B631" i="4"/>
  <c r="C631" i="4"/>
  <c r="D631" i="4"/>
  <c r="E631" i="4"/>
  <c r="F631" i="4"/>
  <c r="G631" i="4"/>
  <c r="H631" i="4"/>
  <c r="I631" i="4"/>
  <c r="J631" i="4"/>
  <c r="K631" i="4"/>
  <c r="L631" i="4"/>
  <c r="B632" i="4"/>
  <c r="C632" i="4"/>
  <c r="D632" i="4"/>
  <c r="E632" i="4"/>
  <c r="F632" i="4"/>
  <c r="G632" i="4"/>
  <c r="H632" i="4"/>
  <c r="I632" i="4"/>
  <c r="J632" i="4"/>
  <c r="K632" i="4"/>
  <c r="L632" i="4"/>
  <c r="B633" i="4"/>
  <c r="C633" i="4"/>
  <c r="D633" i="4"/>
  <c r="E633" i="4"/>
  <c r="F633" i="4"/>
  <c r="G633" i="4"/>
  <c r="H633" i="4"/>
  <c r="I633" i="4"/>
  <c r="J633" i="4"/>
  <c r="K633" i="4"/>
  <c r="L633" i="4"/>
  <c r="B634" i="4"/>
  <c r="C634" i="4"/>
  <c r="D634" i="4"/>
  <c r="E634" i="4"/>
  <c r="F634" i="4"/>
  <c r="G634" i="4"/>
  <c r="H634" i="4"/>
  <c r="I634" i="4"/>
  <c r="J634" i="4"/>
  <c r="K634" i="4"/>
  <c r="L634" i="4"/>
  <c r="B635" i="4"/>
  <c r="C635" i="4"/>
  <c r="D635" i="4"/>
  <c r="E635" i="4"/>
  <c r="F635" i="4"/>
  <c r="G635" i="4"/>
  <c r="H635" i="4"/>
  <c r="I635" i="4"/>
  <c r="J635" i="4"/>
  <c r="K635" i="4"/>
  <c r="L635" i="4"/>
  <c r="B636" i="4"/>
  <c r="C636" i="4"/>
  <c r="D636" i="4"/>
  <c r="E636" i="4"/>
  <c r="F636" i="4"/>
  <c r="G636" i="4"/>
  <c r="H636" i="4"/>
  <c r="I636" i="4"/>
  <c r="J636" i="4"/>
  <c r="K636" i="4"/>
  <c r="L636" i="4"/>
  <c r="B637" i="4"/>
  <c r="C637" i="4"/>
  <c r="D637" i="4"/>
  <c r="E637" i="4"/>
  <c r="F637" i="4"/>
  <c r="G637" i="4"/>
  <c r="H637" i="4"/>
  <c r="I637" i="4"/>
  <c r="J637" i="4"/>
  <c r="K637" i="4"/>
  <c r="L637" i="4"/>
  <c r="B638" i="4"/>
  <c r="C638" i="4"/>
  <c r="D638" i="4"/>
  <c r="E638" i="4"/>
  <c r="F638" i="4"/>
  <c r="G638" i="4"/>
  <c r="H638" i="4"/>
  <c r="I638" i="4"/>
  <c r="J638" i="4"/>
  <c r="K638" i="4"/>
  <c r="L638" i="4"/>
  <c r="B639" i="4"/>
  <c r="C639" i="4"/>
  <c r="D639" i="4"/>
  <c r="E639" i="4"/>
  <c r="F639" i="4"/>
  <c r="G639" i="4"/>
  <c r="H639" i="4"/>
  <c r="I639" i="4"/>
  <c r="J639" i="4"/>
  <c r="K639" i="4"/>
  <c r="L639" i="4"/>
  <c r="B640" i="4"/>
  <c r="C640" i="4"/>
  <c r="D640" i="4"/>
  <c r="E640" i="4"/>
  <c r="F640" i="4"/>
  <c r="G640" i="4"/>
  <c r="H640" i="4"/>
  <c r="I640" i="4"/>
  <c r="J640" i="4"/>
  <c r="K640" i="4"/>
  <c r="L640" i="4"/>
  <c r="B641" i="4"/>
  <c r="C641" i="4"/>
  <c r="D641" i="4"/>
  <c r="E641" i="4"/>
  <c r="F641" i="4"/>
  <c r="G641" i="4"/>
  <c r="H641" i="4"/>
  <c r="I641" i="4"/>
  <c r="J641" i="4"/>
  <c r="K641" i="4"/>
  <c r="L641" i="4"/>
  <c r="B642" i="4"/>
  <c r="C642" i="4"/>
  <c r="D642" i="4"/>
  <c r="E642" i="4"/>
  <c r="F642" i="4"/>
  <c r="G642" i="4"/>
  <c r="H642" i="4"/>
  <c r="I642" i="4"/>
  <c r="J642" i="4"/>
  <c r="K642" i="4"/>
  <c r="L642" i="4"/>
  <c r="B643" i="4"/>
  <c r="C643" i="4"/>
  <c r="D643" i="4"/>
  <c r="E643" i="4"/>
  <c r="F643" i="4"/>
  <c r="G643" i="4"/>
  <c r="H643" i="4"/>
  <c r="I643" i="4"/>
  <c r="J643" i="4"/>
  <c r="K643" i="4"/>
  <c r="L643" i="4"/>
  <c r="B644" i="4"/>
  <c r="C644" i="4"/>
  <c r="D644" i="4"/>
  <c r="E644" i="4"/>
  <c r="F644" i="4"/>
  <c r="G644" i="4"/>
  <c r="H644" i="4"/>
  <c r="I644" i="4"/>
  <c r="J644" i="4"/>
  <c r="K644" i="4"/>
  <c r="L644" i="4"/>
  <c r="B645" i="4"/>
  <c r="C645" i="4"/>
  <c r="D645" i="4"/>
  <c r="E645" i="4"/>
  <c r="F645" i="4"/>
  <c r="G645" i="4"/>
  <c r="H645" i="4"/>
  <c r="I645" i="4"/>
  <c r="J645" i="4"/>
  <c r="K645" i="4"/>
  <c r="L645" i="4"/>
  <c r="B646" i="4"/>
  <c r="C646" i="4"/>
  <c r="D646" i="4"/>
  <c r="E646" i="4"/>
  <c r="F646" i="4"/>
  <c r="G646" i="4"/>
  <c r="H646" i="4"/>
  <c r="I646" i="4"/>
  <c r="J646" i="4"/>
  <c r="K646" i="4"/>
  <c r="L646" i="4"/>
  <c r="B647" i="4"/>
  <c r="C647" i="4"/>
  <c r="D647" i="4"/>
  <c r="E647" i="4"/>
  <c r="F647" i="4"/>
  <c r="G647" i="4"/>
  <c r="H647" i="4"/>
  <c r="I647" i="4"/>
  <c r="J647" i="4"/>
  <c r="K647" i="4"/>
  <c r="L647" i="4"/>
  <c r="B648" i="4"/>
  <c r="C648" i="4"/>
  <c r="D648" i="4"/>
  <c r="E648" i="4"/>
  <c r="F648" i="4"/>
  <c r="G648" i="4"/>
  <c r="H648" i="4"/>
  <c r="I648" i="4"/>
  <c r="J648" i="4"/>
  <c r="K648" i="4"/>
  <c r="L648" i="4"/>
  <c r="B649" i="4"/>
  <c r="C649" i="4"/>
  <c r="D649" i="4"/>
  <c r="E649" i="4"/>
  <c r="F649" i="4"/>
  <c r="G649" i="4"/>
  <c r="H649" i="4"/>
  <c r="I649" i="4"/>
  <c r="J649" i="4"/>
  <c r="K649" i="4"/>
  <c r="L649" i="4"/>
  <c r="B650" i="4"/>
  <c r="C650" i="4"/>
  <c r="D650" i="4"/>
  <c r="E650" i="4"/>
  <c r="F650" i="4"/>
  <c r="G650" i="4"/>
  <c r="H650" i="4"/>
  <c r="I650" i="4"/>
  <c r="J650" i="4"/>
  <c r="K650" i="4"/>
  <c r="L650" i="4"/>
  <c r="B651" i="4"/>
  <c r="C651" i="4"/>
  <c r="D651" i="4"/>
  <c r="E651" i="4"/>
  <c r="F651" i="4"/>
  <c r="G651" i="4"/>
  <c r="H651" i="4"/>
  <c r="I651" i="4"/>
  <c r="J651" i="4"/>
  <c r="K651" i="4"/>
  <c r="L651" i="4"/>
  <c r="B652" i="4"/>
  <c r="C652" i="4"/>
  <c r="D652" i="4"/>
  <c r="E652" i="4"/>
  <c r="F652" i="4"/>
  <c r="G652" i="4"/>
  <c r="H652" i="4"/>
  <c r="I652" i="4"/>
  <c r="J652" i="4"/>
  <c r="K652" i="4"/>
  <c r="L652" i="4"/>
  <c r="B653" i="4"/>
  <c r="C653" i="4"/>
  <c r="D653" i="4"/>
  <c r="E653" i="4"/>
  <c r="F653" i="4"/>
  <c r="G653" i="4"/>
  <c r="H653" i="4"/>
  <c r="I653" i="4"/>
  <c r="J653" i="4"/>
  <c r="K653" i="4"/>
  <c r="L653" i="4"/>
  <c r="B654" i="4"/>
  <c r="C654" i="4"/>
  <c r="D654" i="4"/>
  <c r="E654" i="4"/>
  <c r="F654" i="4"/>
  <c r="G654" i="4"/>
  <c r="H654" i="4"/>
  <c r="I654" i="4"/>
  <c r="J654" i="4"/>
  <c r="K654" i="4"/>
  <c r="L654" i="4"/>
  <c r="B655" i="4"/>
  <c r="C655" i="4"/>
  <c r="D655" i="4"/>
  <c r="E655" i="4"/>
  <c r="F655" i="4"/>
  <c r="G655" i="4"/>
  <c r="H655" i="4"/>
  <c r="I655" i="4"/>
  <c r="J655" i="4"/>
  <c r="K655" i="4"/>
  <c r="L655" i="4"/>
  <c r="B656" i="4"/>
  <c r="C656" i="4"/>
  <c r="D656" i="4"/>
  <c r="E656" i="4"/>
  <c r="F656" i="4"/>
  <c r="G656" i="4"/>
  <c r="H656" i="4"/>
  <c r="I656" i="4"/>
  <c r="J656" i="4"/>
  <c r="K656" i="4"/>
  <c r="L656" i="4"/>
  <c r="B657" i="4"/>
  <c r="C657" i="4"/>
  <c r="D657" i="4"/>
  <c r="E657" i="4"/>
  <c r="F657" i="4"/>
  <c r="G657" i="4"/>
  <c r="H657" i="4"/>
  <c r="I657" i="4"/>
  <c r="J657" i="4"/>
  <c r="K657" i="4"/>
  <c r="L657" i="4"/>
  <c r="B658" i="4"/>
  <c r="C658" i="4"/>
  <c r="D658" i="4"/>
  <c r="E658" i="4"/>
  <c r="F658" i="4"/>
  <c r="G658" i="4"/>
  <c r="H658" i="4"/>
  <c r="I658" i="4"/>
  <c r="J658" i="4"/>
  <c r="K658" i="4"/>
  <c r="L658" i="4"/>
  <c r="B659" i="4"/>
  <c r="C659" i="4"/>
  <c r="D659" i="4"/>
  <c r="E659" i="4"/>
  <c r="F659" i="4"/>
  <c r="G659" i="4"/>
  <c r="H659" i="4"/>
  <c r="I659" i="4"/>
  <c r="J659" i="4"/>
  <c r="K659" i="4"/>
  <c r="L659" i="4"/>
  <c r="B660" i="4"/>
  <c r="C660" i="4"/>
  <c r="D660" i="4"/>
  <c r="E660" i="4"/>
  <c r="F660" i="4"/>
  <c r="G660" i="4"/>
  <c r="H660" i="4"/>
  <c r="I660" i="4"/>
  <c r="J660" i="4"/>
  <c r="K660" i="4"/>
  <c r="L660" i="4"/>
  <c r="B661" i="4"/>
  <c r="C661" i="4"/>
  <c r="D661" i="4"/>
  <c r="E661" i="4"/>
  <c r="F661" i="4"/>
  <c r="G661" i="4"/>
  <c r="H661" i="4"/>
  <c r="I661" i="4"/>
  <c r="J661" i="4"/>
  <c r="K661" i="4"/>
  <c r="L661" i="4"/>
  <c r="B662" i="4"/>
  <c r="C662" i="4"/>
  <c r="D662" i="4"/>
  <c r="E662" i="4"/>
  <c r="F662" i="4"/>
  <c r="G662" i="4"/>
  <c r="H662" i="4"/>
  <c r="I662" i="4"/>
  <c r="J662" i="4"/>
  <c r="K662" i="4"/>
  <c r="L662" i="4"/>
  <c r="B663" i="4"/>
  <c r="C663" i="4"/>
  <c r="D663" i="4"/>
  <c r="E663" i="4"/>
  <c r="F663" i="4"/>
  <c r="G663" i="4"/>
  <c r="H663" i="4"/>
  <c r="I663" i="4"/>
  <c r="J663" i="4"/>
  <c r="K663" i="4"/>
  <c r="L663" i="4"/>
  <c r="B664" i="4"/>
  <c r="C664" i="4"/>
  <c r="D664" i="4"/>
  <c r="E664" i="4"/>
  <c r="F664" i="4"/>
  <c r="G664" i="4"/>
  <c r="H664" i="4"/>
  <c r="I664" i="4"/>
  <c r="J664" i="4"/>
  <c r="K664" i="4"/>
  <c r="L664" i="4"/>
  <c r="B665" i="4"/>
  <c r="C665" i="4"/>
  <c r="D665" i="4"/>
  <c r="E665" i="4"/>
  <c r="F665" i="4"/>
  <c r="G665" i="4"/>
  <c r="H665" i="4"/>
  <c r="I665" i="4"/>
  <c r="J665" i="4"/>
  <c r="K665" i="4"/>
  <c r="L665" i="4"/>
  <c r="B666" i="4"/>
  <c r="C666" i="4"/>
  <c r="D666" i="4"/>
  <c r="E666" i="4"/>
  <c r="F666" i="4"/>
  <c r="G666" i="4"/>
  <c r="H666" i="4"/>
  <c r="I666" i="4"/>
  <c r="J666" i="4"/>
  <c r="K666" i="4"/>
  <c r="L666" i="4"/>
  <c r="B667" i="4"/>
  <c r="C667" i="4"/>
  <c r="D667" i="4"/>
  <c r="E667" i="4"/>
  <c r="F667" i="4"/>
  <c r="G667" i="4"/>
  <c r="H667" i="4"/>
  <c r="I667" i="4"/>
  <c r="J667" i="4"/>
  <c r="K667" i="4"/>
  <c r="L667" i="4"/>
  <c r="B668" i="4"/>
  <c r="C668" i="4"/>
  <c r="D668" i="4"/>
  <c r="E668" i="4"/>
  <c r="F668" i="4"/>
  <c r="G668" i="4"/>
  <c r="H668" i="4"/>
  <c r="I668" i="4"/>
  <c r="J668" i="4"/>
  <c r="K668" i="4"/>
  <c r="L668" i="4"/>
  <c r="B669" i="4"/>
  <c r="C669" i="4"/>
  <c r="D669" i="4"/>
  <c r="E669" i="4"/>
  <c r="F669" i="4"/>
  <c r="G669" i="4"/>
  <c r="H669" i="4"/>
  <c r="I669" i="4"/>
  <c r="J669" i="4"/>
  <c r="K669" i="4"/>
  <c r="L669" i="4"/>
  <c r="B670" i="4"/>
  <c r="C670" i="4"/>
  <c r="D670" i="4"/>
  <c r="E670" i="4"/>
  <c r="F670" i="4"/>
  <c r="G670" i="4"/>
  <c r="H670" i="4"/>
  <c r="I670" i="4"/>
  <c r="J670" i="4"/>
  <c r="K670" i="4"/>
  <c r="L670" i="4"/>
  <c r="B671" i="4"/>
  <c r="C671" i="4"/>
  <c r="D671" i="4"/>
  <c r="E671" i="4"/>
  <c r="F671" i="4"/>
  <c r="G671" i="4"/>
  <c r="H671" i="4"/>
  <c r="I671" i="4"/>
  <c r="J671" i="4"/>
  <c r="K671" i="4"/>
  <c r="L671" i="4"/>
  <c r="B672" i="4"/>
  <c r="C672" i="4"/>
  <c r="D672" i="4"/>
  <c r="E672" i="4"/>
  <c r="F672" i="4"/>
  <c r="G672" i="4"/>
  <c r="H672" i="4"/>
  <c r="I672" i="4"/>
  <c r="J672" i="4"/>
  <c r="K672" i="4"/>
  <c r="L672" i="4"/>
  <c r="B673" i="4"/>
  <c r="C673" i="4"/>
  <c r="D673" i="4"/>
  <c r="E673" i="4"/>
  <c r="F673" i="4"/>
  <c r="G673" i="4"/>
  <c r="H673" i="4"/>
  <c r="I673" i="4"/>
  <c r="J673" i="4"/>
  <c r="K673" i="4"/>
  <c r="L673" i="4"/>
  <c r="B674" i="4"/>
  <c r="C674" i="4"/>
  <c r="D674" i="4"/>
  <c r="E674" i="4"/>
  <c r="F674" i="4"/>
  <c r="G674" i="4"/>
  <c r="H674" i="4"/>
  <c r="I674" i="4"/>
  <c r="J674" i="4"/>
  <c r="K674" i="4"/>
  <c r="L674" i="4"/>
  <c r="B675" i="4"/>
  <c r="C675" i="4"/>
  <c r="D675" i="4"/>
  <c r="E675" i="4"/>
  <c r="F675" i="4"/>
  <c r="G675" i="4"/>
  <c r="H675" i="4"/>
  <c r="I675" i="4"/>
  <c r="J675" i="4"/>
  <c r="K675" i="4"/>
  <c r="L675" i="4"/>
  <c r="B676" i="4"/>
  <c r="C676" i="4"/>
  <c r="D676" i="4"/>
  <c r="E676" i="4"/>
  <c r="F676" i="4"/>
  <c r="G676" i="4"/>
  <c r="H676" i="4"/>
  <c r="I676" i="4"/>
  <c r="J676" i="4"/>
  <c r="K676" i="4"/>
  <c r="L676" i="4"/>
  <c r="B677" i="4"/>
  <c r="C677" i="4"/>
  <c r="D677" i="4"/>
  <c r="E677" i="4"/>
  <c r="F677" i="4"/>
  <c r="G677" i="4"/>
  <c r="H677" i="4"/>
  <c r="I677" i="4"/>
  <c r="J677" i="4"/>
  <c r="K677" i="4"/>
  <c r="L677" i="4"/>
  <c r="B678" i="4"/>
  <c r="C678" i="4"/>
  <c r="D678" i="4"/>
  <c r="E678" i="4"/>
  <c r="F678" i="4"/>
  <c r="G678" i="4"/>
  <c r="H678" i="4"/>
  <c r="I678" i="4"/>
  <c r="J678" i="4"/>
  <c r="K678" i="4"/>
  <c r="L678" i="4"/>
  <c r="B679" i="4"/>
  <c r="C679" i="4"/>
  <c r="D679" i="4"/>
  <c r="E679" i="4"/>
  <c r="F679" i="4"/>
  <c r="G679" i="4"/>
  <c r="H679" i="4"/>
  <c r="I679" i="4"/>
  <c r="J679" i="4"/>
  <c r="K679" i="4"/>
  <c r="L679" i="4"/>
  <c r="B680" i="4"/>
  <c r="C680" i="4"/>
  <c r="D680" i="4"/>
  <c r="E680" i="4"/>
  <c r="F680" i="4"/>
  <c r="G680" i="4"/>
  <c r="H680" i="4"/>
  <c r="I680" i="4"/>
  <c r="J680" i="4"/>
  <c r="K680" i="4"/>
  <c r="L680" i="4"/>
  <c r="B681" i="4"/>
  <c r="C681" i="4"/>
  <c r="D681" i="4"/>
  <c r="E681" i="4"/>
  <c r="F681" i="4"/>
  <c r="G681" i="4"/>
  <c r="H681" i="4"/>
  <c r="I681" i="4"/>
  <c r="J681" i="4"/>
  <c r="K681" i="4"/>
  <c r="L681" i="4"/>
  <c r="B682" i="4"/>
  <c r="C682" i="4"/>
  <c r="D682" i="4"/>
  <c r="E682" i="4"/>
  <c r="F682" i="4"/>
  <c r="G682" i="4"/>
  <c r="H682" i="4"/>
  <c r="I682" i="4"/>
  <c r="J682" i="4"/>
  <c r="K682" i="4"/>
  <c r="L682" i="4"/>
  <c r="B683" i="4"/>
  <c r="C683" i="4"/>
  <c r="D683" i="4"/>
  <c r="E683" i="4"/>
  <c r="F683" i="4"/>
  <c r="G683" i="4"/>
  <c r="H683" i="4"/>
  <c r="I683" i="4"/>
  <c r="J683" i="4"/>
  <c r="K683" i="4"/>
  <c r="L683" i="4"/>
  <c r="B684" i="4"/>
  <c r="C684" i="4"/>
  <c r="D684" i="4"/>
  <c r="E684" i="4"/>
  <c r="F684" i="4"/>
  <c r="G684" i="4"/>
  <c r="H684" i="4"/>
  <c r="I684" i="4"/>
  <c r="J684" i="4"/>
  <c r="K684" i="4"/>
  <c r="L684" i="4"/>
  <c r="B685" i="4"/>
  <c r="C685" i="4"/>
  <c r="D685" i="4"/>
  <c r="E685" i="4"/>
  <c r="F685" i="4"/>
  <c r="G685" i="4"/>
  <c r="H685" i="4"/>
  <c r="I685" i="4"/>
  <c r="J685" i="4"/>
  <c r="K685" i="4"/>
  <c r="L685" i="4"/>
  <c r="B686" i="4"/>
  <c r="C686" i="4"/>
  <c r="D686" i="4"/>
  <c r="E686" i="4"/>
  <c r="F686" i="4"/>
  <c r="G686" i="4"/>
  <c r="H686" i="4"/>
  <c r="I686" i="4"/>
  <c r="J686" i="4"/>
  <c r="K686" i="4"/>
  <c r="L686" i="4"/>
  <c r="B687" i="4"/>
  <c r="C687" i="4"/>
  <c r="D687" i="4"/>
  <c r="E687" i="4"/>
  <c r="F687" i="4"/>
  <c r="G687" i="4"/>
  <c r="H687" i="4"/>
  <c r="I687" i="4"/>
  <c r="J687" i="4"/>
  <c r="K687" i="4"/>
  <c r="L687" i="4"/>
  <c r="B688" i="4"/>
  <c r="C688" i="4"/>
  <c r="D688" i="4"/>
  <c r="E688" i="4"/>
  <c r="F688" i="4"/>
  <c r="G688" i="4"/>
  <c r="H688" i="4"/>
  <c r="I688" i="4"/>
  <c r="J688" i="4"/>
  <c r="K688" i="4"/>
  <c r="L688" i="4"/>
  <c r="B689" i="4"/>
  <c r="C689" i="4"/>
  <c r="D689" i="4"/>
  <c r="E689" i="4"/>
  <c r="F689" i="4"/>
  <c r="G689" i="4"/>
  <c r="H689" i="4"/>
  <c r="I689" i="4"/>
  <c r="J689" i="4"/>
  <c r="K689" i="4"/>
  <c r="L689" i="4"/>
  <c r="B690" i="4"/>
  <c r="C690" i="4"/>
  <c r="D690" i="4"/>
  <c r="E690" i="4"/>
  <c r="F690" i="4"/>
  <c r="G690" i="4"/>
  <c r="H690" i="4"/>
  <c r="I690" i="4"/>
  <c r="J690" i="4"/>
  <c r="K690" i="4"/>
  <c r="L690" i="4"/>
  <c r="B691" i="4"/>
  <c r="C691" i="4"/>
  <c r="D691" i="4"/>
  <c r="E691" i="4"/>
  <c r="F691" i="4"/>
  <c r="G691" i="4"/>
  <c r="H691" i="4"/>
  <c r="I691" i="4"/>
  <c r="J691" i="4"/>
  <c r="K691" i="4"/>
  <c r="L691" i="4"/>
  <c r="B692" i="4"/>
  <c r="C692" i="4"/>
  <c r="D692" i="4"/>
  <c r="E692" i="4"/>
  <c r="F692" i="4"/>
  <c r="G692" i="4"/>
  <c r="H692" i="4"/>
  <c r="I692" i="4"/>
  <c r="J692" i="4"/>
  <c r="K692" i="4"/>
  <c r="L692" i="4"/>
  <c r="B693" i="4"/>
  <c r="C693" i="4"/>
  <c r="D693" i="4"/>
  <c r="E693" i="4"/>
  <c r="F693" i="4"/>
  <c r="G693" i="4"/>
  <c r="H693" i="4"/>
  <c r="I693" i="4"/>
  <c r="J693" i="4"/>
  <c r="K693" i="4"/>
  <c r="L693" i="4"/>
  <c r="B694" i="4"/>
  <c r="C694" i="4"/>
  <c r="D694" i="4"/>
  <c r="E694" i="4"/>
  <c r="F694" i="4"/>
  <c r="G694" i="4"/>
  <c r="H694" i="4"/>
  <c r="I694" i="4"/>
  <c r="J694" i="4"/>
  <c r="K694" i="4"/>
  <c r="L694" i="4"/>
  <c r="B695" i="4"/>
  <c r="C695" i="4"/>
  <c r="D695" i="4"/>
  <c r="E695" i="4"/>
  <c r="F695" i="4"/>
  <c r="G695" i="4"/>
  <c r="H695" i="4"/>
  <c r="I695" i="4"/>
  <c r="J695" i="4"/>
  <c r="K695" i="4"/>
  <c r="L695" i="4"/>
  <c r="B696" i="4"/>
  <c r="C696" i="4"/>
  <c r="D696" i="4"/>
  <c r="E696" i="4"/>
  <c r="F696" i="4"/>
  <c r="G696" i="4"/>
  <c r="H696" i="4"/>
  <c r="I696" i="4"/>
  <c r="J696" i="4"/>
  <c r="K696" i="4"/>
  <c r="L696" i="4"/>
  <c r="B697" i="4"/>
  <c r="C697" i="4"/>
  <c r="D697" i="4"/>
  <c r="E697" i="4"/>
  <c r="F697" i="4"/>
  <c r="G697" i="4"/>
  <c r="H697" i="4"/>
  <c r="I697" i="4"/>
  <c r="J697" i="4"/>
  <c r="K697" i="4"/>
  <c r="L697" i="4"/>
  <c r="B698" i="4"/>
  <c r="C698" i="4"/>
  <c r="D698" i="4"/>
  <c r="E698" i="4"/>
  <c r="F698" i="4"/>
  <c r="G698" i="4"/>
  <c r="H698" i="4"/>
  <c r="I698" i="4"/>
  <c r="J698" i="4"/>
  <c r="K698" i="4"/>
  <c r="L698" i="4"/>
  <c r="B699" i="4"/>
  <c r="C699" i="4"/>
  <c r="D699" i="4"/>
  <c r="E699" i="4"/>
  <c r="F699" i="4"/>
  <c r="G699" i="4"/>
  <c r="H699" i="4"/>
  <c r="I699" i="4"/>
  <c r="J699" i="4"/>
  <c r="K699" i="4"/>
  <c r="L699" i="4"/>
  <c r="B700" i="4"/>
  <c r="C700" i="4"/>
  <c r="D700" i="4"/>
  <c r="E700" i="4"/>
  <c r="F700" i="4"/>
  <c r="G700" i="4"/>
  <c r="H700" i="4"/>
  <c r="I700" i="4"/>
  <c r="J700" i="4"/>
  <c r="K700" i="4"/>
  <c r="L700" i="4"/>
  <c r="B701" i="4"/>
  <c r="C701" i="4"/>
  <c r="D701" i="4"/>
  <c r="E701" i="4"/>
  <c r="F701" i="4"/>
  <c r="G701" i="4"/>
  <c r="H701" i="4"/>
  <c r="I701" i="4"/>
  <c r="J701" i="4"/>
  <c r="K701" i="4"/>
  <c r="L701" i="4"/>
  <c r="B702" i="4"/>
  <c r="C702" i="4"/>
  <c r="D702" i="4"/>
  <c r="E702" i="4"/>
  <c r="F702" i="4"/>
  <c r="G702" i="4"/>
  <c r="H702" i="4"/>
  <c r="I702" i="4"/>
  <c r="J702" i="4"/>
  <c r="K702" i="4"/>
  <c r="L702" i="4"/>
  <c r="B703" i="4"/>
  <c r="C703" i="4"/>
  <c r="D703" i="4"/>
  <c r="E703" i="4"/>
  <c r="F703" i="4"/>
  <c r="G703" i="4"/>
  <c r="H703" i="4"/>
  <c r="I703" i="4"/>
  <c r="J703" i="4"/>
  <c r="K703" i="4"/>
  <c r="L703" i="4"/>
  <c r="B704" i="4"/>
  <c r="C704" i="4"/>
  <c r="D704" i="4"/>
  <c r="E704" i="4"/>
  <c r="F704" i="4"/>
  <c r="G704" i="4"/>
  <c r="H704" i="4"/>
  <c r="I704" i="4"/>
  <c r="J704" i="4"/>
  <c r="K704" i="4"/>
  <c r="L704" i="4"/>
  <c r="B705" i="4"/>
  <c r="C705" i="4"/>
  <c r="D705" i="4"/>
  <c r="E705" i="4"/>
  <c r="F705" i="4"/>
  <c r="G705" i="4"/>
  <c r="H705" i="4"/>
  <c r="I705" i="4"/>
  <c r="J705" i="4"/>
  <c r="K705" i="4"/>
  <c r="L705" i="4"/>
  <c r="B706" i="4"/>
  <c r="C706" i="4"/>
  <c r="D706" i="4"/>
  <c r="E706" i="4"/>
  <c r="F706" i="4"/>
  <c r="G706" i="4"/>
  <c r="H706" i="4"/>
  <c r="I706" i="4"/>
  <c r="J706" i="4"/>
  <c r="K706" i="4"/>
  <c r="L706" i="4"/>
  <c r="B707" i="4"/>
  <c r="C707" i="4"/>
  <c r="D707" i="4"/>
  <c r="E707" i="4"/>
  <c r="F707" i="4"/>
  <c r="G707" i="4"/>
  <c r="H707" i="4"/>
  <c r="I707" i="4"/>
  <c r="J707" i="4"/>
  <c r="K707" i="4"/>
  <c r="L707" i="4"/>
  <c r="B708" i="4"/>
  <c r="C708" i="4"/>
  <c r="D708" i="4"/>
  <c r="E708" i="4"/>
  <c r="F708" i="4"/>
  <c r="G708" i="4"/>
  <c r="H708" i="4"/>
  <c r="I708" i="4"/>
  <c r="J708" i="4"/>
  <c r="K708" i="4"/>
  <c r="L708" i="4"/>
  <c r="B709" i="4"/>
  <c r="C709" i="4"/>
  <c r="D709" i="4"/>
  <c r="E709" i="4"/>
  <c r="F709" i="4"/>
  <c r="G709" i="4"/>
  <c r="H709" i="4"/>
  <c r="I709" i="4"/>
  <c r="J709" i="4"/>
  <c r="K709" i="4"/>
  <c r="L709" i="4"/>
  <c r="B710" i="4"/>
  <c r="C710" i="4"/>
  <c r="D710" i="4"/>
  <c r="E710" i="4"/>
  <c r="F710" i="4"/>
  <c r="G710" i="4"/>
  <c r="H710" i="4"/>
  <c r="I710" i="4"/>
  <c r="J710" i="4"/>
  <c r="K710" i="4"/>
  <c r="L710" i="4"/>
  <c r="B711" i="4"/>
  <c r="C711" i="4"/>
  <c r="D711" i="4"/>
  <c r="E711" i="4"/>
  <c r="F711" i="4"/>
  <c r="G711" i="4"/>
  <c r="H711" i="4"/>
  <c r="I711" i="4"/>
  <c r="J711" i="4"/>
  <c r="K711" i="4"/>
  <c r="L711" i="4"/>
  <c r="B712" i="4"/>
  <c r="C712" i="4"/>
  <c r="D712" i="4"/>
  <c r="E712" i="4"/>
  <c r="F712" i="4"/>
  <c r="G712" i="4"/>
  <c r="H712" i="4"/>
  <c r="I712" i="4"/>
  <c r="J712" i="4"/>
  <c r="K712" i="4"/>
  <c r="L712" i="4"/>
  <c r="B713" i="4"/>
  <c r="C713" i="4"/>
  <c r="D713" i="4"/>
  <c r="E713" i="4"/>
  <c r="F713" i="4"/>
  <c r="G713" i="4"/>
  <c r="H713" i="4"/>
  <c r="I713" i="4"/>
  <c r="J713" i="4"/>
  <c r="K713" i="4"/>
  <c r="L713" i="4"/>
  <c r="B714" i="4"/>
  <c r="C714" i="4"/>
  <c r="D714" i="4"/>
  <c r="E714" i="4"/>
  <c r="F714" i="4"/>
  <c r="G714" i="4"/>
  <c r="H714" i="4"/>
  <c r="I714" i="4"/>
  <c r="J714" i="4"/>
  <c r="K714" i="4"/>
  <c r="L714" i="4"/>
  <c r="B715" i="4"/>
  <c r="C715" i="4"/>
  <c r="D715" i="4"/>
  <c r="E715" i="4"/>
  <c r="F715" i="4"/>
  <c r="G715" i="4"/>
  <c r="H715" i="4"/>
  <c r="I715" i="4"/>
  <c r="J715" i="4"/>
  <c r="K715" i="4"/>
  <c r="L715" i="4"/>
  <c r="B716" i="4"/>
  <c r="C716" i="4"/>
  <c r="D716" i="4"/>
  <c r="E716" i="4"/>
  <c r="F716" i="4"/>
  <c r="G716" i="4"/>
  <c r="H716" i="4"/>
  <c r="I716" i="4"/>
  <c r="J716" i="4"/>
  <c r="K716" i="4"/>
  <c r="L716" i="4"/>
  <c r="B717" i="4"/>
  <c r="C717" i="4"/>
  <c r="D717" i="4"/>
  <c r="E717" i="4"/>
  <c r="F717" i="4"/>
  <c r="G717" i="4"/>
  <c r="H717" i="4"/>
  <c r="I717" i="4"/>
  <c r="J717" i="4"/>
  <c r="K717" i="4"/>
  <c r="L717" i="4"/>
  <c r="B718" i="4"/>
  <c r="C718" i="4"/>
  <c r="D718" i="4"/>
  <c r="E718" i="4"/>
  <c r="F718" i="4"/>
  <c r="G718" i="4"/>
  <c r="H718" i="4"/>
  <c r="I718" i="4"/>
  <c r="J718" i="4"/>
  <c r="K718" i="4"/>
  <c r="L718" i="4"/>
  <c r="B719" i="4"/>
  <c r="C719" i="4"/>
  <c r="D719" i="4"/>
  <c r="E719" i="4"/>
  <c r="F719" i="4"/>
  <c r="G719" i="4"/>
  <c r="H719" i="4"/>
  <c r="I719" i="4"/>
  <c r="J719" i="4"/>
  <c r="K719" i="4"/>
  <c r="L719" i="4"/>
  <c r="B720" i="4"/>
  <c r="C720" i="4"/>
  <c r="D720" i="4"/>
  <c r="E720" i="4"/>
  <c r="F720" i="4"/>
  <c r="G720" i="4"/>
  <c r="H720" i="4"/>
  <c r="I720" i="4"/>
  <c r="J720" i="4"/>
  <c r="K720" i="4"/>
  <c r="L720" i="4"/>
  <c r="B721" i="4"/>
  <c r="C721" i="4"/>
  <c r="D721" i="4"/>
  <c r="E721" i="4"/>
  <c r="F721" i="4"/>
  <c r="G721" i="4"/>
  <c r="H721" i="4"/>
  <c r="I721" i="4"/>
  <c r="J721" i="4"/>
  <c r="K721" i="4"/>
  <c r="L721" i="4"/>
  <c r="B722" i="4"/>
  <c r="C722" i="4"/>
  <c r="D722" i="4"/>
  <c r="E722" i="4"/>
  <c r="F722" i="4"/>
  <c r="G722" i="4"/>
  <c r="H722" i="4"/>
  <c r="I722" i="4"/>
  <c r="J722" i="4"/>
  <c r="K722" i="4"/>
  <c r="L722" i="4"/>
  <c r="B723" i="4"/>
  <c r="C723" i="4"/>
  <c r="D723" i="4"/>
  <c r="E723" i="4"/>
  <c r="F723" i="4"/>
  <c r="G723" i="4"/>
  <c r="H723" i="4"/>
  <c r="I723" i="4"/>
  <c r="J723" i="4"/>
  <c r="K723" i="4"/>
  <c r="L723" i="4"/>
  <c r="B724" i="4"/>
  <c r="C724" i="4"/>
  <c r="D724" i="4"/>
  <c r="E724" i="4"/>
  <c r="F724" i="4"/>
  <c r="G724" i="4"/>
  <c r="H724" i="4"/>
  <c r="I724" i="4"/>
  <c r="J724" i="4"/>
  <c r="K724" i="4"/>
  <c r="L724" i="4"/>
  <c r="B725" i="4"/>
  <c r="C725" i="4"/>
  <c r="D725" i="4"/>
  <c r="E725" i="4"/>
  <c r="F725" i="4"/>
  <c r="G725" i="4"/>
  <c r="H725" i="4"/>
  <c r="I725" i="4"/>
  <c r="J725" i="4"/>
  <c r="K725" i="4"/>
  <c r="L725" i="4"/>
  <c r="B726" i="4"/>
  <c r="C726" i="4"/>
  <c r="D726" i="4"/>
  <c r="E726" i="4"/>
  <c r="F726" i="4"/>
  <c r="G726" i="4"/>
  <c r="H726" i="4"/>
  <c r="I726" i="4"/>
  <c r="J726" i="4"/>
  <c r="K726" i="4"/>
  <c r="L726" i="4"/>
  <c r="B727" i="4"/>
  <c r="C727" i="4"/>
  <c r="D727" i="4"/>
  <c r="E727" i="4"/>
  <c r="F727" i="4"/>
  <c r="G727" i="4"/>
  <c r="H727" i="4"/>
  <c r="I727" i="4"/>
  <c r="J727" i="4"/>
  <c r="K727" i="4"/>
  <c r="L727" i="4"/>
  <c r="B728" i="4"/>
  <c r="C728" i="4"/>
  <c r="D728" i="4"/>
  <c r="E728" i="4"/>
  <c r="F728" i="4"/>
  <c r="G728" i="4"/>
  <c r="H728" i="4"/>
  <c r="I728" i="4"/>
  <c r="J728" i="4"/>
  <c r="K728" i="4"/>
  <c r="L728" i="4"/>
  <c r="B729" i="4"/>
  <c r="C729" i="4"/>
  <c r="D729" i="4"/>
  <c r="E729" i="4"/>
  <c r="F729" i="4"/>
  <c r="G729" i="4"/>
  <c r="H729" i="4"/>
  <c r="I729" i="4"/>
  <c r="J729" i="4"/>
  <c r="K729" i="4"/>
  <c r="L729" i="4"/>
  <c r="B730" i="4"/>
  <c r="C730" i="4"/>
  <c r="D730" i="4"/>
  <c r="E730" i="4"/>
  <c r="F730" i="4"/>
  <c r="G730" i="4"/>
  <c r="H730" i="4"/>
  <c r="I730" i="4"/>
  <c r="J730" i="4"/>
  <c r="K730" i="4"/>
  <c r="L730" i="4"/>
  <c r="B731" i="4"/>
  <c r="C731" i="4"/>
  <c r="D731" i="4"/>
  <c r="E731" i="4"/>
  <c r="F731" i="4"/>
  <c r="G731" i="4"/>
  <c r="H731" i="4"/>
  <c r="I731" i="4"/>
  <c r="J731" i="4"/>
  <c r="K731" i="4"/>
  <c r="L731" i="4"/>
  <c r="B732" i="4"/>
  <c r="C732" i="4"/>
  <c r="D732" i="4"/>
  <c r="E732" i="4"/>
  <c r="F732" i="4"/>
  <c r="G732" i="4"/>
  <c r="H732" i="4"/>
  <c r="I732" i="4"/>
  <c r="J732" i="4"/>
  <c r="K732" i="4"/>
  <c r="L732" i="4"/>
  <c r="B733" i="4"/>
  <c r="C733" i="4"/>
  <c r="D733" i="4"/>
  <c r="E733" i="4"/>
  <c r="F733" i="4"/>
  <c r="G733" i="4"/>
  <c r="H733" i="4"/>
  <c r="I733" i="4"/>
  <c r="J733" i="4"/>
  <c r="K733" i="4"/>
  <c r="L733" i="4"/>
  <c r="B734" i="4"/>
  <c r="C734" i="4"/>
  <c r="D734" i="4"/>
  <c r="E734" i="4"/>
  <c r="F734" i="4"/>
  <c r="G734" i="4"/>
  <c r="H734" i="4"/>
  <c r="I734" i="4"/>
  <c r="J734" i="4"/>
  <c r="K734" i="4"/>
  <c r="L734" i="4"/>
  <c r="B735" i="4"/>
  <c r="C735" i="4"/>
  <c r="D735" i="4"/>
  <c r="E735" i="4"/>
  <c r="F735" i="4"/>
  <c r="G735" i="4"/>
  <c r="H735" i="4"/>
  <c r="I735" i="4"/>
  <c r="J735" i="4"/>
  <c r="K735" i="4"/>
  <c r="L735" i="4"/>
  <c r="B736" i="4"/>
  <c r="C736" i="4"/>
  <c r="D736" i="4"/>
  <c r="E736" i="4"/>
  <c r="F736" i="4"/>
  <c r="G736" i="4"/>
  <c r="H736" i="4"/>
  <c r="I736" i="4"/>
  <c r="J736" i="4"/>
  <c r="K736" i="4"/>
  <c r="L736" i="4"/>
  <c r="B737" i="4"/>
  <c r="C737" i="4"/>
  <c r="D737" i="4"/>
  <c r="E737" i="4"/>
  <c r="F737" i="4"/>
  <c r="G737" i="4"/>
  <c r="H737" i="4"/>
  <c r="I737" i="4"/>
  <c r="J737" i="4"/>
  <c r="K737" i="4"/>
  <c r="L737" i="4"/>
  <c r="B738" i="4"/>
  <c r="C738" i="4"/>
  <c r="D738" i="4"/>
  <c r="E738" i="4"/>
  <c r="F738" i="4"/>
  <c r="G738" i="4"/>
  <c r="H738" i="4"/>
  <c r="I738" i="4"/>
  <c r="J738" i="4"/>
  <c r="K738" i="4"/>
  <c r="L738" i="4"/>
  <c r="B739" i="4"/>
  <c r="C739" i="4"/>
  <c r="D739" i="4"/>
  <c r="E739" i="4"/>
  <c r="F739" i="4"/>
  <c r="G739" i="4"/>
  <c r="H739" i="4"/>
  <c r="I739" i="4"/>
  <c r="J739" i="4"/>
  <c r="K739" i="4"/>
  <c r="L739" i="4"/>
  <c r="B740" i="4"/>
  <c r="C740" i="4"/>
  <c r="D740" i="4"/>
  <c r="E740" i="4"/>
  <c r="F740" i="4"/>
  <c r="G740" i="4"/>
  <c r="H740" i="4"/>
  <c r="I740" i="4"/>
  <c r="J740" i="4"/>
  <c r="K740" i="4"/>
  <c r="L740" i="4"/>
  <c r="B741" i="4"/>
  <c r="C741" i="4"/>
  <c r="D741" i="4"/>
  <c r="E741" i="4"/>
  <c r="F741" i="4"/>
  <c r="G741" i="4"/>
  <c r="H741" i="4"/>
  <c r="I741" i="4"/>
  <c r="J741" i="4"/>
  <c r="K741" i="4"/>
  <c r="L741" i="4"/>
  <c r="B742" i="4"/>
  <c r="C742" i="4"/>
  <c r="D742" i="4"/>
  <c r="E742" i="4"/>
  <c r="F742" i="4"/>
  <c r="G742" i="4"/>
  <c r="H742" i="4"/>
  <c r="I742" i="4"/>
  <c r="J742" i="4"/>
  <c r="K742" i="4"/>
  <c r="L742" i="4"/>
  <c r="B743" i="4"/>
  <c r="C743" i="4"/>
  <c r="D743" i="4"/>
  <c r="E743" i="4"/>
  <c r="F743" i="4"/>
  <c r="G743" i="4"/>
  <c r="H743" i="4"/>
  <c r="I743" i="4"/>
  <c r="J743" i="4"/>
  <c r="K743" i="4"/>
  <c r="L743" i="4"/>
  <c r="B744" i="4"/>
  <c r="C744" i="4"/>
  <c r="D744" i="4"/>
  <c r="E744" i="4"/>
  <c r="F744" i="4"/>
  <c r="G744" i="4"/>
  <c r="H744" i="4"/>
  <c r="I744" i="4"/>
  <c r="J744" i="4"/>
  <c r="K744" i="4"/>
  <c r="L744" i="4"/>
  <c r="B745" i="4"/>
  <c r="C745" i="4"/>
  <c r="D745" i="4"/>
  <c r="E745" i="4"/>
  <c r="F745" i="4"/>
  <c r="G745" i="4"/>
  <c r="H745" i="4"/>
  <c r="I745" i="4"/>
  <c r="J745" i="4"/>
  <c r="K745" i="4"/>
  <c r="L745" i="4"/>
  <c r="B746" i="4"/>
  <c r="C746" i="4"/>
  <c r="D746" i="4"/>
  <c r="E746" i="4"/>
  <c r="F746" i="4"/>
  <c r="G746" i="4"/>
  <c r="H746" i="4"/>
  <c r="I746" i="4"/>
  <c r="J746" i="4"/>
  <c r="K746" i="4"/>
  <c r="L746" i="4"/>
  <c r="B747" i="4"/>
  <c r="C747" i="4"/>
  <c r="D747" i="4"/>
  <c r="E747" i="4"/>
  <c r="F747" i="4"/>
  <c r="G747" i="4"/>
  <c r="H747" i="4"/>
  <c r="I747" i="4"/>
  <c r="J747" i="4"/>
  <c r="K747" i="4"/>
  <c r="L747" i="4"/>
  <c r="B748" i="4"/>
  <c r="C748" i="4"/>
  <c r="D748" i="4"/>
  <c r="E748" i="4"/>
  <c r="F748" i="4"/>
  <c r="G748" i="4"/>
  <c r="H748" i="4"/>
  <c r="I748" i="4"/>
  <c r="J748" i="4"/>
  <c r="K748" i="4"/>
  <c r="L748" i="4"/>
  <c r="B749" i="4"/>
  <c r="C749" i="4"/>
  <c r="D749" i="4"/>
  <c r="E749" i="4"/>
  <c r="F749" i="4"/>
  <c r="G749" i="4"/>
  <c r="H749" i="4"/>
  <c r="I749" i="4"/>
  <c r="J749" i="4"/>
  <c r="K749" i="4"/>
  <c r="L749" i="4"/>
  <c r="B750" i="4"/>
  <c r="C750" i="4"/>
  <c r="D750" i="4"/>
  <c r="E750" i="4"/>
  <c r="F750" i="4"/>
  <c r="G750" i="4"/>
  <c r="H750" i="4"/>
  <c r="I750" i="4"/>
  <c r="J750" i="4"/>
  <c r="K750" i="4"/>
  <c r="L750" i="4"/>
  <c r="B751" i="4"/>
  <c r="C751" i="4"/>
  <c r="D751" i="4"/>
  <c r="E751" i="4"/>
  <c r="F751" i="4"/>
  <c r="G751" i="4"/>
  <c r="H751" i="4"/>
  <c r="I751" i="4"/>
  <c r="J751" i="4"/>
  <c r="K751" i="4"/>
  <c r="L751" i="4"/>
  <c r="B752" i="4"/>
  <c r="C752" i="4"/>
  <c r="D752" i="4"/>
  <c r="E752" i="4"/>
  <c r="F752" i="4"/>
  <c r="G752" i="4"/>
  <c r="H752" i="4"/>
  <c r="I752" i="4"/>
  <c r="J752" i="4"/>
  <c r="K752" i="4"/>
  <c r="L752" i="4"/>
  <c r="B753" i="4"/>
  <c r="C753" i="4"/>
  <c r="D753" i="4"/>
  <c r="E753" i="4"/>
  <c r="F753" i="4"/>
  <c r="G753" i="4"/>
  <c r="H753" i="4"/>
  <c r="I753" i="4"/>
  <c r="J753" i="4"/>
  <c r="K753" i="4"/>
  <c r="L753" i="4"/>
  <c r="B754" i="4"/>
  <c r="C754" i="4"/>
  <c r="D754" i="4"/>
  <c r="E754" i="4"/>
  <c r="F754" i="4"/>
  <c r="G754" i="4"/>
  <c r="H754" i="4"/>
  <c r="I754" i="4"/>
  <c r="J754" i="4"/>
  <c r="K754" i="4"/>
  <c r="L754" i="4"/>
  <c r="B755" i="4"/>
  <c r="C755" i="4"/>
  <c r="D755" i="4"/>
  <c r="E755" i="4"/>
  <c r="F755" i="4"/>
  <c r="G755" i="4"/>
  <c r="H755" i="4"/>
  <c r="I755" i="4"/>
  <c r="J755" i="4"/>
  <c r="K755" i="4"/>
  <c r="L755" i="4"/>
  <c r="B756" i="4"/>
  <c r="C756" i="4"/>
  <c r="D756" i="4"/>
  <c r="E756" i="4"/>
  <c r="F756" i="4"/>
  <c r="G756" i="4"/>
  <c r="H756" i="4"/>
  <c r="I756" i="4"/>
  <c r="J756" i="4"/>
  <c r="K756" i="4"/>
  <c r="L756" i="4"/>
  <c r="B757" i="4"/>
  <c r="C757" i="4"/>
  <c r="D757" i="4"/>
  <c r="E757" i="4"/>
  <c r="F757" i="4"/>
  <c r="G757" i="4"/>
  <c r="H757" i="4"/>
  <c r="I757" i="4"/>
  <c r="J757" i="4"/>
  <c r="K757" i="4"/>
  <c r="L757" i="4"/>
  <c r="B758" i="4"/>
  <c r="C758" i="4"/>
  <c r="D758" i="4"/>
  <c r="E758" i="4"/>
  <c r="F758" i="4"/>
  <c r="G758" i="4"/>
  <c r="H758" i="4"/>
  <c r="I758" i="4"/>
  <c r="J758" i="4"/>
  <c r="K758" i="4"/>
  <c r="L758" i="4"/>
  <c r="B759" i="4"/>
  <c r="C759" i="4"/>
  <c r="D759" i="4"/>
  <c r="E759" i="4"/>
  <c r="F759" i="4"/>
  <c r="G759" i="4"/>
  <c r="H759" i="4"/>
  <c r="I759" i="4"/>
  <c r="J759" i="4"/>
  <c r="K759" i="4"/>
  <c r="L759" i="4"/>
  <c r="B760" i="4"/>
  <c r="C760" i="4"/>
  <c r="D760" i="4"/>
  <c r="E760" i="4"/>
  <c r="F760" i="4"/>
  <c r="G760" i="4"/>
  <c r="H760" i="4"/>
  <c r="I760" i="4"/>
  <c r="J760" i="4"/>
  <c r="K760" i="4"/>
  <c r="L760" i="4"/>
  <c r="B761" i="4"/>
  <c r="C761" i="4"/>
  <c r="D761" i="4"/>
  <c r="E761" i="4"/>
  <c r="F761" i="4"/>
  <c r="G761" i="4"/>
  <c r="H761" i="4"/>
  <c r="I761" i="4"/>
  <c r="J761" i="4"/>
  <c r="K761" i="4"/>
  <c r="L761" i="4"/>
  <c r="B762" i="4"/>
  <c r="C762" i="4"/>
  <c r="D762" i="4"/>
  <c r="E762" i="4"/>
  <c r="F762" i="4"/>
  <c r="G762" i="4"/>
  <c r="H762" i="4"/>
  <c r="I762" i="4"/>
  <c r="J762" i="4"/>
  <c r="K762" i="4"/>
  <c r="L762" i="4"/>
  <c r="B763" i="4"/>
  <c r="C763" i="4"/>
  <c r="D763" i="4"/>
  <c r="E763" i="4"/>
  <c r="F763" i="4"/>
  <c r="G763" i="4"/>
  <c r="H763" i="4"/>
  <c r="I763" i="4"/>
  <c r="J763" i="4"/>
  <c r="K763" i="4"/>
  <c r="L763" i="4"/>
  <c r="B764" i="4"/>
  <c r="C764" i="4"/>
  <c r="D764" i="4"/>
  <c r="E764" i="4"/>
  <c r="F764" i="4"/>
  <c r="G764" i="4"/>
  <c r="H764" i="4"/>
  <c r="I764" i="4"/>
  <c r="J764" i="4"/>
  <c r="K764" i="4"/>
  <c r="L764" i="4"/>
  <c r="B765" i="4"/>
  <c r="C765" i="4"/>
  <c r="D765" i="4"/>
  <c r="E765" i="4"/>
  <c r="F765" i="4"/>
  <c r="G765" i="4"/>
  <c r="H765" i="4"/>
  <c r="I765" i="4"/>
  <c r="J765" i="4"/>
  <c r="K765" i="4"/>
  <c r="L765" i="4"/>
  <c r="B766" i="4"/>
  <c r="C766" i="4"/>
  <c r="D766" i="4"/>
  <c r="E766" i="4"/>
  <c r="F766" i="4"/>
  <c r="G766" i="4"/>
  <c r="H766" i="4"/>
  <c r="I766" i="4"/>
  <c r="J766" i="4"/>
  <c r="K766" i="4"/>
  <c r="L766" i="4"/>
  <c r="B767" i="4"/>
  <c r="C767" i="4"/>
  <c r="D767" i="4"/>
  <c r="E767" i="4"/>
  <c r="F767" i="4"/>
  <c r="G767" i="4"/>
  <c r="H767" i="4"/>
  <c r="I767" i="4"/>
  <c r="J767" i="4"/>
  <c r="K767" i="4"/>
  <c r="L767" i="4"/>
  <c r="B768" i="4"/>
  <c r="C768" i="4"/>
  <c r="D768" i="4"/>
  <c r="E768" i="4"/>
  <c r="F768" i="4"/>
  <c r="G768" i="4"/>
  <c r="H768" i="4"/>
  <c r="I768" i="4"/>
  <c r="J768" i="4"/>
  <c r="K768" i="4"/>
  <c r="L768" i="4"/>
  <c r="B769" i="4"/>
  <c r="C769" i="4"/>
  <c r="D769" i="4"/>
  <c r="E769" i="4"/>
  <c r="F769" i="4"/>
  <c r="G769" i="4"/>
  <c r="H769" i="4"/>
  <c r="I769" i="4"/>
  <c r="J769" i="4"/>
  <c r="K769" i="4"/>
  <c r="L769" i="4"/>
  <c r="B770" i="4"/>
  <c r="C770" i="4"/>
  <c r="D770" i="4"/>
  <c r="E770" i="4"/>
  <c r="F770" i="4"/>
  <c r="G770" i="4"/>
  <c r="H770" i="4"/>
  <c r="I770" i="4"/>
  <c r="J770" i="4"/>
  <c r="K770" i="4"/>
  <c r="L770" i="4"/>
  <c r="B771" i="4"/>
  <c r="C771" i="4"/>
  <c r="D771" i="4"/>
  <c r="E771" i="4"/>
  <c r="F771" i="4"/>
  <c r="G771" i="4"/>
  <c r="H771" i="4"/>
  <c r="I771" i="4"/>
  <c r="J771" i="4"/>
  <c r="K771" i="4"/>
  <c r="L771" i="4"/>
  <c r="B772" i="4"/>
  <c r="C772" i="4"/>
  <c r="D772" i="4"/>
  <c r="E772" i="4"/>
  <c r="F772" i="4"/>
  <c r="G772" i="4"/>
  <c r="H772" i="4"/>
  <c r="I772" i="4"/>
  <c r="J772" i="4"/>
  <c r="K772" i="4"/>
  <c r="L772" i="4"/>
  <c r="B773" i="4"/>
  <c r="C773" i="4"/>
  <c r="D773" i="4"/>
  <c r="E773" i="4"/>
  <c r="F773" i="4"/>
  <c r="G773" i="4"/>
  <c r="H773" i="4"/>
  <c r="I773" i="4"/>
  <c r="J773" i="4"/>
  <c r="K773" i="4"/>
  <c r="L773" i="4"/>
  <c r="B774" i="4"/>
  <c r="C774" i="4"/>
  <c r="D774" i="4"/>
  <c r="E774" i="4"/>
  <c r="F774" i="4"/>
  <c r="G774" i="4"/>
  <c r="H774" i="4"/>
  <c r="I774" i="4"/>
  <c r="J774" i="4"/>
  <c r="K774" i="4"/>
  <c r="L774" i="4"/>
  <c r="B775" i="4"/>
  <c r="C775" i="4"/>
  <c r="D775" i="4"/>
  <c r="E775" i="4"/>
  <c r="F775" i="4"/>
  <c r="G775" i="4"/>
  <c r="H775" i="4"/>
  <c r="I775" i="4"/>
  <c r="J775" i="4"/>
  <c r="K775" i="4"/>
  <c r="L775" i="4"/>
  <c r="B776" i="4"/>
  <c r="C776" i="4"/>
  <c r="D776" i="4"/>
  <c r="E776" i="4"/>
  <c r="F776" i="4"/>
  <c r="G776" i="4"/>
  <c r="H776" i="4"/>
  <c r="I776" i="4"/>
  <c r="J776" i="4"/>
  <c r="K776" i="4"/>
  <c r="L776" i="4"/>
  <c r="B777" i="4"/>
  <c r="C777" i="4"/>
  <c r="D777" i="4"/>
  <c r="E777" i="4"/>
  <c r="F777" i="4"/>
  <c r="G777" i="4"/>
  <c r="H777" i="4"/>
  <c r="I777" i="4"/>
  <c r="J777" i="4"/>
  <c r="K777" i="4"/>
  <c r="L777" i="4"/>
  <c r="B778" i="4"/>
  <c r="C778" i="4"/>
  <c r="D778" i="4"/>
  <c r="E778" i="4"/>
  <c r="F778" i="4"/>
  <c r="G778" i="4"/>
  <c r="H778" i="4"/>
  <c r="I778" i="4"/>
  <c r="J778" i="4"/>
  <c r="K778" i="4"/>
  <c r="L778" i="4"/>
  <c r="B779" i="4"/>
  <c r="C779" i="4"/>
  <c r="D779" i="4"/>
  <c r="E779" i="4"/>
  <c r="F779" i="4"/>
  <c r="G779" i="4"/>
  <c r="H779" i="4"/>
  <c r="I779" i="4"/>
  <c r="J779" i="4"/>
  <c r="K779" i="4"/>
  <c r="L779" i="4"/>
  <c r="B780" i="4"/>
  <c r="C780" i="4"/>
  <c r="D780" i="4"/>
  <c r="E780" i="4"/>
  <c r="F780" i="4"/>
  <c r="G780" i="4"/>
  <c r="H780" i="4"/>
  <c r="I780" i="4"/>
  <c r="J780" i="4"/>
  <c r="K780" i="4"/>
  <c r="L780" i="4"/>
  <c r="B781" i="4"/>
  <c r="C781" i="4"/>
  <c r="D781" i="4"/>
  <c r="E781" i="4"/>
  <c r="F781" i="4"/>
  <c r="G781" i="4"/>
  <c r="H781" i="4"/>
  <c r="I781" i="4"/>
  <c r="J781" i="4"/>
  <c r="K781" i="4"/>
  <c r="L781" i="4"/>
  <c r="B782" i="4"/>
  <c r="C782" i="4"/>
  <c r="D782" i="4"/>
  <c r="E782" i="4"/>
  <c r="F782" i="4"/>
  <c r="G782" i="4"/>
  <c r="H782" i="4"/>
  <c r="I782" i="4"/>
  <c r="J782" i="4"/>
  <c r="K782" i="4"/>
  <c r="L782" i="4"/>
  <c r="B783" i="4"/>
  <c r="C783" i="4"/>
  <c r="D783" i="4"/>
  <c r="E783" i="4"/>
  <c r="F783" i="4"/>
  <c r="G783" i="4"/>
  <c r="H783" i="4"/>
  <c r="I783" i="4"/>
  <c r="J783" i="4"/>
  <c r="K783" i="4"/>
  <c r="L783" i="4"/>
  <c r="B784" i="4"/>
  <c r="C784" i="4"/>
  <c r="D784" i="4"/>
  <c r="E784" i="4"/>
  <c r="F784" i="4"/>
  <c r="G784" i="4"/>
  <c r="H784" i="4"/>
  <c r="I784" i="4"/>
  <c r="J784" i="4"/>
  <c r="K784" i="4"/>
  <c r="L784" i="4"/>
  <c r="B785" i="4"/>
  <c r="C785" i="4"/>
  <c r="D785" i="4"/>
  <c r="E785" i="4"/>
  <c r="F785" i="4"/>
  <c r="G785" i="4"/>
  <c r="H785" i="4"/>
  <c r="I785" i="4"/>
  <c r="J785" i="4"/>
  <c r="K785" i="4"/>
  <c r="L785" i="4"/>
  <c r="B786" i="4"/>
  <c r="C786" i="4"/>
  <c r="D786" i="4"/>
  <c r="E786" i="4"/>
  <c r="F786" i="4"/>
  <c r="G786" i="4"/>
  <c r="H786" i="4"/>
  <c r="I786" i="4"/>
  <c r="J786" i="4"/>
  <c r="K786" i="4"/>
  <c r="L786" i="4"/>
  <c r="B787" i="4"/>
  <c r="C787" i="4"/>
  <c r="D787" i="4"/>
  <c r="E787" i="4"/>
  <c r="F787" i="4"/>
  <c r="G787" i="4"/>
  <c r="H787" i="4"/>
  <c r="I787" i="4"/>
  <c r="J787" i="4"/>
  <c r="K787" i="4"/>
  <c r="L787" i="4"/>
  <c r="B788" i="4"/>
  <c r="C788" i="4"/>
  <c r="D788" i="4"/>
  <c r="E788" i="4"/>
  <c r="F788" i="4"/>
  <c r="G788" i="4"/>
  <c r="H788" i="4"/>
  <c r="I788" i="4"/>
  <c r="J788" i="4"/>
  <c r="K788" i="4"/>
  <c r="L788" i="4"/>
  <c r="B789" i="4"/>
  <c r="C789" i="4"/>
  <c r="D789" i="4"/>
  <c r="E789" i="4"/>
  <c r="F789" i="4"/>
  <c r="G789" i="4"/>
  <c r="H789" i="4"/>
  <c r="I789" i="4"/>
  <c r="J789" i="4"/>
  <c r="K789" i="4"/>
  <c r="L789" i="4"/>
  <c r="B790" i="4"/>
  <c r="C790" i="4"/>
  <c r="D790" i="4"/>
  <c r="E790" i="4"/>
  <c r="F790" i="4"/>
  <c r="G790" i="4"/>
  <c r="H790" i="4"/>
  <c r="I790" i="4"/>
  <c r="J790" i="4"/>
  <c r="K790" i="4"/>
  <c r="L790" i="4"/>
  <c r="B791" i="4"/>
  <c r="C791" i="4"/>
  <c r="D791" i="4"/>
  <c r="E791" i="4"/>
  <c r="F791" i="4"/>
  <c r="G791" i="4"/>
  <c r="H791" i="4"/>
  <c r="I791" i="4"/>
  <c r="J791" i="4"/>
  <c r="K791" i="4"/>
  <c r="L791" i="4"/>
  <c r="B792" i="4"/>
  <c r="C792" i="4"/>
  <c r="D792" i="4"/>
  <c r="E792" i="4"/>
  <c r="F792" i="4"/>
  <c r="G792" i="4"/>
  <c r="H792" i="4"/>
  <c r="I792" i="4"/>
  <c r="J792" i="4"/>
  <c r="K792" i="4"/>
  <c r="L792" i="4"/>
  <c r="B793" i="4"/>
  <c r="C793" i="4"/>
  <c r="D793" i="4"/>
  <c r="E793" i="4"/>
  <c r="F793" i="4"/>
  <c r="G793" i="4"/>
  <c r="H793" i="4"/>
  <c r="I793" i="4"/>
  <c r="J793" i="4"/>
  <c r="K793" i="4"/>
  <c r="L793" i="4"/>
  <c r="B794" i="4"/>
  <c r="C794" i="4"/>
  <c r="D794" i="4"/>
  <c r="E794" i="4"/>
  <c r="F794" i="4"/>
  <c r="G794" i="4"/>
  <c r="H794" i="4"/>
  <c r="I794" i="4"/>
  <c r="J794" i="4"/>
  <c r="K794" i="4"/>
  <c r="L794" i="4"/>
  <c r="B795" i="4"/>
  <c r="C795" i="4"/>
  <c r="D795" i="4"/>
  <c r="E795" i="4"/>
  <c r="F795" i="4"/>
  <c r="G795" i="4"/>
  <c r="H795" i="4"/>
  <c r="I795" i="4"/>
  <c r="J795" i="4"/>
  <c r="K795" i="4"/>
  <c r="L795" i="4"/>
  <c r="B796" i="4"/>
  <c r="C796" i="4"/>
  <c r="D796" i="4"/>
  <c r="E796" i="4"/>
  <c r="F796" i="4"/>
  <c r="G796" i="4"/>
  <c r="H796" i="4"/>
  <c r="I796" i="4"/>
  <c r="J796" i="4"/>
  <c r="K796" i="4"/>
  <c r="L796" i="4"/>
  <c r="B797" i="4"/>
  <c r="C797" i="4"/>
  <c r="D797" i="4"/>
  <c r="E797" i="4"/>
  <c r="F797" i="4"/>
  <c r="G797" i="4"/>
  <c r="H797" i="4"/>
  <c r="I797" i="4"/>
  <c r="J797" i="4"/>
  <c r="K797" i="4"/>
  <c r="L797" i="4"/>
  <c r="B798" i="4"/>
  <c r="C798" i="4"/>
  <c r="D798" i="4"/>
  <c r="E798" i="4"/>
  <c r="F798" i="4"/>
  <c r="G798" i="4"/>
  <c r="H798" i="4"/>
  <c r="I798" i="4"/>
  <c r="J798" i="4"/>
  <c r="K798" i="4"/>
  <c r="L798" i="4"/>
  <c r="B799" i="4"/>
  <c r="C799" i="4"/>
  <c r="D799" i="4"/>
  <c r="E799" i="4"/>
  <c r="F799" i="4"/>
  <c r="G799" i="4"/>
  <c r="H799" i="4"/>
  <c r="I799" i="4"/>
  <c r="J799" i="4"/>
  <c r="K799" i="4"/>
  <c r="L799" i="4"/>
  <c r="B800" i="4"/>
  <c r="C800" i="4"/>
  <c r="D800" i="4"/>
  <c r="E800" i="4"/>
  <c r="F800" i="4"/>
  <c r="G800" i="4"/>
  <c r="H800" i="4"/>
  <c r="I800" i="4"/>
  <c r="J800" i="4"/>
  <c r="K800" i="4"/>
  <c r="L800" i="4"/>
  <c r="B801" i="4"/>
  <c r="C801" i="4"/>
  <c r="D801" i="4"/>
  <c r="E801" i="4"/>
  <c r="F801" i="4"/>
  <c r="G801" i="4"/>
  <c r="H801" i="4"/>
  <c r="I801" i="4"/>
  <c r="J801" i="4"/>
  <c r="K801" i="4"/>
  <c r="L801" i="4"/>
  <c r="B802" i="4"/>
  <c r="C802" i="4"/>
  <c r="D802" i="4"/>
  <c r="E802" i="4"/>
  <c r="F802" i="4"/>
  <c r="G802" i="4"/>
  <c r="H802" i="4"/>
  <c r="I802" i="4"/>
  <c r="J802" i="4"/>
  <c r="K802" i="4"/>
  <c r="L802" i="4"/>
  <c r="B803" i="4"/>
  <c r="C803" i="4"/>
  <c r="D803" i="4"/>
  <c r="E803" i="4"/>
  <c r="F803" i="4"/>
  <c r="G803" i="4"/>
  <c r="H803" i="4"/>
  <c r="I803" i="4"/>
  <c r="J803" i="4"/>
  <c r="K803" i="4"/>
  <c r="L803" i="4"/>
  <c r="B804" i="4"/>
  <c r="C804" i="4"/>
  <c r="D804" i="4"/>
  <c r="E804" i="4"/>
  <c r="F804" i="4"/>
  <c r="G804" i="4"/>
  <c r="H804" i="4"/>
  <c r="I804" i="4"/>
  <c r="J804" i="4"/>
  <c r="K804" i="4"/>
  <c r="L804" i="4"/>
  <c r="B805" i="4"/>
  <c r="C805" i="4"/>
  <c r="D805" i="4"/>
  <c r="E805" i="4"/>
  <c r="F805" i="4"/>
  <c r="G805" i="4"/>
  <c r="H805" i="4"/>
  <c r="I805" i="4"/>
  <c r="J805" i="4"/>
  <c r="K805" i="4"/>
  <c r="L805" i="4"/>
  <c r="B806" i="4"/>
  <c r="C806" i="4"/>
  <c r="D806" i="4"/>
  <c r="E806" i="4"/>
  <c r="F806" i="4"/>
  <c r="G806" i="4"/>
  <c r="H806" i="4"/>
  <c r="I806" i="4"/>
  <c r="J806" i="4"/>
  <c r="K806" i="4"/>
  <c r="L806" i="4"/>
  <c r="B807" i="4"/>
  <c r="C807" i="4"/>
  <c r="D807" i="4"/>
  <c r="E807" i="4"/>
  <c r="F807" i="4"/>
  <c r="G807" i="4"/>
  <c r="H807" i="4"/>
  <c r="I807" i="4"/>
  <c r="J807" i="4"/>
  <c r="K807" i="4"/>
  <c r="L807" i="4"/>
  <c r="B808" i="4"/>
  <c r="C808" i="4"/>
  <c r="D808" i="4"/>
  <c r="E808" i="4"/>
  <c r="F808" i="4"/>
  <c r="G808" i="4"/>
  <c r="H808" i="4"/>
  <c r="I808" i="4"/>
  <c r="J808" i="4"/>
  <c r="K808" i="4"/>
  <c r="L808" i="4"/>
  <c r="B809" i="4"/>
  <c r="C809" i="4"/>
  <c r="D809" i="4"/>
  <c r="E809" i="4"/>
  <c r="F809" i="4"/>
  <c r="G809" i="4"/>
  <c r="H809" i="4"/>
  <c r="I809" i="4"/>
  <c r="J809" i="4"/>
  <c r="K809" i="4"/>
  <c r="L809" i="4"/>
  <c r="B810" i="4"/>
  <c r="C810" i="4"/>
  <c r="D810" i="4"/>
  <c r="E810" i="4"/>
  <c r="F810" i="4"/>
  <c r="G810" i="4"/>
  <c r="H810" i="4"/>
  <c r="I810" i="4"/>
  <c r="J810" i="4"/>
  <c r="K810" i="4"/>
  <c r="L810" i="4"/>
  <c r="B811" i="4"/>
  <c r="C811" i="4"/>
  <c r="D811" i="4"/>
  <c r="E811" i="4"/>
  <c r="F811" i="4"/>
  <c r="G811" i="4"/>
  <c r="H811" i="4"/>
  <c r="I811" i="4"/>
  <c r="J811" i="4"/>
  <c r="K811" i="4"/>
  <c r="L811" i="4"/>
  <c r="B812" i="4"/>
  <c r="C812" i="4"/>
  <c r="D812" i="4"/>
  <c r="E812" i="4"/>
  <c r="F812" i="4"/>
  <c r="G812" i="4"/>
  <c r="H812" i="4"/>
  <c r="I812" i="4"/>
  <c r="J812" i="4"/>
  <c r="K812" i="4"/>
  <c r="L812" i="4"/>
  <c r="B813" i="4"/>
  <c r="C813" i="4"/>
  <c r="D813" i="4"/>
  <c r="E813" i="4"/>
  <c r="F813" i="4"/>
  <c r="G813" i="4"/>
  <c r="H813" i="4"/>
  <c r="I813" i="4"/>
  <c r="J813" i="4"/>
  <c r="K813" i="4"/>
  <c r="L813" i="4"/>
  <c r="B814" i="4"/>
  <c r="C814" i="4"/>
  <c r="D814" i="4"/>
  <c r="E814" i="4"/>
  <c r="F814" i="4"/>
  <c r="G814" i="4"/>
  <c r="H814" i="4"/>
  <c r="I814" i="4"/>
  <c r="J814" i="4"/>
  <c r="K814" i="4"/>
  <c r="L814" i="4"/>
  <c r="B815" i="4"/>
  <c r="C815" i="4"/>
  <c r="D815" i="4"/>
  <c r="E815" i="4"/>
  <c r="F815" i="4"/>
  <c r="G815" i="4"/>
  <c r="H815" i="4"/>
  <c r="I815" i="4"/>
  <c r="J815" i="4"/>
  <c r="K815" i="4"/>
  <c r="L815" i="4"/>
  <c r="B816" i="4"/>
  <c r="C816" i="4"/>
  <c r="D816" i="4"/>
  <c r="E816" i="4"/>
  <c r="F816" i="4"/>
  <c r="G816" i="4"/>
  <c r="H816" i="4"/>
  <c r="I816" i="4"/>
  <c r="J816" i="4"/>
  <c r="K816" i="4"/>
  <c r="L816" i="4"/>
  <c r="B817" i="4"/>
  <c r="C817" i="4"/>
  <c r="D817" i="4"/>
  <c r="E817" i="4"/>
  <c r="F817" i="4"/>
  <c r="G817" i="4"/>
  <c r="H817" i="4"/>
  <c r="I817" i="4"/>
  <c r="J817" i="4"/>
  <c r="K817" i="4"/>
  <c r="L817" i="4"/>
  <c r="B818" i="4"/>
  <c r="C818" i="4"/>
  <c r="D818" i="4"/>
  <c r="E818" i="4"/>
  <c r="F818" i="4"/>
  <c r="G818" i="4"/>
  <c r="H818" i="4"/>
  <c r="I818" i="4"/>
  <c r="J818" i="4"/>
  <c r="K818" i="4"/>
  <c r="L818" i="4"/>
  <c r="B819" i="4"/>
  <c r="C819" i="4"/>
  <c r="D819" i="4"/>
  <c r="E819" i="4"/>
  <c r="F819" i="4"/>
  <c r="G819" i="4"/>
  <c r="H819" i="4"/>
  <c r="I819" i="4"/>
  <c r="J819" i="4"/>
  <c r="K819" i="4"/>
  <c r="L819" i="4"/>
  <c r="B820" i="4"/>
  <c r="C820" i="4"/>
  <c r="D820" i="4"/>
  <c r="E820" i="4"/>
  <c r="F820" i="4"/>
  <c r="G820" i="4"/>
  <c r="H820" i="4"/>
  <c r="I820" i="4"/>
  <c r="J820" i="4"/>
  <c r="K820" i="4"/>
  <c r="L820" i="4"/>
  <c r="B821" i="4"/>
  <c r="C821" i="4"/>
  <c r="D821" i="4"/>
  <c r="E821" i="4"/>
  <c r="F821" i="4"/>
  <c r="G821" i="4"/>
  <c r="H821" i="4"/>
  <c r="I821" i="4"/>
  <c r="J821" i="4"/>
  <c r="K821" i="4"/>
  <c r="L821" i="4"/>
  <c r="B822" i="4"/>
  <c r="C822" i="4"/>
  <c r="D822" i="4"/>
  <c r="E822" i="4"/>
  <c r="F822" i="4"/>
  <c r="G822" i="4"/>
  <c r="H822" i="4"/>
  <c r="I822" i="4"/>
  <c r="J822" i="4"/>
  <c r="K822" i="4"/>
  <c r="L822" i="4"/>
  <c r="B823" i="4"/>
  <c r="C823" i="4"/>
  <c r="D823" i="4"/>
  <c r="E823" i="4"/>
  <c r="F823" i="4"/>
  <c r="G823" i="4"/>
  <c r="H823" i="4"/>
  <c r="I823" i="4"/>
  <c r="J823" i="4"/>
  <c r="K823" i="4"/>
  <c r="L823" i="4"/>
  <c r="B824" i="4"/>
  <c r="C824" i="4"/>
  <c r="D824" i="4"/>
  <c r="E824" i="4"/>
  <c r="F824" i="4"/>
  <c r="G824" i="4"/>
  <c r="H824" i="4"/>
  <c r="I824" i="4"/>
  <c r="J824" i="4"/>
  <c r="K824" i="4"/>
  <c r="L824" i="4"/>
  <c r="B825" i="4"/>
  <c r="C825" i="4"/>
  <c r="D825" i="4"/>
  <c r="E825" i="4"/>
  <c r="F825" i="4"/>
  <c r="G825" i="4"/>
  <c r="H825" i="4"/>
  <c r="I825" i="4"/>
  <c r="J825" i="4"/>
  <c r="K825" i="4"/>
  <c r="L825" i="4"/>
  <c r="B826" i="4"/>
  <c r="C826" i="4"/>
  <c r="D826" i="4"/>
  <c r="E826" i="4"/>
  <c r="F826" i="4"/>
  <c r="G826" i="4"/>
  <c r="H826" i="4"/>
  <c r="I826" i="4"/>
  <c r="J826" i="4"/>
  <c r="K826" i="4"/>
  <c r="L826" i="4"/>
  <c r="B827" i="4"/>
  <c r="C827" i="4"/>
  <c r="D827" i="4"/>
  <c r="E827" i="4"/>
  <c r="F827" i="4"/>
  <c r="G827" i="4"/>
  <c r="H827" i="4"/>
  <c r="I827" i="4"/>
  <c r="J827" i="4"/>
  <c r="K827" i="4"/>
  <c r="L827" i="4"/>
  <c r="B828" i="4"/>
  <c r="C828" i="4"/>
  <c r="D828" i="4"/>
  <c r="E828" i="4"/>
  <c r="F828" i="4"/>
  <c r="G828" i="4"/>
  <c r="H828" i="4"/>
  <c r="I828" i="4"/>
  <c r="J828" i="4"/>
  <c r="K828" i="4"/>
  <c r="L828" i="4"/>
  <c r="B829" i="4"/>
  <c r="C829" i="4"/>
  <c r="D829" i="4"/>
  <c r="E829" i="4"/>
  <c r="F829" i="4"/>
  <c r="G829" i="4"/>
  <c r="H829" i="4"/>
  <c r="I829" i="4"/>
  <c r="J829" i="4"/>
  <c r="K829" i="4"/>
  <c r="L829" i="4"/>
  <c r="B830" i="4"/>
  <c r="C830" i="4"/>
  <c r="D830" i="4"/>
  <c r="E830" i="4"/>
  <c r="F830" i="4"/>
  <c r="G830" i="4"/>
  <c r="H830" i="4"/>
  <c r="I830" i="4"/>
  <c r="J830" i="4"/>
  <c r="K830" i="4"/>
  <c r="L830" i="4"/>
  <c r="B831" i="4"/>
  <c r="C831" i="4"/>
  <c r="D831" i="4"/>
  <c r="E831" i="4"/>
  <c r="F831" i="4"/>
  <c r="G831" i="4"/>
  <c r="H831" i="4"/>
  <c r="I831" i="4"/>
  <c r="J831" i="4"/>
  <c r="K831" i="4"/>
  <c r="L831" i="4"/>
  <c r="B832" i="4"/>
  <c r="C832" i="4"/>
  <c r="D832" i="4"/>
  <c r="E832" i="4"/>
  <c r="F832" i="4"/>
  <c r="G832" i="4"/>
  <c r="H832" i="4"/>
  <c r="I832" i="4"/>
  <c r="J832" i="4"/>
  <c r="K832" i="4"/>
  <c r="L832" i="4"/>
  <c r="B833" i="4"/>
  <c r="C833" i="4"/>
  <c r="D833" i="4"/>
  <c r="E833" i="4"/>
  <c r="F833" i="4"/>
  <c r="G833" i="4"/>
  <c r="H833" i="4"/>
  <c r="I833" i="4"/>
  <c r="J833" i="4"/>
  <c r="K833" i="4"/>
  <c r="L833" i="4"/>
  <c r="B834" i="4"/>
  <c r="C834" i="4"/>
  <c r="D834" i="4"/>
  <c r="E834" i="4"/>
  <c r="F834" i="4"/>
  <c r="G834" i="4"/>
  <c r="H834" i="4"/>
  <c r="I834" i="4"/>
  <c r="J834" i="4"/>
  <c r="K834" i="4"/>
  <c r="L834" i="4"/>
  <c r="B835" i="4"/>
  <c r="C835" i="4"/>
  <c r="D835" i="4"/>
  <c r="E835" i="4"/>
  <c r="F835" i="4"/>
  <c r="G835" i="4"/>
  <c r="H835" i="4"/>
  <c r="I835" i="4"/>
  <c r="J835" i="4"/>
  <c r="K835" i="4"/>
  <c r="L835" i="4"/>
  <c r="B836" i="4"/>
  <c r="C836" i="4"/>
  <c r="D836" i="4"/>
  <c r="E836" i="4"/>
  <c r="F836" i="4"/>
  <c r="G836" i="4"/>
  <c r="H836" i="4"/>
  <c r="I836" i="4"/>
  <c r="J836" i="4"/>
  <c r="K836" i="4"/>
  <c r="L836" i="4"/>
  <c r="B837" i="4"/>
  <c r="C837" i="4"/>
  <c r="D837" i="4"/>
  <c r="E837" i="4"/>
  <c r="F837" i="4"/>
  <c r="G837" i="4"/>
  <c r="H837" i="4"/>
  <c r="I837" i="4"/>
  <c r="J837" i="4"/>
  <c r="K837" i="4"/>
  <c r="L837" i="4"/>
  <c r="B838" i="4"/>
  <c r="C838" i="4"/>
  <c r="D838" i="4"/>
  <c r="E838" i="4"/>
  <c r="F838" i="4"/>
  <c r="G838" i="4"/>
  <c r="H838" i="4"/>
  <c r="I838" i="4"/>
  <c r="J838" i="4"/>
  <c r="K838" i="4"/>
  <c r="L838" i="4"/>
  <c r="B839" i="4"/>
  <c r="C839" i="4"/>
  <c r="D839" i="4"/>
  <c r="E839" i="4"/>
  <c r="F839" i="4"/>
  <c r="G839" i="4"/>
  <c r="H839" i="4"/>
  <c r="I839" i="4"/>
  <c r="J839" i="4"/>
  <c r="K839" i="4"/>
  <c r="L839" i="4"/>
  <c r="B840" i="4"/>
  <c r="C840" i="4"/>
  <c r="D840" i="4"/>
  <c r="E840" i="4"/>
  <c r="F840" i="4"/>
  <c r="G840" i="4"/>
  <c r="H840" i="4"/>
  <c r="I840" i="4"/>
  <c r="J840" i="4"/>
  <c r="K840" i="4"/>
  <c r="L840" i="4"/>
  <c r="B841" i="4"/>
  <c r="C841" i="4"/>
  <c r="D841" i="4"/>
  <c r="E841" i="4"/>
  <c r="F841" i="4"/>
  <c r="G841" i="4"/>
  <c r="H841" i="4"/>
  <c r="I841" i="4"/>
  <c r="J841" i="4"/>
  <c r="K841" i="4"/>
  <c r="L841" i="4"/>
  <c r="B842" i="4"/>
  <c r="C842" i="4"/>
  <c r="D842" i="4"/>
  <c r="E842" i="4"/>
  <c r="F842" i="4"/>
  <c r="G842" i="4"/>
  <c r="H842" i="4"/>
  <c r="I842" i="4"/>
  <c r="J842" i="4"/>
  <c r="K842" i="4"/>
  <c r="L842" i="4"/>
  <c r="B843" i="4"/>
  <c r="C843" i="4"/>
  <c r="D843" i="4"/>
  <c r="E843" i="4"/>
  <c r="F843" i="4"/>
  <c r="G843" i="4"/>
  <c r="H843" i="4"/>
  <c r="I843" i="4"/>
  <c r="J843" i="4"/>
  <c r="K843" i="4"/>
  <c r="L843" i="4"/>
  <c r="B844" i="4"/>
  <c r="C844" i="4"/>
  <c r="D844" i="4"/>
  <c r="E844" i="4"/>
  <c r="F844" i="4"/>
  <c r="G844" i="4"/>
  <c r="H844" i="4"/>
  <c r="I844" i="4"/>
  <c r="J844" i="4"/>
  <c r="K844" i="4"/>
  <c r="L844" i="4"/>
  <c r="B845" i="4"/>
  <c r="C845" i="4"/>
  <c r="D845" i="4"/>
  <c r="E845" i="4"/>
  <c r="F845" i="4"/>
  <c r="G845" i="4"/>
  <c r="H845" i="4"/>
  <c r="I845" i="4"/>
  <c r="J845" i="4"/>
  <c r="K845" i="4"/>
  <c r="L845" i="4"/>
  <c r="B846" i="4"/>
  <c r="C846" i="4"/>
  <c r="D846" i="4"/>
  <c r="E846" i="4"/>
  <c r="F846" i="4"/>
  <c r="G846" i="4"/>
  <c r="H846" i="4"/>
  <c r="I846" i="4"/>
  <c r="J846" i="4"/>
  <c r="K846" i="4"/>
  <c r="L846" i="4"/>
  <c r="B847" i="4"/>
  <c r="C847" i="4"/>
  <c r="D847" i="4"/>
  <c r="E847" i="4"/>
  <c r="F847" i="4"/>
  <c r="G847" i="4"/>
  <c r="H847" i="4"/>
  <c r="I847" i="4"/>
  <c r="J847" i="4"/>
  <c r="K847" i="4"/>
  <c r="L847" i="4"/>
  <c r="B848" i="4"/>
  <c r="C848" i="4"/>
  <c r="D848" i="4"/>
  <c r="E848" i="4"/>
  <c r="F848" i="4"/>
  <c r="G848" i="4"/>
  <c r="H848" i="4"/>
  <c r="I848" i="4"/>
  <c r="J848" i="4"/>
  <c r="K848" i="4"/>
  <c r="L848" i="4"/>
  <c r="B849" i="4"/>
  <c r="C849" i="4"/>
  <c r="D849" i="4"/>
  <c r="E849" i="4"/>
  <c r="F849" i="4"/>
  <c r="G849" i="4"/>
  <c r="H849" i="4"/>
  <c r="I849" i="4"/>
  <c r="J849" i="4"/>
  <c r="K849" i="4"/>
  <c r="L849" i="4"/>
  <c r="B850" i="4"/>
  <c r="C850" i="4"/>
  <c r="D850" i="4"/>
  <c r="E850" i="4"/>
  <c r="F850" i="4"/>
  <c r="G850" i="4"/>
  <c r="H850" i="4"/>
  <c r="I850" i="4"/>
  <c r="J850" i="4"/>
  <c r="K850" i="4"/>
  <c r="L850" i="4"/>
  <c r="B851" i="4"/>
  <c r="C851" i="4"/>
  <c r="D851" i="4"/>
  <c r="E851" i="4"/>
  <c r="F851" i="4"/>
  <c r="G851" i="4"/>
  <c r="H851" i="4"/>
  <c r="I851" i="4"/>
  <c r="J851" i="4"/>
  <c r="K851" i="4"/>
  <c r="L851" i="4"/>
  <c r="B852" i="4"/>
  <c r="C852" i="4"/>
  <c r="D852" i="4"/>
  <c r="E852" i="4"/>
  <c r="F852" i="4"/>
  <c r="G852" i="4"/>
  <c r="H852" i="4"/>
  <c r="I852" i="4"/>
  <c r="J852" i="4"/>
  <c r="K852" i="4"/>
  <c r="L852" i="4"/>
  <c r="B853" i="4"/>
  <c r="C853" i="4"/>
  <c r="D853" i="4"/>
  <c r="E853" i="4"/>
  <c r="F853" i="4"/>
  <c r="G853" i="4"/>
  <c r="H853" i="4"/>
  <c r="I853" i="4"/>
  <c r="J853" i="4"/>
  <c r="K853" i="4"/>
  <c r="L853" i="4"/>
  <c r="B854" i="4"/>
  <c r="C854" i="4"/>
  <c r="D854" i="4"/>
  <c r="E854" i="4"/>
  <c r="F854" i="4"/>
  <c r="G854" i="4"/>
  <c r="H854" i="4"/>
  <c r="I854" i="4"/>
  <c r="J854" i="4"/>
  <c r="K854" i="4"/>
  <c r="L854" i="4"/>
  <c r="B855" i="4"/>
  <c r="C855" i="4"/>
  <c r="D855" i="4"/>
  <c r="E855" i="4"/>
  <c r="F855" i="4"/>
  <c r="G855" i="4"/>
  <c r="H855" i="4"/>
  <c r="I855" i="4"/>
  <c r="J855" i="4"/>
  <c r="K855" i="4"/>
  <c r="L855" i="4"/>
  <c r="B856" i="4"/>
  <c r="C856" i="4"/>
  <c r="D856" i="4"/>
  <c r="E856" i="4"/>
  <c r="F856" i="4"/>
  <c r="G856" i="4"/>
  <c r="H856" i="4"/>
  <c r="I856" i="4"/>
  <c r="J856" i="4"/>
  <c r="K856" i="4"/>
  <c r="L856" i="4"/>
  <c r="B857" i="4"/>
  <c r="C857" i="4"/>
  <c r="D857" i="4"/>
  <c r="E857" i="4"/>
  <c r="F857" i="4"/>
  <c r="G857" i="4"/>
  <c r="H857" i="4"/>
  <c r="I857" i="4"/>
  <c r="J857" i="4"/>
  <c r="K857" i="4"/>
  <c r="L857" i="4"/>
  <c r="B858" i="4"/>
  <c r="C858" i="4"/>
  <c r="D858" i="4"/>
  <c r="E858" i="4"/>
  <c r="F858" i="4"/>
  <c r="G858" i="4"/>
  <c r="H858" i="4"/>
  <c r="I858" i="4"/>
  <c r="J858" i="4"/>
  <c r="K858" i="4"/>
  <c r="L858" i="4"/>
  <c r="B859" i="4"/>
  <c r="C859" i="4"/>
  <c r="D859" i="4"/>
  <c r="E859" i="4"/>
  <c r="F859" i="4"/>
  <c r="G859" i="4"/>
  <c r="H859" i="4"/>
  <c r="I859" i="4"/>
  <c r="J859" i="4"/>
  <c r="K859" i="4"/>
  <c r="L859" i="4"/>
  <c r="B860" i="4"/>
  <c r="C860" i="4"/>
  <c r="D860" i="4"/>
  <c r="E860" i="4"/>
  <c r="F860" i="4"/>
  <c r="G860" i="4"/>
  <c r="H860" i="4"/>
  <c r="I860" i="4"/>
  <c r="J860" i="4"/>
  <c r="K860" i="4"/>
  <c r="L860" i="4"/>
  <c r="B861" i="4"/>
  <c r="C861" i="4"/>
  <c r="D861" i="4"/>
  <c r="E861" i="4"/>
  <c r="F861" i="4"/>
  <c r="G861" i="4"/>
  <c r="H861" i="4"/>
  <c r="I861" i="4"/>
  <c r="J861" i="4"/>
  <c r="K861" i="4"/>
  <c r="L861" i="4"/>
  <c r="B862" i="4"/>
  <c r="C862" i="4"/>
  <c r="D862" i="4"/>
  <c r="E862" i="4"/>
  <c r="F862" i="4"/>
  <c r="G862" i="4"/>
  <c r="H862" i="4"/>
  <c r="I862" i="4"/>
  <c r="J862" i="4"/>
  <c r="K862" i="4"/>
  <c r="L862" i="4"/>
  <c r="B863" i="4"/>
  <c r="C863" i="4"/>
  <c r="D863" i="4"/>
  <c r="E863" i="4"/>
  <c r="F863" i="4"/>
  <c r="G863" i="4"/>
  <c r="H863" i="4"/>
  <c r="I863" i="4"/>
  <c r="J863" i="4"/>
  <c r="K863" i="4"/>
  <c r="L863" i="4"/>
  <c r="B864" i="4"/>
  <c r="C864" i="4"/>
  <c r="D864" i="4"/>
  <c r="E864" i="4"/>
  <c r="F864" i="4"/>
  <c r="G864" i="4"/>
  <c r="H864" i="4"/>
  <c r="I864" i="4"/>
  <c r="J864" i="4"/>
  <c r="K864" i="4"/>
  <c r="L864" i="4"/>
  <c r="B865" i="4"/>
  <c r="C865" i="4"/>
  <c r="D865" i="4"/>
  <c r="E865" i="4"/>
  <c r="F865" i="4"/>
  <c r="G865" i="4"/>
  <c r="H865" i="4"/>
  <c r="I865" i="4"/>
  <c r="J865" i="4"/>
  <c r="K865" i="4"/>
  <c r="L865" i="4"/>
  <c r="B866" i="4"/>
  <c r="C866" i="4"/>
  <c r="D866" i="4"/>
  <c r="E866" i="4"/>
  <c r="F866" i="4"/>
  <c r="G866" i="4"/>
  <c r="H866" i="4"/>
  <c r="I866" i="4"/>
  <c r="J866" i="4"/>
  <c r="K866" i="4"/>
  <c r="L866" i="4"/>
  <c r="B867" i="4"/>
  <c r="C867" i="4"/>
  <c r="D867" i="4"/>
  <c r="E867" i="4"/>
  <c r="F867" i="4"/>
  <c r="G867" i="4"/>
  <c r="H867" i="4"/>
  <c r="I867" i="4"/>
  <c r="J867" i="4"/>
  <c r="K867" i="4"/>
  <c r="L867" i="4"/>
  <c r="B868" i="4"/>
  <c r="C868" i="4"/>
  <c r="D868" i="4"/>
  <c r="E868" i="4"/>
  <c r="F868" i="4"/>
  <c r="G868" i="4"/>
  <c r="H868" i="4"/>
  <c r="I868" i="4"/>
  <c r="J868" i="4"/>
  <c r="K868" i="4"/>
  <c r="L868" i="4"/>
  <c r="B869" i="4"/>
  <c r="C869" i="4"/>
  <c r="D869" i="4"/>
  <c r="E869" i="4"/>
  <c r="F869" i="4"/>
  <c r="G869" i="4"/>
  <c r="H869" i="4"/>
  <c r="I869" i="4"/>
  <c r="J869" i="4"/>
  <c r="K869" i="4"/>
  <c r="L869" i="4"/>
  <c r="B870" i="4"/>
  <c r="C870" i="4"/>
  <c r="D870" i="4"/>
  <c r="E870" i="4"/>
  <c r="F870" i="4"/>
  <c r="G870" i="4"/>
  <c r="H870" i="4"/>
  <c r="I870" i="4"/>
  <c r="J870" i="4"/>
  <c r="K870" i="4"/>
  <c r="L870" i="4"/>
  <c r="B871" i="4"/>
  <c r="C871" i="4"/>
  <c r="D871" i="4"/>
  <c r="E871" i="4"/>
  <c r="F871" i="4"/>
  <c r="G871" i="4"/>
  <c r="H871" i="4"/>
  <c r="I871" i="4"/>
  <c r="J871" i="4"/>
  <c r="K871" i="4"/>
  <c r="L871" i="4"/>
  <c r="B872" i="4"/>
  <c r="C872" i="4"/>
  <c r="D872" i="4"/>
  <c r="E872" i="4"/>
  <c r="F872" i="4"/>
  <c r="G872" i="4"/>
  <c r="H872" i="4"/>
  <c r="I872" i="4"/>
  <c r="J872" i="4"/>
  <c r="K872" i="4"/>
  <c r="L872" i="4"/>
  <c r="B873" i="4"/>
  <c r="C873" i="4"/>
  <c r="D873" i="4"/>
  <c r="E873" i="4"/>
  <c r="F873" i="4"/>
  <c r="G873" i="4"/>
  <c r="H873" i="4"/>
  <c r="I873" i="4"/>
  <c r="J873" i="4"/>
  <c r="K873" i="4"/>
  <c r="L873" i="4"/>
  <c r="B874" i="4"/>
  <c r="C874" i="4"/>
  <c r="D874" i="4"/>
  <c r="E874" i="4"/>
  <c r="F874" i="4"/>
  <c r="G874" i="4"/>
  <c r="H874" i="4"/>
  <c r="I874" i="4"/>
  <c r="J874" i="4"/>
  <c r="K874" i="4"/>
  <c r="L874" i="4"/>
  <c r="B875" i="4"/>
  <c r="C875" i="4"/>
  <c r="D875" i="4"/>
  <c r="E875" i="4"/>
  <c r="F875" i="4"/>
  <c r="G875" i="4"/>
  <c r="H875" i="4"/>
  <c r="I875" i="4"/>
  <c r="J875" i="4"/>
  <c r="K875" i="4"/>
  <c r="L875" i="4"/>
  <c r="B876" i="4"/>
  <c r="C876" i="4"/>
  <c r="D876" i="4"/>
  <c r="E876" i="4"/>
  <c r="F876" i="4"/>
  <c r="G876" i="4"/>
  <c r="H876" i="4"/>
  <c r="I876" i="4"/>
  <c r="J876" i="4"/>
  <c r="K876" i="4"/>
  <c r="L876" i="4"/>
  <c r="B877" i="4"/>
  <c r="C877" i="4"/>
  <c r="D877" i="4"/>
  <c r="E877" i="4"/>
  <c r="F877" i="4"/>
  <c r="G877" i="4"/>
  <c r="H877" i="4"/>
  <c r="I877" i="4"/>
  <c r="J877" i="4"/>
  <c r="K877" i="4"/>
  <c r="L877" i="4"/>
  <c r="B878" i="4"/>
  <c r="C878" i="4"/>
  <c r="D878" i="4"/>
  <c r="E878" i="4"/>
  <c r="F878" i="4"/>
  <c r="G878" i="4"/>
  <c r="H878" i="4"/>
  <c r="I878" i="4"/>
  <c r="J878" i="4"/>
  <c r="K878" i="4"/>
  <c r="L878" i="4"/>
  <c r="B879" i="4"/>
  <c r="C879" i="4"/>
  <c r="D879" i="4"/>
  <c r="E879" i="4"/>
  <c r="F879" i="4"/>
  <c r="G879" i="4"/>
  <c r="H879" i="4"/>
  <c r="I879" i="4"/>
  <c r="J879" i="4"/>
  <c r="K879" i="4"/>
  <c r="L879" i="4"/>
  <c r="B880" i="4"/>
  <c r="C880" i="4"/>
  <c r="D880" i="4"/>
  <c r="E880" i="4"/>
  <c r="F880" i="4"/>
  <c r="G880" i="4"/>
  <c r="H880" i="4"/>
  <c r="I880" i="4"/>
  <c r="J880" i="4"/>
  <c r="K880" i="4"/>
  <c r="L880" i="4"/>
  <c r="B881" i="4"/>
  <c r="C881" i="4"/>
  <c r="D881" i="4"/>
  <c r="E881" i="4"/>
  <c r="F881" i="4"/>
  <c r="G881" i="4"/>
  <c r="H881" i="4"/>
  <c r="I881" i="4"/>
  <c r="J881" i="4"/>
  <c r="K881" i="4"/>
  <c r="L881" i="4"/>
  <c r="B882" i="4"/>
  <c r="C882" i="4"/>
  <c r="D882" i="4"/>
  <c r="E882" i="4"/>
  <c r="F882" i="4"/>
  <c r="G882" i="4"/>
  <c r="H882" i="4"/>
  <c r="I882" i="4"/>
  <c r="J882" i="4"/>
  <c r="K882" i="4"/>
  <c r="L882" i="4"/>
  <c r="B883" i="4"/>
  <c r="C883" i="4"/>
  <c r="D883" i="4"/>
  <c r="E883" i="4"/>
  <c r="F883" i="4"/>
  <c r="G883" i="4"/>
  <c r="H883" i="4"/>
  <c r="I883" i="4"/>
  <c r="J883" i="4"/>
  <c r="K883" i="4"/>
  <c r="L883" i="4"/>
  <c r="B884" i="4"/>
  <c r="C884" i="4"/>
  <c r="D884" i="4"/>
  <c r="E884" i="4"/>
  <c r="F884" i="4"/>
  <c r="G884" i="4"/>
  <c r="H884" i="4"/>
  <c r="I884" i="4"/>
  <c r="J884" i="4"/>
  <c r="K884" i="4"/>
  <c r="L884" i="4"/>
  <c r="B885" i="4"/>
  <c r="C885" i="4"/>
  <c r="D885" i="4"/>
  <c r="E885" i="4"/>
  <c r="F885" i="4"/>
  <c r="G885" i="4"/>
  <c r="H885" i="4"/>
  <c r="I885" i="4"/>
  <c r="J885" i="4"/>
  <c r="K885" i="4"/>
  <c r="L885" i="4"/>
  <c r="B886" i="4"/>
  <c r="C886" i="4"/>
  <c r="D886" i="4"/>
  <c r="E886" i="4"/>
  <c r="F886" i="4"/>
  <c r="G886" i="4"/>
  <c r="H886" i="4"/>
  <c r="I886" i="4"/>
  <c r="J886" i="4"/>
  <c r="K886" i="4"/>
  <c r="L886" i="4"/>
  <c r="B887" i="4"/>
  <c r="C887" i="4"/>
  <c r="D887" i="4"/>
  <c r="E887" i="4"/>
  <c r="F887" i="4"/>
  <c r="G887" i="4"/>
  <c r="H887" i="4"/>
  <c r="I887" i="4"/>
  <c r="J887" i="4"/>
  <c r="K887" i="4"/>
  <c r="L887" i="4"/>
  <c r="B888" i="4"/>
  <c r="C888" i="4"/>
  <c r="D888" i="4"/>
  <c r="E888" i="4"/>
  <c r="F888" i="4"/>
  <c r="G888" i="4"/>
  <c r="H888" i="4"/>
  <c r="I888" i="4"/>
  <c r="J888" i="4"/>
  <c r="K888" i="4"/>
  <c r="L888" i="4"/>
  <c r="B889" i="4"/>
  <c r="C889" i="4"/>
  <c r="D889" i="4"/>
  <c r="E889" i="4"/>
  <c r="F889" i="4"/>
  <c r="G889" i="4"/>
  <c r="H889" i="4"/>
  <c r="I889" i="4"/>
  <c r="J889" i="4"/>
  <c r="K889" i="4"/>
  <c r="L889" i="4"/>
  <c r="B890" i="4"/>
  <c r="C890" i="4"/>
  <c r="D890" i="4"/>
  <c r="E890" i="4"/>
  <c r="F890" i="4"/>
  <c r="G890" i="4"/>
  <c r="H890" i="4"/>
  <c r="I890" i="4"/>
  <c r="J890" i="4"/>
  <c r="K890" i="4"/>
  <c r="L890" i="4"/>
  <c r="B891" i="4"/>
  <c r="C891" i="4"/>
  <c r="D891" i="4"/>
  <c r="E891" i="4"/>
  <c r="F891" i="4"/>
  <c r="G891" i="4"/>
  <c r="H891" i="4"/>
  <c r="I891" i="4"/>
  <c r="J891" i="4"/>
  <c r="K891" i="4"/>
  <c r="L891" i="4"/>
  <c r="B892" i="4"/>
  <c r="C892" i="4"/>
  <c r="D892" i="4"/>
  <c r="E892" i="4"/>
  <c r="F892" i="4"/>
  <c r="G892" i="4"/>
  <c r="H892" i="4"/>
  <c r="I892" i="4"/>
  <c r="J892" i="4"/>
  <c r="K892" i="4"/>
  <c r="L892" i="4"/>
  <c r="B893" i="4"/>
  <c r="C893" i="4"/>
  <c r="D893" i="4"/>
  <c r="E893" i="4"/>
  <c r="F893" i="4"/>
  <c r="G893" i="4"/>
  <c r="H893" i="4"/>
  <c r="I893" i="4"/>
  <c r="J893" i="4"/>
  <c r="K893" i="4"/>
  <c r="L893" i="4"/>
  <c r="B894" i="4"/>
  <c r="C894" i="4"/>
  <c r="D894" i="4"/>
  <c r="E894" i="4"/>
  <c r="F894" i="4"/>
  <c r="G894" i="4"/>
  <c r="H894" i="4"/>
  <c r="I894" i="4"/>
  <c r="J894" i="4"/>
  <c r="K894" i="4"/>
  <c r="L894" i="4"/>
  <c r="B895" i="4"/>
  <c r="C895" i="4"/>
  <c r="D895" i="4"/>
  <c r="E895" i="4"/>
  <c r="F895" i="4"/>
  <c r="G895" i="4"/>
  <c r="H895" i="4"/>
  <c r="I895" i="4"/>
  <c r="J895" i="4"/>
  <c r="K895" i="4"/>
  <c r="L895" i="4"/>
  <c r="B896" i="4"/>
  <c r="C896" i="4"/>
  <c r="D896" i="4"/>
  <c r="E896" i="4"/>
  <c r="F896" i="4"/>
  <c r="G896" i="4"/>
  <c r="H896" i="4"/>
  <c r="I896" i="4"/>
  <c r="J896" i="4"/>
  <c r="K896" i="4"/>
  <c r="L896" i="4"/>
  <c r="B897" i="4"/>
  <c r="C897" i="4"/>
  <c r="D897" i="4"/>
  <c r="E897" i="4"/>
  <c r="F897" i="4"/>
  <c r="G897" i="4"/>
  <c r="H897" i="4"/>
  <c r="I897" i="4"/>
  <c r="J897" i="4"/>
  <c r="K897" i="4"/>
  <c r="L897" i="4"/>
  <c r="B898" i="4"/>
  <c r="C898" i="4"/>
  <c r="D898" i="4"/>
  <c r="E898" i="4"/>
  <c r="F898" i="4"/>
  <c r="G898" i="4"/>
  <c r="H898" i="4"/>
  <c r="I898" i="4"/>
  <c r="J898" i="4"/>
  <c r="K898" i="4"/>
  <c r="L898" i="4"/>
  <c r="B899" i="4"/>
  <c r="C899" i="4"/>
  <c r="D899" i="4"/>
  <c r="E899" i="4"/>
  <c r="F899" i="4"/>
  <c r="G899" i="4"/>
  <c r="H899" i="4"/>
  <c r="I899" i="4"/>
  <c r="J899" i="4"/>
  <c r="K899" i="4"/>
  <c r="L899" i="4"/>
  <c r="B900" i="4"/>
  <c r="C900" i="4"/>
  <c r="D900" i="4"/>
  <c r="E900" i="4"/>
  <c r="F900" i="4"/>
  <c r="G900" i="4"/>
  <c r="H900" i="4"/>
  <c r="I900" i="4"/>
  <c r="J900" i="4"/>
  <c r="K900" i="4"/>
  <c r="L900" i="4"/>
  <c r="B901" i="4"/>
  <c r="C901" i="4"/>
  <c r="D901" i="4"/>
  <c r="E901" i="4"/>
  <c r="F901" i="4"/>
  <c r="G901" i="4"/>
  <c r="H901" i="4"/>
  <c r="I901" i="4"/>
  <c r="J901" i="4"/>
  <c r="K901" i="4"/>
  <c r="L901" i="4"/>
  <c r="B902" i="4"/>
  <c r="C902" i="4"/>
  <c r="D902" i="4"/>
  <c r="E902" i="4"/>
  <c r="F902" i="4"/>
  <c r="G902" i="4"/>
  <c r="H902" i="4"/>
  <c r="I902" i="4"/>
  <c r="J902" i="4"/>
  <c r="K902" i="4"/>
  <c r="L902" i="4"/>
  <c r="B903" i="4"/>
  <c r="C903" i="4"/>
  <c r="D903" i="4"/>
  <c r="E903" i="4"/>
  <c r="F903" i="4"/>
  <c r="G903" i="4"/>
  <c r="H903" i="4"/>
  <c r="I903" i="4"/>
  <c r="J903" i="4"/>
  <c r="K903" i="4"/>
  <c r="L903" i="4"/>
  <c r="B904" i="4"/>
  <c r="C904" i="4"/>
  <c r="D904" i="4"/>
  <c r="E904" i="4"/>
  <c r="F904" i="4"/>
  <c r="G904" i="4"/>
  <c r="H904" i="4"/>
  <c r="I904" i="4"/>
  <c r="J904" i="4"/>
  <c r="K904" i="4"/>
  <c r="L904" i="4"/>
  <c r="B905" i="4"/>
  <c r="C905" i="4"/>
  <c r="D905" i="4"/>
  <c r="E905" i="4"/>
  <c r="F905" i="4"/>
  <c r="G905" i="4"/>
  <c r="H905" i="4"/>
  <c r="I905" i="4"/>
  <c r="J905" i="4"/>
  <c r="K905" i="4"/>
  <c r="L905" i="4"/>
  <c r="B906" i="4"/>
  <c r="C906" i="4"/>
  <c r="D906" i="4"/>
  <c r="E906" i="4"/>
  <c r="F906" i="4"/>
  <c r="G906" i="4"/>
  <c r="H906" i="4"/>
  <c r="I906" i="4"/>
  <c r="J906" i="4"/>
  <c r="K906" i="4"/>
  <c r="L906" i="4"/>
  <c r="B907" i="4"/>
  <c r="C907" i="4"/>
  <c r="D907" i="4"/>
  <c r="E907" i="4"/>
  <c r="F907" i="4"/>
  <c r="G907" i="4"/>
  <c r="H907" i="4"/>
  <c r="I907" i="4"/>
  <c r="J907" i="4"/>
  <c r="K907" i="4"/>
  <c r="L907" i="4"/>
  <c r="B908" i="4"/>
  <c r="C908" i="4"/>
  <c r="D908" i="4"/>
  <c r="E908" i="4"/>
  <c r="F908" i="4"/>
  <c r="G908" i="4"/>
  <c r="H908" i="4"/>
  <c r="I908" i="4"/>
  <c r="J908" i="4"/>
  <c r="K908" i="4"/>
  <c r="L908" i="4"/>
  <c r="B909" i="4"/>
  <c r="C909" i="4"/>
  <c r="D909" i="4"/>
  <c r="E909" i="4"/>
  <c r="F909" i="4"/>
  <c r="G909" i="4"/>
  <c r="H909" i="4"/>
  <c r="I909" i="4"/>
  <c r="J909" i="4"/>
  <c r="K909" i="4"/>
  <c r="L909" i="4"/>
  <c r="B910" i="4"/>
  <c r="C910" i="4"/>
  <c r="D910" i="4"/>
  <c r="E910" i="4"/>
  <c r="F910" i="4"/>
  <c r="G910" i="4"/>
  <c r="H910" i="4"/>
  <c r="I910" i="4"/>
  <c r="J910" i="4"/>
  <c r="K910" i="4"/>
  <c r="L910" i="4"/>
  <c r="B911" i="4"/>
  <c r="C911" i="4"/>
  <c r="D911" i="4"/>
  <c r="E911" i="4"/>
  <c r="F911" i="4"/>
  <c r="G911" i="4"/>
  <c r="H911" i="4"/>
  <c r="I911" i="4"/>
  <c r="J911" i="4"/>
  <c r="K911" i="4"/>
  <c r="L911" i="4"/>
  <c r="B912" i="4"/>
  <c r="C912" i="4"/>
  <c r="D912" i="4"/>
  <c r="E912" i="4"/>
  <c r="F912" i="4"/>
  <c r="G912" i="4"/>
  <c r="H912" i="4"/>
  <c r="I912" i="4"/>
  <c r="J912" i="4"/>
  <c r="K912" i="4"/>
  <c r="L912" i="4"/>
  <c r="B913" i="4"/>
  <c r="C913" i="4"/>
  <c r="D913" i="4"/>
  <c r="E913" i="4"/>
  <c r="F913" i="4"/>
  <c r="G913" i="4"/>
  <c r="H913" i="4"/>
  <c r="I913" i="4"/>
  <c r="J913" i="4"/>
  <c r="K913" i="4"/>
  <c r="L913" i="4"/>
  <c r="B914" i="4"/>
  <c r="C914" i="4"/>
  <c r="D914" i="4"/>
  <c r="E914" i="4"/>
  <c r="F914" i="4"/>
  <c r="G914" i="4"/>
  <c r="H914" i="4"/>
  <c r="I914" i="4"/>
  <c r="J914" i="4"/>
  <c r="K914" i="4"/>
  <c r="L914" i="4"/>
  <c r="B915" i="4"/>
  <c r="C915" i="4"/>
  <c r="D915" i="4"/>
  <c r="E915" i="4"/>
  <c r="F915" i="4"/>
  <c r="G915" i="4"/>
  <c r="H915" i="4"/>
  <c r="I915" i="4"/>
  <c r="J915" i="4"/>
  <c r="K915" i="4"/>
  <c r="L915" i="4"/>
  <c r="B916" i="4"/>
  <c r="C916" i="4"/>
  <c r="D916" i="4"/>
  <c r="E916" i="4"/>
  <c r="F916" i="4"/>
  <c r="G916" i="4"/>
  <c r="H916" i="4"/>
  <c r="I916" i="4"/>
  <c r="J916" i="4"/>
  <c r="K916" i="4"/>
  <c r="L916" i="4"/>
  <c r="B917" i="4"/>
  <c r="C917" i="4"/>
  <c r="D917" i="4"/>
  <c r="E917" i="4"/>
  <c r="F917" i="4"/>
  <c r="G917" i="4"/>
  <c r="H917" i="4"/>
  <c r="I917" i="4"/>
  <c r="J917" i="4"/>
  <c r="K917" i="4"/>
  <c r="L917" i="4"/>
  <c r="B918" i="4"/>
  <c r="C918" i="4"/>
  <c r="D918" i="4"/>
  <c r="E918" i="4"/>
  <c r="F918" i="4"/>
  <c r="G918" i="4"/>
  <c r="H918" i="4"/>
  <c r="I918" i="4"/>
  <c r="J918" i="4"/>
  <c r="K918" i="4"/>
  <c r="L918" i="4"/>
  <c r="B919" i="4"/>
  <c r="C919" i="4"/>
  <c r="D919" i="4"/>
  <c r="E919" i="4"/>
  <c r="F919" i="4"/>
  <c r="G919" i="4"/>
  <c r="H919" i="4"/>
  <c r="I919" i="4"/>
  <c r="J919" i="4"/>
  <c r="K919" i="4"/>
  <c r="L919" i="4"/>
  <c r="B920" i="4"/>
  <c r="C920" i="4"/>
  <c r="D920" i="4"/>
  <c r="E920" i="4"/>
  <c r="F920" i="4"/>
  <c r="G920" i="4"/>
  <c r="H920" i="4"/>
  <c r="I920" i="4"/>
  <c r="J920" i="4"/>
  <c r="K920" i="4"/>
  <c r="L920" i="4"/>
  <c r="B921" i="4"/>
  <c r="C921" i="4"/>
  <c r="D921" i="4"/>
  <c r="E921" i="4"/>
  <c r="F921" i="4"/>
  <c r="G921" i="4"/>
  <c r="H921" i="4"/>
  <c r="I921" i="4"/>
  <c r="J921" i="4"/>
  <c r="K921" i="4"/>
  <c r="L921" i="4"/>
  <c r="B922" i="4"/>
  <c r="C922" i="4"/>
  <c r="D922" i="4"/>
  <c r="E922" i="4"/>
  <c r="F922" i="4"/>
  <c r="G922" i="4"/>
  <c r="H922" i="4"/>
  <c r="I922" i="4"/>
  <c r="J922" i="4"/>
  <c r="K922" i="4"/>
  <c r="L922" i="4"/>
  <c r="B923" i="4"/>
  <c r="C923" i="4"/>
  <c r="D923" i="4"/>
  <c r="E923" i="4"/>
  <c r="F923" i="4"/>
  <c r="G923" i="4"/>
  <c r="H923" i="4"/>
  <c r="I923" i="4"/>
  <c r="J923" i="4"/>
  <c r="K923" i="4"/>
  <c r="L923" i="4"/>
  <c r="B924" i="4"/>
  <c r="C924" i="4"/>
  <c r="D924" i="4"/>
  <c r="E924" i="4"/>
  <c r="F924" i="4"/>
  <c r="G924" i="4"/>
  <c r="H924" i="4"/>
  <c r="I924" i="4"/>
  <c r="J924" i="4"/>
  <c r="K924" i="4"/>
  <c r="L924" i="4"/>
  <c r="B925" i="4"/>
  <c r="C925" i="4"/>
  <c r="D925" i="4"/>
  <c r="E925" i="4"/>
  <c r="F925" i="4"/>
  <c r="G925" i="4"/>
  <c r="H925" i="4"/>
  <c r="I925" i="4"/>
  <c r="J925" i="4"/>
  <c r="K925" i="4"/>
  <c r="L925" i="4"/>
  <c r="B926" i="4"/>
  <c r="C926" i="4"/>
  <c r="D926" i="4"/>
  <c r="E926" i="4"/>
  <c r="F926" i="4"/>
  <c r="G926" i="4"/>
  <c r="H926" i="4"/>
  <c r="I926" i="4"/>
  <c r="J926" i="4"/>
  <c r="K926" i="4"/>
  <c r="L926" i="4"/>
  <c r="B927" i="4"/>
  <c r="C927" i="4"/>
  <c r="D927" i="4"/>
  <c r="E927" i="4"/>
  <c r="F927" i="4"/>
  <c r="G927" i="4"/>
  <c r="H927" i="4"/>
  <c r="I927" i="4"/>
  <c r="J927" i="4"/>
  <c r="K927" i="4"/>
  <c r="L927" i="4"/>
  <c r="B928" i="4"/>
  <c r="C928" i="4"/>
  <c r="D928" i="4"/>
  <c r="E928" i="4"/>
  <c r="F928" i="4"/>
  <c r="G928" i="4"/>
  <c r="H928" i="4"/>
  <c r="I928" i="4"/>
  <c r="J928" i="4"/>
  <c r="K928" i="4"/>
  <c r="L928" i="4"/>
  <c r="B929" i="4"/>
  <c r="C929" i="4"/>
  <c r="D929" i="4"/>
  <c r="E929" i="4"/>
  <c r="F929" i="4"/>
  <c r="G929" i="4"/>
  <c r="H929" i="4"/>
  <c r="I929" i="4"/>
  <c r="J929" i="4"/>
  <c r="K929" i="4"/>
  <c r="L929" i="4"/>
  <c r="B930" i="4"/>
  <c r="C930" i="4"/>
  <c r="D930" i="4"/>
  <c r="E930" i="4"/>
  <c r="F930" i="4"/>
  <c r="G930" i="4"/>
  <c r="H930" i="4"/>
  <c r="I930" i="4"/>
  <c r="J930" i="4"/>
  <c r="K930" i="4"/>
  <c r="L930" i="4"/>
  <c r="B931" i="4"/>
  <c r="C931" i="4"/>
  <c r="D931" i="4"/>
  <c r="E931" i="4"/>
  <c r="F931" i="4"/>
  <c r="G931" i="4"/>
  <c r="H931" i="4"/>
  <c r="I931" i="4"/>
  <c r="J931" i="4"/>
  <c r="K931" i="4"/>
  <c r="L931" i="4"/>
  <c r="B932" i="4"/>
  <c r="C932" i="4"/>
  <c r="D932" i="4"/>
  <c r="E932" i="4"/>
  <c r="F932" i="4"/>
  <c r="G932" i="4"/>
  <c r="H932" i="4"/>
  <c r="I932" i="4"/>
  <c r="J932" i="4"/>
  <c r="K932" i="4"/>
  <c r="L932" i="4"/>
  <c r="B933" i="4"/>
  <c r="C933" i="4"/>
  <c r="D933" i="4"/>
  <c r="E933" i="4"/>
  <c r="F933" i="4"/>
  <c r="G933" i="4"/>
  <c r="H933" i="4"/>
  <c r="I933" i="4"/>
  <c r="J933" i="4"/>
  <c r="K933" i="4"/>
  <c r="L933" i="4"/>
  <c r="B934" i="4"/>
  <c r="C934" i="4"/>
  <c r="D934" i="4"/>
  <c r="E934" i="4"/>
  <c r="F934" i="4"/>
  <c r="G934" i="4"/>
  <c r="H934" i="4"/>
  <c r="I934" i="4"/>
  <c r="J934" i="4"/>
  <c r="K934" i="4"/>
  <c r="L934" i="4"/>
  <c r="B935" i="4"/>
  <c r="C935" i="4"/>
  <c r="D935" i="4"/>
  <c r="E935" i="4"/>
  <c r="F935" i="4"/>
  <c r="G935" i="4"/>
  <c r="H935" i="4"/>
  <c r="I935" i="4"/>
  <c r="J935" i="4"/>
  <c r="K935" i="4"/>
  <c r="L935" i="4"/>
  <c r="B936" i="4"/>
  <c r="C936" i="4"/>
  <c r="D936" i="4"/>
  <c r="E936" i="4"/>
  <c r="F936" i="4"/>
  <c r="G936" i="4"/>
  <c r="H936" i="4"/>
  <c r="I936" i="4"/>
  <c r="J936" i="4"/>
  <c r="K936" i="4"/>
  <c r="L936" i="4"/>
  <c r="B937" i="4"/>
  <c r="C937" i="4"/>
  <c r="D937" i="4"/>
  <c r="E937" i="4"/>
  <c r="F937" i="4"/>
  <c r="G937" i="4"/>
  <c r="H937" i="4"/>
  <c r="I937" i="4"/>
  <c r="J937" i="4"/>
  <c r="K937" i="4"/>
  <c r="L937" i="4"/>
  <c r="B938" i="4"/>
  <c r="C938" i="4"/>
  <c r="D938" i="4"/>
  <c r="E938" i="4"/>
  <c r="F938" i="4"/>
  <c r="G938" i="4"/>
  <c r="H938" i="4"/>
  <c r="I938" i="4"/>
  <c r="J938" i="4"/>
  <c r="K938" i="4"/>
  <c r="L938" i="4"/>
  <c r="B939" i="4"/>
  <c r="C939" i="4"/>
  <c r="D939" i="4"/>
  <c r="E939" i="4"/>
  <c r="F939" i="4"/>
  <c r="G939" i="4"/>
  <c r="H939" i="4"/>
  <c r="I939" i="4"/>
  <c r="J939" i="4"/>
  <c r="K939" i="4"/>
  <c r="L939" i="4"/>
  <c r="B940" i="4"/>
  <c r="C940" i="4"/>
  <c r="D940" i="4"/>
  <c r="E940" i="4"/>
  <c r="F940" i="4"/>
  <c r="G940" i="4"/>
  <c r="H940" i="4"/>
  <c r="I940" i="4"/>
  <c r="J940" i="4"/>
  <c r="K940" i="4"/>
  <c r="L940" i="4"/>
  <c r="B941" i="4"/>
  <c r="C941" i="4"/>
  <c r="D941" i="4"/>
  <c r="E941" i="4"/>
  <c r="F941" i="4"/>
  <c r="G941" i="4"/>
  <c r="H941" i="4"/>
  <c r="I941" i="4"/>
  <c r="J941" i="4"/>
  <c r="K941" i="4"/>
  <c r="L941" i="4"/>
  <c r="B942" i="4"/>
  <c r="C942" i="4"/>
  <c r="D942" i="4"/>
  <c r="E942" i="4"/>
  <c r="F942" i="4"/>
  <c r="G942" i="4"/>
  <c r="H942" i="4"/>
  <c r="I942" i="4"/>
  <c r="J942" i="4"/>
  <c r="K942" i="4"/>
  <c r="L942" i="4"/>
  <c r="B943" i="4"/>
  <c r="C943" i="4"/>
  <c r="D943" i="4"/>
  <c r="E943" i="4"/>
  <c r="F943" i="4"/>
  <c r="G943" i="4"/>
  <c r="H943" i="4"/>
  <c r="I943" i="4"/>
  <c r="J943" i="4"/>
  <c r="K943" i="4"/>
  <c r="L943" i="4"/>
  <c r="B944" i="4"/>
  <c r="C944" i="4"/>
  <c r="D944" i="4"/>
  <c r="E944" i="4"/>
  <c r="F944" i="4"/>
  <c r="G944" i="4"/>
  <c r="H944" i="4"/>
  <c r="I944" i="4"/>
  <c r="J944" i="4"/>
  <c r="K944" i="4"/>
  <c r="L944" i="4"/>
  <c r="B945" i="4"/>
  <c r="C945" i="4"/>
  <c r="D945" i="4"/>
  <c r="E945" i="4"/>
  <c r="F945" i="4"/>
  <c r="G945" i="4"/>
  <c r="H945" i="4"/>
  <c r="I945" i="4"/>
  <c r="J945" i="4"/>
  <c r="K945" i="4"/>
  <c r="L945" i="4"/>
  <c r="B946" i="4"/>
  <c r="C946" i="4"/>
  <c r="D946" i="4"/>
  <c r="E946" i="4"/>
  <c r="F946" i="4"/>
  <c r="G946" i="4"/>
  <c r="H946" i="4"/>
  <c r="I946" i="4"/>
  <c r="J946" i="4"/>
  <c r="K946" i="4"/>
  <c r="L946" i="4"/>
  <c r="B947" i="4"/>
  <c r="C947" i="4"/>
  <c r="D947" i="4"/>
  <c r="E947" i="4"/>
  <c r="F947" i="4"/>
  <c r="G947" i="4"/>
  <c r="H947" i="4"/>
  <c r="I947" i="4"/>
  <c r="J947" i="4"/>
  <c r="K947" i="4"/>
  <c r="L947" i="4"/>
  <c r="B948" i="4"/>
  <c r="C948" i="4"/>
  <c r="D948" i="4"/>
  <c r="E948" i="4"/>
  <c r="F948" i="4"/>
  <c r="G948" i="4"/>
  <c r="H948" i="4"/>
  <c r="I948" i="4"/>
  <c r="J948" i="4"/>
  <c r="K948" i="4"/>
  <c r="L948" i="4"/>
  <c r="B949" i="4"/>
  <c r="C949" i="4"/>
  <c r="D949" i="4"/>
  <c r="E949" i="4"/>
  <c r="F949" i="4"/>
  <c r="G949" i="4"/>
  <c r="H949" i="4"/>
  <c r="I949" i="4"/>
  <c r="J949" i="4"/>
  <c r="K949" i="4"/>
  <c r="L949" i="4"/>
  <c r="B950" i="4"/>
  <c r="C950" i="4"/>
  <c r="D950" i="4"/>
  <c r="E950" i="4"/>
  <c r="F950" i="4"/>
  <c r="G950" i="4"/>
  <c r="H950" i="4"/>
  <c r="I950" i="4"/>
  <c r="J950" i="4"/>
  <c r="K950" i="4"/>
  <c r="L950" i="4"/>
  <c r="B951" i="4"/>
  <c r="C951" i="4"/>
  <c r="D951" i="4"/>
  <c r="E951" i="4"/>
  <c r="F951" i="4"/>
  <c r="G951" i="4"/>
  <c r="H951" i="4"/>
  <c r="I951" i="4"/>
  <c r="J951" i="4"/>
  <c r="K951" i="4"/>
  <c r="L951" i="4"/>
  <c r="B952" i="4"/>
  <c r="C952" i="4"/>
  <c r="D952" i="4"/>
  <c r="E952" i="4"/>
  <c r="F952" i="4"/>
  <c r="G952" i="4"/>
  <c r="H952" i="4"/>
  <c r="I952" i="4"/>
  <c r="J952" i="4"/>
  <c r="K952" i="4"/>
  <c r="L952" i="4"/>
  <c r="B953" i="4"/>
  <c r="C953" i="4"/>
  <c r="D953" i="4"/>
  <c r="E953" i="4"/>
  <c r="F953" i="4"/>
  <c r="G953" i="4"/>
  <c r="H953" i="4"/>
  <c r="I953" i="4"/>
  <c r="J953" i="4"/>
  <c r="K953" i="4"/>
  <c r="L953" i="4"/>
  <c r="B954" i="4"/>
  <c r="C954" i="4"/>
  <c r="D954" i="4"/>
  <c r="E954" i="4"/>
  <c r="F954" i="4"/>
  <c r="G954" i="4"/>
  <c r="H954" i="4"/>
  <c r="I954" i="4"/>
  <c r="J954" i="4"/>
  <c r="K954" i="4"/>
  <c r="L954" i="4"/>
  <c r="B955" i="4"/>
  <c r="C955" i="4"/>
  <c r="D955" i="4"/>
  <c r="E955" i="4"/>
  <c r="F955" i="4"/>
  <c r="G955" i="4"/>
  <c r="H955" i="4"/>
  <c r="I955" i="4"/>
  <c r="J955" i="4"/>
  <c r="K955" i="4"/>
  <c r="L955" i="4"/>
  <c r="B956" i="4"/>
  <c r="C956" i="4"/>
  <c r="D956" i="4"/>
  <c r="E956" i="4"/>
  <c r="F956" i="4"/>
  <c r="G956" i="4"/>
  <c r="H956" i="4"/>
  <c r="I956" i="4"/>
  <c r="J956" i="4"/>
  <c r="K956" i="4"/>
  <c r="L956" i="4"/>
  <c r="B957" i="4"/>
  <c r="C957" i="4"/>
  <c r="D957" i="4"/>
  <c r="E957" i="4"/>
  <c r="F957" i="4"/>
  <c r="G957" i="4"/>
  <c r="H957" i="4"/>
  <c r="I957" i="4"/>
  <c r="J957" i="4"/>
  <c r="K957" i="4"/>
  <c r="L957" i="4"/>
  <c r="B958" i="4"/>
  <c r="C958" i="4"/>
  <c r="D958" i="4"/>
  <c r="E958" i="4"/>
  <c r="F958" i="4"/>
  <c r="G958" i="4"/>
  <c r="H958" i="4"/>
  <c r="I958" i="4"/>
  <c r="J958" i="4"/>
  <c r="K958" i="4"/>
  <c r="L958" i="4"/>
  <c r="B959" i="4"/>
  <c r="C959" i="4"/>
  <c r="D959" i="4"/>
  <c r="E959" i="4"/>
  <c r="F959" i="4"/>
  <c r="G959" i="4"/>
  <c r="H959" i="4"/>
  <c r="I959" i="4"/>
  <c r="J959" i="4"/>
  <c r="K959" i="4"/>
  <c r="L959" i="4"/>
  <c r="B960" i="4"/>
  <c r="C960" i="4"/>
  <c r="D960" i="4"/>
  <c r="E960" i="4"/>
  <c r="F960" i="4"/>
  <c r="G960" i="4"/>
  <c r="H960" i="4"/>
  <c r="I960" i="4"/>
  <c r="J960" i="4"/>
  <c r="K960" i="4"/>
  <c r="L960" i="4"/>
  <c r="B961" i="4"/>
  <c r="C961" i="4"/>
  <c r="D961" i="4"/>
  <c r="E961" i="4"/>
  <c r="F961" i="4"/>
  <c r="G961" i="4"/>
  <c r="H961" i="4"/>
  <c r="I961" i="4"/>
  <c r="J961" i="4"/>
  <c r="K961" i="4"/>
  <c r="L961" i="4"/>
  <c r="B962" i="4"/>
  <c r="C962" i="4"/>
  <c r="D962" i="4"/>
  <c r="E962" i="4"/>
  <c r="F962" i="4"/>
  <c r="G962" i="4"/>
  <c r="H962" i="4"/>
  <c r="I962" i="4"/>
  <c r="J962" i="4"/>
  <c r="K962" i="4"/>
  <c r="L962" i="4"/>
  <c r="B963" i="4"/>
  <c r="C963" i="4"/>
  <c r="D963" i="4"/>
  <c r="E963" i="4"/>
  <c r="F963" i="4"/>
  <c r="G963" i="4"/>
  <c r="H963" i="4"/>
  <c r="I963" i="4"/>
  <c r="J963" i="4"/>
  <c r="K963" i="4"/>
  <c r="L963" i="4"/>
  <c r="B964" i="4"/>
  <c r="C964" i="4"/>
  <c r="D964" i="4"/>
  <c r="E964" i="4"/>
  <c r="F964" i="4"/>
  <c r="G964" i="4"/>
  <c r="H964" i="4"/>
  <c r="I964" i="4"/>
  <c r="J964" i="4"/>
  <c r="K964" i="4"/>
  <c r="L964" i="4"/>
  <c r="B965" i="4"/>
  <c r="C965" i="4"/>
  <c r="D965" i="4"/>
  <c r="E965" i="4"/>
  <c r="F965" i="4"/>
  <c r="G965" i="4"/>
  <c r="H965" i="4"/>
  <c r="I965" i="4"/>
  <c r="J965" i="4"/>
  <c r="K965" i="4"/>
  <c r="L965" i="4"/>
  <c r="B966" i="4"/>
  <c r="C966" i="4"/>
  <c r="D966" i="4"/>
  <c r="E966" i="4"/>
  <c r="F966" i="4"/>
  <c r="G966" i="4"/>
  <c r="H966" i="4"/>
  <c r="I966" i="4"/>
  <c r="J966" i="4"/>
  <c r="K966" i="4"/>
  <c r="L966" i="4"/>
  <c r="B967" i="4"/>
  <c r="C967" i="4"/>
  <c r="D967" i="4"/>
  <c r="E967" i="4"/>
  <c r="F967" i="4"/>
  <c r="G967" i="4"/>
  <c r="H967" i="4"/>
  <c r="I967" i="4"/>
  <c r="J967" i="4"/>
  <c r="K967" i="4"/>
  <c r="L967" i="4"/>
  <c r="B968" i="4"/>
  <c r="C968" i="4"/>
  <c r="D968" i="4"/>
  <c r="E968" i="4"/>
  <c r="F968" i="4"/>
  <c r="G968" i="4"/>
  <c r="H968" i="4"/>
  <c r="I968" i="4"/>
  <c r="J968" i="4"/>
  <c r="K968" i="4"/>
  <c r="L968" i="4"/>
  <c r="B969" i="4"/>
  <c r="C969" i="4"/>
  <c r="D969" i="4"/>
  <c r="E969" i="4"/>
  <c r="F969" i="4"/>
  <c r="G969" i="4"/>
  <c r="H969" i="4"/>
  <c r="I969" i="4"/>
  <c r="J969" i="4"/>
  <c r="K969" i="4"/>
  <c r="L969" i="4"/>
  <c r="B970" i="4"/>
  <c r="C970" i="4"/>
  <c r="D970" i="4"/>
  <c r="E970" i="4"/>
  <c r="F970" i="4"/>
  <c r="G970" i="4"/>
  <c r="H970" i="4"/>
  <c r="I970" i="4"/>
  <c r="J970" i="4"/>
  <c r="K970" i="4"/>
  <c r="L970" i="4"/>
  <c r="B971" i="4"/>
  <c r="C971" i="4"/>
  <c r="D971" i="4"/>
  <c r="E971" i="4"/>
  <c r="F971" i="4"/>
  <c r="G971" i="4"/>
  <c r="H971" i="4"/>
  <c r="I971" i="4"/>
  <c r="J971" i="4"/>
  <c r="K971" i="4"/>
  <c r="L971" i="4"/>
  <c r="B972" i="4"/>
  <c r="C972" i="4"/>
  <c r="D972" i="4"/>
  <c r="E972" i="4"/>
  <c r="F972" i="4"/>
  <c r="G972" i="4"/>
  <c r="H972" i="4"/>
  <c r="I972" i="4"/>
  <c r="J972" i="4"/>
  <c r="K972" i="4"/>
  <c r="L972" i="4"/>
  <c r="B973" i="4"/>
  <c r="C973" i="4"/>
  <c r="D973" i="4"/>
  <c r="E973" i="4"/>
  <c r="F973" i="4"/>
  <c r="G973" i="4"/>
  <c r="H973" i="4"/>
  <c r="I973" i="4"/>
  <c r="J973" i="4"/>
  <c r="K973" i="4"/>
  <c r="L973" i="4"/>
  <c r="B974" i="4"/>
  <c r="C974" i="4"/>
  <c r="D974" i="4"/>
  <c r="E974" i="4"/>
  <c r="F974" i="4"/>
  <c r="G974" i="4"/>
  <c r="H974" i="4"/>
  <c r="I974" i="4"/>
  <c r="J974" i="4"/>
  <c r="K974" i="4"/>
  <c r="L974" i="4"/>
  <c r="B975" i="4"/>
  <c r="C975" i="4"/>
  <c r="D975" i="4"/>
  <c r="E975" i="4"/>
  <c r="F975" i="4"/>
  <c r="G975" i="4"/>
  <c r="H975" i="4"/>
  <c r="I975" i="4"/>
  <c r="J975" i="4"/>
  <c r="K975" i="4"/>
  <c r="L975" i="4"/>
  <c r="B976" i="4"/>
  <c r="C976" i="4"/>
  <c r="D976" i="4"/>
  <c r="E976" i="4"/>
  <c r="F976" i="4"/>
  <c r="G976" i="4"/>
  <c r="H976" i="4"/>
  <c r="I976" i="4"/>
  <c r="J976" i="4"/>
  <c r="K976" i="4"/>
  <c r="L976" i="4"/>
  <c r="B977" i="4"/>
  <c r="C977" i="4"/>
  <c r="D977" i="4"/>
  <c r="E977" i="4"/>
  <c r="F977" i="4"/>
  <c r="G977" i="4"/>
  <c r="H977" i="4"/>
  <c r="I977" i="4"/>
  <c r="J977" i="4"/>
  <c r="K977" i="4"/>
  <c r="L977" i="4"/>
  <c r="B978" i="4"/>
  <c r="C978" i="4"/>
  <c r="D978" i="4"/>
  <c r="E978" i="4"/>
  <c r="F978" i="4"/>
  <c r="G978" i="4"/>
  <c r="H978" i="4"/>
  <c r="I978" i="4"/>
  <c r="J978" i="4"/>
  <c r="K978" i="4"/>
  <c r="L978" i="4"/>
  <c r="B979" i="4"/>
  <c r="C979" i="4"/>
  <c r="D979" i="4"/>
  <c r="E979" i="4"/>
  <c r="F979" i="4"/>
  <c r="G979" i="4"/>
  <c r="H979" i="4"/>
  <c r="I979" i="4"/>
  <c r="J979" i="4"/>
  <c r="K979" i="4"/>
  <c r="L979" i="4"/>
  <c r="B980" i="4"/>
  <c r="C980" i="4"/>
  <c r="D980" i="4"/>
  <c r="E980" i="4"/>
  <c r="F980" i="4"/>
  <c r="G980" i="4"/>
  <c r="H980" i="4"/>
  <c r="I980" i="4"/>
  <c r="J980" i="4"/>
  <c r="K980" i="4"/>
  <c r="L980" i="4"/>
  <c r="B981" i="4"/>
  <c r="C981" i="4"/>
  <c r="D981" i="4"/>
  <c r="E981" i="4"/>
  <c r="F981" i="4"/>
  <c r="G981" i="4"/>
  <c r="H981" i="4"/>
  <c r="I981" i="4"/>
  <c r="J981" i="4"/>
  <c r="K981" i="4"/>
  <c r="L981" i="4"/>
  <c r="B982" i="4"/>
  <c r="C982" i="4"/>
  <c r="D982" i="4"/>
  <c r="E982" i="4"/>
  <c r="F982" i="4"/>
  <c r="G982" i="4"/>
  <c r="H982" i="4"/>
  <c r="I982" i="4"/>
  <c r="J982" i="4"/>
  <c r="K982" i="4"/>
  <c r="L982" i="4"/>
  <c r="B983" i="4"/>
  <c r="C983" i="4"/>
  <c r="D983" i="4"/>
  <c r="E983" i="4"/>
  <c r="F983" i="4"/>
  <c r="G983" i="4"/>
  <c r="H983" i="4"/>
  <c r="I983" i="4"/>
  <c r="J983" i="4"/>
  <c r="K983" i="4"/>
  <c r="L983" i="4"/>
  <c r="B984" i="4"/>
  <c r="C984" i="4"/>
  <c r="D984" i="4"/>
  <c r="E984" i="4"/>
  <c r="F984" i="4"/>
  <c r="G984" i="4"/>
  <c r="H984" i="4"/>
  <c r="I984" i="4"/>
  <c r="J984" i="4"/>
  <c r="K984" i="4"/>
  <c r="L984" i="4"/>
  <c r="B985" i="4"/>
  <c r="C985" i="4"/>
  <c r="D985" i="4"/>
  <c r="E985" i="4"/>
  <c r="F985" i="4"/>
  <c r="G985" i="4"/>
  <c r="H985" i="4"/>
  <c r="I985" i="4"/>
  <c r="J985" i="4"/>
  <c r="K985" i="4"/>
  <c r="L985" i="4"/>
  <c r="B986" i="4"/>
  <c r="C986" i="4"/>
  <c r="D986" i="4"/>
  <c r="E986" i="4"/>
  <c r="F986" i="4"/>
  <c r="G986" i="4"/>
  <c r="H986" i="4"/>
  <c r="I986" i="4"/>
  <c r="J986" i="4"/>
  <c r="K986" i="4"/>
  <c r="L986" i="4"/>
  <c r="B987" i="4"/>
  <c r="C987" i="4"/>
  <c r="D987" i="4"/>
  <c r="E987" i="4"/>
  <c r="F987" i="4"/>
  <c r="G987" i="4"/>
  <c r="H987" i="4"/>
  <c r="I987" i="4"/>
  <c r="J987" i="4"/>
  <c r="K987" i="4"/>
  <c r="L987" i="4"/>
  <c r="B988" i="4"/>
  <c r="C988" i="4"/>
  <c r="D988" i="4"/>
  <c r="E988" i="4"/>
  <c r="F988" i="4"/>
  <c r="G988" i="4"/>
  <c r="H988" i="4"/>
  <c r="I988" i="4"/>
  <c r="J988" i="4"/>
  <c r="K988" i="4"/>
  <c r="L988" i="4"/>
  <c r="B989" i="4"/>
  <c r="C989" i="4"/>
  <c r="D989" i="4"/>
  <c r="E989" i="4"/>
  <c r="F989" i="4"/>
  <c r="G989" i="4"/>
  <c r="H989" i="4"/>
  <c r="I989" i="4"/>
  <c r="J989" i="4"/>
  <c r="K989" i="4"/>
  <c r="L989" i="4"/>
  <c r="B990" i="4"/>
  <c r="C990" i="4"/>
  <c r="D990" i="4"/>
  <c r="E990" i="4"/>
  <c r="F990" i="4"/>
  <c r="G990" i="4"/>
  <c r="H990" i="4"/>
  <c r="I990" i="4"/>
  <c r="J990" i="4"/>
  <c r="K990" i="4"/>
  <c r="L990" i="4"/>
  <c r="B991" i="4"/>
  <c r="C991" i="4"/>
  <c r="D991" i="4"/>
  <c r="E991" i="4"/>
  <c r="F991" i="4"/>
  <c r="G991" i="4"/>
  <c r="H991" i="4"/>
  <c r="I991" i="4"/>
  <c r="J991" i="4"/>
  <c r="K991" i="4"/>
  <c r="L991" i="4"/>
  <c r="B992" i="4"/>
  <c r="C992" i="4"/>
  <c r="D992" i="4"/>
  <c r="E992" i="4"/>
  <c r="F992" i="4"/>
  <c r="G992" i="4"/>
  <c r="H992" i="4"/>
  <c r="I992" i="4"/>
  <c r="J992" i="4"/>
  <c r="K992" i="4"/>
  <c r="L992" i="4"/>
  <c r="B993" i="4"/>
  <c r="C993" i="4"/>
  <c r="D993" i="4"/>
  <c r="E993" i="4"/>
  <c r="F993" i="4"/>
  <c r="G993" i="4"/>
  <c r="H993" i="4"/>
  <c r="I993" i="4"/>
  <c r="J993" i="4"/>
  <c r="K993" i="4"/>
  <c r="L993" i="4"/>
  <c r="B994" i="4"/>
  <c r="C994" i="4"/>
  <c r="D994" i="4"/>
  <c r="E994" i="4"/>
  <c r="F994" i="4"/>
  <c r="G994" i="4"/>
  <c r="H994" i="4"/>
  <c r="I994" i="4"/>
  <c r="J994" i="4"/>
  <c r="K994" i="4"/>
  <c r="L994" i="4"/>
  <c r="B995" i="4"/>
  <c r="C995" i="4"/>
  <c r="D995" i="4"/>
  <c r="E995" i="4"/>
  <c r="F995" i="4"/>
  <c r="G995" i="4"/>
  <c r="H995" i="4"/>
  <c r="I995" i="4"/>
  <c r="J995" i="4"/>
  <c r="K995" i="4"/>
  <c r="L995" i="4"/>
  <c r="B996" i="4"/>
  <c r="C996" i="4"/>
  <c r="D996" i="4"/>
  <c r="E996" i="4"/>
  <c r="F996" i="4"/>
  <c r="G996" i="4"/>
  <c r="H996" i="4"/>
  <c r="I996" i="4"/>
  <c r="J996" i="4"/>
  <c r="K996" i="4"/>
  <c r="L996" i="4"/>
  <c r="B997" i="4"/>
  <c r="C997" i="4"/>
  <c r="D997" i="4"/>
  <c r="E997" i="4"/>
  <c r="F997" i="4"/>
  <c r="G997" i="4"/>
  <c r="H997" i="4"/>
  <c r="I997" i="4"/>
  <c r="J997" i="4"/>
  <c r="K997" i="4"/>
  <c r="L997" i="4"/>
  <c r="B998" i="4"/>
  <c r="C998" i="4"/>
  <c r="D998" i="4"/>
  <c r="E998" i="4"/>
  <c r="F998" i="4"/>
  <c r="G998" i="4"/>
  <c r="H998" i="4"/>
  <c r="I998" i="4"/>
  <c r="J998" i="4"/>
  <c r="K998" i="4"/>
  <c r="L998" i="4"/>
  <c r="B999" i="4"/>
  <c r="C999" i="4"/>
  <c r="D999" i="4"/>
  <c r="E999" i="4"/>
  <c r="F999" i="4"/>
  <c r="G999" i="4"/>
  <c r="H999" i="4"/>
  <c r="I999" i="4"/>
  <c r="J999" i="4"/>
  <c r="K999" i="4"/>
  <c r="L999" i="4"/>
  <c r="B1000" i="4"/>
  <c r="C1000" i="4"/>
  <c r="D1000" i="4"/>
  <c r="E1000" i="4"/>
  <c r="F1000" i="4"/>
  <c r="G1000" i="4"/>
  <c r="H1000" i="4"/>
  <c r="I1000" i="4"/>
  <c r="J1000" i="4"/>
  <c r="K1000" i="4"/>
  <c r="L1000" i="4"/>
  <c r="B1001" i="4"/>
  <c r="C1001" i="4"/>
  <c r="D1001" i="4"/>
  <c r="E1001" i="4"/>
  <c r="F1001" i="4"/>
  <c r="G1001" i="4"/>
  <c r="H1001" i="4"/>
  <c r="I1001" i="4"/>
  <c r="J1001" i="4"/>
  <c r="K1001" i="4"/>
  <c r="L1001" i="4"/>
  <c r="B1002" i="4"/>
  <c r="C1002" i="4"/>
  <c r="D1002" i="4"/>
  <c r="E1002" i="4"/>
  <c r="F1002" i="4"/>
  <c r="G1002" i="4"/>
  <c r="H1002" i="4"/>
  <c r="I1002" i="4"/>
  <c r="J1002" i="4"/>
  <c r="K1002" i="4"/>
  <c r="L1002" i="4"/>
  <c r="B1003" i="4"/>
  <c r="C1003" i="4"/>
  <c r="D1003" i="4"/>
  <c r="E1003" i="4"/>
  <c r="F1003" i="4"/>
  <c r="G1003" i="4"/>
  <c r="H1003" i="4"/>
  <c r="I1003" i="4"/>
  <c r="J1003" i="4"/>
  <c r="K1003" i="4"/>
  <c r="L1003" i="4"/>
  <c r="B1004" i="4"/>
  <c r="C1004" i="4"/>
  <c r="D1004" i="4"/>
  <c r="E1004" i="4"/>
  <c r="F1004" i="4"/>
  <c r="G1004" i="4"/>
  <c r="H1004" i="4"/>
  <c r="I1004" i="4"/>
  <c r="J1004" i="4"/>
  <c r="K1004" i="4"/>
  <c r="L1004" i="4"/>
  <c r="B1005" i="4"/>
  <c r="C1005" i="4"/>
  <c r="D1005" i="4"/>
  <c r="E1005" i="4"/>
  <c r="F1005" i="4"/>
  <c r="G1005" i="4"/>
  <c r="H1005" i="4"/>
  <c r="I1005" i="4"/>
  <c r="J1005" i="4"/>
  <c r="K1005" i="4"/>
  <c r="L1005" i="4"/>
  <c r="B1006" i="4"/>
  <c r="C1006" i="4"/>
  <c r="D1006" i="4"/>
  <c r="E1006" i="4"/>
  <c r="F1006" i="4"/>
  <c r="G1006" i="4"/>
  <c r="H1006" i="4"/>
  <c r="I1006" i="4"/>
  <c r="J1006" i="4"/>
  <c r="K1006" i="4"/>
  <c r="L1006" i="4"/>
  <c r="B1007" i="4"/>
  <c r="C1007" i="4"/>
  <c r="D1007" i="4"/>
  <c r="E1007" i="4"/>
  <c r="F1007" i="4"/>
  <c r="G1007" i="4"/>
  <c r="H1007" i="4"/>
  <c r="I1007" i="4"/>
  <c r="J1007" i="4"/>
  <c r="K1007" i="4"/>
  <c r="L1007" i="4"/>
  <c r="B1008" i="4"/>
  <c r="C1008" i="4"/>
  <c r="D1008" i="4"/>
  <c r="E1008" i="4"/>
  <c r="F1008" i="4"/>
  <c r="G1008" i="4"/>
  <c r="H1008" i="4"/>
  <c r="I1008" i="4"/>
  <c r="J1008" i="4"/>
  <c r="K1008" i="4"/>
  <c r="L1008" i="4"/>
  <c r="B1009" i="4"/>
  <c r="C1009" i="4"/>
  <c r="D1009" i="4"/>
  <c r="E1009" i="4"/>
  <c r="F1009" i="4"/>
  <c r="G1009" i="4"/>
  <c r="H1009" i="4"/>
  <c r="I1009" i="4"/>
  <c r="J1009" i="4"/>
  <c r="K1009" i="4"/>
  <c r="L1009" i="4"/>
  <c r="B1010" i="4"/>
  <c r="C1010" i="4"/>
  <c r="D1010" i="4"/>
  <c r="E1010" i="4"/>
  <c r="F1010" i="4"/>
  <c r="G1010" i="4"/>
  <c r="H1010" i="4"/>
  <c r="I1010" i="4"/>
  <c r="J1010" i="4"/>
  <c r="K1010" i="4"/>
  <c r="L1010" i="4"/>
  <c r="B1011" i="4"/>
  <c r="C1011" i="4"/>
  <c r="D1011" i="4"/>
  <c r="E1011" i="4"/>
  <c r="F1011" i="4"/>
  <c r="G1011" i="4"/>
  <c r="H1011" i="4"/>
  <c r="I1011" i="4"/>
  <c r="J1011" i="4"/>
  <c r="K1011" i="4"/>
  <c r="L1011" i="4"/>
  <c r="B1012" i="4"/>
  <c r="C1012" i="4"/>
  <c r="D1012" i="4"/>
  <c r="E1012" i="4"/>
  <c r="F1012" i="4"/>
  <c r="G1012" i="4"/>
  <c r="H1012" i="4"/>
  <c r="I1012" i="4"/>
  <c r="J1012" i="4"/>
  <c r="K1012" i="4"/>
  <c r="L1012" i="4"/>
  <c r="B1013" i="4"/>
  <c r="C1013" i="4"/>
  <c r="D1013" i="4"/>
  <c r="E1013" i="4"/>
  <c r="F1013" i="4"/>
  <c r="G1013" i="4"/>
  <c r="H1013" i="4"/>
  <c r="I1013" i="4"/>
  <c r="J1013" i="4"/>
  <c r="K1013" i="4"/>
  <c r="L1013" i="4"/>
  <c r="B1014" i="4"/>
  <c r="C1014" i="4"/>
  <c r="D1014" i="4"/>
  <c r="E1014" i="4"/>
  <c r="F1014" i="4"/>
  <c r="G1014" i="4"/>
  <c r="H1014" i="4"/>
  <c r="I1014" i="4"/>
  <c r="J1014" i="4"/>
  <c r="K1014" i="4"/>
  <c r="L1014" i="4"/>
  <c r="B1015" i="4"/>
  <c r="C1015" i="4"/>
  <c r="D1015" i="4"/>
  <c r="E1015" i="4"/>
  <c r="F1015" i="4"/>
  <c r="G1015" i="4"/>
  <c r="H1015" i="4"/>
  <c r="I1015" i="4"/>
  <c r="J1015" i="4"/>
  <c r="K1015" i="4"/>
  <c r="L1015" i="4"/>
  <c r="B1016" i="4"/>
  <c r="C1016" i="4"/>
  <c r="D1016" i="4"/>
  <c r="E1016" i="4"/>
  <c r="F1016" i="4"/>
  <c r="G1016" i="4"/>
  <c r="H1016" i="4"/>
  <c r="I1016" i="4"/>
  <c r="J1016" i="4"/>
  <c r="K1016" i="4"/>
  <c r="L1016" i="4"/>
  <c r="B1017" i="4"/>
  <c r="C1017" i="4"/>
  <c r="D1017" i="4"/>
  <c r="E1017" i="4"/>
  <c r="F1017" i="4"/>
  <c r="G1017" i="4"/>
  <c r="H1017" i="4"/>
  <c r="I1017" i="4"/>
  <c r="J1017" i="4"/>
  <c r="K1017" i="4"/>
  <c r="L1017" i="4"/>
  <c r="B1018" i="4"/>
  <c r="C1018" i="4"/>
  <c r="D1018" i="4"/>
  <c r="E1018" i="4"/>
  <c r="F1018" i="4"/>
  <c r="G1018" i="4"/>
  <c r="H1018" i="4"/>
  <c r="I1018" i="4"/>
  <c r="J1018" i="4"/>
  <c r="K1018" i="4"/>
  <c r="L1018" i="4"/>
  <c r="B1019" i="4"/>
  <c r="C1019" i="4"/>
  <c r="D1019" i="4"/>
  <c r="E1019" i="4"/>
  <c r="F1019" i="4"/>
  <c r="G1019" i="4"/>
  <c r="H1019" i="4"/>
  <c r="I1019" i="4"/>
  <c r="J1019" i="4"/>
  <c r="K1019" i="4"/>
  <c r="L1019" i="4"/>
  <c r="B1020" i="4"/>
  <c r="C1020" i="4"/>
  <c r="D1020" i="4"/>
  <c r="E1020" i="4"/>
  <c r="F1020" i="4"/>
  <c r="G1020" i="4"/>
  <c r="H1020" i="4"/>
  <c r="I1020" i="4"/>
  <c r="J1020" i="4"/>
  <c r="K1020" i="4"/>
  <c r="L1020" i="4"/>
  <c r="B1021" i="4"/>
  <c r="C1021" i="4"/>
  <c r="D1021" i="4"/>
  <c r="E1021" i="4"/>
  <c r="F1021" i="4"/>
  <c r="G1021" i="4"/>
  <c r="H1021" i="4"/>
  <c r="I1021" i="4"/>
  <c r="J1021" i="4"/>
  <c r="K1021" i="4"/>
  <c r="L1021" i="4"/>
  <c r="B1022" i="4"/>
  <c r="C1022" i="4"/>
  <c r="D1022" i="4"/>
  <c r="E1022" i="4"/>
  <c r="F1022" i="4"/>
  <c r="G1022" i="4"/>
  <c r="H1022" i="4"/>
  <c r="I1022" i="4"/>
  <c r="J1022" i="4"/>
  <c r="K1022" i="4"/>
  <c r="L1022" i="4"/>
  <c r="B1023" i="4"/>
  <c r="C1023" i="4"/>
  <c r="D1023" i="4"/>
  <c r="E1023" i="4"/>
  <c r="F1023" i="4"/>
  <c r="G1023" i="4"/>
  <c r="H1023" i="4"/>
  <c r="I1023" i="4"/>
  <c r="J1023" i="4"/>
  <c r="K1023" i="4"/>
  <c r="L1023" i="4"/>
  <c r="B1024" i="4"/>
  <c r="C1024" i="4"/>
  <c r="D1024" i="4"/>
  <c r="E1024" i="4"/>
  <c r="F1024" i="4"/>
  <c r="G1024" i="4"/>
  <c r="H1024" i="4"/>
  <c r="I1024" i="4"/>
  <c r="J1024" i="4"/>
  <c r="K1024" i="4"/>
  <c r="L1024" i="4"/>
  <c r="B1025" i="4"/>
  <c r="C1025" i="4"/>
  <c r="D1025" i="4"/>
  <c r="E1025" i="4"/>
  <c r="F1025" i="4"/>
  <c r="G1025" i="4"/>
  <c r="H1025" i="4"/>
  <c r="I1025" i="4"/>
  <c r="J1025" i="4"/>
  <c r="K1025" i="4"/>
  <c r="L1025" i="4"/>
  <c r="B1026" i="4"/>
  <c r="C1026" i="4"/>
  <c r="D1026" i="4"/>
  <c r="E1026" i="4"/>
  <c r="F1026" i="4"/>
  <c r="G1026" i="4"/>
  <c r="H1026" i="4"/>
  <c r="I1026" i="4"/>
  <c r="J1026" i="4"/>
  <c r="K1026" i="4"/>
  <c r="L1026" i="4"/>
  <c r="B1027" i="4"/>
  <c r="C1027" i="4"/>
  <c r="D1027" i="4"/>
  <c r="E1027" i="4"/>
  <c r="F1027" i="4"/>
  <c r="G1027" i="4"/>
  <c r="H1027" i="4"/>
  <c r="I1027" i="4"/>
  <c r="J1027" i="4"/>
  <c r="K1027" i="4"/>
  <c r="L1027" i="4"/>
  <c r="B1028" i="4"/>
  <c r="C1028" i="4"/>
  <c r="D1028" i="4"/>
  <c r="E1028" i="4"/>
  <c r="F1028" i="4"/>
  <c r="G1028" i="4"/>
  <c r="H1028" i="4"/>
  <c r="I1028" i="4"/>
  <c r="J1028" i="4"/>
  <c r="K1028" i="4"/>
  <c r="L1028" i="4"/>
  <c r="B1029" i="4"/>
  <c r="C1029" i="4"/>
  <c r="D1029" i="4"/>
  <c r="E1029" i="4"/>
  <c r="F1029" i="4"/>
  <c r="G1029" i="4"/>
  <c r="H1029" i="4"/>
  <c r="I1029" i="4"/>
  <c r="J1029" i="4"/>
  <c r="K1029" i="4"/>
  <c r="L1029" i="4"/>
  <c r="B1030" i="4"/>
  <c r="C1030" i="4"/>
  <c r="D1030" i="4"/>
  <c r="E1030" i="4"/>
  <c r="F1030" i="4"/>
  <c r="G1030" i="4"/>
  <c r="H1030" i="4"/>
  <c r="I1030" i="4"/>
  <c r="J1030" i="4"/>
  <c r="K1030" i="4"/>
  <c r="L1030" i="4"/>
  <c r="B1031" i="4"/>
  <c r="C1031" i="4"/>
  <c r="D1031" i="4"/>
  <c r="E1031" i="4"/>
  <c r="F1031" i="4"/>
  <c r="G1031" i="4"/>
  <c r="H1031" i="4"/>
  <c r="I1031" i="4"/>
  <c r="J1031" i="4"/>
  <c r="K1031" i="4"/>
  <c r="L1031" i="4"/>
  <c r="B1032" i="4"/>
  <c r="C1032" i="4"/>
  <c r="D1032" i="4"/>
  <c r="E1032" i="4"/>
  <c r="F1032" i="4"/>
  <c r="G1032" i="4"/>
  <c r="H1032" i="4"/>
  <c r="I1032" i="4"/>
  <c r="J1032" i="4"/>
  <c r="K1032" i="4"/>
  <c r="L1032" i="4"/>
  <c r="B1033" i="4"/>
  <c r="C1033" i="4"/>
  <c r="D1033" i="4"/>
  <c r="E1033" i="4"/>
  <c r="F1033" i="4"/>
  <c r="G1033" i="4"/>
  <c r="H1033" i="4"/>
  <c r="I1033" i="4"/>
  <c r="J1033" i="4"/>
  <c r="K1033" i="4"/>
  <c r="L1033" i="4"/>
  <c r="B1034" i="4"/>
  <c r="C1034" i="4"/>
  <c r="D1034" i="4"/>
  <c r="E1034" i="4"/>
  <c r="F1034" i="4"/>
  <c r="G1034" i="4"/>
  <c r="H1034" i="4"/>
  <c r="I1034" i="4"/>
  <c r="J1034" i="4"/>
  <c r="K1034" i="4"/>
  <c r="L1034" i="4"/>
  <c r="B1035" i="4"/>
  <c r="C1035" i="4"/>
  <c r="D1035" i="4"/>
  <c r="E1035" i="4"/>
  <c r="F1035" i="4"/>
  <c r="G1035" i="4"/>
  <c r="H1035" i="4"/>
  <c r="I1035" i="4"/>
  <c r="J1035" i="4"/>
  <c r="K1035" i="4"/>
  <c r="L1035" i="4"/>
  <c r="B1036" i="4"/>
  <c r="C1036" i="4"/>
  <c r="D1036" i="4"/>
  <c r="E1036" i="4"/>
  <c r="F1036" i="4"/>
  <c r="G1036" i="4"/>
  <c r="H1036" i="4"/>
  <c r="I1036" i="4"/>
  <c r="J1036" i="4"/>
  <c r="K1036" i="4"/>
  <c r="L1036" i="4"/>
  <c r="B1037" i="4"/>
  <c r="C1037" i="4"/>
  <c r="D1037" i="4"/>
  <c r="E1037" i="4"/>
  <c r="F1037" i="4"/>
  <c r="G1037" i="4"/>
  <c r="H1037" i="4"/>
  <c r="I1037" i="4"/>
  <c r="J1037" i="4"/>
  <c r="K1037" i="4"/>
  <c r="L1037" i="4"/>
  <c r="B1038" i="4"/>
  <c r="C1038" i="4"/>
  <c r="D1038" i="4"/>
  <c r="E1038" i="4"/>
  <c r="F1038" i="4"/>
  <c r="G1038" i="4"/>
  <c r="H1038" i="4"/>
  <c r="I1038" i="4"/>
  <c r="J1038" i="4"/>
  <c r="K1038" i="4"/>
  <c r="L1038" i="4"/>
  <c r="B1039" i="4"/>
  <c r="C1039" i="4"/>
  <c r="D1039" i="4"/>
  <c r="E1039" i="4"/>
  <c r="F1039" i="4"/>
  <c r="G1039" i="4"/>
  <c r="H1039" i="4"/>
  <c r="I1039" i="4"/>
  <c r="J1039" i="4"/>
  <c r="K1039" i="4"/>
  <c r="L1039" i="4"/>
  <c r="B1040" i="4"/>
  <c r="C1040" i="4"/>
  <c r="D1040" i="4"/>
  <c r="E1040" i="4"/>
  <c r="F1040" i="4"/>
  <c r="G1040" i="4"/>
  <c r="H1040" i="4"/>
  <c r="I1040" i="4"/>
  <c r="J1040" i="4"/>
  <c r="K1040" i="4"/>
  <c r="L1040" i="4"/>
  <c r="B1041" i="4"/>
  <c r="C1041" i="4"/>
  <c r="D1041" i="4"/>
  <c r="E1041" i="4"/>
  <c r="F1041" i="4"/>
  <c r="G1041" i="4"/>
  <c r="H1041" i="4"/>
  <c r="I1041" i="4"/>
  <c r="J1041" i="4"/>
  <c r="K1041" i="4"/>
  <c r="L1041" i="4"/>
  <c r="B1042" i="4"/>
  <c r="C1042" i="4"/>
  <c r="D1042" i="4"/>
  <c r="E1042" i="4"/>
  <c r="F1042" i="4"/>
  <c r="G1042" i="4"/>
  <c r="H1042" i="4"/>
  <c r="I1042" i="4"/>
  <c r="J1042" i="4"/>
  <c r="K1042" i="4"/>
  <c r="L1042" i="4"/>
  <c r="B1043" i="4"/>
  <c r="C1043" i="4"/>
  <c r="D1043" i="4"/>
  <c r="E1043" i="4"/>
  <c r="F1043" i="4"/>
  <c r="G1043" i="4"/>
  <c r="H1043" i="4"/>
  <c r="I1043" i="4"/>
  <c r="J1043" i="4"/>
  <c r="K1043" i="4"/>
  <c r="L1043" i="4"/>
  <c r="B1044" i="4"/>
  <c r="C1044" i="4"/>
  <c r="D1044" i="4"/>
  <c r="E1044" i="4"/>
  <c r="F1044" i="4"/>
  <c r="G1044" i="4"/>
  <c r="H1044" i="4"/>
  <c r="I1044" i="4"/>
  <c r="J1044" i="4"/>
  <c r="K1044" i="4"/>
  <c r="L1044" i="4"/>
  <c r="B1045" i="4"/>
  <c r="C1045" i="4"/>
  <c r="D1045" i="4"/>
  <c r="E1045" i="4"/>
  <c r="F1045" i="4"/>
  <c r="G1045" i="4"/>
  <c r="H1045" i="4"/>
  <c r="I1045" i="4"/>
  <c r="J1045" i="4"/>
  <c r="K1045" i="4"/>
  <c r="L1045" i="4"/>
  <c r="B1046" i="4"/>
  <c r="C1046" i="4"/>
  <c r="D1046" i="4"/>
  <c r="E1046" i="4"/>
  <c r="F1046" i="4"/>
  <c r="G1046" i="4"/>
  <c r="H1046" i="4"/>
  <c r="I1046" i="4"/>
  <c r="J1046" i="4"/>
  <c r="K1046" i="4"/>
  <c r="L1046" i="4"/>
  <c r="B1047" i="4"/>
  <c r="C1047" i="4"/>
  <c r="D1047" i="4"/>
  <c r="E1047" i="4"/>
  <c r="F1047" i="4"/>
  <c r="G1047" i="4"/>
  <c r="H1047" i="4"/>
  <c r="I1047" i="4"/>
  <c r="J1047" i="4"/>
  <c r="K1047" i="4"/>
  <c r="L1047" i="4"/>
  <c r="B1048" i="4"/>
  <c r="C1048" i="4"/>
  <c r="D1048" i="4"/>
  <c r="E1048" i="4"/>
  <c r="F1048" i="4"/>
  <c r="G1048" i="4"/>
  <c r="H1048" i="4"/>
  <c r="I1048" i="4"/>
  <c r="J1048" i="4"/>
  <c r="K1048" i="4"/>
  <c r="L1048" i="4"/>
  <c r="B1049" i="4"/>
  <c r="C1049" i="4"/>
  <c r="D1049" i="4"/>
  <c r="E1049" i="4"/>
  <c r="F1049" i="4"/>
  <c r="G1049" i="4"/>
  <c r="H1049" i="4"/>
  <c r="I1049" i="4"/>
  <c r="J1049" i="4"/>
  <c r="K1049" i="4"/>
  <c r="L1049" i="4"/>
  <c r="B1050" i="4"/>
  <c r="C1050" i="4"/>
  <c r="D1050" i="4"/>
  <c r="E1050" i="4"/>
  <c r="F1050" i="4"/>
  <c r="G1050" i="4"/>
  <c r="H1050" i="4"/>
  <c r="I1050" i="4"/>
  <c r="J1050" i="4"/>
  <c r="K1050" i="4"/>
  <c r="L1050" i="4"/>
  <c r="B1051" i="4"/>
  <c r="C1051" i="4"/>
  <c r="D1051" i="4"/>
  <c r="E1051" i="4"/>
  <c r="F1051" i="4"/>
  <c r="G1051" i="4"/>
  <c r="H1051" i="4"/>
  <c r="I1051" i="4"/>
  <c r="J1051" i="4"/>
  <c r="K1051" i="4"/>
  <c r="L1051" i="4"/>
  <c r="B1052" i="4"/>
  <c r="C1052" i="4"/>
  <c r="D1052" i="4"/>
  <c r="E1052" i="4"/>
  <c r="F1052" i="4"/>
  <c r="G1052" i="4"/>
  <c r="H1052" i="4"/>
  <c r="I1052" i="4"/>
  <c r="J1052" i="4"/>
  <c r="K1052" i="4"/>
  <c r="L1052" i="4"/>
  <c r="B1053" i="4"/>
  <c r="C1053" i="4"/>
  <c r="D1053" i="4"/>
  <c r="E1053" i="4"/>
  <c r="F1053" i="4"/>
  <c r="G1053" i="4"/>
  <c r="H1053" i="4"/>
  <c r="I1053" i="4"/>
  <c r="J1053" i="4"/>
  <c r="K1053" i="4"/>
  <c r="L1053" i="4"/>
  <c r="B1054" i="4"/>
  <c r="C1054" i="4"/>
  <c r="D1054" i="4"/>
  <c r="E1054" i="4"/>
  <c r="F1054" i="4"/>
  <c r="G1054" i="4"/>
  <c r="H1054" i="4"/>
  <c r="I1054" i="4"/>
  <c r="J1054" i="4"/>
  <c r="K1054" i="4"/>
  <c r="L1054" i="4"/>
  <c r="B1055" i="4"/>
  <c r="C1055" i="4"/>
  <c r="D1055" i="4"/>
  <c r="E1055" i="4"/>
  <c r="F1055" i="4"/>
  <c r="G1055" i="4"/>
  <c r="H1055" i="4"/>
  <c r="I1055" i="4"/>
  <c r="J1055" i="4"/>
  <c r="K1055" i="4"/>
  <c r="L1055" i="4"/>
  <c r="B1056" i="4"/>
  <c r="C1056" i="4"/>
  <c r="D1056" i="4"/>
  <c r="E1056" i="4"/>
  <c r="F1056" i="4"/>
  <c r="G1056" i="4"/>
  <c r="H1056" i="4"/>
  <c r="I1056" i="4"/>
  <c r="J1056" i="4"/>
  <c r="K1056" i="4"/>
  <c r="L1056" i="4"/>
  <c r="B1057" i="4"/>
  <c r="C1057" i="4"/>
  <c r="D1057" i="4"/>
  <c r="E1057" i="4"/>
  <c r="F1057" i="4"/>
  <c r="G1057" i="4"/>
  <c r="H1057" i="4"/>
  <c r="I1057" i="4"/>
  <c r="J1057" i="4"/>
  <c r="K1057" i="4"/>
  <c r="L1057" i="4"/>
  <c r="B1058" i="4"/>
  <c r="C1058" i="4"/>
  <c r="D1058" i="4"/>
  <c r="E1058" i="4"/>
  <c r="F1058" i="4"/>
  <c r="G1058" i="4"/>
  <c r="H1058" i="4"/>
  <c r="I1058" i="4"/>
  <c r="J1058" i="4"/>
  <c r="K1058" i="4"/>
  <c r="L1058" i="4"/>
  <c r="B1059" i="4"/>
  <c r="C1059" i="4"/>
  <c r="D1059" i="4"/>
  <c r="E1059" i="4"/>
  <c r="F1059" i="4"/>
  <c r="G1059" i="4"/>
  <c r="H1059" i="4"/>
  <c r="I1059" i="4"/>
  <c r="J1059" i="4"/>
  <c r="K1059" i="4"/>
  <c r="L1059" i="4"/>
  <c r="B1060" i="4"/>
  <c r="C1060" i="4"/>
  <c r="D1060" i="4"/>
  <c r="E1060" i="4"/>
  <c r="F1060" i="4"/>
  <c r="G1060" i="4"/>
  <c r="H1060" i="4"/>
  <c r="I1060" i="4"/>
  <c r="J1060" i="4"/>
  <c r="K1060" i="4"/>
  <c r="L1060" i="4"/>
  <c r="B1061" i="4"/>
  <c r="C1061" i="4"/>
  <c r="D1061" i="4"/>
  <c r="E1061" i="4"/>
  <c r="F1061" i="4"/>
  <c r="G1061" i="4"/>
  <c r="H1061" i="4"/>
  <c r="I1061" i="4"/>
  <c r="J1061" i="4"/>
  <c r="K1061" i="4"/>
  <c r="L1061" i="4"/>
  <c r="B1062" i="4"/>
  <c r="C1062" i="4"/>
  <c r="D1062" i="4"/>
  <c r="E1062" i="4"/>
  <c r="F1062" i="4"/>
  <c r="G1062" i="4"/>
  <c r="H1062" i="4"/>
  <c r="I1062" i="4"/>
  <c r="J1062" i="4"/>
  <c r="K1062" i="4"/>
  <c r="L1062" i="4"/>
  <c r="B1063" i="4"/>
  <c r="C1063" i="4"/>
  <c r="D1063" i="4"/>
  <c r="E1063" i="4"/>
  <c r="F1063" i="4"/>
  <c r="G1063" i="4"/>
  <c r="H1063" i="4"/>
  <c r="I1063" i="4"/>
  <c r="J1063" i="4"/>
  <c r="K1063" i="4"/>
  <c r="L1063" i="4"/>
  <c r="B1064" i="4"/>
  <c r="C1064" i="4"/>
  <c r="D1064" i="4"/>
  <c r="E1064" i="4"/>
  <c r="F1064" i="4"/>
  <c r="G1064" i="4"/>
  <c r="H1064" i="4"/>
  <c r="I1064" i="4"/>
  <c r="J1064" i="4"/>
  <c r="K1064" i="4"/>
  <c r="L1064" i="4"/>
  <c r="B1065" i="4"/>
  <c r="C1065" i="4"/>
  <c r="D1065" i="4"/>
  <c r="E1065" i="4"/>
  <c r="F1065" i="4"/>
  <c r="G1065" i="4"/>
  <c r="H1065" i="4"/>
  <c r="I1065" i="4"/>
  <c r="J1065" i="4"/>
  <c r="K1065" i="4"/>
  <c r="L1065" i="4"/>
  <c r="B1066" i="4"/>
  <c r="C1066" i="4"/>
  <c r="D1066" i="4"/>
  <c r="E1066" i="4"/>
  <c r="F1066" i="4"/>
  <c r="G1066" i="4"/>
  <c r="H1066" i="4"/>
  <c r="I1066" i="4"/>
  <c r="J1066" i="4"/>
  <c r="K1066" i="4"/>
  <c r="L1066" i="4"/>
  <c r="B1067" i="4"/>
  <c r="C1067" i="4"/>
  <c r="D1067" i="4"/>
  <c r="E1067" i="4"/>
  <c r="F1067" i="4"/>
  <c r="G1067" i="4"/>
  <c r="H1067" i="4"/>
  <c r="I1067" i="4"/>
  <c r="J1067" i="4"/>
  <c r="K1067" i="4"/>
  <c r="L1067" i="4"/>
  <c r="B1068" i="4"/>
  <c r="C1068" i="4"/>
  <c r="D1068" i="4"/>
  <c r="E1068" i="4"/>
  <c r="F1068" i="4"/>
  <c r="G1068" i="4"/>
  <c r="H1068" i="4"/>
  <c r="I1068" i="4"/>
  <c r="J1068" i="4"/>
  <c r="K1068" i="4"/>
  <c r="L1068" i="4"/>
  <c r="B1069" i="4"/>
  <c r="C1069" i="4"/>
  <c r="D1069" i="4"/>
  <c r="E1069" i="4"/>
  <c r="F1069" i="4"/>
  <c r="G1069" i="4"/>
  <c r="H1069" i="4"/>
  <c r="I1069" i="4"/>
  <c r="J1069" i="4"/>
  <c r="K1069" i="4"/>
  <c r="L1069" i="4"/>
  <c r="B1070" i="4"/>
  <c r="C1070" i="4"/>
  <c r="D1070" i="4"/>
  <c r="E1070" i="4"/>
  <c r="F1070" i="4"/>
  <c r="G1070" i="4"/>
  <c r="H1070" i="4"/>
  <c r="I1070" i="4"/>
  <c r="J1070" i="4"/>
  <c r="K1070" i="4"/>
  <c r="L1070" i="4"/>
  <c r="B1071" i="4"/>
  <c r="C1071" i="4"/>
  <c r="D1071" i="4"/>
  <c r="E1071" i="4"/>
  <c r="F1071" i="4"/>
  <c r="G1071" i="4"/>
  <c r="H1071" i="4"/>
  <c r="I1071" i="4"/>
  <c r="J1071" i="4"/>
  <c r="K1071" i="4"/>
  <c r="L1071" i="4"/>
  <c r="B1072" i="4"/>
  <c r="C1072" i="4"/>
  <c r="D1072" i="4"/>
  <c r="E1072" i="4"/>
  <c r="F1072" i="4"/>
  <c r="G1072" i="4"/>
  <c r="H1072" i="4"/>
  <c r="I1072" i="4"/>
  <c r="J1072" i="4"/>
  <c r="K1072" i="4"/>
  <c r="L1072" i="4"/>
  <c r="B1073" i="4"/>
  <c r="C1073" i="4"/>
  <c r="D1073" i="4"/>
  <c r="E1073" i="4"/>
  <c r="F1073" i="4"/>
  <c r="G1073" i="4"/>
  <c r="H1073" i="4"/>
  <c r="I1073" i="4"/>
  <c r="J1073" i="4"/>
  <c r="K1073" i="4"/>
  <c r="L1073" i="4"/>
  <c r="B1074" i="4"/>
  <c r="C1074" i="4"/>
  <c r="D1074" i="4"/>
  <c r="E1074" i="4"/>
  <c r="F1074" i="4"/>
  <c r="G1074" i="4"/>
  <c r="H1074" i="4"/>
  <c r="I1074" i="4"/>
  <c r="J1074" i="4"/>
  <c r="K1074" i="4"/>
  <c r="L1074" i="4"/>
  <c r="B1075" i="4"/>
  <c r="C1075" i="4"/>
  <c r="D1075" i="4"/>
  <c r="E1075" i="4"/>
  <c r="F1075" i="4"/>
  <c r="G1075" i="4"/>
  <c r="H1075" i="4"/>
  <c r="I1075" i="4"/>
  <c r="J1075" i="4"/>
  <c r="K1075" i="4"/>
  <c r="L1075" i="4"/>
  <c r="B1076" i="4"/>
  <c r="C1076" i="4"/>
  <c r="D1076" i="4"/>
  <c r="E1076" i="4"/>
  <c r="F1076" i="4"/>
  <c r="G1076" i="4"/>
  <c r="H1076" i="4"/>
  <c r="I1076" i="4"/>
  <c r="J1076" i="4"/>
  <c r="K1076" i="4"/>
  <c r="L1076" i="4"/>
  <c r="B1077" i="4"/>
  <c r="C1077" i="4"/>
  <c r="D1077" i="4"/>
  <c r="E1077" i="4"/>
  <c r="F1077" i="4"/>
  <c r="G1077" i="4"/>
  <c r="H1077" i="4"/>
  <c r="I1077" i="4"/>
  <c r="J1077" i="4"/>
  <c r="K1077" i="4"/>
  <c r="L1077" i="4"/>
  <c r="B1078" i="4"/>
  <c r="C1078" i="4"/>
  <c r="D1078" i="4"/>
  <c r="E1078" i="4"/>
  <c r="F1078" i="4"/>
  <c r="G1078" i="4"/>
  <c r="H1078" i="4"/>
  <c r="I1078" i="4"/>
  <c r="J1078" i="4"/>
  <c r="K1078" i="4"/>
  <c r="L1078" i="4"/>
  <c r="B1079" i="4"/>
  <c r="C1079" i="4"/>
  <c r="D1079" i="4"/>
  <c r="E1079" i="4"/>
  <c r="F1079" i="4"/>
  <c r="G1079" i="4"/>
  <c r="H1079" i="4"/>
  <c r="I1079" i="4"/>
  <c r="J1079" i="4"/>
  <c r="K1079" i="4"/>
  <c r="L1079" i="4"/>
  <c r="B1080" i="4"/>
  <c r="C1080" i="4"/>
  <c r="D1080" i="4"/>
  <c r="E1080" i="4"/>
  <c r="F1080" i="4"/>
  <c r="G1080" i="4"/>
  <c r="H1080" i="4"/>
  <c r="I1080" i="4"/>
  <c r="J1080" i="4"/>
  <c r="K1080" i="4"/>
  <c r="L1080" i="4"/>
  <c r="B1081" i="4"/>
  <c r="C1081" i="4"/>
  <c r="D1081" i="4"/>
  <c r="E1081" i="4"/>
  <c r="F1081" i="4"/>
  <c r="G1081" i="4"/>
  <c r="H1081" i="4"/>
  <c r="I1081" i="4"/>
  <c r="J1081" i="4"/>
  <c r="K1081" i="4"/>
  <c r="L1081" i="4"/>
  <c r="B1082" i="4"/>
  <c r="C1082" i="4"/>
  <c r="D1082" i="4"/>
  <c r="E1082" i="4"/>
  <c r="F1082" i="4"/>
  <c r="G1082" i="4"/>
  <c r="H1082" i="4"/>
  <c r="I1082" i="4"/>
  <c r="J1082" i="4"/>
  <c r="K1082" i="4"/>
  <c r="L1082" i="4"/>
  <c r="B1083" i="4"/>
  <c r="C1083" i="4"/>
  <c r="D1083" i="4"/>
  <c r="E1083" i="4"/>
  <c r="F1083" i="4"/>
  <c r="G1083" i="4"/>
  <c r="H1083" i="4"/>
  <c r="I1083" i="4"/>
  <c r="J1083" i="4"/>
  <c r="K1083" i="4"/>
  <c r="L1083" i="4"/>
  <c r="B1084" i="4"/>
  <c r="C1084" i="4"/>
  <c r="D1084" i="4"/>
  <c r="E1084" i="4"/>
  <c r="F1084" i="4"/>
  <c r="G1084" i="4"/>
  <c r="H1084" i="4"/>
  <c r="I1084" i="4"/>
  <c r="J1084" i="4"/>
  <c r="K1084" i="4"/>
  <c r="L1084" i="4"/>
  <c r="B1085" i="4"/>
  <c r="C1085" i="4"/>
  <c r="D1085" i="4"/>
  <c r="E1085" i="4"/>
  <c r="F1085" i="4"/>
  <c r="G1085" i="4"/>
  <c r="H1085" i="4"/>
  <c r="I1085" i="4"/>
  <c r="J1085" i="4"/>
  <c r="K1085" i="4"/>
  <c r="L1085" i="4"/>
  <c r="B1086" i="4"/>
  <c r="C1086" i="4"/>
  <c r="D1086" i="4"/>
  <c r="E1086" i="4"/>
  <c r="F1086" i="4"/>
  <c r="G1086" i="4"/>
  <c r="H1086" i="4"/>
  <c r="I1086" i="4"/>
  <c r="J1086" i="4"/>
  <c r="K1086" i="4"/>
  <c r="L1086" i="4"/>
  <c r="B1087" i="4"/>
  <c r="C1087" i="4"/>
  <c r="D1087" i="4"/>
  <c r="E1087" i="4"/>
  <c r="F1087" i="4"/>
  <c r="G1087" i="4"/>
  <c r="H1087" i="4"/>
  <c r="I1087" i="4"/>
  <c r="J1087" i="4"/>
  <c r="K1087" i="4"/>
  <c r="L1087" i="4"/>
  <c r="B1088" i="4"/>
  <c r="C1088" i="4"/>
  <c r="D1088" i="4"/>
  <c r="E1088" i="4"/>
  <c r="F1088" i="4"/>
  <c r="G1088" i="4"/>
  <c r="H1088" i="4"/>
  <c r="I1088" i="4"/>
  <c r="J1088" i="4"/>
  <c r="K1088" i="4"/>
  <c r="L1088" i="4"/>
  <c r="B1089" i="4"/>
  <c r="C1089" i="4"/>
  <c r="D1089" i="4"/>
  <c r="E1089" i="4"/>
  <c r="F1089" i="4"/>
  <c r="G1089" i="4"/>
  <c r="H1089" i="4"/>
  <c r="I1089" i="4"/>
  <c r="J1089" i="4"/>
  <c r="K1089" i="4"/>
  <c r="L1089" i="4"/>
  <c r="B1090" i="4"/>
  <c r="C1090" i="4"/>
  <c r="D1090" i="4"/>
  <c r="E1090" i="4"/>
  <c r="F1090" i="4"/>
  <c r="G1090" i="4"/>
  <c r="H1090" i="4"/>
  <c r="I1090" i="4"/>
  <c r="J1090" i="4"/>
  <c r="K1090" i="4"/>
  <c r="L1090" i="4"/>
  <c r="B1091" i="4"/>
  <c r="C1091" i="4"/>
  <c r="D1091" i="4"/>
  <c r="E1091" i="4"/>
  <c r="F1091" i="4"/>
  <c r="G1091" i="4"/>
  <c r="H1091" i="4"/>
  <c r="I1091" i="4"/>
  <c r="J1091" i="4"/>
  <c r="K1091" i="4"/>
  <c r="L1091" i="4"/>
  <c r="B1092" i="4"/>
  <c r="C1092" i="4"/>
  <c r="D1092" i="4"/>
  <c r="E1092" i="4"/>
  <c r="F1092" i="4"/>
  <c r="G1092" i="4"/>
  <c r="H1092" i="4"/>
  <c r="I1092" i="4"/>
  <c r="J1092" i="4"/>
  <c r="K1092" i="4"/>
  <c r="L1092" i="4"/>
  <c r="B1093" i="4"/>
  <c r="C1093" i="4"/>
  <c r="D1093" i="4"/>
  <c r="E1093" i="4"/>
  <c r="F1093" i="4"/>
  <c r="G1093" i="4"/>
  <c r="H1093" i="4"/>
  <c r="I1093" i="4"/>
  <c r="J1093" i="4"/>
  <c r="K1093" i="4"/>
  <c r="L1093" i="4"/>
  <c r="B1094" i="4"/>
  <c r="C1094" i="4"/>
  <c r="D1094" i="4"/>
  <c r="E1094" i="4"/>
  <c r="F1094" i="4"/>
  <c r="G1094" i="4"/>
  <c r="H1094" i="4"/>
  <c r="I1094" i="4"/>
  <c r="J1094" i="4"/>
  <c r="K1094" i="4"/>
  <c r="L1094" i="4"/>
  <c r="B1095" i="4"/>
  <c r="C1095" i="4"/>
  <c r="D1095" i="4"/>
  <c r="E1095" i="4"/>
  <c r="F1095" i="4"/>
  <c r="G1095" i="4"/>
  <c r="H1095" i="4"/>
  <c r="I1095" i="4"/>
  <c r="J1095" i="4"/>
  <c r="K1095" i="4"/>
  <c r="L1095" i="4"/>
  <c r="B1096" i="4"/>
  <c r="C1096" i="4"/>
  <c r="D1096" i="4"/>
  <c r="E1096" i="4"/>
  <c r="F1096" i="4"/>
  <c r="G1096" i="4"/>
  <c r="H1096" i="4"/>
  <c r="I1096" i="4"/>
  <c r="J1096" i="4"/>
  <c r="K1096" i="4"/>
  <c r="L1096" i="4"/>
  <c r="B1097" i="4"/>
  <c r="C1097" i="4"/>
  <c r="D1097" i="4"/>
  <c r="E1097" i="4"/>
  <c r="F1097" i="4"/>
  <c r="G1097" i="4"/>
  <c r="H1097" i="4"/>
  <c r="I1097" i="4"/>
  <c r="J1097" i="4"/>
  <c r="K1097" i="4"/>
  <c r="L1097" i="4"/>
  <c r="B1098" i="4"/>
  <c r="C1098" i="4"/>
  <c r="D1098" i="4"/>
  <c r="E1098" i="4"/>
  <c r="F1098" i="4"/>
  <c r="G1098" i="4"/>
  <c r="H1098" i="4"/>
  <c r="I1098" i="4"/>
  <c r="J1098" i="4"/>
  <c r="K1098" i="4"/>
  <c r="L1098" i="4"/>
  <c r="B1099" i="4"/>
  <c r="C1099" i="4"/>
  <c r="D1099" i="4"/>
  <c r="E1099" i="4"/>
  <c r="F1099" i="4"/>
  <c r="G1099" i="4"/>
  <c r="H1099" i="4"/>
  <c r="I1099" i="4"/>
  <c r="J1099" i="4"/>
  <c r="K1099" i="4"/>
  <c r="L1099" i="4"/>
  <c r="B1100" i="4"/>
  <c r="C1100" i="4"/>
  <c r="D1100" i="4"/>
  <c r="E1100" i="4"/>
  <c r="F1100" i="4"/>
  <c r="G1100" i="4"/>
  <c r="H1100" i="4"/>
  <c r="I1100" i="4"/>
  <c r="J1100" i="4"/>
  <c r="K1100" i="4"/>
  <c r="L1100" i="4"/>
  <c r="B1101" i="4"/>
  <c r="C1101" i="4"/>
  <c r="D1101" i="4"/>
  <c r="E1101" i="4"/>
  <c r="F1101" i="4"/>
  <c r="G1101" i="4"/>
  <c r="H1101" i="4"/>
  <c r="I1101" i="4"/>
  <c r="J1101" i="4"/>
  <c r="K1101" i="4"/>
  <c r="L1101" i="4"/>
  <c r="B1102" i="4"/>
  <c r="C1102" i="4"/>
  <c r="D1102" i="4"/>
  <c r="E1102" i="4"/>
  <c r="F1102" i="4"/>
  <c r="G1102" i="4"/>
  <c r="H1102" i="4"/>
  <c r="I1102" i="4"/>
  <c r="J1102" i="4"/>
  <c r="K1102" i="4"/>
  <c r="L1102" i="4"/>
  <c r="B1103" i="4"/>
  <c r="C1103" i="4"/>
  <c r="D1103" i="4"/>
  <c r="E1103" i="4"/>
  <c r="F1103" i="4"/>
  <c r="G1103" i="4"/>
  <c r="H1103" i="4"/>
  <c r="I1103" i="4"/>
  <c r="J1103" i="4"/>
  <c r="K1103" i="4"/>
  <c r="L1103" i="4"/>
  <c r="B1104" i="4"/>
  <c r="C1104" i="4"/>
  <c r="D1104" i="4"/>
  <c r="E1104" i="4"/>
  <c r="F1104" i="4"/>
  <c r="G1104" i="4"/>
  <c r="H1104" i="4"/>
  <c r="I1104" i="4"/>
  <c r="J1104" i="4"/>
  <c r="K1104" i="4"/>
  <c r="L1104" i="4"/>
  <c r="B1105" i="4"/>
  <c r="C1105" i="4"/>
  <c r="D1105" i="4"/>
  <c r="E1105" i="4"/>
  <c r="F1105" i="4"/>
  <c r="G1105" i="4"/>
  <c r="H1105" i="4"/>
  <c r="I1105" i="4"/>
  <c r="J1105" i="4"/>
  <c r="K1105" i="4"/>
  <c r="L1105" i="4"/>
  <c r="B1106" i="4"/>
  <c r="C1106" i="4"/>
  <c r="D1106" i="4"/>
  <c r="E1106" i="4"/>
  <c r="F1106" i="4"/>
  <c r="G1106" i="4"/>
  <c r="H1106" i="4"/>
  <c r="I1106" i="4"/>
  <c r="J1106" i="4"/>
  <c r="K1106" i="4"/>
  <c r="L1106" i="4"/>
  <c r="B1107" i="4"/>
  <c r="C1107" i="4"/>
  <c r="D1107" i="4"/>
  <c r="E1107" i="4"/>
  <c r="F1107" i="4"/>
  <c r="G1107" i="4"/>
  <c r="H1107" i="4"/>
  <c r="I1107" i="4"/>
  <c r="J1107" i="4"/>
  <c r="K1107" i="4"/>
  <c r="L1107" i="4"/>
  <c r="B1108" i="4"/>
  <c r="C1108" i="4"/>
  <c r="D1108" i="4"/>
  <c r="E1108" i="4"/>
  <c r="F1108" i="4"/>
  <c r="G1108" i="4"/>
  <c r="H1108" i="4"/>
  <c r="I1108" i="4"/>
  <c r="J1108" i="4"/>
  <c r="K1108" i="4"/>
  <c r="L1108" i="4"/>
  <c r="B1109" i="4"/>
  <c r="C1109" i="4"/>
  <c r="D1109" i="4"/>
  <c r="E1109" i="4"/>
  <c r="F1109" i="4"/>
  <c r="G1109" i="4"/>
  <c r="H1109" i="4"/>
  <c r="I1109" i="4"/>
  <c r="J1109" i="4"/>
  <c r="K1109" i="4"/>
  <c r="L1109" i="4"/>
  <c r="B1110" i="4"/>
  <c r="C1110" i="4"/>
  <c r="D1110" i="4"/>
  <c r="E1110" i="4"/>
  <c r="F1110" i="4"/>
  <c r="G1110" i="4"/>
  <c r="H1110" i="4"/>
  <c r="I1110" i="4"/>
  <c r="J1110" i="4"/>
  <c r="K1110" i="4"/>
  <c r="L1110" i="4"/>
  <c r="B1111" i="4"/>
  <c r="C1111" i="4"/>
  <c r="D1111" i="4"/>
  <c r="E1111" i="4"/>
  <c r="F1111" i="4"/>
  <c r="G1111" i="4"/>
  <c r="H1111" i="4"/>
  <c r="I1111" i="4"/>
  <c r="J1111" i="4"/>
  <c r="K1111" i="4"/>
  <c r="L1111" i="4"/>
  <c r="B1112" i="4"/>
  <c r="C1112" i="4"/>
  <c r="D1112" i="4"/>
  <c r="E1112" i="4"/>
  <c r="F1112" i="4"/>
  <c r="G1112" i="4"/>
  <c r="H1112" i="4"/>
  <c r="I1112" i="4"/>
  <c r="J1112" i="4"/>
  <c r="K1112" i="4"/>
  <c r="L1112" i="4"/>
  <c r="B1113" i="4"/>
  <c r="C1113" i="4"/>
  <c r="D1113" i="4"/>
  <c r="E1113" i="4"/>
  <c r="F1113" i="4"/>
  <c r="G1113" i="4"/>
  <c r="H1113" i="4"/>
  <c r="I1113" i="4"/>
  <c r="J1113" i="4"/>
  <c r="K1113" i="4"/>
  <c r="L1113" i="4"/>
  <c r="B1114" i="4"/>
  <c r="C1114" i="4"/>
  <c r="D1114" i="4"/>
  <c r="E1114" i="4"/>
  <c r="F1114" i="4"/>
  <c r="G1114" i="4"/>
  <c r="H1114" i="4"/>
  <c r="I1114" i="4"/>
  <c r="J1114" i="4"/>
  <c r="K1114" i="4"/>
  <c r="L1114" i="4"/>
  <c r="B1115" i="4"/>
  <c r="C1115" i="4"/>
  <c r="D1115" i="4"/>
  <c r="E1115" i="4"/>
  <c r="F1115" i="4"/>
  <c r="G1115" i="4"/>
  <c r="H1115" i="4"/>
  <c r="I1115" i="4"/>
  <c r="J1115" i="4"/>
  <c r="K1115" i="4"/>
  <c r="L1115" i="4"/>
  <c r="B1116" i="4"/>
  <c r="C1116" i="4"/>
  <c r="D1116" i="4"/>
  <c r="E1116" i="4"/>
  <c r="F1116" i="4"/>
  <c r="G1116" i="4"/>
  <c r="H1116" i="4"/>
  <c r="I1116" i="4"/>
  <c r="J1116" i="4"/>
  <c r="K1116" i="4"/>
  <c r="L1116" i="4"/>
  <c r="B1117" i="4"/>
  <c r="C1117" i="4"/>
  <c r="D1117" i="4"/>
  <c r="E1117" i="4"/>
  <c r="F1117" i="4"/>
  <c r="G1117" i="4"/>
  <c r="H1117" i="4"/>
  <c r="I1117" i="4"/>
  <c r="J1117" i="4"/>
  <c r="K1117" i="4"/>
  <c r="L1117" i="4"/>
  <c r="B1118" i="4"/>
  <c r="C1118" i="4"/>
  <c r="D1118" i="4"/>
  <c r="E1118" i="4"/>
  <c r="F1118" i="4"/>
  <c r="G1118" i="4"/>
  <c r="H1118" i="4"/>
  <c r="I1118" i="4"/>
  <c r="J1118" i="4"/>
  <c r="K1118" i="4"/>
  <c r="L1118" i="4"/>
  <c r="B1119" i="4"/>
  <c r="C1119" i="4"/>
  <c r="D1119" i="4"/>
  <c r="E1119" i="4"/>
  <c r="F1119" i="4"/>
  <c r="G1119" i="4"/>
  <c r="H1119" i="4"/>
  <c r="I1119" i="4"/>
  <c r="J1119" i="4"/>
  <c r="K1119" i="4"/>
  <c r="L1119" i="4"/>
  <c r="B1120" i="4"/>
  <c r="C1120" i="4"/>
  <c r="D1120" i="4"/>
  <c r="E1120" i="4"/>
  <c r="F1120" i="4"/>
  <c r="G1120" i="4"/>
  <c r="H1120" i="4"/>
  <c r="I1120" i="4"/>
  <c r="J1120" i="4"/>
  <c r="K1120" i="4"/>
  <c r="L1120" i="4"/>
  <c r="B1121" i="4"/>
  <c r="C1121" i="4"/>
  <c r="D1121" i="4"/>
  <c r="E1121" i="4"/>
  <c r="F1121" i="4"/>
  <c r="G1121" i="4"/>
  <c r="H1121" i="4"/>
  <c r="I1121" i="4"/>
  <c r="J1121" i="4"/>
  <c r="K1121" i="4"/>
  <c r="L1121" i="4"/>
  <c r="B1122" i="4"/>
  <c r="C1122" i="4"/>
  <c r="D1122" i="4"/>
  <c r="E1122" i="4"/>
  <c r="F1122" i="4"/>
  <c r="G1122" i="4"/>
  <c r="H1122" i="4"/>
  <c r="I1122" i="4"/>
  <c r="J1122" i="4"/>
  <c r="K1122" i="4"/>
  <c r="L1122" i="4"/>
  <c r="B1123" i="4"/>
  <c r="C1123" i="4"/>
  <c r="D1123" i="4"/>
  <c r="E1123" i="4"/>
  <c r="F1123" i="4"/>
  <c r="G1123" i="4"/>
  <c r="H1123" i="4"/>
  <c r="I1123" i="4"/>
  <c r="J1123" i="4"/>
  <c r="K1123" i="4"/>
  <c r="L1123" i="4"/>
  <c r="B1124" i="4"/>
  <c r="C1124" i="4"/>
  <c r="D1124" i="4"/>
  <c r="E1124" i="4"/>
  <c r="F1124" i="4"/>
  <c r="G1124" i="4"/>
  <c r="H1124" i="4"/>
  <c r="I1124" i="4"/>
  <c r="J1124" i="4"/>
  <c r="K1124" i="4"/>
  <c r="L1124" i="4"/>
  <c r="B1125" i="4"/>
  <c r="C1125" i="4"/>
  <c r="D1125" i="4"/>
  <c r="E1125" i="4"/>
  <c r="F1125" i="4"/>
  <c r="G1125" i="4"/>
  <c r="H1125" i="4"/>
  <c r="I1125" i="4"/>
  <c r="J1125" i="4"/>
  <c r="K1125" i="4"/>
  <c r="L1125" i="4"/>
  <c r="B1126" i="4"/>
  <c r="C1126" i="4"/>
  <c r="D1126" i="4"/>
  <c r="E1126" i="4"/>
  <c r="F1126" i="4"/>
  <c r="G1126" i="4"/>
  <c r="H1126" i="4"/>
  <c r="I1126" i="4"/>
  <c r="J1126" i="4"/>
  <c r="K1126" i="4"/>
  <c r="L1126" i="4"/>
  <c r="B1127" i="4"/>
  <c r="C1127" i="4"/>
  <c r="D1127" i="4"/>
  <c r="E1127" i="4"/>
  <c r="F1127" i="4"/>
  <c r="G1127" i="4"/>
  <c r="H1127" i="4"/>
  <c r="I1127" i="4"/>
  <c r="J1127" i="4"/>
  <c r="K1127" i="4"/>
  <c r="L1127" i="4"/>
  <c r="B1128" i="4"/>
  <c r="C1128" i="4"/>
  <c r="D1128" i="4"/>
  <c r="E1128" i="4"/>
  <c r="F1128" i="4"/>
  <c r="G1128" i="4"/>
  <c r="H1128" i="4"/>
  <c r="I1128" i="4"/>
  <c r="J1128" i="4"/>
  <c r="K1128" i="4"/>
  <c r="L1128" i="4"/>
  <c r="B1129" i="4"/>
  <c r="C1129" i="4"/>
  <c r="D1129" i="4"/>
  <c r="E1129" i="4"/>
  <c r="F1129" i="4"/>
  <c r="G1129" i="4"/>
  <c r="H1129" i="4"/>
  <c r="I1129" i="4"/>
  <c r="J1129" i="4"/>
  <c r="K1129" i="4"/>
  <c r="L1129" i="4"/>
  <c r="B1130" i="4"/>
  <c r="C1130" i="4"/>
  <c r="D1130" i="4"/>
  <c r="E1130" i="4"/>
  <c r="F1130" i="4"/>
  <c r="G1130" i="4"/>
  <c r="H1130" i="4"/>
  <c r="I1130" i="4"/>
  <c r="J1130" i="4"/>
  <c r="K1130" i="4"/>
  <c r="L1130" i="4"/>
  <c r="B1131" i="4"/>
  <c r="C1131" i="4"/>
  <c r="D1131" i="4"/>
  <c r="E1131" i="4"/>
  <c r="F1131" i="4"/>
  <c r="G1131" i="4"/>
  <c r="H1131" i="4"/>
  <c r="I1131" i="4"/>
  <c r="J1131" i="4"/>
  <c r="K1131" i="4"/>
  <c r="L1131" i="4"/>
  <c r="B1132" i="4"/>
  <c r="C1132" i="4"/>
  <c r="D1132" i="4"/>
  <c r="E1132" i="4"/>
  <c r="F1132" i="4"/>
  <c r="G1132" i="4"/>
  <c r="H1132" i="4"/>
  <c r="I1132" i="4"/>
  <c r="J1132" i="4"/>
  <c r="K1132" i="4"/>
  <c r="L1132" i="4"/>
  <c r="B1133" i="4"/>
  <c r="C1133" i="4"/>
  <c r="D1133" i="4"/>
  <c r="E1133" i="4"/>
  <c r="F1133" i="4"/>
  <c r="G1133" i="4"/>
  <c r="H1133" i="4"/>
  <c r="I1133" i="4"/>
  <c r="J1133" i="4"/>
  <c r="K1133" i="4"/>
  <c r="L1133" i="4"/>
  <c r="B1134" i="4"/>
  <c r="C1134" i="4"/>
  <c r="D1134" i="4"/>
  <c r="E1134" i="4"/>
  <c r="F1134" i="4"/>
  <c r="G1134" i="4"/>
  <c r="H1134" i="4"/>
  <c r="I1134" i="4"/>
  <c r="J1134" i="4"/>
  <c r="K1134" i="4"/>
  <c r="L1134" i="4"/>
  <c r="B1135" i="4"/>
  <c r="C1135" i="4"/>
  <c r="D1135" i="4"/>
  <c r="E1135" i="4"/>
  <c r="F1135" i="4"/>
  <c r="G1135" i="4"/>
  <c r="H1135" i="4"/>
  <c r="I1135" i="4"/>
  <c r="J1135" i="4"/>
  <c r="K1135" i="4"/>
  <c r="L1135" i="4"/>
  <c r="B1136" i="4"/>
  <c r="C1136" i="4"/>
  <c r="D1136" i="4"/>
  <c r="E1136" i="4"/>
  <c r="F1136" i="4"/>
  <c r="G1136" i="4"/>
  <c r="H1136" i="4"/>
  <c r="I1136" i="4"/>
  <c r="J1136" i="4"/>
  <c r="K1136" i="4"/>
  <c r="L1136" i="4"/>
  <c r="B1137" i="4"/>
  <c r="C1137" i="4"/>
  <c r="D1137" i="4"/>
  <c r="E1137" i="4"/>
  <c r="F1137" i="4"/>
  <c r="G1137" i="4"/>
  <c r="H1137" i="4"/>
  <c r="I1137" i="4"/>
  <c r="J1137" i="4"/>
  <c r="K1137" i="4"/>
  <c r="L1137" i="4"/>
  <c r="B1138" i="4"/>
  <c r="C1138" i="4"/>
  <c r="D1138" i="4"/>
  <c r="E1138" i="4"/>
  <c r="F1138" i="4"/>
  <c r="G1138" i="4"/>
  <c r="H1138" i="4"/>
  <c r="I1138" i="4"/>
  <c r="J1138" i="4"/>
  <c r="K1138" i="4"/>
  <c r="L1138" i="4"/>
  <c r="B1139" i="4"/>
  <c r="C1139" i="4"/>
  <c r="D1139" i="4"/>
  <c r="E1139" i="4"/>
  <c r="F1139" i="4"/>
  <c r="G1139" i="4"/>
  <c r="H1139" i="4"/>
  <c r="I1139" i="4"/>
  <c r="J1139" i="4"/>
  <c r="K1139" i="4"/>
  <c r="L1139" i="4"/>
  <c r="B1140" i="4"/>
  <c r="C1140" i="4"/>
  <c r="D1140" i="4"/>
  <c r="E1140" i="4"/>
  <c r="F1140" i="4"/>
  <c r="G1140" i="4"/>
  <c r="H1140" i="4"/>
  <c r="I1140" i="4"/>
  <c r="J1140" i="4"/>
  <c r="K1140" i="4"/>
  <c r="L1140" i="4"/>
  <c r="B1141" i="4"/>
  <c r="C1141" i="4"/>
  <c r="D1141" i="4"/>
  <c r="E1141" i="4"/>
  <c r="F1141" i="4"/>
  <c r="G1141" i="4"/>
  <c r="H1141" i="4"/>
  <c r="I1141" i="4"/>
  <c r="J1141" i="4"/>
  <c r="K1141" i="4"/>
  <c r="L1141" i="4"/>
  <c r="B1142" i="4"/>
  <c r="C1142" i="4"/>
  <c r="D1142" i="4"/>
  <c r="E1142" i="4"/>
  <c r="F1142" i="4"/>
  <c r="G1142" i="4"/>
  <c r="H1142" i="4"/>
  <c r="I1142" i="4"/>
  <c r="J1142" i="4"/>
  <c r="K1142" i="4"/>
  <c r="L1142" i="4"/>
  <c r="B1143" i="4"/>
  <c r="C1143" i="4"/>
  <c r="D1143" i="4"/>
  <c r="E1143" i="4"/>
  <c r="F1143" i="4"/>
  <c r="G1143" i="4"/>
  <c r="H1143" i="4"/>
  <c r="I1143" i="4"/>
  <c r="J1143" i="4"/>
  <c r="K1143" i="4"/>
  <c r="L1143" i="4"/>
  <c r="B1144" i="4"/>
  <c r="C1144" i="4"/>
  <c r="D1144" i="4"/>
  <c r="E1144" i="4"/>
  <c r="F1144" i="4"/>
  <c r="G1144" i="4"/>
  <c r="H1144" i="4"/>
  <c r="I1144" i="4"/>
  <c r="J1144" i="4"/>
  <c r="K1144" i="4"/>
  <c r="L1144" i="4"/>
  <c r="B1145" i="4"/>
  <c r="C1145" i="4"/>
  <c r="D1145" i="4"/>
  <c r="E1145" i="4"/>
  <c r="F1145" i="4"/>
  <c r="G1145" i="4"/>
  <c r="H1145" i="4"/>
  <c r="I1145" i="4"/>
  <c r="J1145" i="4"/>
  <c r="K1145" i="4"/>
  <c r="L1145" i="4"/>
  <c r="B1146" i="4"/>
  <c r="C1146" i="4"/>
  <c r="D1146" i="4"/>
  <c r="E1146" i="4"/>
  <c r="F1146" i="4"/>
  <c r="G1146" i="4"/>
  <c r="H1146" i="4"/>
  <c r="I1146" i="4"/>
  <c r="J1146" i="4"/>
  <c r="K1146" i="4"/>
  <c r="L1146" i="4"/>
  <c r="B1147" i="4"/>
  <c r="C1147" i="4"/>
  <c r="D1147" i="4"/>
  <c r="E1147" i="4"/>
  <c r="F1147" i="4"/>
  <c r="G1147" i="4"/>
  <c r="H1147" i="4"/>
  <c r="I1147" i="4"/>
  <c r="J1147" i="4"/>
  <c r="K1147" i="4"/>
  <c r="L1147" i="4"/>
  <c r="B1148" i="4"/>
  <c r="C1148" i="4"/>
  <c r="D1148" i="4"/>
  <c r="E1148" i="4"/>
  <c r="F1148" i="4"/>
  <c r="G1148" i="4"/>
  <c r="H1148" i="4"/>
  <c r="I1148" i="4"/>
  <c r="J1148" i="4"/>
  <c r="K1148" i="4"/>
  <c r="L1148" i="4"/>
  <c r="B1149" i="4"/>
  <c r="C1149" i="4"/>
  <c r="D1149" i="4"/>
  <c r="E1149" i="4"/>
  <c r="F1149" i="4"/>
  <c r="G1149" i="4"/>
  <c r="H1149" i="4"/>
  <c r="I1149" i="4"/>
  <c r="J1149" i="4"/>
  <c r="K1149" i="4"/>
  <c r="L1149" i="4"/>
  <c r="B1150" i="4"/>
  <c r="C1150" i="4"/>
  <c r="D1150" i="4"/>
  <c r="E1150" i="4"/>
  <c r="F1150" i="4"/>
  <c r="G1150" i="4"/>
  <c r="H1150" i="4"/>
  <c r="I1150" i="4"/>
  <c r="J1150" i="4"/>
  <c r="K1150" i="4"/>
  <c r="L1150" i="4"/>
  <c r="B1151" i="4"/>
  <c r="C1151" i="4"/>
  <c r="D1151" i="4"/>
  <c r="E1151" i="4"/>
  <c r="F1151" i="4"/>
  <c r="G1151" i="4"/>
  <c r="H1151" i="4"/>
  <c r="I1151" i="4"/>
  <c r="J1151" i="4"/>
  <c r="K1151" i="4"/>
  <c r="L1151" i="4"/>
  <c r="B1152" i="4"/>
  <c r="C1152" i="4"/>
  <c r="D1152" i="4"/>
  <c r="E1152" i="4"/>
  <c r="F1152" i="4"/>
  <c r="G1152" i="4"/>
  <c r="H1152" i="4"/>
  <c r="I1152" i="4"/>
  <c r="J1152" i="4"/>
  <c r="K1152" i="4"/>
  <c r="L1152" i="4"/>
  <c r="B1153" i="4"/>
  <c r="C1153" i="4"/>
  <c r="D1153" i="4"/>
  <c r="E1153" i="4"/>
  <c r="F1153" i="4"/>
  <c r="G1153" i="4"/>
  <c r="H1153" i="4"/>
  <c r="I1153" i="4"/>
  <c r="J1153" i="4"/>
  <c r="K1153" i="4"/>
  <c r="L1153" i="4"/>
  <c r="B1154" i="4"/>
  <c r="C1154" i="4"/>
  <c r="D1154" i="4"/>
  <c r="E1154" i="4"/>
  <c r="F1154" i="4"/>
  <c r="G1154" i="4"/>
  <c r="H1154" i="4"/>
  <c r="I1154" i="4"/>
  <c r="J1154" i="4"/>
  <c r="K1154" i="4"/>
  <c r="L1154" i="4"/>
  <c r="B1155" i="4"/>
  <c r="C1155" i="4"/>
  <c r="D1155" i="4"/>
  <c r="E1155" i="4"/>
  <c r="F1155" i="4"/>
  <c r="G1155" i="4"/>
  <c r="H1155" i="4"/>
  <c r="I1155" i="4"/>
  <c r="J1155" i="4"/>
  <c r="K1155" i="4"/>
  <c r="L1155" i="4"/>
  <c r="B1156" i="4"/>
  <c r="C1156" i="4"/>
  <c r="D1156" i="4"/>
  <c r="E1156" i="4"/>
  <c r="F1156" i="4"/>
  <c r="G1156" i="4"/>
  <c r="H1156" i="4"/>
  <c r="I1156" i="4"/>
  <c r="J1156" i="4"/>
  <c r="K1156" i="4"/>
  <c r="L1156" i="4"/>
  <c r="B1157" i="4"/>
  <c r="C1157" i="4"/>
  <c r="D1157" i="4"/>
  <c r="E1157" i="4"/>
  <c r="F1157" i="4"/>
  <c r="G1157" i="4"/>
  <c r="H1157" i="4"/>
  <c r="I1157" i="4"/>
  <c r="J1157" i="4"/>
  <c r="K1157" i="4"/>
  <c r="L1157" i="4"/>
  <c r="B1158" i="4"/>
  <c r="C1158" i="4"/>
  <c r="D1158" i="4"/>
  <c r="E1158" i="4"/>
  <c r="F1158" i="4"/>
  <c r="G1158" i="4"/>
  <c r="H1158" i="4"/>
  <c r="I1158" i="4"/>
  <c r="J1158" i="4"/>
  <c r="K1158" i="4"/>
  <c r="L1158" i="4"/>
  <c r="B1159" i="4"/>
  <c r="C1159" i="4"/>
  <c r="D1159" i="4"/>
  <c r="E1159" i="4"/>
  <c r="F1159" i="4"/>
  <c r="G1159" i="4"/>
  <c r="H1159" i="4"/>
  <c r="I1159" i="4"/>
  <c r="J1159" i="4"/>
  <c r="K1159" i="4"/>
  <c r="L1159" i="4"/>
  <c r="B1160" i="4"/>
  <c r="C1160" i="4"/>
  <c r="D1160" i="4"/>
  <c r="E1160" i="4"/>
  <c r="F1160" i="4"/>
  <c r="G1160" i="4"/>
  <c r="H1160" i="4"/>
  <c r="I1160" i="4"/>
  <c r="J1160" i="4"/>
  <c r="K1160" i="4"/>
  <c r="L1160" i="4"/>
  <c r="B1161" i="4"/>
  <c r="C1161" i="4"/>
  <c r="D1161" i="4"/>
  <c r="E1161" i="4"/>
  <c r="F1161" i="4"/>
  <c r="G1161" i="4"/>
  <c r="H1161" i="4"/>
  <c r="I1161" i="4"/>
  <c r="J1161" i="4"/>
  <c r="K1161" i="4"/>
  <c r="L1161" i="4"/>
  <c r="B1162" i="4"/>
  <c r="C1162" i="4"/>
  <c r="D1162" i="4"/>
  <c r="E1162" i="4"/>
  <c r="F1162" i="4"/>
  <c r="G1162" i="4"/>
  <c r="H1162" i="4"/>
  <c r="I1162" i="4"/>
  <c r="J1162" i="4"/>
  <c r="K1162" i="4"/>
  <c r="L1162" i="4"/>
  <c r="B1163" i="4"/>
  <c r="C1163" i="4"/>
  <c r="D1163" i="4"/>
  <c r="E1163" i="4"/>
  <c r="F1163" i="4"/>
  <c r="G1163" i="4"/>
  <c r="H1163" i="4"/>
  <c r="I1163" i="4"/>
  <c r="J1163" i="4"/>
  <c r="K1163" i="4"/>
  <c r="L1163" i="4"/>
  <c r="B1164" i="4"/>
  <c r="C1164" i="4"/>
  <c r="D1164" i="4"/>
  <c r="E1164" i="4"/>
  <c r="F1164" i="4"/>
  <c r="G1164" i="4"/>
  <c r="H1164" i="4"/>
  <c r="I1164" i="4"/>
  <c r="J1164" i="4"/>
  <c r="K1164" i="4"/>
  <c r="L1164" i="4"/>
  <c r="B1165" i="4"/>
  <c r="C1165" i="4"/>
  <c r="D1165" i="4"/>
  <c r="E1165" i="4"/>
  <c r="F1165" i="4"/>
  <c r="G1165" i="4"/>
  <c r="H1165" i="4"/>
  <c r="I1165" i="4"/>
  <c r="J1165" i="4"/>
  <c r="K1165" i="4"/>
  <c r="L1165" i="4"/>
  <c r="B1166" i="4"/>
  <c r="C1166" i="4"/>
  <c r="D1166" i="4"/>
  <c r="E1166" i="4"/>
  <c r="F1166" i="4"/>
  <c r="G1166" i="4"/>
  <c r="H1166" i="4"/>
  <c r="I1166" i="4"/>
  <c r="J1166" i="4"/>
  <c r="K1166" i="4"/>
  <c r="L1166" i="4"/>
  <c r="B1167" i="4"/>
  <c r="C1167" i="4"/>
  <c r="D1167" i="4"/>
  <c r="E1167" i="4"/>
  <c r="F1167" i="4"/>
  <c r="G1167" i="4"/>
  <c r="H1167" i="4"/>
  <c r="I1167" i="4"/>
  <c r="J1167" i="4"/>
  <c r="K1167" i="4"/>
  <c r="L1167" i="4"/>
  <c r="B1168" i="4"/>
  <c r="C1168" i="4"/>
  <c r="D1168" i="4"/>
  <c r="E1168" i="4"/>
  <c r="F1168" i="4"/>
  <c r="G1168" i="4"/>
  <c r="H1168" i="4"/>
  <c r="I1168" i="4"/>
  <c r="J1168" i="4"/>
  <c r="K1168" i="4"/>
  <c r="L1168" i="4"/>
  <c r="B1169" i="4"/>
  <c r="C1169" i="4"/>
  <c r="D1169" i="4"/>
  <c r="E1169" i="4"/>
  <c r="F1169" i="4"/>
  <c r="G1169" i="4"/>
  <c r="H1169" i="4"/>
  <c r="I1169" i="4"/>
  <c r="J1169" i="4"/>
  <c r="K1169" i="4"/>
  <c r="L1169" i="4"/>
  <c r="B1170" i="4"/>
  <c r="C1170" i="4"/>
  <c r="D1170" i="4"/>
  <c r="E1170" i="4"/>
  <c r="F1170" i="4"/>
  <c r="G1170" i="4"/>
  <c r="H1170" i="4"/>
  <c r="I1170" i="4"/>
  <c r="J1170" i="4"/>
  <c r="K1170" i="4"/>
  <c r="L1170" i="4"/>
  <c r="B1171" i="4"/>
  <c r="C1171" i="4"/>
  <c r="D1171" i="4"/>
  <c r="E1171" i="4"/>
  <c r="F1171" i="4"/>
  <c r="G1171" i="4"/>
  <c r="H1171" i="4"/>
  <c r="I1171" i="4"/>
  <c r="J1171" i="4"/>
  <c r="K1171" i="4"/>
  <c r="L1171" i="4"/>
  <c r="B1172" i="4"/>
  <c r="C1172" i="4"/>
  <c r="D1172" i="4"/>
  <c r="E1172" i="4"/>
  <c r="F1172" i="4"/>
  <c r="G1172" i="4"/>
  <c r="H1172" i="4"/>
  <c r="I1172" i="4"/>
  <c r="J1172" i="4"/>
  <c r="K1172" i="4"/>
  <c r="L1172" i="4"/>
  <c r="B1173" i="4"/>
  <c r="C1173" i="4"/>
  <c r="D1173" i="4"/>
  <c r="E1173" i="4"/>
  <c r="F1173" i="4"/>
  <c r="G1173" i="4"/>
  <c r="H1173" i="4"/>
  <c r="I1173" i="4"/>
  <c r="J1173" i="4"/>
  <c r="K1173" i="4"/>
  <c r="L1173" i="4"/>
  <c r="B1174" i="4"/>
  <c r="C1174" i="4"/>
  <c r="D1174" i="4"/>
  <c r="E1174" i="4"/>
  <c r="F1174" i="4"/>
  <c r="G1174" i="4"/>
  <c r="H1174" i="4"/>
  <c r="I1174" i="4"/>
  <c r="J1174" i="4"/>
  <c r="K1174" i="4"/>
  <c r="L1174" i="4"/>
  <c r="B1175" i="4"/>
  <c r="C1175" i="4"/>
  <c r="D1175" i="4"/>
  <c r="E1175" i="4"/>
  <c r="F1175" i="4"/>
  <c r="G1175" i="4"/>
  <c r="H1175" i="4"/>
  <c r="I1175" i="4"/>
  <c r="J1175" i="4"/>
  <c r="K1175" i="4"/>
  <c r="L1175" i="4"/>
  <c r="B1176" i="4"/>
  <c r="C1176" i="4"/>
  <c r="D1176" i="4"/>
  <c r="E1176" i="4"/>
  <c r="F1176" i="4"/>
  <c r="G1176" i="4"/>
  <c r="H1176" i="4"/>
  <c r="I1176" i="4"/>
  <c r="J1176" i="4"/>
  <c r="K1176" i="4"/>
  <c r="L1176" i="4"/>
  <c r="B1177" i="4"/>
  <c r="C1177" i="4"/>
  <c r="D1177" i="4"/>
  <c r="E1177" i="4"/>
  <c r="F1177" i="4"/>
  <c r="G1177" i="4"/>
  <c r="H1177" i="4"/>
  <c r="I1177" i="4"/>
  <c r="J1177" i="4"/>
  <c r="K1177" i="4"/>
  <c r="L1177" i="4"/>
  <c r="B1178" i="4"/>
  <c r="C1178" i="4"/>
  <c r="D1178" i="4"/>
  <c r="E1178" i="4"/>
  <c r="F1178" i="4"/>
  <c r="G1178" i="4"/>
  <c r="H1178" i="4"/>
  <c r="I1178" i="4"/>
  <c r="J1178" i="4"/>
  <c r="K1178" i="4"/>
  <c r="L1178" i="4"/>
  <c r="B1179" i="4"/>
  <c r="C1179" i="4"/>
  <c r="D1179" i="4"/>
  <c r="E1179" i="4"/>
  <c r="F1179" i="4"/>
  <c r="G1179" i="4"/>
  <c r="H1179" i="4"/>
  <c r="I1179" i="4"/>
  <c r="J1179" i="4"/>
  <c r="K1179" i="4"/>
  <c r="L1179" i="4"/>
  <c r="B1180" i="4"/>
  <c r="C1180" i="4"/>
  <c r="D1180" i="4"/>
  <c r="E1180" i="4"/>
  <c r="F1180" i="4"/>
  <c r="G1180" i="4"/>
  <c r="H1180" i="4"/>
  <c r="I1180" i="4"/>
  <c r="J1180" i="4"/>
  <c r="K1180" i="4"/>
  <c r="L1180" i="4"/>
  <c r="B1181" i="4"/>
  <c r="C1181" i="4"/>
  <c r="D1181" i="4"/>
  <c r="E1181" i="4"/>
  <c r="F1181" i="4"/>
  <c r="G1181" i="4"/>
  <c r="H1181" i="4"/>
  <c r="I1181" i="4"/>
  <c r="J1181" i="4"/>
  <c r="K1181" i="4"/>
  <c r="L1181" i="4"/>
  <c r="B1182" i="4"/>
  <c r="C1182" i="4"/>
  <c r="D1182" i="4"/>
  <c r="E1182" i="4"/>
  <c r="F1182" i="4"/>
  <c r="G1182" i="4"/>
  <c r="H1182" i="4"/>
  <c r="I1182" i="4"/>
  <c r="J1182" i="4"/>
  <c r="K1182" i="4"/>
  <c r="L1182" i="4"/>
  <c r="B1183" i="4"/>
  <c r="C1183" i="4"/>
  <c r="D1183" i="4"/>
  <c r="E1183" i="4"/>
  <c r="F1183" i="4"/>
  <c r="G1183" i="4"/>
  <c r="H1183" i="4"/>
  <c r="I1183" i="4"/>
  <c r="J1183" i="4"/>
  <c r="K1183" i="4"/>
  <c r="L1183" i="4"/>
  <c r="B1184" i="4"/>
  <c r="C1184" i="4"/>
  <c r="D1184" i="4"/>
  <c r="E1184" i="4"/>
  <c r="F1184" i="4"/>
  <c r="G1184" i="4"/>
  <c r="H1184" i="4"/>
  <c r="I1184" i="4"/>
  <c r="J1184" i="4"/>
  <c r="K1184" i="4"/>
  <c r="L1184" i="4"/>
  <c r="B1185" i="4"/>
  <c r="C1185" i="4"/>
  <c r="D1185" i="4"/>
  <c r="E1185" i="4"/>
  <c r="F1185" i="4"/>
  <c r="G1185" i="4"/>
  <c r="H1185" i="4"/>
  <c r="I1185" i="4"/>
  <c r="J1185" i="4"/>
  <c r="K1185" i="4"/>
  <c r="L1185" i="4"/>
  <c r="B1186" i="4"/>
  <c r="C1186" i="4"/>
  <c r="D1186" i="4"/>
  <c r="E1186" i="4"/>
  <c r="F1186" i="4"/>
  <c r="G1186" i="4"/>
  <c r="H1186" i="4"/>
  <c r="I1186" i="4"/>
  <c r="J1186" i="4"/>
  <c r="K1186" i="4"/>
  <c r="L1186" i="4"/>
  <c r="B1187" i="4"/>
  <c r="C1187" i="4"/>
  <c r="D1187" i="4"/>
  <c r="E1187" i="4"/>
  <c r="F1187" i="4"/>
  <c r="G1187" i="4"/>
  <c r="H1187" i="4"/>
  <c r="I1187" i="4"/>
  <c r="J1187" i="4"/>
  <c r="K1187" i="4"/>
  <c r="L1187" i="4"/>
  <c r="B1188" i="4"/>
  <c r="C1188" i="4"/>
  <c r="D1188" i="4"/>
  <c r="E1188" i="4"/>
  <c r="F1188" i="4"/>
  <c r="G1188" i="4"/>
  <c r="H1188" i="4"/>
  <c r="I1188" i="4"/>
  <c r="J1188" i="4"/>
  <c r="K1188" i="4"/>
  <c r="L1188" i="4"/>
  <c r="B1189" i="4"/>
  <c r="C1189" i="4"/>
  <c r="D1189" i="4"/>
  <c r="E1189" i="4"/>
  <c r="F1189" i="4"/>
  <c r="G1189" i="4"/>
  <c r="H1189" i="4"/>
  <c r="I1189" i="4"/>
  <c r="J1189" i="4"/>
  <c r="K1189" i="4"/>
  <c r="L1189" i="4"/>
  <c r="B1190" i="4"/>
  <c r="C1190" i="4"/>
  <c r="D1190" i="4"/>
  <c r="E1190" i="4"/>
  <c r="F1190" i="4"/>
  <c r="G1190" i="4"/>
  <c r="H1190" i="4"/>
  <c r="I1190" i="4"/>
  <c r="J1190" i="4"/>
  <c r="K1190" i="4"/>
  <c r="L1190" i="4"/>
  <c r="B1191" i="4"/>
  <c r="C1191" i="4"/>
  <c r="D1191" i="4"/>
  <c r="E1191" i="4"/>
  <c r="F1191" i="4"/>
  <c r="G1191" i="4"/>
  <c r="H1191" i="4"/>
  <c r="I1191" i="4"/>
  <c r="J1191" i="4"/>
  <c r="K1191" i="4"/>
  <c r="L1191" i="4"/>
  <c r="B1192" i="4"/>
  <c r="C1192" i="4"/>
  <c r="D1192" i="4"/>
  <c r="E1192" i="4"/>
  <c r="F1192" i="4"/>
  <c r="G1192" i="4"/>
  <c r="H1192" i="4"/>
  <c r="I1192" i="4"/>
  <c r="J1192" i="4"/>
  <c r="K1192" i="4"/>
  <c r="L1192" i="4"/>
  <c r="B1193" i="4"/>
  <c r="C1193" i="4"/>
  <c r="D1193" i="4"/>
  <c r="E1193" i="4"/>
  <c r="F1193" i="4"/>
  <c r="G1193" i="4"/>
  <c r="H1193" i="4"/>
  <c r="I1193" i="4"/>
  <c r="J1193" i="4"/>
  <c r="K1193" i="4"/>
  <c r="L1193" i="4"/>
  <c r="B1194" i="4"/>
  <c r="C1194" i="4"/>
  <c r="D1194" i="4"/>
  <c r="E1194" i="4"/>
  <c r="F1194" i="4"/>
  <c r="G1194" i="4"/>
  <c r="H1194" i="4"/>
  <c r="I1194" i="4"/>
  <c r="J1194" i="4"/>
  <c r="K1194" i="4"/>
  <c r="L1194" i="4"/>
  <c r="B1195" i="4"/>
  <c r="C1195" i="4"/>
  <c r="D1195" i="4"/>
  <c r="E1195" i="4"/>
  <c r="F1195" i="4"/>
  <c r="G1195" i="4"/>
  <c r="H1195" i="4"/>
  <c r="I1195" i="4"/>
  <c r="J1195" i="4"/>
  <c r="K1195" i="4"/>
  <c r="L1195" i="4"/>
  <c r="B1196" i="4"/>
  <c r="C1196" i="4"/>
  <c r="D1196" i="4"/>
  <c r="E1196" i="4"/>
  <c r="F1196" i="4"/>
  <c r="G1196" i="4"/>
  <c r="H1196" i="4"/>
  <c r="I1196" i="4"/>
  <c r="J1196" i="4"/>
  <c r="K1196" i="4"/>
  <c r="L1196" i="4"/>
  <c r="B1197" i="4"/>
  <c r="C1197" i="4"/>
  <c r="D1197" i="4"/>
  <c r="E1197" i="4"/>
  <c r="F1197" i="4"/>
  <c r="G1197" i="4"/>
  <c r="H1197" i="4"/>
  <c r="I1197" i="4"/>
  <c r="J1197" i="4"/>
  <c r="K1197" i="4"/>
  <c r="L1197" i="4"/>
  <c r="B1198" i="4"/>
  <c r="C1198" i="4"/>
  <c r="D1198" i="4"/>
  <c r="E1198" i="4"/>
  <c r="F1198" i="4"/>
  <c r="G1198" i="4"/>
  <c r="H1198" i="4"/>
  <c r="I1198" i="4"/>
  <c r="J1198" i="4"/>
  <c r="K1198" i="4"/>
  <c r="L1198" i="4"/>
  <c r="B1199" i="4"/>
  <c r="C1199" i="4"/>
  <c r="D1199" i="4"/>
  <c r="E1199" i="4"/>
  <c r="F1199" i="4"/>
  <c r="G1199" i="4"/>
  <c r="H1199" i="4"/>
  <c r="I1199" i="4"/>
  <c r="J1199" i="4"/>
  <c r="K1199" i="4"/>
  <c r="L1199" i="4"/>
  <c r="B1200" i="4"/>
  <c r="C1200" i="4"/>
  <c r="D1200" i="4"/>
  <c r="E1200" i="4"/>
  <c r="F1200" i="4"/>
  <c r="G1200" i="4"/>
  <c r="H1200" i="4"/>
  <c r="I1200" i="4"/>
  <c r="J1200" i="4"/>
  <c r="K1200" i="4"/>
  <c r="L1200" i="4"/>
  <c r="B1201" i="4"/>
  <c r="C1201" i="4"/>
  <c r="D1201" i="4"/>
  <c r="E1201" i="4"/>
  <c r="F1201" i="4"/>
  <c r="G1201" i="4"/>
  <c r="H1201" i="4"/>
  <c r="I1201" i="4"/>
  <c r="J1201" i="4"/>
  <c r="K1201" i="4"/>
  <c r="L1201" i="4"/>
  <c r="B1202" i="4"/>
  <c r="C1202" i="4"/>
  <c r="D1202" i="4"/>
  <c r="E1202" i="4"/>
  <c r="F1202" i="4"/>
  <c r="G1202" i="4"/>
  <c r="H1202" i="4"/>
  <c r="I1202" i="4"/>
  <c r="J1202" i="4"/>
  <c r="K1202" i="4"/>
  <c r="L1202" i="4"/>
  <c r="B1203" i="4"/>
  <c r="C1203" i="4"/>
  <c r="D1203" i="4"/>
  <c r="E1203" i="4"/>
  <c r="F1203" i="4"/>
  <c r="G1203" i="4"/>
  <c r="H1203" i="4"/>
  <c r="I1203" i="4"/>
  <c r="J1203" i="4"/>
  <c r="K1203" i="4"/>
  <c r="L1203" i="4"/>
  <c r="B1204" i="4"/>
  <c r="C1204" i="4"/>
  <c r="D1204" i="4"/>
  <c r="E1204" i="4"/>
  <c r="F1204" i="4"/>
  <c r="G1204" i="4"/>
  <c r="H1204" i="4"/>
  <c r="I1204" i="4"/>
  <c r="J1204" i="4"/>
  <c r="K1204" i="4"/>
  <c r="L1204" i="4"/>
  <c r="B1205" i="4"/>
  <c r="C1205" i="4"/>
  <c r="D1205" i="4"/>
  <c r="E1205" i="4"/>
  <c r="F1205" i="4"/>
  <c r="G1205" i="4"/>
  <c r="H1205" i="4"/>
  <c r="I1205" i="4"/>
  <c r="J1205" i="4"/>
  <c r="K1205" i="4"/>
  <c r="L1205" i="4"/>
  <c r="B1206" i="4"/>
  <c r="C1206" i="4"/>
  <c r="D1206" i="4"/>
  <c r="E1206" i="4"/>
  <c r="F1206" i="4"/>
  <c r="G1206" i="4"/>
  <c r="H1206" i="4"/>
  <c r="I1206" i="4"/>
  <c r="J1206" i="4"/>
  <c r="K1206" i="4"/>
  <c r="L1206" i="4"/>
  <c r="B1207" i="4"/>
  <c r="C1207" i="4"/>
  <c r="D1207" i="4"/>
  <c r="E1207" i="4"/>
  <c r="F1207" i="4"/>
  <c r="G1207" i="4"/>
  <c r="H1207" i="4"/>
  <c r="I1207" i="4"/>
  <c r="J1207" i="4"/>
  <c r="K1207" i="4"/>
  <c r="L1207" i="4"/>
  <c r="B1208" i="4"/>
  <c r="C1208" i="4"/>
  <c r="D1208" i="4"/>
  <c r="E1208" i="4"/>
  <c r="F1208" i="4"/>
  <c r="G1208" i="4"/>
  <c r="H1208" i="4"/>
  <c r="I1208" i="4"/>
  <c r="J1208" i="4"/>
  <c r="K1208" i="4"/>
  <c r="L1208" i="4"/>
  <c r="B1209" i="4"/>
  <c r="C1209" i="4"/>
  <c r="D1209" i="4"/>
  <c r="E1209" i="4"/>
  <c r="F1209" i="4"/>
  <c r="G1209" i="4"/>
  <c r="H1209" i="4"/>
  <c r="I1209" i="4"/>
  <c r="J1209" i="4"/>
  <c r="K1209" i="4"/>
  <c r="L1209" i="4"/>
  <c r="B1210" i="4"/>
  <c r="C1210" i="4"/>
  <c r="D1210" i="4"/>
  <c r="E1210" i="4"/>
  <c r="F1210" i="4"/>
  <c r="G1210" i="4"/>
  <c r="H1210" i="4"/>
  <c r="I1210" i="4"/>
  <c r="J1210" i="4"/>
  <c r="K1210" i="4"/>
  <c r="L1210" i="4"/>
  <c r="B1211" i="4"/>
  <c r="C1211" i="4"/>
  <c r="D1211" i="4"/>
  <c r="E1211" i="4"/>
  <c r="F1211" i="4"/>
  <c r="G1211" i="4"/>
  <c r="H1211" i="4"/>
  <c r="I1211" i="4"/>
  <c r="J1211" i="4"/>
  <c r="K1211" i="4"/>
  <c r="L1211" i="4"/>
  <c r="B1212" i="4"/>
  <c r="C1212" i="4"/>
  <c r="D1212" i="4"/>
  <c r="E1212" i="4"/>
  <c r="F1212" i="4"/>
  <c r="G1212" i="4"/>
  <c r="H1212" i="4"/>
  <c r="I1212" i="4"/>
  <c r="J1212" i="4"/>
  <c r="K1212" i="4"/>
  <c r="L1212" i="4"/>
  <c r="B1213" i="4"/>
  <c r="C1213" i="4"/>
  <c r="D1213" i="4"/>
  <c r="E1213" i="4"/>
  <c r="F1213" i="4"/>
  <c r="G1213" i="4"/>
  <c r="H1213" i="4"/>
  <c r="I1213" i="4"/>
  <c r="J1213" i="4"/>
  <c r="K1213" i="4"/>
  <c r="L1213" i="4"/>
  <c r="B1214" i="4"/>
  <c r="C1214" i="4"/>
  <c r="D1214" i="4"/>
  <c r="E1214" i="4"/>
  <c r="F1214" i="4"/>
  <c r="G1214" i="4"/>
  <c r="H1214" i="4"/>
  <c r="I1214" i="4"/>
  <c r="J1214" i="4"/>
  <c r="K1214" i="4"/>
  <c r="L1214" i="4"/>
  <c r="B1215" i="4"/>
  <c r="C1215" i="4"/>
  <c r="D1215" i="4"/>
  <c r="E1215" i="4"/>
  <c r="F1215" i="4"/>
  <c r="G1215" i="4"/>
  <c r="H1215" i="4"/>
  <c r="I1215" i="4"/>
  <c r="J1215" i="4"/>
  <c r="K1215" i="4"/>
  <c r="L1215" i="4"/>
  <c r="B1216" i="4"/>
  <c r="C1216" i="4"/>
  <c r="D1216" i="4"/>
  <c r="E1216" i="4"/>
  <c r="F1216" i="4"/>
  <c r="G1216" i="4"/>
  <c r="H1216" i="4"/>
  <c r="I1216" i="4"/>
  <c r="J1216" i="4"/>
  <c r="K1216" i="4"/>
  <c r="L1216" i="4"/>
  <c r="B1217" i="4"/>
  <c r="C1217" i="4"/>
  <c r="D1217" i="4"/>
  <c r="E1217" i="4"/>
  <c r="F1217" i="4"/>
  <c r="G1217" i="4"/>
  <c r="H1217" i="4"/>
  <c r="I1217" i="4"/>
  <c r="J1217" i="4"/>
  <c r="K1217" i="4"/>
  <c r="L1217" i="4"/>
  <c r="B1218" i="4"/>
  <c r="C1218" i="4"/>
  <c r="D1218" i="4"/>
  <c r="E1218" i="4"/>
  <c r="F1218" i="4"/>
  <c r="G1218" i="4"/>
  <c r="H1218" i="4"/>
  <c r="I1218" i="4"/>
  <c r="J1218" i="4"/>
  <c r="K1218" i="4"/>
  <c r="L1218" i="4"/>
  <c r="B1219" i="4"/>
  <c r="C1219" i="4"/>
  <c r="D1219" i="4"/>
  <c r="E1219" i="4"/>
  <c r="F1219" i="4"/>
  <c r="G1219" i="4"/>
  <c r="H1219" i="4"/>
  <c r="I1219" i="4"/>
  <c r="J1219" i="4"/>
  <c r="K1219" i="4"/>
  <c r="L1219" i="4"/>
  <c r="B1220" i="4"/>
  <c r="C1220" i="4"/>
  <c r="D1220" i="4"/>
  <c r="E1220" i="4"/>
  <c r="F1220" i="4"/>
  <c r="G1220" i="4"/>
  <c r="H1220" i="4"/>
  <c r="I1220" i="4"/>
  <c r="J1220" i="4"/>
  <c r="K1220" i="4"/>
  <c r="L1220" i="4"/>
  <c r="B1221" i="4"/>
  <c r="C1221" i="4"/>
  <c r="D1221" i="4"/>
  <c r="E1221" i="4"/>
  <c r="F1221" i="4"/>
  <c r="G1221" i="4"/>
  <c r="H1221" i="4"/>
  <c r="I1221" i="4"/>
  <c r="J1221" i="4"/>
  <c r="K1221" i="4"/>
  <c r="L1221" i="4"/>
  <c r="B1222" i="4"/>
  <c r="C1222" i="4"/>
  <c r="D1222" i="4"/>
  <c r="E1222" i="4"/>
  <c r="F1222" i="4"/>
  <c r="G1222" i="4"/>
  <c r="H1222" i="4"/>
  <c r="I1222" i="4"/>
  <c r="J1222" i="4"/>
  <c r="K1222" i="4"/>
  <c r="L1222" i="4"/>
  <c r="B1223" i="4"/>
  <c r="C1223" i="4"/>
  <c r="D1223" i="4"/>
  <c r="E1223" i="4"/>
  <c r="F1223" i="4"/>
  <c r="G1223" i="4"/>
  <c r="H1223" i="4"/>
  <c r="I1223" i="4"/>
  <c r="J1223" i="4"/>
  <c r="K1223" i="4"/>
  <c r="L1223" i="4"/>
  <c r="B1224" i="4"/>
  <c r="C1224" i="4"/>
  <c r="D1224" i="4"/>
  <c r="E1224" i="4"/>
  <c r="F1224" i="4"/>
  <c r="G1224" i="4"/>
  <c r="H1224" i="4"/>
  <c r="I1224" i="4"/>
  <c r="J1224" i="4"/>
  <c r="K1224" i="4"/>
  <c r="L1224" i="4"/>
  <c r="B1225" i="4"/>
  <c r="C1225" i="4"/>
  <c r="D1225" i="4"/>
  <c r="E1225" i="4"/>
  <c r="F1225" i="4"/>
  <c r="G1225" i="4"/>
  <c r="H1225" i="4"/>
  <c r="I1225" i="4"/>
  <c r="J1225" i="4"/>
  <c r="K1225" i="4"/>
  <c r="L1225" i="4"/>
  <c r="B1226" i="4"/>
  <c r="C1226" i="4"/>
  <c r="D1226" i="4"/>
  <c r="E1226" i="4"/>
  <c r="F1226" i="4"/>
  <c r="G1226" i="4"/>
  <c r="H1226" i="4"/>
  <c r="I1226" i="4"/>
  <c r="J1226" i="4"/>
  <c r="K1226" i="4"/>
  <c r="L1226" i="4"/>
  <c r="B1227" i="4"/>
  <c r="C1227" i="4"/>
  <c r="D1227" i="4"/>
  <c r="E1227" i="4"/>
  <c r="F1227" i="4"/>
  <c r="G1227" i="4"/>
  <c r="H1227" i="4"/>
  <c r="I1227" i="4"/>
  <c r="J1227" i="4"/>
  <c r="K1227" i="4"/>
  <c r="L1227" i="4"/>
  <c r="B1228" i="4"/>
  <c r="C1228" i="4"/>
  <c r="D1228" i="4"/>
  <c r="E1228" i="4"/>
  <c r="F1228" i="4"/>
  <c r="G1228" i="4"/>
  <c r="H1228" i="4"/>
  <c r="I1228" i="4"/>
  <c r="J1228" i="4"/>
  <c r="K1228" i="4"/>
  <c r="L1228" i="4"/>
  <c r="B1229" i="4"/>
  <c r="C1229" i="4"/>
  <c r="D1229" i="4"/>
  <c r="E1229" i="4"/>
  <c r="F1229" i="4"/>
  <c r="G1229" i="4"/>
  <c r="H1229" i="4"/>
  <c r="I1229" i="4"/>
  <c r="J1229" i="4"/>
  <c r="K1229" i="4"/>
  <c r="L1229" i="4"/>
  <c r="B1230" i="4"/>
  <c r="C1230" i="4"/>
  <c r="D1230" i="4"/>
  <c r="E1230" i="4"/>
  <c r="F1230" i="4"/>
  <c r="G1230" i="4"/>
  <c r="H1230" i="4"/>
  <c r="I1230" i="4"/>
  <c r="J1230" i="4"/>
  <c r="K1230" i="4"/>
  <c r="L1230" i="4"/>
  <c r="B1231" i="4"/>
  <c r="C1231" i="4"/>
  <c r="D1231" i="4"/>
  <c r="E1231" i="4"/>
  <c r="F1231" i="4"/>
  <c r="G1231" i="4"/>
  <c r="H1231" i="4"/>
  <c r="I1231" i="4"/>
  <c r="J1231" i="4"/>
  <c r="K1231" i="4"/>
  <c r="L1231" i="4"/>
  <c r="B1232" i="4"/>
  <c r="C1232" i="4"/>
  <c r="D1232" i="4"/>
  <c r="E1232" i="4"/>
  <c r="F1232" i="4"/>
  <c r="G1232" i="4"/>
  <c r="H1232" i="4"/>
  <c r="I1232" i="4"/>
  <c r="J1232" i="4"/>
  <c r="K1232" i="4"/>
  <c r="L1232" i="4"/>
  <c r="B1233" i="4"/>
  <c r="C1233" i="4"/>
  <c r="D1233" i="4"/>
  <c r="E1233" i="4"/>
  <c r="F1233" i="4"/>
  <c r="G1233" i="4"/>
  <c r="H1233" i="4"/>
  <c r="I1233" i="4"/>
  <c r="J1233" i="4"/>
  <c r="K1233" i="4"/>
  <c r="L1233" i="4"/>
  <c r="B1234" i="4"/>
  <c r="C1234" i="4"/>
  <c r="D1234" i="4"/>
  <c r="E1234" i="4"/>
  <c r="F1234" i="4"/>
  <c r="G1234" i="4"/>
  <c r="H1234" i="4"/>
  <c r="I1234" i="4"/>
  <c r="J1234" i="4"/>
  <c r="K1234" i="4"/>
  <c r="L1234" i="4"/>
  <c r="B1235" i="4"/>
  <c r="C1235" i="4"/>
  <c r="D1235" i="4"/>
  <c r="E1235" i="4"/>
  <c r="F1235" i="4"/>
  <c r="G1235" i="4"/>
  <c r="H1235" i="4"/>
  <c r="I1235" i="4"/>
  <c r="J1235" i="4"/>
  <c r="K1235" i="4"/>
  <c r="L1235" i="4"/>
  <c r="B1236" i="4"/>
  <c r="C1236" i="4"/>
  <c r="D1236" i="4"/>
  <c r="E1236" i="4"/>
  <c r="F1236" i="4"/>
  <c r="G1236" i="4"/>
  <c r="H1236" i="4"/>
  <c r="I1236" i="4"/>
  <c r="J1236" i="4"/>
  <c r="K1236" i="4"/>
  <c r="L1236" i="4"/>
  <c r="B1237" i="4"/>
  <c r="C1237" i="4"/>
  <c r="D1237" i="4"/>
  <c r="E1237" i="4"/>
  <c r="F1237" i="4"/>
  <c r="G1237" i="4"/>
  <c r="H1237" i="4"/>
  <c r="I1237" i="4"/>
  <c r="J1237" i="4"/>
  <c r="K1237" i="4"/>
  <c r="L1237" i="4"/>
  <c r="B1238" i="4"/>
  <c r="C1238" i="4"/>
  <c r="D1238" i="4"/>
  <c r="E1238" i="4"/>
  <c r="F1238" i="4"/>
  <c r="G1238" i="4"/>
  <c r="H1238" i="4"/>
  <c r="I1238" i="4"/>
  <c r="J1238" i="4"/>
  <c r="K1238" i="4"/>
  <c r="L1238" i="4"/>
  <c r="B1239" i="4"/>
  <c r="C1239" i="4"/>
  <c r="D1239" i="4"/>
  <c r="E1239" i="4"/>
  <c r="F1239" i="4"/>
  <c r="G1239" i="4"/>
  <c r="H1239" i="4"/>
  <c r="I1239" i="4"/>
  <c r="J1239" i="4"/>
  <c r="K1239" i="4"/>
  <c r="L1239" i="4"/>
  <c r="B1240" i="4"/>
  <c r="C1240" i="4"/>
  <c r="D1240" i="4"/>
  <c r="E1240" i="4"/>
  <c r="F1240" i="4"/>
  <c r="G1240" i="4"/>
  <c r="H1240" i="4"/>
  <c r="I1240" i="4"/>
  <c r="J1240" i="4"/>
  <c r="K1240" i="4"/>
  <c r="L1240" i="4"/>
  <c r="B1241" i="4"/>
  <c r="C1241" i="4"/>
  <c r="D1241" i="4"/>
  <c r="E1241" i="4"/>
  <c r="F1241" i="4"/>
  <c r="G1241" i="4"/>
  <c r="H1241" i="4"/>
  <c r="I1241" i="4"/>
  <c r="J1241" i="4"/>
  <c r="K1241" i="4"/>
  <c r="L1241" i="4"/>
  <c r="B1242" i="4"/>
  <c r="C1242" i="4"/>
  <c r="D1242" i="4"/>
  <c r="E1242" i="4"/>
  <c r="F1242" i="4"/>
  <c r="G1242" i="4"/>
  <c r="H1242" i="4"/>
  <c r="I1242" i="4"/>
  <c r="J1242" i="4"/>
  <c r="K1242" i="4"/>
  <c r="L1242" i="4"/>
  <c r="B1243" i="4"/>
  <c r="C1243" i="4"/>
  <c r="D1243" i="4"/>
  <c r="E1243" i="4"/>
  <c r="F1243" i="4"/>
  <c r="G1243" i="4"/>
  <c r="H1243" i="4"/>
  <c r="I1243" i="4"/>
  <c r="J1243" i="4"/>
  <c r="K1243" i="4"/>
  <c r="L1243" i="4"/>
  <c r="B1244" i="4"/>
  <c r="C1244" i="4"/>
  <c r="D1244" i="4"/>
  <c r="E1244" i="4"/>
  <c r="F1244" i="4"/>
  <c r="G1244" i="4"/>
  <c r="H1244" i="4"/>
  <c r="I1244" i="4"/>
  <c r="J1244" i="4"/>
  <c r="K1244" i="4"/>
  <c r="L1244" i="4"/>
  <c r="B1245" i="4"/>
  <c r="C1245" i="4"/>
  <c r="D1245" i="4"/>
  <c r="E1245" i="4"/>
  <c r="F1245" i="4"/>
  <c r="G1245" i="4"/>
  <c r="H1245" i="4"/>
  <c r="I1245" i="4"/>
  <c r="J1245" i="4"/>
  <c r="K1245" i="4"/>
  <c r="L1245" i="4"/>
  <c r="B1246" i="4"/>
  <c r="C1246" i="4"/>
  <c r="D1246" i="4"/>
  <c r="E1246" i="4"/>
  <c r="F1246" i="4"/>
  <c r="G1246" i="4"/>
  <c r="H1246" i="4"/>
  <c r="I1246" i="4"/>
  <c r="J1246" i="4"/>
  <c r="K1246" i="4"/>
  <c r="L1246" i="4"/>
  <c r="B1247" i="4"/>
  <c r="C1247" i="4"/>
  <c r="D1247" i="4"/>
  <c r="E1247" i="4"/>
  <c r="F1247" i="4"/>
  <c r="G1247" i="4"/>
  <c r="H1247" i="4"/>
  <c r="I1247" i="4"/>
  <c r="J1247" i="4"/>
  <c r="K1247" i="4"/>
  <c r="L1247" i="4"/>
  <c r="B1248" i="4"/>
  <c r="C1248" i="4"/>
  <c r="D1248" i="4"/>
  <c r="E1248" i="4"/>
  <c r="F1248" i="4"/>
  <c r="G1248" i="4"/>
  <c r="H1248" i="4"/>
  <c r="I1248" i="4"/>
  <c r="J1248" i="4"/>
  <c r="K1248" i="4"/>
  <c r="L1248" i="4"/>
  <c r="B1249" i="4"/>
  <c r="C1249" i="4"/>
  <c r="D1249" i="4"/>
  <c r="E1249" i="4"/>
  <c r="F1249" i="4"/>
  <c r="G1249" i="4"/>
  <c r="H1249" i="4"/>
  <c r="I1249" i="4"/>
  <c r="J1249" i="4"/>
  <c r="K1249" i="4"/>
  <c r="L1249" i="4"/>
  <c r="B1250" i="4"/>
  <c r="C1250" i="4"/>
  <c r="D1250" i="4"/>
  <c r="E1250" i="4"/>
  <c r="F1250" i="4"/>
  <c r="G1250" i="4"/>
  <c r="H1250" i="4"/>
  <c r="I1250" i="4"/>
  <c r="J1250" i="4"/>
  <c r="K1250" i="4"/>
  <c r="L1250" i="4"/>
  <c r="B1251" i="4"/>
  <c r="C1251" i="4"/>
  <c r="D1251" i="4"/>
  <c r="E1251" i="4"/>
  <c r="F1251" i="4"/>
  <c r="G1251" i="4"/>
  <c r="H1251" i="4"/>
  <c r="I1251" i="4"/>
  <c r="J1251" i="4"/>
  <c r="K1251" i="4"/>
  <c r="L1251" i="4"/>
  <c r="B1252" i="4"/>
  <c r="C1252" i="4"/>
  <c r="D1252" i="4"/>
  <c r="E1252" i="4"/>
  <c r="F1252" i="4"/>
  <c r="G1252" i="4"/>
  <c r="H1252" i="4"/>
  <c r="I1252" i="4"/>
  <c r="J1252" i="4"/>
  <c r="K1252" i="4"/>
  <c r="L1252" i="4"/>
  <c r="B1253" i="4"/>
  <c r="C1253" i="4"/>
  <c r="D1253" i="4"/>
  <c r="E1253" i="4"/>
  <c r="F1253" i="4"/>
  <c r="G1253" i="4"/>
  <c r="H1253" i="4"/>
  <c r="I1253" i="4"/>
  <c r="J1253" i="4"/>
  <c r="K1253" i="4"/>
  <c r="L1253" i="4"/>
  <c r="B1254" i="4"/>
  <c r="C1254" i="4"/>
  <c r="D1254" i="4"/>
  <c r="E1254" i="4"/>
  <c r="F1254" i="4"/>
  <c r="G1254" i="4"/>
  <c r="H1254" i="4"/>
  <c r="I1254" i="4"/>
  <c r="J1254" i="4"/>
  <c r="K1254" i="4"/>
  <c r="L1254" i="4"/>
  <c r="B1255" i="4"/>
  <c r="C1255" i="4"/>
  <c r="D1255" i="4"/>
  <c r="E1255" i="4"/>
  <c r="F1255" i="4"/>
  <c r="G1255" i="4"/>
  <c r="H1255" i="4"/>
  <c r="I1255" i="4"/>
  <c r="J1255" i="4"/>
  <c r="K1255" i="4"/>
  <c r="L1255" i="4"/>
  <c r="B1256" i="4"/>
  <c r="C1256" i="4"/>
  <c r="D1256" i="4"/>
  <c r="E1256" i="4"/>
  <c r="F1256" i="4"/>
  <c r="G1256" i="4"/>
  <c r="H1256" i="4"/>
  <c r="I1256" i="4"/>
  <c r="J1256" i="4"/>
  <c r="K1256" i="4"/>
  <c r="L1256" i="4"/>
  <c r="B1257" i="4"/>
  <c r="C1257" i="4"/>
  <c r="D1257" i="4"/>
  <c r="E1257" i="4"/>
  <c r="F1257" i="4"/>
  <c r="G1257" i="4"/>
  <c r="H1257" i="4"/>
  <c r="I1257" i="4"/>
  <c r="J1257" i="4"/>
  <c r="K1257" i="4"/>
  <c r="L1257" i="4"/>
  <c r="B1258" i="4"/>
  <c r="C1258" i="4"/>
  <c r="D1258" i="4"/>
  <c r="E1258" i="4"/>
  <c r="F1258" i="4"/>
  <c r="G1258" i="4"/>
  <c r="H1258" i="4"/>
  <c r="I1258" i="4"/>
  <c r="J1258" i="4"/>
  <c r="K1258" i="4"/>
  <c r="L1258" i="4"/>
  <c r="B1259" i="4"/>
  <c r="C1259" i="4"/>
  <c r="D1259" i="4"/>
  <c r="E1259" i="4"/>
  <c r="F1259" i="4"/>
  <c r="G1259" i="4"/>
  <c r="H1259" i="4"/>
  <c r="I1259" i="4"/>
  <c r="J1259" i="4"/>
  <c r="K1259" i="4"/>
  <c r="L1259" i="4"/>
  <c r="B1260" i="4"/>
  <c r="C1260" i="4"/>
  <c r="D1260" i="4"/>
  <c r="E1260" i="4"/>
  <c r="F1260" i="4"/>
  <c r="G1260" i="4"/>
  <c r="H1260" i="4"/>
  <c r="I1260" i="4"/>
  <c r="J1260" i="4"/>
  <c r="K1260" i="4"/>
  <c r="L1260" i="4"/>
  <c r="B1261" i="4"/>
  <c r="C1261" i="4"/>
  <c r="D1261" i="4"/>
  <c r="E1261" i="4"/>
  <c r="F1261" i="4"/>
  <c r="G1261" i="4"/>
  <c r="H1261" i="4"/>
  <c r="I1261" i="4"/>
  <c r="J1261" i="4"/>
  <c r="K1261" i="4"/>
  <c r="L1261" i="4"/>
  <c r="B1262" i="4"/>
  <c r="C1262" i="4"/>
  <c r="D1262" i="4"/>
  <c r="E1262" i="4"/>
  <c r="F1262" i="4"/>
  <c r="G1262" i="4"/>
  <c r="H1262" i="4"/>
  <c r="I1262" i="4"/>
  <c r="J1262" i="4"/>
  <c r="K1262" i="4"/>
  <c r="L1262" i="4"/>
  <c r="B1263" i="4"/>
  <c r="C1263" i="4"/>
  <c r="D1263" i="4"/>
  <c r="E1263" i="4"/>
  <c r="F1263" i="4"/>
  <c r="G1263" i="4"/>
  <c r="H1263" i="4"/>
  <c r="I1263" i="4"/>
  <c r="J1263" i="4"/>
  <c r="K1263" i="4"/>
  <c r="L1263" i="4"/>
  <c r="B1264" i="4"/>
  <c r="C1264" i="4"/>
  <c r="D1264" i="4"/>
  <c r="E1264" i="4"/>
  <c r="F1264" i="4"/>
  <c r="G1264" i="4"/>
  <c r="H1264" i="4"/>
  <c r="I1264" i="4"/>
  <c r="J1264" i="4"/>
  <c r="K1264" i="4"/>
  <c r="L1264" i="4"/>
  <c r="B1265" i="4"/>
  <c r="C1265" i="4"/>
  <c r="D1265" i="4"/>
  <c r="E1265" i="4"/>
  <c r="F1265" i="4"/>
  <c r="G1265" i="4"/>
  <c r="H1265" i="4"/>
  <c r="I1265" i="4"/>
  <c r="J1265" i="4"/>
  <c r="K1265" i="4"/>
  <c r="L1265" i="4"/>
  <c r="B1266" i="4"/>
  <c r="C1266" i="4"/>
  <c r="D1266" i="4"/>
  <c r="E1266" i="4"/>
  <c r="F1266" i="4"/>
  <c r="G1266" i="4"/>
  <c r="H1266" i="4"/>
  <c r="I1266" i="4"/>
  <c r="J1266" i="4"/>
  <c r="K1266" i="4"/>
  <c r="L1266" i="4"/>
  <c r="B1267" i="4"/>
  <c r="C1267" i="4"/>
  <c r="D1267" i="4"/>
  <c r="E1267" i="4"/>
  <c r="F1267" i="4"/>
  <c r="G1267" i="4"/>
  <c r="H1267" i="4"/>
  <c r="I1267" i="4"/>
  <c r="J1267" i="4"/>
  <c r="K1267" i="4"/>
  <c r="L1267" i="4"/>
  <c r="B1268" i="4"/>
  <c r="C1268" i="4"/>
  <c r="D1268" i="4"/>
  <c r="E1268" i="4"/>
  <c r="F1268" i="4"/>
  <c r="G1268" i="4"/>
  <c r="H1268" i="4"/>
  <c r="I1268" i="4"/>
  <c r="J1268" i="4"/>
  <c r="K1268" i="4"/>
  <c r="L1268" i="4"/>
  <c r="B1269" i="4"/>
  <c r="C1269" i="4"/>
  <c r="D1269" i="4"/>
  <c r="E1269" i="4"/>
  <c r="F1269" i="4"/>
  <c r="G1269" i="4"/>
  <c r="H1269" i="4"/>
  <c r="I1269" i="4"/>
  <c r="J1269" i="4"/>
  <c r="K1269" i="4"/>
  <c r="L1269" i="4"/>
  <c r="B1270" i="4"/>
  <c r="C1270" i="4"/>
  <c r="D1270" i="4"/>
  <c r="E1270" i="4"/>
  <c r="F1270" i="4"/>
  <c r="G1270" i="4"/>
  <c r="H1270" i="4"/>
  <c r="I1270" i="4"/>
  <c r="J1270" i="4"/>
  <c r="K1270" i="4"/>
  <c r="L1270" i="4"/>
  <c r="B1271" i="4"/>
  <c r="C1271" i="4"/>
  <c r="D1271" i="4"/>
  <c r="E1271" i="4"/>
  <c r="F1271" i="4"/>
  <c r="G1271" i="4"/>
  <c r="H1271" i="4"/>
  <c r="I1271" i="4"/>
  <c r="J1271" i="4"/>
  <c r="K1271" i="4"/>
  <c r="L1271" i="4"/>
  <c r="B1272" i="4"/>
  <c r="C1272" i="4"/>
  <c r="D1272" i="4"/>
  <c r="E1272" i="4"/>
  <c r="F1272" i="4"/>
  <c r="G1272" i="4"/>
  <c r="H1272" i="4"/>
  <c r="I1272" i="4"/>
  <c r="J1272" i="4"/>
  <c r="K1272" i="4"/>
  <c r="L1272" i="4"/>
  <c r="B1273" i="4"/>
  <c r="C1273" i="4"/>
  <c r="D1273" i="4"/>
  <c r="E1273" i="4"/>
  <c r="F1273" i="4"/>
  <c r="G1273" i="4"/>
  <c r="H1273" i="4"/>
  <c r="I1273" i="4"/>
  <c r="J1273" i="4"/>
  <c r="K1273" i="4"/>
  <c r="L1273" i="4"/>
  <c r="B1274" i="4"/>
  <c r="C1274" i="4"/>
  <c r="D1274" i="4"/>
  <c r="E1274" i="4"/>
  <c r="F1274" i="4"/>
  <c r="G1274" i="4"/>
  <c r="H1274" i="4"/>
  <c r="I1274" i="4"/>
  <c r="J1274" i="4"/>
  <c r="K1274" i="4"/>
  <c r="L1274" i="4"/>
  <c r="B1275" i="4"/>
  <c r="C1275" i="4"/>
  <c r="D1275" i="4"/>
  <c r="E1275" i="4"/>
  <c r="F1275" i="4"/>
  <c r="G1275" i="4"/>
  <c r="H1275" i="4"/>
  <c r="I1275" i="4"/>
  <c r="J1275" i="4"/>
  <c r="K1275" i="4"/>
  <c r="L1275" i="4"/>
  <c r="B1276" i="4"/>
  <c r="C1276" i="4"/>
  <c r="D1276" i="4"/>
  <c r="E1276" i="4"/>
  <c r="F1276" i="4"/>
  <c r="G1276" i="4"/>
  <c r="H1276" i="4"/>
  <c r="I1276" i="4"/>
  <c r="J1276" i="4"/>
  <c r="K1276" i="4"/>
  <c r="L1276" i="4"/>
  <c r="B1277" i="4"/>
  <c r="C1277" i="4"/>
  <c r="D1277" i="4"/>
  <c r="E1277" i="4"/>
  <c r="F1277" i="4"/>
  <c r="G1277" i="4"/>
  <c r="H1277" i="4"/>
  <c r="I1277" i="4"/>
  <c r="J1277" i="4"/>
  <c r="K1277" i="4"/>
  <c r="L1277" i="4"/>
  <c r="B1278" i="4"/>
  <c r="C1278" i="4"/>
  <c r="D1278" i="4"/>
  <c r="E1278" i="4"/>
  <c r="F1278" i="4"/>
  <c r="G1278" i="4"/>
  <c r="H1278" i="4"/>
  <c r="I1278" i="4"/>
  <c r="J1278" i="4"/>
  <c r="K1278" i="4"/>
  <c r="L1278" i="4"/>
  <c r="B1279" i="4"/>
  <c r="C1279" i="4"/>
  <c r="D1279" i="4"/>
  <c r="E1279" i="4"/>
  <c r="F1279" i="4"/>
  <c r="G1279" i="4"/>
  <c r="H1279" i="4"/>
  <c r="I1279" i="4"/>
  <c r="J1279" i="4"/>
  <c r="K1279" i="4"/>
  <c r="L1279" i="4"/>
  <c r="B1280" i="4"/>
  <c r="C1280" i="4"/>
  <c r="D1280" i="4"/>
  <c r="E1280" i="4"/>
  <c r="F1280" i="4"/>
  <c r="G1280" i="4"/>
  <c r="H1280" i="4"/>
  <c r="I1280" i="4"/>
  <c r="J1280" i="4"/>
  <c r="K1280" i="4"/>
  <c r="L1280" i="4"/>
  <c r="B1281" i="4"/>
  <c r="C1281" i="4"/>
  <c r="D1281" i="4"/>
  <c r="E1281" i="4"/>
  <c r="F1281" i="4"/>
  <c r="G1281" i="4"/>
  <c r="H1281" i="4"/>
  <c r="I1281" i="4"/>
  <c r="J1281" i="4"/>
  <c r="K1281" i="4"/>
  <c r="L1281" i="4"/>
  <c r="B1282" i="4"/>
  <c r="C1282" i="4"/>
  <c r="D1282" i="4"/>
  <c r="E1282" i="4"/>
  <c r="F1282" i="4"/>
  <c r="G1282" i="4"/>
  <c r="H1282" i="4"/>
  <c r="I1282" i="4"/>
  <c r="J1282" i="4"/>
  <c r="K1282" i="4"/>
  <c r="L1282" i="4"/>
  <c r="B1283" i="4"/>
  <c r="C1283" i="4"/>
  <c r="D1283" i="4"/>
  <c r="E1283" i="4"/>
  <c r="F1283" i="4"/>
  <c r="G1283" i="4"/>
  <c r="H1283" i="4"/>
  <c r="I1283" i="4"/>
  <c r="J1283" i="4"/>
  <c r="K1283" i="4"/>
  <c r="L1283" i="4"/>
  <c r="B1284" i="4"/>
  <c r="C1284" i="4"/>
  <c r="D1284" i="4"/>
  <c r="E1284" i="4"/>
  <c r="F1284" i="4"/>
  <c r="G1284" i="4"/>
  <c r="H1284" i="4"/>
  <c r="I1284" i="4"/>
  <c r="J1284" i="4"/>
  <c r="K1284" i="4"/>
  <c r="L1284" i="4"/>
  <c r="B1285" i="4"/>
  <c r="C1285" i="4"/>
  <c r="D1285" i="4"/>
  <c r="E1285" i="4"/>
  <c r="F1285" i="4"/>
  <c r="G1285" i="4"/>
  <c r="H1285" i="4"/>
  <c r="I1285" i="4"/>
  <c r="J1285" i="4"/>
  <c r="K1285" i="4"/>
  <c r="L1285" i="4"/>
  <c r="B1286" i="4"/>
  <c r="C1286" i="4"/>
  <c r="D1286" i="4"/>
  <c r="E1286" i="4"/>
  <c r="F1286" i="4"/>
  <c r="G1286" i="4"/>
  <c r="H1286" i="4"/>
  <c r="I1286" i="4"/>
  <c r="J1286" i="4"/>
  <c r="K1286" i="4"/>
  <c r="L1286" i="4"/>
  <c r="B1287" i="4"/>
  <c r="C1287" i="4"/>
  <c r="D1287" i="4"/>
  <c r="E1287" i="4"/>
  <c r="F1287" i="4"/>
  <c r="G1287" i="4"/>
  <c r="H1287" i="4"/>
  <c r="I1287" i="4"/>
  <c r="J1287" i="4"/>
  <c r="K1287" i="4"/>
  <c r="L1287" i="4"/>
  <c r="B1288" i="4"/>
  <c r="C1288" i="4"/>
  <c r="D1288" i="4"/>
  <c r="E1288" i="4"/>
  <c r="F1288" i="4"/>
  <c r="G1288" i="4"/>
  <c r="H1288" i="4"/>
  <c r="I1288" i="4"/>
  <c r="J1288" i="4"/>
  <c r="K1288" i="4"/>
  <c r="L1288" i="4"/>
  <c r="B1289" i="4"/>
  <c r="C1289" i="4"/>
  <c r="D1289" i="4"/>
  <c r="E1289" i="4"/>
  <c r="F1289" i="4"/>
  <c r="G1289" i="4"/>
  <c r="H1289" i="4"/>
  <c r="I1289" i="4"/>
  <c r="J1289" i="4"/>
  <c r="K1289" i="4"/>
  <c r="L1289" i="4"/>
  <c r="B1290" i="4"/>
  <c r="C1290" i="4"/>
  <c r="D1290" i="4"/>
  <c r="E1290" i="4"/>
  <c r="F1290" i="4"/>
  <c r="G1290" i="4"/>
  <c r="H1290" i="4"/>
  <c r="I1290" i="4"/>
  <c r="J1290" i="4"/>
  <c r="K1290" i="4"/>
  <c r="L1290" i="4"/>
  <c r="B1291" i="4"/>
  <c r="C1291" i="4"/>
  <c r="D1291" i="4"/>
  <c r="E1291" i="4"/>
  <c r="F1291" i="4"/>
  <c r="G1291" i="4"/>
  <c r="H1291" i="4"/>
  <c r="I1291" i="4"/>
  <c r="J1291" i="4"/>
  <c r="K1291" i="4"/>
  <c r="L1291" i="4"/>
  <c r="B1292" i="4"/>
  <c r="C1292" i="4"/>
  <c r="D1292" i="4"/>
  <c r="E1292" i="4"/>
  <c r="F1292" i="4"/>
  <c r="G1292" i="4"/>
  <c r="H1292" i="4"/>
  <c r="I1292" i="4"/>
  <c r="J1292" i="4"/>
  <c r="K1292" i="4"/>
  <c r="L1292" i="4"/>
  <c r="B1293" i="4"/>
  <c r="C1293" i="4"/>
  <c r="D1293" i="4"/>
  <c r="E1293" i="4"/>
  <c r="F1293" i="4"/>
  <c r="G1293" i="4"/>
  <c r="H1293" i="4"/>
  <c r="I1293" i="4"/>
  <c r="J1293" i="4"/>
  <c r="K1293" i="4"/>
  <c r="L1293" i="4"/>
  <c r="B1294" i="4"/>
  <c r="C1294" i="4"/>
  <c r="D1294" i="4"/>
  <c r="E1294" i="4"/>
  <c r="F1294" i="4"/>
  <c r="G1294" i="4"/>
  <c r="H1294" i="4"/>
  <c r="I1294" i="4"/>
  <c r="J1294" i="4"/>
  <c r="K1294" i="4"/>
  <c r="L1294" i="4"/>
  <c r="B1295" i="4"/>
  <c r="C1295" i="4"/>
  <c r="D1295" i="4"/>
  <c r="E1295" i="4"/>
  <c r="F1295" i="4"/>
  <c r="G1295" i="4"/>
  <c r="H1295" i="4"/>
  <c r="I1295" i="4"/>
  <c r="J1295" i="4"/>
  <c r="K1295" i="4"/>
  <c r="L1295" i="4"/>
  <c r="B1296" i="4"/>
  <c r="C1296" i="4"/>
  <c r="D1296" i="4"/>
  <c r="E1296" i="4"/>
  <c r="F1296" i="4"/>
  <c r="G1296" i="4"/>
  <c r="H1296" i="4"/>
  <c r="I1296" i="4"/>
  <c r="J1296" i="4"/>
  <c r="K1296" i="4"/>
  <c r="L1296" i="4"/>
  <c r="B1297" i="4"/>
  <c r="C1297" i="4"/>
  <c r="D1297" i="4"/>
  <c r="E1297" i="4"/>
  <c r="F1297" i="4"/>
  <c r="G1297" i="4"/>
  <c r="H1297" i="4"/>
  <c r="I1297" i="4"/>
  <c r="J1297" i="4"/>
  <c r="K1297" i="4"/>
  <c r="L1297" i="4"/>
  <c r="B1298" i="4"/>
  <c r="C1298" i="4"/>
  <c r="D1298" i="4"/>
  <c r="E1298" i="4"/>
  <c r="F1298" i="4"/>
  <c r="G1298" i="4"/>
  <c r="H1298" i="4"/>
  <c r="I1298" i="4"/>
  <c r="J1298" i="4"/>
  <c r="K1298" i="4"/>
  <c r="L1298" i="4"/>
  <c r="B1299" i="4"/>
  <c r="C1299" i="4"/>
  <c r="D1299" i="4"/>
  <c r="E1299" i="4"/>
  <c r="F1299" i="4"/>
  <c r="G1299" i="4"/>
  <c r="H1299" i="4"/>
  <c r="I1299" i="4"/>
  <c r="J1299" i="4"/>
  <c r="K1299" i="4"/>
  <c r="L1299" i="4"/>
  <c r="B1300" i="4"/>
  <c r="C1300" i="4"/>
  <c r="D1300" i="4"/>
  <c r="E1300" i="4"/>
  <c r="F1300" i="4"/>
  <c r="G1300" i="4"/>
  <c r="H1300" i="4"/>
  <c r="I1300" i="4"/>
  <c r="J1300" i="4"/>
  <c r="K1300" i="4"/>
  <c r="L1300" i="4"/>
  <c r="B1301" i="4"/>
  <c r="C1301" i="4"/>
  <c r="D1301" i="4"/>
  <c r="E1301" i="4"/>
  <c r="F1301" i="4"/>
  <c r="G1301" i="4"/>
  <c r="H1301" i="4"/>
  <c r="I1301" i="4"/>
  <c r="J1301" i="4"/>
  <c r="K1301" i="4"/>
  <c r="L1301" i="4"/>
  <c r="B1302" i="4"/>
  <c r="C1302" i="4"/>
  <c r="D1302" i="4"/>
  <c r="E1302" i="4"/>
  <c r="F1302" i="4"/>
  <c r="G1302" i="4"/>
  <c r="H1302" i="4"/>
  <c r="I1302" i="4"/>
  <c r="J1302" i="4"/>
  <c r="K1302" i="4"/>
  <c r="L1302" i="4"/>
  <c r="B1303" i="4"/>
  <c r="C1303" i="4"/>
  <c r="D1303" i="4"/>
  <c r="E1303" i="4"/>
  <c r="F1303" i="4"/>
  <c r="G1303" i="4"/>
  <c r="H1303" i="4"/>
  <c r="I1303" i="4"/>
  <c r="J1303" i="4"/>
  <c r="K1303" i="4"/>
  <c r="L1303" i="4"/>
  <c r="B1304" i="4"/>
  <c r="C1304" i="4"/>
  <c r="D1304" i="4"/>
  <c r="E1304" i="4"/>
  <c r="F1304" i="4"/>
  <c r="G1304" i="4"/>
  <c r="H1304" i="4"/>
  <c r="I1304" i="4"/>
  <c r="J1304" i="4"/>
  <c r="K1304" i="4"/>
  <c r="L1304" i="4"/>
  <c r="B1305" i="4"/>
  <c r="C1305" i="4"/>
  <c r="D1305" i="4"/>
  <c r="E1305" i="4"/>
  <c r="F1305" i="4"/>
  <c r="G1305" i="4"/>
  <c r="H1305" i="4"/>
  <c r="I1305" i="4"/>
  <c r="J1305" i="4"/>
  <c r="K1305" i="4"/>
  <c r="L1305" i="4"/>
  <c r="B1306" i="4"/>
  <c r="C1306" i="4"/>
  <c r="D1306" i="4"/>
  <c r="E1306" i="4"/>
  <c r="F1306" i="4"/>
  <c r="G1306" i="4"/>
  <c r="H1306" i="4"/>
  <c r="I1306" i="4"/>
  <c r="J1306" i="4"/>
  <c r="K1306" i="4"/>
  <c r="L1306" i="4"/>
  <c r="B1307" i="4"/>
  <c r="C1307" i="4"/>
  <c r="D1307" i="4"/>
  <c r="E1307" i="4"/>
  <c r="F1307" i="4"/>
  <c r="G1307" i="4"/>
  <c r="H1307" i="4"/>
  <c r="I1307" i="4"/>
  <c r="J1307" i="4"/>
  <c r="K1307" i="4"/>
  <c r="L1307" i="4"/>
  <c r="B1308" i="4"/>
  <c r="C1308" i="4"/>
  <c r="D1308" i="4"/>
  <c r="E1308" i="4"/>
  <c r="F1308" i="4"/>
  <c r="G1308" i="4"/>
  <c r="H1308" i="4"/>
  <c r="I1308" i="4"/>
  <c r="J1308" i="4"/>
  <c r="K1308" i="4"/>
  <c r="L1308" i="4"/>
  <c r="B1309" i="4"/>
  <c r="C1309" i="4"/>
  <c r="D1309" i="4"/>
  <c r="E1309" i="4"/>
  <c r="F1309" i="4"/>
  <c r="G1309" i="4"/>
  <c r="H1309" i="4"/>
  <c r="I1309" i="4"/>
  <c r="J1309" i="4"/>
  <c r="K1309" i="4"/>
  <c r="L1309" i="4"/>
  <c r="B1310" i="4"/>
  <c r="C1310" i="4"/>
  <c r="D1310" i="4"/>
  <c r="E1310" i="4"/>
  <c r="F1310" i="4"/>
  <c r="G1310" i="4"/>
  <c r="H1310" i="4"/>
  <c r="I1310" i="4"/>
  <c r="J1310" i="4"/>
  <c r="K1310" i="4"/>
  <c r="L1310" i="4"/>
  <c r="B1311" i="4"/>
  <c r="C1311" i="4"/>
  <c r="D1311" i="4"/>
  <c r="E1311" i="4"/>
  <c r="F1311" i="4"/>
  <c r="G1311" i="4"/>
  <c r="H1311" i="4"/>
  <c r="I1311" i="4"/>
  <c r="J1311" i="4"/>
  <c r="K1311" i="4"/>
  <c r="L1311" i="4"/>
  <c r="B1312" i="4"/>
  <c r="C1312" i="4"/>
  <c r="D1312" i="4"/>
  <c r="E1312" i="4"/>
  <c r="F1312" i="4"/>
  <c r="G1312" i="4"/>
  <c r="H1312" i="4"/>
  <c r="I1312" i="4"/>
  <c r="J1312" i="4"/>
  <c r="K1312" i="4"/>
  <c r="L1312" i="4"/>
  <c r="B1313" i="4"/>
  <c r="C1313" i="4"/>
  <c r="D1313" i="4"/>
  <c r="E1313" i="4"/>
  <c r="F1313" i="4"/>
  <c r="G1313" i="4"/>
  <c r="H1313" i="4"/>
  <c r="I1313" i="4"/>
  <c r="J1313" i="4"/>
  <c r="K1313" i="4"/>
  <c r="L1313" i="4"/>
  <c r="B1314" i="4"/>
  <c r="C1314" i="4"/>
  <c r="D1314" i="4"/>
  <c r="E1314" i="4"/>
  <c r="F1314" i="4"/>
  <c r="G1314" i="4"/>
  <c r="H1314" i="4"/>
  <c r="I1314" i="4"/>
  <c r="J1314" i="4"/>
  <c r="K1314" i="4"/>
  <c r="L1314" i="4"/>
  <c r="B1315" i="4"/>
  <c r="C1315" i="4"/>
  <c r="D1315" i="4"/>
  <c r="E1315" i="4"/>
  <c r="F1315" i="4"/>
  <c r="G1315" i="4"/>
  <c r="H1315" i="4"/>
  <c r="I1315" i="4"/>
  <c r="J1315" i="4"/>
  <c r="K1315" i="4"/>
  <c r="L1315" i="4"/>
  <c r="B1316" i="4"/>
  <c r="C1316" i="4"/>
  <c r="D1316" i="4"/>
  <c r="E1316" i="4"/>
  <c r="F1316" i="4"/>
  <c r="G1316" i="4"/>
  <c r="H1316" i="4"/>
  <c r="I1316" i="4"/>
  <c r="J1316" i="4"/>
  <c r="K1316" i="4"/>
  <c r="L1316" i="4"/>
  <c r="B1317" i="4"/>
  <c r="C1317" i="4"/>
  <c r="D1317" i="4"/>
  <c r="E1317" i="4"/>
  <c r="F1317" i="4"/>
  <c r="G1317" i="4"/>
  <c r="H1317" i="4"/>
  <c r="I1317" i="4"/>
  <c r="J1317" i="4"/>
  <c r="K1317" i="4"/>
  <c r="L1317" i="4"/>
  <c r="B1318" i="4"/>
  <c r="C1318" i="4"/>
  <c r="D1318" i="4"/>
  <c r="E1318" i="4"/>
  <c r="F1318" i="4"/>
  <c r="G1318" i="4"/>
  <c r="H1318" i="4"/>
  <c r="I1318" i="4"/>
  <c r="J1318" i="4"/>
  <c r="K1318" i="4"/>
  <c r="L1318" i="4"/>
  <c r="B1319" i="4"/>
  <c r="C1319" i="4"/>
  <c r="D1319" i="4"/>
  <c r="E1319" i="4"/>
  <c r="F1319" i="4"/>
  <c r="G1319" i="4"/>
  <c r="H1319" i="4"/>
  <c r="I1319" i="4"/>
  <c r="J1319" i="4"/>
  <c r="K1319" i="4"/>
  <c r="L1319" i="4"/>
  <c r="B1320" i="4"/>
  <c r="C1320" i="4"/>
  <c r="D1320" i="4"/>
  <c r="E1320" i="4"/>
  <c r="F1320" i="4"/>
  <c r="G1320" i="4"/>
  <c r="H1320" i="4"/>
  <c r="I1320" i="4"/>
  <c r="J1320" i="4"/>
  <c r="K1320" i="4"/>
  <c r="L1320" i="4"/>
  <c r="B1321" i="4"/>
  <c r="C1321" i="4"/>
  <c r="D1321" i="4"/>
  <c r="E1321" i="4"/>
  <c r="F1321" i="4"/>
  <c r="G1321" i="4"/>
  <c r="H1321" i="4"/>
  <c r="I1321" i="4"/>
  <c r="J1321" i="4"/>
  <c r="K1321" i="4"/>
  <c r="L1321" i="4"/>
  <c r="B1322" i="4"/>
  <c r="C1322" i="4"/>
  <c r="D1322" i="4"/>
  <c r="E1322" i="4"/>
  <c r="F1322" i="4"/>
  <c r="G1322" i="4"/>
  <c r="H1322" i="4"/>
  <c r="I1322" i="4"/>
  <c r="J1322" i="4"/>
  <c r="K1322" i="4"/>
  <c r="L1322" i="4"/>
  <c r="B1323" i="4"/>
  <c r="C1323" i="4"/>
  <c r="D1323" i="4"/>
  <c r="E1323" i="4"/>
  <c r="F1323" i="4"/>
  <c r="G1323" i="4"/>
  <c r="H1323" i="4"/>
  <c r="I1323" i="4"/>
  <c r="J1323" i="4"/>
  <c r="K1323" i="4"/>
  <c r="L1323" i="4"/>
  <c r="B1324" i="4"/>
  <c r="C1324" i="4"/>
  <c r="D1324" i="4"/>
  <c r="E1324" i="4"/>
  <c r="F1324" i="4"/>
  <c r="G1324" i="4"/>
  <c r="H1324" i="4"/>
  <c r="I1324" i="4"/>
  <c r="J1324" i="4"/>
  <c r="K1324" i="4"/>
  <c r="L1324" i="4"/>
  <c r="B1325" i="4"/>
  <c r="C1325" i="4"/>
  <c r="D1325" i="4"/>
  <c r="E1325" i="4"/>
  <c r="F1325" i="4"/>
  <c r="G1325" i="4"/>
  <c r="H1325" i="4"/>
  <c r="I1325" i="4"/>
  <c r="J1325" i="4"/>
  <c r="K1325" i="4"/>
  <c r="L1325" i="4"/>
  <c r="B1326" i="4"/>
  <c r="C1326" i="4"/>
  <c r="D1326" i="4"/>
  <c r="E1326" i="4"/>
  <c r="F1326" i="4"/>
  <c r="G1326" i="4"/>
  <c r="H1326" i="4"/>
  <c r="I1326" i="4"/>
  <c r="J1326" i="4"/>
  <c r="K1326" i="4"/>
  <c r="L1326" i="4"/>
  <c r="B1327" i="4"/>
  <c r="C1327" i="4"/>
  <c r="D1327" i="4"/>
  <c r="E1327" i="4"/>
  <c r="F1327" i="4"/>
  <c r="G1327" i="4"/>
  <c r="H1327" i="4"/>
  <c r="I1327" i="4"/>
  <c r="J1327" i="4"/>
  <c r="K1327" i="4"/>
  <c r="L1327" i="4"/>
  <c r="B1328" i="4"/>
  <c r="C1328" i="4"/>
  <c r="D1328" i="4"/>
  <c r="E1328" i="4"/>
  <c r="F1328" i="4"/>
  <c r="G1328" i="4"/>
  <c r="H1328" i="4"/>
  <c r="I1328" i="4"/>
  <c r="J1328" i="4"/>
  <c r="K1328" i="4"/>
  <c r="L1328" i="4"/>
  <c r="B1329" i="4"/>
  <c r="C1329" i="4"/>
  <c r="D1329" i="4"/>
  <c r="E1329" i="4"/>
  <c r="F1329" i="4"/>
  <c r="G1329" i="4"/>
  <c r="H1329" i="4"/>
  <c r="I1329" i="4"/>
  <c r="J1329" i="4"/>
  <c r="K1329" i="4"/>
  <c r="L1329" i="4"/>
  <c r="B1330" i="4"/>
  <c r="C1330" i="4"/>
  <c r="D1330" i="4"/>
  <c r="E1330" i="4"/>
  <c r="F1330" i="4"/>
  <c r="G1330" i="4"/>
  <c r="H1330" i="4"/>
  <c r="I1330" i="4"/>
  <c r="J1330" i="4"/>
  <c r="K1330" i="4"/>
  <c r="L1330" i="4"/>
  <c r="B1331" i="4"/>
  <c r="C1331" i="4"/>
  <c r="D1331" i="4"/>
  <c r="E1331" i="4"/>
  <c r="F1331" i="4"/>
  <c r="G1331" i="4"/>
  <c r="H1331" i="4"/>
  <c r="I1331" i="4"/>
  <c r="J1331" i="4"/>
  <c r="K1331" i="4"/>
  <c r="L1331" i="4"/>
  <c r="B1332" i="4"/>
  <c r="C1332" i="4"/>
  <c r="D1332" i="4"/>
  <c r="E1332" i="4"/>
  <c r="F1332" i="4"/>
  <c r="G1332" i="4"/>
  <c r="H1332" i="4"/>
  <c r="I1332" i="4"/>
  <c r="J1332" i="4"/>
  <c r="K1332" i="4"/>
  <c r="L1332" i="4"/>
  <c r="B1333" i="4"/>
  <c r="C1333" i="4"/>
  <c r="D1333" i="4"/>
  <c r="E1333" i="4"/>
  <c r="F1333" i="4"/>
  <c r="G1333" i="4"/>
  <c r="H1333" i="4"/>
  <c r="I1333" i="4"/>
  <c r="J1333" i="4"/>
  <c r="K1333" i="4"/>
  <c r="L1333" i="4"/>
  <c r="B1334" i="4"/>
  <c r="C1334" i="4"/>
  <c r="D1334" i="4"/>
  <c r="E1334" i="4"/>
  <c r="F1334" i="4"/>
  <c r="G1334" i="4"/>
  <c r="H1334" i="4"/>
  <c r="I1334" i="4"/>
  <c r="J1334" i="4"/>
  <c r="K1334" i="4"/>
  <c r="L1334" i="4"/>
  <c r="B1335" i="4"/>
  <c r="C1335" i="4"/>
  <c r="D1335" i="4"/>
  <c r="E1335" i="4"/>
  <c r="F1335" i="4"/>
  <c r="G1335" i="4"/>
  <c r="H1335" i="4"/>
  <c r="I1335" i="4"/>
  <c r="J1335" i="4"/>
  <c r="K1335" i="4"/>
  <c r="L1335" i="4"/>
  <c r="B1336" i="4"/>
  <c r="C1336" i="4"/>
  <c r="D1336" i="4"/>
  <c r="E1336" i="4"/>
  <c r="F1336" i="4"/>
  <c r="G1336" i="4"/>
  <c r="H1336" i="4"/>
  <c r="I1336" i="4"/>
  <c r="J1336" i="4"/>
  <c r="K1336" i="4"/>
  <c r="L1336" i="4"/>
  <c r="B1337" i="4"/>
  <c r="C1337" i="4"/>
  <c r="D1337" i="4"/>
  <c r="E1337" i="4"/>
  <c r="F1337" i="4"/>
  <c r="G1337" i="4"/>
  <c r="H1337" i="4"/>
  <c r="I1337" i="4"/>
  <c r="J1337" i="4"/>
  <c r="K1337" i="4"/>
  <c r="L1337" i="4"/>
  <c r="B1338" i="4"/>
  <c r="C1338" i="4"/>
  <c r="D1338" i="4"/>
  <c r="E1338" i="4"/>
  <c r="F1338" i="4"/>
  <c r="G1338" i="4"/>
  <c r="H1338" i="4"/>
  <c r="I1338" i="4"/>
  <c r="J1338" i="4"/>
  <c r="K1338" i="4"/>
  <c r="L1338" i="4"/>
  <c r="B1339" i="4"/>
  <c r="C1339" i="4"/>
  <c r="D1339" i="4"/>
  <c r="E1339" i="4"/>
  <c r="F1339" i="4"/>
  <c r="G1339" i="4"/>
  <c r="H1339" i="4"/>
  <c r="I1339" i="4"/>
  <c r="J1339" i="4"/>
  <c r="K1339" i="4"/>
  <c r="L1339" i="4"/>
  <c r="B1340" i="4"/>
  <c r="C1340" i="4"/>
  <c r="D1340" i="4"/>
  <c r="E1340" i="4"/>
  <c r="F1340" i="4"/>
  <c r="G1340" i="4"/>
  <c r="H1340" i="4"/>
  <c r="I1340" i="4"/>
  <c r="J1340" i="4"/>
  <c r="K1340" i="4"/>
  <c r="L1340" i="4"/>
  <c r="B1341" i="4"/>
  <c r="C1341" i="4"/>
  <c r="D1341" i="4"/>
  <c r="E1341" i="4"/>
  <c r="F1341" i="4"/>
  <c r="G1341" i="4"/>
  <c r="H1341" i="4"/>
  <c r="I1341" i="4"/>
  <c r="J1341" i="4"/>
  <c r="K1341" i="4"/>
  <c r="L1341" i="4"/>
  <c r="B1342" i="4"/>
  <c r="C1342" i="4"/>
  <c r="D1342" i="4"/>
  <c r="E1342" i="4"/>
  <c r="F1342" i="4"/>
  <c r="G1342" i="4"/>
  <c r="H1342" i="4"/>
  <c r="I1342" i="4"/>
  <c r="J1342" i="4"/>
  <c r="K1342" i="4"/>
  <c r="L1342" i="4"/>
  <c r="B1343" i="4"/>
  <c r="C1343" i="4"/>
  <c r="D1343" i="4"/>
  <c r="E1343" i="4"/>
  <c r="F1343" i="4"/>
  <c r="G1343" i="4"/>
  <c r="H1343" i="4"/>
  <c r="I1343" i="4"/>
  <c r="J1343" i="4"/>
  <c r="K1343" i="4"/>
  <c r="L1343" i="4"/>
  <c r="B1344" i="4"/>
  <c r="C1344" i="4"/>
  <c r="D1344" i="4"/>
  <c r="E1344" i="4"/>
  <c r="F1344" i="4"/>
  <c r="G1344" i="4"/>
  <c r="H1344" i="4"/>
  <c r="I1344" i="4"/>
  <c r="J1344" i="4"/>
  <c r="K1344" i="4"/>
  <c r="L1344" i="4"/>
  <c r="B1345" i="4"/>
  <c r="C1345" i="4"/>
  <c r="D1345" i="4"/>
  <c r="E1345" i="4"/>
  <c r="F1345" i="4"/>
  <c r="G1345" i="4"/>
  <c r="H1345" i="4"/>
  <c r="I1345" i="4"/>
  <c r="J1345" i="4"/>
  <c r="K1345" i="4"/>
  <c r="L1345" i="4"/>
  <c r="B1346" i="4"/>
  <c r="C1346" i="4"/>
  <c r="D1346" i="4"/>
  <c r="E1346" i="4"/>
  <c r="F1346" i="4"/>
  <c r="G1346" i="4"/>
  <c r="H1346" i="4"/>
  <c r="I1346" i="4"/>
  <c r="J1346" i="4"/>
  <c r="K1346" i="4"/>
  <c r="L1346" i="4"/>
  <c r="B1347" i="4"/>
  <c r="C1347" i="4"/>
  <c r="D1347" i="4"/>
  <c r="E1347" i="4"/>
  <c r="F1347" i="4"/>
  <c r="G1347" i="4"/>
  <c r="H1347" i="4"/>
  <c r="I1347" i="4"/>
  <c r="J1347" i="4"/>
  <c r="K1347" i="4"/>
  <c r="L1347" i="4"/>
  <c r="B1348" i="4"/>
  <c r="C1348" i="4"/>
  <c r="D1348" i="4"/>
  <c r="E1348" i="4"/>
  <c r="F1348" i="4"/>
  <c r="G1348" i="4"/>
  <c r="H1348" i="4"/>
  <c r="I1348" i="4"/>
  <c r="J1348" i="4"/>
  <c r="K1348" i="4"/>
  <c r="L1348" i="4"/>
  <c r="B1349" i="4"/>
  <c r="C1349" i="4"/>
  <c r="D1349" i="4"/>
  <c r="E1349" i="4"/>
  <c r="F1349" i="4"/>
  <c r="G1349" i="4"/>
  <c r="H1349" i="4"/>
  <c r="I1349" i="4"/>
  <c r="J1349" i="4"/>
  <c r="K1349" i="4"/>
  <c r="L1349" i="4"/>
  <c r="B1350" i="4"/>
  <c r="C1350" i="4"/>
  <c r="D1350" i="4"/>
  <c r="E1350" i="4"/>
  <c r="F1350" i="4"/>
  <c r="G1350" i="4"/>
  <c r="H1350" i="4"/>
  <c r="I1350" i="4"/>
  <c r="J1350" i="4"/>
  <c r="K1350" i="4"/>
  <c r="L1350" i="4"/>
  <c r="B1351" i="4"/>
  <c r="C1351" i="4"/>
  <c r="D1351" i="4"/>
  <c r="E1351" i="4"/>
  <c r="F1351" i="4"/>
  <c r="G1351" i="4"/>
  <c r="H1351" i="4"/>
  <c r="I1351" i="4"/>
  <c r="J1351" i="4"/>
  <c r="K1351" i="4"/>
  <c r="L1351" i="4"/>
  <c r="B1352" i="4"/>
  <c r="C1352" i="4"/>
  <c r="D1352" i="4"/>
  <c r="E1352" i="4"/>
  <c r="F1352" i="4"/>
  <c r="G1352" i="4"/>
  <c r="H1352" i="4"/>
  <c r="I1352" i="4"/>
  <c r="J1352" i="4"/>
  <c r="K1352" i="4"/>
  <c r="L1352" i="4"/>
  <c r="B1353" i="4"/>
  <c r="C1353" i="4"/>
  <c r="D1353" i="4"/>
  <c r="E1353" i="4"/>
  <c r="F1353" i="4"/>
  <c r="G1353" i="4"/>
  <c r="H1353" i="4"/>
  <c r="I1353" i="4"/>
  <c r="J1353" i="4"/>
  <c r="K1353" i="4"/>
  <c r="L1353" i="4"/>
  <c r="B1354" i="4"/>
  <c r="C1354" i="4"/>
  <c r="D1354" i="4"/>
  <c r="E1354" i="4"/>
  <c r="F1354" i="4"/>
  <c r="G1354" i="4"/>
  <c r="H1354" i="4"/>
  <c r="I1354" i="4"/>
  <c r="J1354" i="4"/>
  <c r="K1354" i="4"/>
  <c r="L1354" i="4"/>
  <c r="B1355" i="4"/>
  <c r="C1355" i="4"/>
  <c r="D1355" i="4"/>
  <c r="E1355" i="4"/>
  <c r="F1355" i="4"/>
  <c r="G1355" i="4"/>
  <c r="H1355" i="4"/>
  <c r="I1355" i="4"/>
  <c r="J1355" i="4"/>
  <c r="K1355" i="4"/>
  <c r="L1355" i="4"/>
  <c r="B1356" i="4"/>
  <c r="C1356" i="4"/>
  <c r="D1356" i="4"/>
  <c r="E1356" i="4"/>
  <c r="F1356" i="4"/>
  <c r="G1356" i="4"/>
  <c r="H1356" i="4"/>
  <c r="I1356" i="4"/>
  <c r="J1356" i="4"/>
  <c r="K1356" i="4"/>
  <c r="L1356" i="4"/>
  <c r="B1357" i="4"/>
  <c r="C1357" i="4"/>
  <c r="D1357" i="4"/>
  <c r="E1357" i="4"/>
  <c r="F1357" i="4"/>
  <c r="G1357" i="4"/>
  <c r="H1357" i="4"/>
  <c r="I1357" i="4"/>
  <c r="J1357" i="4"/>
  <c r="K1357" i="4"/>
  <c r="L1357" i="4"/>
  <c r="B1358" i="4"/>
  <c r="C1358" i="4"/>
  <c r="D1358" i="4"/>
  <c r="E1358" i="4"/>
  <c r="F1358" i="4"/>
  <c r="G1358" i="4"/>
  <c r="H1358" i="4"/>
  <c r="I1358" i="4"/>
  <c r="J1358" i="4"/>
  <c r="K1358" i="4"/>
  <c r="L1358" i="4"/>
  <c r="B1359" i="4"/>
  <c r="C1359" i="4"/>
  <c r="D1359" i="4"/>
  <c r="E1359" i="4"/>
  <c r="F1359" i="4"/>
  <c r="G1359" i="4"/>
  <c r="H1359" i="4"/>
  <c r="I1359" i="4"/>
  <c r="J1359" i="4"/>
  <c r="K1359" i="4"/>
  <c r="L1359" i="4"/>
  <c r="B1360" i="4"/>
  <c r="C1360" i="4"/>
  <c r="D1360" i="4"/>
  <c r="E1360" i="4"/>
  <c r="F1360" i="4"/>
  <c r="G1360" i="4"/>
  <c r="H1360" i="4"/>
  <c r="I1360" i="4"/>
  <c r="J1360" i="4"/>
  <c r="K1360" i="4"/>
  <c r="L1360" i="4"/>
  <c r="B1361" i="4"/>
  <c r="C1361" i="4"/>
  <c r="D1361" i="4"/>
  <c r="E1361" i="4"/>
  <c r="F1361" i="4"/>
  <c r="G1361" i="4"/>
  <c r="H1361" i="4"/>
  <c r="I1361" i="4"/>
  <c r="J1361" i="4"/>
  <c r="K1361" i="4"/>
  <c r="L1361" i="4"/>
  <c r="B1362" i="4"/>
  <c r="C1362" i="4"/>
  <c r="D1362" i="4"/>
  <c r="E1362" i="4"/>
  <c r="F1362" i="4"/>
  <c r="G1362" i="4"/>
  <c r="H1362" i="4"/>
  <c r="I1362" i="4"/>
  <c r="J1362" i="4"/>
  <c r="K1362" i="4"/>
  <c r="L1362" i="4"/>
  <c r="B1363" i="4"/>
  <c r="C1363" i="4"/>
  <c r="D1363" i="4"/>
  <c r="E1363" i="4"/>
  <c r="F1363" i="4"/>
  <c r="G1363" i="4"/>
  <c r="H1363" i="4"/>
  <c r="I1363" i="4"/>
  <c r="J1363" i="4"/>
  <c r="K1363" i="4"/>
  <c r="L1363" i="4"/>
  <c r="B1364" i="4"/>
  <c r="C1364" i="4"/>
  <c r="D1364" i="4"/>
  <c r="E1364" i="4"/>
  <c r="F1364" i="4"/>
  <c r="G1364" i="4"/>
  <c r="H1364" i="4"/>
  <c r="I1364" i="4"/>
  <c r="J1364" i="4"/>
  <c r="K1364" i="4"/>
  <c r="L1364" i="4"/>
  <c r="B1365" i="4"/>
  <c r="C1365" i="4"/>
  <c r="D1365" i="4"/>
  <c r="E1365" i="4"/>
  <c r="F1365" i="4"/>
  <c r="G1365" i="4"/>
  <c r="H1365" i="4"/>
  <c r="I1365" i="4"/>
  <c r="J1365" i="4"/>
  <c r="K1365" i="4"/>
  <c r="L1365" i="4"/>
  <c r="B1366" i="4"/>
  <c r="C1366" i="4"/>
  <c r="D1366" i="4"/>
  <c r="E1366" i="4"/>
  <c r="F1366" i="4"/>
  <c r="G1366" i="4"/>
  <c r="H1366" i="4"/>
  <c r="I1366" i="4"/>
  <c r="J1366" i="4"/>
  <c r="K1366" i="4"/>
  <c r="L1366" i="4"/>
  <c r="B1367" i="4"/>
  <c r="C1367" i="4"/>
  <c r="D1367" i="4"/>
  <c r="E1367" i="4"/>
  <c r="F1367" i="4"/>
  <c r="G1367" i="4"/>
  <c r="H1367" i="4"/>
  <c r="I1367" i="4"/>
  <c r="J1367" i="4"/>
  <c r="K1367" i="4"/>
  <c r="L1367" i="4"/>
  <c r="B1368" i="4"/>
  <c r="C1368" i="4"/>
  <c r="D1368" i="4"/>
  <c r="E1368" i="4"/>
  <c r="F1368" i="4"/>
  <c r="G1368" i="4"/>
  <c r="H1368" i="4"/>
  <c r="I1368" i="4"/>
  <c r="J1368" i="4"/>
  <c r="K1368" i="4"/>
  <c r="L1368" i="4"/>
  <c r="B1369" i="4"/>
  <c r="C1369" i="4"/>
  <c r="D1369" i="4"/>
  <c r="E1369" i="4"/>
  <c r="F1369" i="4"/>
  <c r="G1369" i="4"/>
  <c r="H1369" i="4"/>
  <c r="I1369" i="4"/>
  <c r="J1369" i="4"/>
  <c r="K1369" i="4"/>
  <c r="L1369" i="4"/>
  <c r="B1370" i="4"/>
  <c r="C1370" i="4"/>
  <c r="D1370" i="4"/>
  <c r="E1370" i="4"/>
  <c r="F1370" i="4"/>
  <c r="G1370" i="4"/>
  <c r="H1370" i="4"/>
  <c r="I1370" i="4"/>
  <c r="J1370" i="4"/>
  <c r="K1370" i="4"/>
  <c r="L1370" i="4"/>
  <c r="B1371" i="4"/>
  <c r="C1371" i="4"/>
  <c r="D1371" i="4"/>
  <c r="E1371" i="4"/>
  <c r="F1371" i="4"/>
  <c r="G1371" i="4"/>
  <c r="H1371" i="4"/>
  <c r="I1371" i="4"/>
  <c r="J1371" i="4"/>
  <c r="K1371" i="4"/>
  <c r="L1371" i="4"/>
  <c r="B1372" i="4"/>
  <c r="C1372" i="4"/>
  <c r="D1372" i="4"/>
  <c r="E1372" i="4"/>
  <c r="F1372" i="4"/>
  <c r="G1372" i="4"/>
  <c r="H1372" i="4"/>
  <c r="I1372" i="4"/>
  <c r="J1372" i="4"/>
  <c r="K1372" i="4"/>
  <c r="L1372" i="4"/>
  <c r="B1373" i="4"/>
  <c r="C1373" i="4"/>
  <c r="D1373" i="4"/>
  <c r="E1373" i="4"/>
  <c r="F1373" i="4"/>
  <c r="G1373" i="4"/>
  <c r="H1373" i="4"/>
  <c r="I1373" i="4"/>
  <c r="J1373" i="4"/>
  <c r="K1373" i="4"/>
  <c r="L1373" i="4"/>
  <c r="B1374" i="4"/>
  <c r="C1374" i="4"/>
  <c r="D1374" i="4"/>
  <c r="E1374" i="4"/>
  <c r="F1374" i="4"/>
  <c r="G1374" i="4"/>
  <c r="H1374" i="4"/>
  <c r="I1374" i="4"/>
  <c r="J1374" i="4"/>
  <c r="K1374" i="4"/>
  <c r="L1374" i="4"/>
  <c r="B1375" i="4"/>
  <c r="C1375" i="4"/>
  <c r="D1375" i="4"/>
  <c r="E1375" i="4"/>
  <c r="F1375" i="4"/>
  <c r="G1375" i="4"/>
  <c r="H1375" i="4"/>
  <c r="I1375" i="4"/>
  <c r="J1375" i="4"/>
  <c r="K1375" i="4"/>
  <c r="L1375" i="4"/>
  <c r="B1376" i="4"/>
  <c r="C1376" i="4"/>
  <c r="D1376" i="4"/>
  <c r="E1376" i="4"/>
  <c r="F1376" i="4"/>
  <c r="G1376" i="4"/>
  <c r="H1376" i="4"/>
  <c r="I1376" i="4"/>
  <c r="J1376" i="4"/>
  <c r="K1376" i="4"/>
  <c r="L1376" i="4"/>
  <c r="B1377" i="4"/>
  <c r="C1377" i="4"/>
  <c r="D1377" i="4"/>
  <c r="E1377" i="4"/>
  <c r="F1377" i="4"/>
  <c r="G1377" i="4"/>
  <c r="H1377" i="4"/>
  <c r="I1377" i="4"/>
  <c r="J1377" i="4"/>
  <c r="K1377" i="4"/>
  <c r="L1377" i="4"/>
  <c r="B1378" i="4"/>
  <c r="C1378" i="4"/>
  <c r="D1378" i="4"/>
  <c r="E1378" i="4"/>
  <c r="F1378" i="4"/>
  <c r="G1378" i="4"/>
  <c r="H1378" i="4"/>
  <c r="I1378" i="4"/>
  <c r="J1378" i="4"/>
  <c r="K1378" i="4"/>
  <c r="L1378" i="4"/>
  <c r="B1379" i="4"/>
  <c r="C1379" i="4"/>
  <c r="D1379" i="4"/>
  <c r="E1379" i="4"/>
  <c r="F1379" i="4"/>
  <c r="G1379" i="4"/>
  <c r="H1379" i="4"/>
  <c r="I1379" i="4"/>
  <c r="J1379" i="4"/>
  <c r="K1379" i="4"/>
  <c r="L1379" i="4"/>
  <c r="B1380" i="4"/>
  <c r="C1380" i="4"/>
  <c r="D1380" i="4"/>
  <c r="E1380" i="4"/>
  <c r="F1380" i="4"/>
  <c r="G1380" i="4"/>
  <c r="H1380" i="4"/>
  <c r="I1380" i="4"/>
  <c r="J1380" i="4"/>
  <c r="K1380" i="4"/>
  <c r="L1380" i="4"/>
  <c r="B1381" i="4"/>
  <c r="C1381" i="4"/>
  <c r="D1381" i="4"/>
  <c r="E1381" i="4"/>
  <c r="F1381" i="4"/>
  <c r="G1381" i="4"/>
  <c r="H1381" i="4"/>
  <c r="I1381" i="4"/>
  <c r="J1381" i="4"/>
  <c r="K1381" i="4"/>
  <c r="L1381" i="4"/>
  <c r="B1382" i="4"/>
  <c r="C1382" i="4"/>
  <c r="D1382" i="4"/>
  <c r="E1382" i="4"/>
  <c r="F1382" i="4"/>
  <c r="G1382" i="4"/>
  <c r="H1382" i="4"/>
  <c r="I1382" i="4"/>
  <c r="J1382" i="4"/>
  <c r="K1382" i="4"/>
  <c r="L1382" i="4"/>
  <c r="B1383" i="4"/>
  <c r="C1383" i="4"/>
  <c r="D1383" i="4"/>
  <c r="E1383" i="4"/>
  <c r="F1383" i="4"/>
  <c r="G1383" i="4"/>
  <c r="H1383" i="4"/>
  <c r="I1383" i="4"/>
  <c r="J1383" i="4"/>
  <c r="K1383" i="4"/>
  <c r="L1383" i="4"/>
  <c r="B1384" i="4"/>
  <c r="C1384" i="4"/>
  <c r="D1384" i="4"/>
  <c r="E1384" i="4"/>
  <c r="F1384" i="4"/>
  <c r="G1384" i="4"/>
  <c r="H1384" i="4"/>
  <c r="I1384" i="4"/>
  <c r="J1384" i="4"/>
  <c r="K1384" i="4"/>
  <c r="L1384" i="4"/>
  <c r="B1385" i="4"/>
  <c r="C1385" i="4"/>
  <c r="D1385" i="4"/>
  <c r="E1385" i="4"/>
  <c r="F1385" i="4"/>
  <c r="G1385" i="4"/>
  <c r="H1385" i="4"/>
  <c r="I1385" i="4"/>
  <c r="J1385" i="4"/>
  <c r="K1385" i="4"/>
  <c r="L1385" i="4"/>
  <c r="B1386" i="4"/>
  <c r="C1386" i="4"/>
  <c r="D1386" i="4"/>
  <c r="E1386" i="4"/>
  <c r="F1386" i="4"/>
  <c r="G1386" i="4"/>
  <c r="H1386" i="4"/>
  <c r="I1386" i="4"/>
  <c r="J1386" i="4"/>
  <c r="K1386" i="4"/>
  <c r="L1386" i="4"/>
  <c r="B1387" i="4"/>
  <c r="C1387" i="4"/>
  <c r="D1387" i="4"/>
  <c r="E1387" i="4"/>
  <c r="F1387" i="4"/>
  <c r="G1387" i="4"/>
  <c r="H1387" i="4"/>
  <c r="I1387" i="4"/>
  <c r="J1387" i="4"/>
  <c r="K1387" i="4"/>
  <c r="L1387" i="4"/>
  <c r="B1388" i="4"/>
  <c r="C1388" i="4"/>
  <c r="D1388" i="4"/>
  <c r="E1388" i="4"/>
  <c r="F1388" i="4"/>
  <c r="G1388" i="4"/>
  <c r="H1388" i="4"/>
  <c r="I1388" i="4"/>
  <c r="J1388" i="4"/>
  <c r="K1388" i="4"/>
  <c r="L1388" i="4"/>
  <c r="B1389" i="4"/>
  <c r="C1389" i="4"/>
  <c r="D1389" i="4"/>
  <c r="E1389" i="4"/>
  <c r="F1389" i="4"/>
  <c r="G1389" i="4"/>
  <c r="H1389" i="4"/>
  <c r="I1389" i="4"/>
  <c r="J1389" i="4"/>
  <c r="K1389" i="4"/>
  <c r="L1389" i="4"/>
  <c r="B1390" i="4"/>
  <c r="C1390" i="4"/>
  <c r="D1390" i="4"/>
  <c r="E1390" i="4"/>
  <c r="F1390" i="4"/>
  <c r="G1390" i="4"/>
  <c r="H1390" i="4"/>
  <c r="I1390" i="4"/>
  <c r="J1390" i="4"/>
  <c r="K1390" i="4"/>
  <c r="L1390" i="4"/>
  <c r="B1391" i="4"/>
  <c r="C1391" i="4"/>
  <c r="D1391" i="4"/>
  <c r="E1391" i="4"/>
  <c r="F1391" i="4"/>
  <c r="G1391" i="4"/>
  <c r="H1391" i="4"/>
  <c r="I1391" i="4"/>
  <c r="J1391" i="4"/>
  <c r="K1391" i="4"/>
  <c r="L1391" i="4"/>
  <c r="B1392" i="4"/>
  <c r="C1392" i="4"/>
  <c r="D1392" i="4"/>
  <c r="E1392" i="4"/>
  <c r="F1392" i="4"/>
  <c r="G1392" i="4"/>
  <c r="H1392" i="4"/>
  <c r="I1392" i="4"/>
  <c r="J1392" i="4"/>
  <c r="K1392" i="4"/>
  <c r="L1392" i="4"/>
  <c r="B1393" i="4"/>
  <c r="C1393" i="4"/>
  <c r="D1393" i="4"/>
  <c r="E1393" i="4"/>
  <c r="F1393" i="4"/>
  <c r="G1393" i="4"/>
  <c r="H1393" i="4"/>
  <c r="I1393" i="4"/>
  <c r="J1393" i="4"/>
  <c r="K1393" i="4"/>
  <c r="L1393" i="4"/>
  <c r="B1394" i="4"/>
  <c r="C1394" i="4"/>
  <c r="D1394" i="4"/>
  <c r="E1394" i="4"/>
  <c r="F1394" i="4"/>
  <c r="G1394" i="4"/>
  <c r="H1394" i="4"/>
  <c r="I1394" i="4"/>
  <c r="J1394" i="4"/>
  <c r="K1394" i="4"/>
  <c r="L1394" i="4"/>
  <c r="B1395" i="4"/>
  <c r="C1395" i="4"/>
  <c r="D1395" i="4"/>
  <c r="E1395" i="4"/>
  <c r="F1395" i="4"/>
  <c r="G1395" i="4"/>
  <c r="H1395" i="4"/>
  <c r="I1395" i="4"/>
  <c r="J1395" i="4"/>
  <c r="K1395" i="4"/>
  <c r="L1395" i="4"/>
  <c r="B1396" i="4"/>
  <c r="C1396" i="4"/>
  <c r="D1396" i="4"/>
  <c r="E1396" i="4"/>
  <c r="F1396" i="4"/>
  <c r="G1396" i="4"/>
  <c r="H1396" i="4"/>
  <c r="I1396" i="4"/>
  <c r="J1396" i="4"/>
  <c r="K1396" i="4"/>
  <c r="L1396" i="4"/>
  <c r="B1397" i="4"/>
  <c r="C1397" i="4"/>
  <c r="D1397" i="4"/>
  <c r="E1397" i="4"/>
  <c r="F1397" i="4"/>
  <c r="G1397" i="4"/>
  <c r="H1397" i="4"/>
  <c r="I1397" i="4"/>
  <c r="J1397" i="4"/>
  <c r="K1397" i="4"/>
  <c r="L1397" i="4"/>
  <c r="B1398" i="4"/>
  <c r="C1398" i="4"/>
  <c r="D1398" i="4"/>
  <c r="E1398" i="4"/>
  <c r="F1398" i="4"/>
  <c r="G1398" i="4"/>
  <c r="H1398" i="4"/>
  <c r="I1398" i="4"/>
  <c r="J1398" i="4"/>
  <c r="K1398" i="4"/>
  <c r="L1398" i="4"/>
  <c r="B1399" i="4"/>
  <c r="C1399" i="4"/>
  <c r="D1399" i="4"/>
  <c r="E1399" i="4"/>
  <c r="F1399" i="4"/>
  <c r="G1399" i="4"/>
  <c r="H1399" i="4"/>
  <c r="I1399" i="4"/>
  <c r="J1399" i="4"/>
  <c r="K1399" i="4"/>
  <c r="L1399" i="4"/>
  <c r="B1400" i="4"/>
  <c r="C1400" i="4"/>
  <c r="D1400" i="4"/>
  <c r="E1400" i="4"/>
  <c r="F1400" i="4"/>
  <c r="G1400" i="4"/>
  <c r="H1400" i="4"/>
  <c r="I1400" i="4"/>
  <c r="J1400" i="4"/>
  <c r="K1400" i="4"/>
  <c r="L1400" i="4"/>
  <c r="B1401" i="4"/>
  <c r="C1401" i="4"/>
  <c r="D1401" i="4"/>
  <c r="E1401" i="4"/>
  <c r="F1401" i="4"/>
  <c r="G1401" i="4"/>
  <c r="H1401" i="4"/>
  <c r="I1401" i="4"/>
  <c r="J1401" i="4"/>
  <c r="K1401" i="4"/>
  <c r="L1401" i="4"/>
  <c r="B1402" i="4"/>
  <c r="C1402" i="4"/>
  <c r="D1402" i="4"/>
  <c r="E1402" i="4"/>
  <c r="F1402" i="4"/>
  <c r="G1402" i="4"/>
  <c r="H1402" i="4"/>
  <c r="I1402" i="4"/>
  <c r="J1402" i="4"/>
  <c r="K1402" i="4"/>
  <c r="L1402" i="4"/>
  <c r="B1403" i="4"/>
  <c r="C1403" i="4"/>
  <c r="D1403" i="4"/>
  <c r="E1403" i="4"/>
  <c r="F1403" i="4"/>
  <c r="G1403" i="4"/>
  <c r="H1403" i="4"/>
  <c r="I1403" i="4"/>
  <c r="J1403" i="4"/>
  <c r="K1403" i="4"/>
  <c r="L1403" i="4"/>
  <c r="B1404" i="4"/>
  <c r="C1404" i="4"/>
  <c r="D1404" i="4"/>
  <c r="E1404" i="4"/>
  <c r="F1404" i="4"/>
  <c r="G1404" i="4"/>
  <c r="H1404" i="4"/>
  <c r="I1404" i="4"/>
  <c r="J1404" i="4"/>
  <c r="K1404" i="4"/>
  <c r="L1404" i="4"/>
  <c r="B1405" i="4"/>
  <c r="C1405" i="4"/>
  <c r="D1405" i="4"/>
  <c r="E1405" i="4"/>
  <c r="F1405" i="4"/>
  <c r="G1405" i="4"/>
  <c r="H1405" i="4"/>
  <c r="I1405" i="4"/>
  <c r="J1405" i="4"/>
  <c r="K1405" i="4"/>
  <c r="L1405" i="4"/>
  <c r="B1406" i="4"/>
  <c r="C1406" i="4"/>
  <c r="D1406" i="4"/>
  <c r="E1406" i="4"/>
  <c r="F1406" i="4"/>
  <c r="G1406" i="4"/>
  <c r="H1406" i="4"/>
  <c r="I1406" i="4"/>
  <c r="J1406" i="4"/>
  <c r="K1406" i="4"/>
  <c r="L1406" i="4"/>
  <c r="B1407" i="4"/>
  <c r="C1407" i="4"/>
  <c r="D1407" i="4"/>
  <c r="E1407" i="4"/>
  <c r="F1407" i="4"/>
  <c r="G1407" i="4"/>
  <c r="H1407" i="4"/>
  <c r="I1407" i="4"/>
  <c r="J1407" i="4"/>
  <c r="K1407" i="4"/>
  <c r="L1407" i="4"/>
  <c r="B1408" i="4"/>
  <c r="C1408" i="4"/>
  <c r="D1408" i="4"/>
  <c r="E1408" i="4"/>
  <c r="F1408" i="4"/>
  <c r="G1408" i="4"/>
  <c r="H1408" i="4"/>
  <c r="I1408" i="4"/>
  <c r="J1408" i="4"/>
  <c r="K1408" i="4"/>
  <c r="L1408" i="4"/>
  <c r="B1409" i="4"/>
  <c r="C1409" i="4"/>
  <c r="D1409" i="4"/>
  <c r="E1409" i="4"/>
  <c r="F1409" i="4"/>
  <c r="G1409" i="4"/>
  <c r="H1409" i="4"/>
  <c r="I1409" i="4"/>
  <c r="J1409" i="4"/>
  <c r="K1409" i="4"/>
  <c r="L1409" i="4"/>
  <c r="B1410" i="4"/>
  <c r="C1410" i="4"/>
  <c r="D1410" i="4"/>
  <c r="E1410" i="4"/>
  <c r="F1410" i="4"/>
  <c r="G1410" i="4"/>
  <c r="H1410" i="4"/>
  <c r="I1410" i="4"/>
  <c r="J1410" i="4"/>
  <c r="K1410" i="4"/>
  <c r="L1410" i="4"/>
  <c r="B1411" i="4"/>
  <c r="C1411" i="4"/>
  <c r="D1411" i="4"/>
  <c r="E1411" i="4"/>
  <c r="F1411" i="4"/>
  <c r="G1411" i="4"/>
  <c r="H1411" i="4"/>
  <c r="I1411" i="4"/>
  <c r="J1411" i="4"/>
  <c r="K1411" i="4"/>
  <c r="L1411" i="4"/>
  <c r="B1412" i="4"/>
  <c r="C1412" i="4"/>
  <c r="D1412" i="4"/>
  <c r="E1412" i="4"/>
  <c r="F1412" i="4"/>
  <c r="G1412" i="4"/>
  <c r="H1412" i="4"/>
  <c r="I1412" i="4"/>
  <c r="J1412" i="4"/>
  <c r="K1412" i="4"/>
  <c r="L1412" i="4"/>
  <c r="B1413" i="4"/>
  <c r="C1413" i="4"/>
  <c r="D1413" i="4"/>
  <c r="E1413" i="4"/>
  <c r="F1413" i="4"/>
  <c r="G1413" i="4"/>
  <c r="H1413" i="4"/>
  <c r="I1413" i="4"/>
  <c r="J1413" i="4"/>
  <c r="K1413" i="4"/>
  <c r="L1413" i="4"/>
  <c r="B1414" i="4"/>
  <c r="C1414" i="4"/>
  <c r="D1414" i="4"/>
  <c r="E1414" i="4"/>
  <c r="F1414" i="4"/>
  <c r="G1414" i="4"/>
  <c r="H1414" i="4"/>
  <c r="I1414" i="4"/>
  <c r="J1414" i="4"/>
  <c r="K1414" i="4"/>
  <c r="L1414" i="4"/>
  <c r="B1415" i="4"/>
  <c r="C1415" i="4"/>
  <c r="D1415" i="4"/>
  <c r="E1415" i="4"/>
  <c r="F1415" i="4"/>
  <c r="G1415" i="4"/>
  <c r="H1415" i="4"/>
  <c r="I1415" i="4"/>
  <c r="J1415" i="4"/>
  <c r="K1415" i="4"/>
  <c r="L1415" i="4"/>
  <c r="B1416" i="4"/>
  <c r="C1416" i="4"/>
  <c r="D1416" i="4"/>
  <c r="E1416" i="4"/>
  <c r="F1416" i="4"/>
  <c r="G1416" i="4"/>
  <c r="H1416" i="4"/>
  <c r="I1416" i="4"/>
  <c r="J1416" i="4"/>
  <c r="K1416" i="4"/>
  <c r="L1416" i="4"/>
  <c r="B1417" i="4"/>
  <c r="C1417" i="4"/>
  <c r="D1417" i="4"/>
  <c r="E1417" i="4"/>
  <c r="F1417" i="4"/>
  <c r="G1417" i="4"/>
  <c r="H1417" i="4"/>
  <c r="I1417" i="4"/>
  <c r="J1417" i="4"/>
  <c r="K1417" i="4"/>
  <c r="L1417" i="4"/>
  <c r="B1418" i="4"/>
  <c r="C1418" i="4"/>
  <c r="D1418" i="4"/>
  <c r="E1418" i="4"/>
  <c r="F1418" i="4"/>
  <c r="G1418" i="4"/>
  <c r="H1418" i="4"/>
  <c r="I1418" i="4"/>
  <c r="J1418" i="4"/>
  <c r="K1418" i="4"/>
  <c r="L1418" i="4"/>
  <c r="B1419" i="4"/>
  <c r="C1419" i="4"/>
  <c r="D1419" i="4"/>
  <c r="E1419" i="4"/>
  <c r="F1419" i="4"/>
  <c r="G1419" i="4"/>
  <c r="H1419" i="4"/>
  <c r="I1419" i="4"/>
  <c r="J1419" i="4"/>
  <c r="K1419" i="4"/>
  <c r="L1419" i="4"/>
  <c r="B1420" i="4"/>
  <c r="C1420" i="4"/>
  <c r="D1420" i="4"/>
  <c r="E1420" i="4"/>
  <c r="F1420" i="4"/>
  <c r="G1420" i="4"/>
  <c r="H1420" i="4"/>
  <c r="I1420" i="4"/>
  <c r="J1420" i="4"/>
  <c r="K1420" i="4"/>
  <c r="L1420" i="4"/>
  <c r="B1421" i="4"/>
  <c r="C1421" i="4"/>
  <c r="D1421" i="4"/>
  <c r="E1421" i="4"/>
  <c r="F1421" i="4"/>
  <c r="G1421" i="4"/>
  <c r="H1421" i="4"/>
  <c r="I1421" i="4"/>
  <c r="J1421" i="4"/>
  <c r="K1421" i="4"/>
  <c r="L1421" i="4"/>
  <c r="B1422" i="4"/>
  <c r="C1422" i="4"/>
  <c r="D1422" i="4"/>
  <c r="E1422" i="4"/>
  <c r="F1422" i="4"/>
  <c r="G1422" i="4"/>
  <c r="H1422" i="4"/>
  <c r="I1422" i="4"/>
  <c r="J1422" i="4"/>
  <c r="K1422" i="4"/>
  <c r="L1422" i="4"/>
  <c r="B1423" i="4"/>
  <c r="C1423" i="4"/>
  <c r="D1423" i="4"/>
  <c r="E1423" i="4"/>
  <c r="F1423" i="4"/>
  <c r="G1423" i="4"/>
  <c r="H1423" i="4"/>
  <c r="I1423" i="4"/>
  <c r="J1423" i="4"/>
  <c r="K1423" i="4"/>
  <c r="L1423" i="4"/>
  <c r="B1424" i="4"/>
  <c r="C1424" i="4"/>
  <c r="D1424" i="4"/>
  <c r="E1424" i="4"/>
  <c r="F1424" i="4"/>
  <c r="G1424" i="4"/>
  <c r="H1424" i="4"/>
  <c r="I1424" i="4"/>
  <c r="J1424" i="4"/>
  <c r="K1424" i="4"/>
  <c r="L1424" i="4"/>
  <c r="B1425" i="4"/>
  <c r="C1425" i="4"/>
  <c r="D1425" i="4"/>
  <c r="E1425" i="4"/>
  <c r="F1425" i="4"/>
  <c r="G1425" i="4"/>
  <c r="H1425" i="4"/>
  <c r="I1425" i="4"/>
  <c r="J1425" i="4"/>
  <c r="K1425" i="4"/>
  <c r="L1425" i="4"/>
  <c r="B1426" i="4"/>
  <c r="C1426" i="4"/>
  <c r="D1426" i="4"/>
  <c r="E1426" i="4"/>
  <c r="F1426" i="4"/>
  <c r="G1426" i="4"/>
  <c r="H1426" i="4"/>
  <c r="I1426" i="4"/>
  <c r="J1426" i="4"/>
  <c r="K1426" i="4"/>
  <c r="L1426" i="4"/>
  <c r="B1427" i="4"/>
  <c r="C1427" i="4"/>
  <c r="D1427" i="4"/>
  <c r="E1427" i="4"/>
  <c r="F1427" i="4"/>
  <c r="G1427" i="4"/>
  <c r="H1427" i="4"/>
  <c r="I1427" i="4"/>
  <c r="J1427" i="4"/>
  <c r="K1427" i="4"/>
  <c r="L1427" i="4"/>
  <c r="B1428" i="4"/>
  <c r="C1428" i="4"/>
  <c r="D1428" i="4"/>
  <c r="E1428" i="4"/>
  <c r="F1428" i="4"/>
  <c r="G1428" i="4"/>
  <c r="H1428" i="4"/>
  <c r="I1428" i="4"/>
  <c r="J1428" i="4"/>
  <c r="K1428" i="4"/>
  <c r="L1428" i="4"/>
  <c r="B1429" i="4"/>
  <c r="C1429" i="4"/>
  <c r="D1429" i="4"/>
  <c r="E1429" i="4"/>
  <c r="F1429" i="4"/>
  <c r="G1429" i="4"/>
  <c r="H1429" i="4"/>
  <c r="I1429" i="4"/>
  <c r="J1429" i="4"/>
  <c r="K1429" i="4"/>
  <c r="L1429" i="4"/>
  <c r="B1430" i="4"/>
  <c r="C1430" i="4"/>
  <c r="D1430" i="4"/>
  <c r="E1430" i="4"/>
  <c r="F1430" i="4"/>
  <c r="G1430" i="4"/>
  <c r="H1430" i="4"/>
  <c r="I1430" i="4"/>
  <c r="J1430" i="4"/>
  <c r="K1430" i="4"/>
  <c r="L1430" i="4"/>
  <c r="B1431" i="4"/>
  <c r="C1431" i="4"/>
  <c r="D1431" i="4"/>
  <c r="E1431" i="4"/>
  <c r="F1431" i="4"/>
  <c r="G1431" i="4"/>
  <c r="H1431" i="4"/>
  <c r="I1431" i="4"/>
  <c r="J1431" i="4"/>
  <c r="K1431" i="4"/>
  <c r="L1431" i="4"/>
  <c r="B1432" i="4"/>
  <c r="C1432" i="4"/>
  <c r="D1432" i="4"/>
  <c r="E1432" i="4"/>
  <c r="F1432" i="4"/>
  <c r="G1432" i="4"/>
  <c r="H1432" i="4"/>
  <c r="I1432" i="4"/>
  <c r="J1432" i="4"/>
  <c r="K1432" i="4"/>
  <c r="L1432" i="4"/>
  <c r="B1433" i="4"/>
  <c r="C1433" i="4"/>
  <c r="D1433" i="4"/>
  <c r="E1433" i="4"/>
  <c r="F1433" i="4"/>
  <c r="G1433" i="4"/>
  <c r="H1433" i="4"/>
  <c r="I1433" i="4"/>
  <c r="J1433" i="4"/>
  <c r="K1433" i="4"/>
  <c r="L1433" i="4"/>
  <c r="B1434" i="4"/>
  <c r="C1434" i="4"/>
  <c r="D1434" i="4"/>
  <c r="E1434" i="4"/>
  <c r="F1434" i="4"/>
  <c r="G1434" i="4"/>
  <c r="H1434" i="4"/>
  <c r="I1434" i="4"/>
  <c r="J1434" i="4"/>
  <c r="K1434" i="4"/>
  <c r="L1434" i="4"/>
  <c r="B1435" i="4"/>
  <c r="C1435" i="4"/>
  <c r="D1435" i="4"/>
  <c r="E1435" i="4"/>
  <c r="F1435" i="4"/>
  <c r="G1435" i="4"/>
  <c r="H1435" i="4"/>
  <c r="I1435" i="4"/>
  <c r="J1435" i="4"/>
  <c r="K1435" i="4"/>
  <c r="L1435" i="4"/>
  <c r="B1436" i="4"/>
  <c r="C1436" i="4"/>
  <c r="D1436" i="4"/>
  <c r="E1436" i="4"/>
  <c r="F1436" i="4"/>
  <c r="G1436" i="4"/>
  <c r="H1436" i="4"/>
  <c r="I1436" i="4"/>
  <c r="J1436" i="4"/>
  <c r="K1436" i="4"/>
  <c r="L1436" i="4"/>
  <c r="B1437" i="4"/>
  <c r="C1437" i="4"/>
  <c r="D1437" i="4"/>
  <c r="E1437" i="4"/>
  <c r="F1437" i="4"/>
  <c r="G1437" i="4"/>
  <c r="H1437" i="4"/>
  <c r="I1437" i="4"/>
  <c r="J1437" i="4"/>
  <c r="K1437" i="4"/>
  <c r="L1437" i="4"/>
  <c r="B1438" i="4"/>
  <c r="C1438" i="4"/>
  <c r="D1438" i="4"/>
  <c r="E1438" i="4"/>
  <c r="F1438" i="4"/>
  <c r="G1438" i="4"/>
  <c r="H1438" i="4"/>
  <c r="I1438" i="4"/>
  <c r="J1438" i="4"/>
  <c r="K1438" i="4"/>
  <c r="L1438" i="4"/>
  <c r="B1439" i="4"/>
  <c r="C1439" i="4"/>
  <c r="D1439" i="4"/>
  <c r="E1439" i="4"/>
  <c r="F1439" i="4"/>
  <c r="G1439" i="4"/>
  <c r="H1439" i="4"/>
  <c r="I1439" i="4"/>
  <c r="J1439" i="4"/>
  <c r="K1439" i="4"/>
  <c r="L1439" i="4"/>
  <c r="B1440" i="4"/>
  <c r="C1440" i="4"/>
  <c r="D1440" i="4"/>
  <c r="E1440" i="4"/>
  <c r="F1440" i="4"/>
  <c r="G1440" i="4"/>
  <c r="H1440" i="4"/>
  <c r="I1440" i="4"/>
  <c r="J1440" i="4"/>
  <c r="K1440" i="4"/>
  <c r="L1440" i="4"/>
  <c r="B1441" i="4"/>
  <c r="C1441" i="4"/>
  <c r="D1441" i="4"/>
  <c r="E1441" i="4"/>
  <c r="F1441" i="4"/>
  <c r="G1441" i="4"/>
  <c r="H1441" i="4"/>
  <c r="I1441" i="4"/>
  <c r="J1441" i="4"/>
  <c r="K1441" i="4"/>
  <c r="L1441" i="4"/>
  <c r="B1442" i="4"/>
  <c r="C1442" i="4"/>
  <c r="D1442" i="4"/>
  <c r="E1442" i="4"/>
  <c r="F1442" i="4"/>
  <c r="G1442" i="4"/>
  <c r="H1442" i="4"/>
  <c r="I1442" i="4"/>
  <c r="J1442" i="4"/>
  <c r="K1442" i="4"/>
  <c r="L1442" i="4"/>
  <c r="B1443" i="4"/>
  <c r="C1443" i="4"/>
  <c r="D1443" i="4"/>
  <c r="E1443" i="4"/>
  <c r="F1443" i="4"/>
  <c r="G1443" i="4"/>
  <c r="H1443" i="4"/>
  <c r="I1443" i="4"/>
  <c r="J1443" i="4"/>
  <c r="K1443" i="4"/>
  <c r="L1443" i="4"/>
  <c r="B1444" i="4"/>
  <c r="C1444" i="4"/>
  <c r="D1444" i="4"/>
  <c r="E1444" i="4"/>
  <c r="F1444" i="4"/>
  <c r="G1444" i="4"/>
  <c r="H1444" i="4"/>
  <c r="I1444" i="4"/>
  <c r="J1444" i="4"/>
  <c r="K1444" i="4"/>
  <c r="L1444" i="4"/>
  <c r="B1445" i="4"/>
  <c r="C1445" i="4"/>
  <c r="D1445" i="4"/>
  <c r="E1445" i="4"/>
  <c r="F1445" i="4"/>
  <c r="G1445" i="4"/>
  <c r="H1445" i="4"/>
  <c r="I1445" i="4"/>
  <c r="J1445" i="4"/>
  <c r="K1445" i="4"/>
  <c r="L1445" i="4"/>
  <c r="B1446" i="4"/>
  <c r="C1446" i="4"/>
  <c r="D1446" i="4"/>
  <c r="E1446" i="4"/>
  <c r="F1446" i="4"/>
  <c r="G1446" i="4"/>
  <c r="H1446" i="4"/>
  <c r="I1446" i="4"/>
  <c r="J1446" i="4"/>
  <c r="K1446" i="4"/>
  <c r="L1446" i="4"/>
  <c r="B1447" i="4"/>
  <c r="C1447" i="4"/>
  <c r="D1447" i="4"/>
  <c r="E1447" i="4"/>
  <c r="F1447" i="4"/>
  <c r="G1447" i="4"/>
  <c r="H1447" i="4"/>
  <c r="I1447" i="4"/>
  <c r="J1447" i="4"/>
  <c r="K1447" i="4"/>
  <c r="L1447" i="4"/>
  <c r="B1448" i="4"/>
  <c r="C1448" i="4"/>
  <c r="D1448" i="4"/>
  <c r="E1448" i="4"/>
  <c r="F1448" i="4"/>
  <c r="G1448" i="4"/>
  <c r="H1448" i="4"/>
  <c r="I1448" i="4"/>
  <c r="J1448" i="4"/>
  <c r="K1448" i="4"/>
  <c r="L1448" i="4"/>
  <c r="B1449" i="4"/>
  <c r="C1449" i="4"/>
  <c r="D1449" i="4"/>
  <c r="E1449" i="4"/>
  <c r="F1449" i="4"/>
  <c r="G1449" i="4"/>
  <c r="H1449" i="4"/>
  <c r="I1449" i="4"/>
  <c r="J1449" i="4"/>
  <c r="K1449" i="4"/>
  <c r="L1449" i="4"/>
  <c r="B1450" i="4"/>
  <c r="C1450" i="4"/>
  <c r="D1450" i="4"/>
  <c r="E1450" i="4"/>
  <c r="F1450" i="4"/>
  <c r="G1450" i="4"/>
  <c r="H1450" i="4"/>
  <c r="I1450" i="4"/>
  <c r="J1450" i="4"/>
  <c r="K1450" i="4"/>
  <c r="L1450" i="4"/>
  <c r="B1451" i="4"/>
  <c r="C1451" i="4"/>
  <c r="D1451" i="4"/>
  <c r="E1451" i="4"/>
  <c r="F1451" i="4"/>
  <c r="G1451" i="4"/>
  <c r="H1451" i="4"/>
  <c r="I1451" i="4"/>
  <c r="J1451" i="4"/>
  <c r="K1451" i="4"/>
  <c r="L1451" i="4"/>
  <c r="B1452" i="4"/>
  <c r="C1452" i="4"/>
  <c r="D1452" i="4"/>
  <c r="E1452" i="4"/>
  <c r="F1452" i="4"/>
  <c r="G1452" i="4"/>
  <c r="H1452" i="4"/>
  <c r="I1452" i="4"/>
  <c r="J1452" i="4"/>
  <c r="K1452" i="4"/>
  <c r="L1452" i="4"/>
  <c r="B1453" i="4"/>
  <c r="C1453" i="4"/>
  <c r="D1453" i="4"/>
  <c r="E1453" i="4"/>
  <c r="F1453" i="4"/>
  <c r="G1453" i="4"/>
  <c r="H1453" i="4"/>
  <c r="I1453" i="4"/>
  <c r="J1453" i="4"/>
  <c r="K1453" i="4"/>
  <c r="L1453" i="4"/>
  <c r="B1454" i="4"/>
  <c r="C1454" i="4"/>
  <c r="D1454" i="4"/>
  <c r="E1454" i="4"/>
  <c r="F1454" i="4"/>
  <c r="G1454" i="4"/>
  <c r="H1454" i="4"/>
  <c r="I1454" i="4"/>
  <c r="J1454" i="4"/>
  <c r="K1454" i="4"/>
  <c r="L1454" i="4"/>
  <c r="B1455" i="4"/>
  <c r="C1455" i="4"/>
  <c r="D1455" i="4"/>
  <c r="E1455" i="4"/>
  <c r="F1455" i="4"/>
  <c r="G1455" i="4"/>
  <c r="H1455" i="4"/>
  <c r="I1455" i="4"/>
  <c r="J1455" i="4"/>
  <c r="K1455" i="4"/>
  <c r="L1455" i="4"/>
  <c r="B1456" i="4"/>
  <c r="C1456" i="4"/>
  <c r="D1456" i="4"/>
  <c r="E1456" i="4"/>
  <c r="F1456" i="4"/>
  <c r="G1456" i="4"/>
  <c r="H1456" i="4"/>
  <c r="I1456" i="4"/>
  <c r="J1456" i="4"/>
  <c r="K1456" i="4"/>
  <c r="L1456" i="4"/>
  <c r="B1457" i="4"/>
  <c r="C1457" i="4"/>
  <c r="D1457" i="4"/>
  <c r="E1457" i="4"/>
  <c r="F1457" i="4"/>
  <c r="G1457" i="4"/>
  <c r="H1457" i="4"/>
  <c r="I1457" i="4"/>
  <c r="J1457" i="4"/>
  <c r="K1457" i="4"/>
  <c r="L1457" i="4"/>
  <c r="B1458" i="4"/>
  <c r="C1458" i="4"/>
  <c r="D1458" i="4"/>
  <c r="E1458" i="4"/>
  <c r="F1458" i="4"/>
  <c r="G1458" i="4"/>
  <c r="H1458" i="4"/>
  <c r="I1458" i="4"/>
  <c r="J1458" i="4"/>
  <c r="K1458" i="4"/>
  <c r="L1458" i="4"/>
  <c r="B1459" i="4"/>
  <c r="C1459" i="4"/>
  <c r="D1459" i="4"/>
  <c r="E1459" i="4"/>
  <c r="F1459" i="4"/>
  <c r="G1459" i="4"/>
  <c r="H1459" i="4"/>
  <c r="I1459" i="4"/>
  <c r="J1459" i="4"/>
  <c r="K1459" i="4"/>
  <c r="L1459" i="4"/>
  <c r="B1460" i="4"/>
  <c r="C1460" i="4"/>
  <c r="D1460" i="4"/>
  <c r="E1460" i="4"/>
  <c r="F1460" i="4"/>
  <c r="G1460" i="4"/>
  <c r="H1460" i="4"/>
  <c r="I1460" i="4"/>
  <c r="J1460" i="4"/>
  <c r="K1460" i="4"/>
  <c r="L1460" i="4"/>
  <c r="B1461" i="4"/>
  <c r="C1461" i="4"/>
  <c r="D1461" i="4"/>
  <c r="E1461" i="4"/>
  <c r="F1461" i="4"/>
  <c r="G1461" i="4"/>
  <c r="H1461" i="4"/>
  <c r="I1461" i="4"/>
  <c r="J1461" i="4"/>
  <c r="K1461" i="4"/>
  <c r="L1461" i="4"/>
  <c r="B1462" i="4"/>
  <c r="C1462" i="4"/>
  <c r="D1462" i="4"/>
  <c r="E1462" i="4"/>
  <c r="F1462" i="4"/>
  <c r="G1462" i="4"/>
  <c r="H1462" i="4"/>
  <c r="I1462" i="4"/>
  <c r="J1462" i="4"/>
  <c r="K1462" i="4"/>
  <c r="L1462" i="4"/>
  <c r="B1463" i="4"/>
  <c r="C1463" i="4"/>
  <c r="D1463" i="4"/>
  <c r="E1463" i="4"/>
  <c r="F1463" i="4"/>
  <c r="G1463" i="4"/>
  <c r="H1463" i="4"/>
  <c r="I1463" i="4"/>
  <c r="J1463" i="4"/>
  <c r="K1463" i="4"/>
  <c r="L1463" i="4"/>
  <c r="B1464" i="4"/>
  <c r="C1464" i="4"/>
  <c r="D1464" i="4"/>
  <c r="E1464" i="4"/>
  <c r="F1464" i="4"/>
  <c r="G1464" i="4"/>
  <c r="H1464" i="4"/>
  <c r="I1464" i="4"/>
  <c r="J1464" i="4"/>
  <c r="K1464" i="4"/>
  <c r="L1464" i="4"/>
  <c r="B1465" i="4"/>
  <c r="C1465" i="4"/>
  <c r="D1465" i="4"/>
  <c r="E1465" i="4"/>
  <c r="F1465" i="4"/>
  <c r="G1465" i="4"/>
  <c r="H1465" i="4"/>
  <c r="I1465" i="4"/>
  <c r="J1465" i="4"/>
  <c r="K1465" i="4"/>
  <c r="L1465" i="4"/>
  <c r="B1466" i="4"/>
  <c r="C1466" i="4"/>
  <c r="D1466" i="4"/>
  <c r="E1466" i="4"/>
  <c r="F1466" i="4"/>
  <c r="G1466" i="4"/>
  <c r="H1466" i="4"/>
  <c r="I1466" i="4"/>
  <c r="J1466" i="4"/>
  <c r="K1466" i="4"/>
  <c r="L1466" i="4"/>
  <c r="B1467" i="4"/>
  <c r="C1467" i="4"/>
  <c r="D1467" i="4"/>
  <c r="E1467" i="4"/>
  <c r="F1467" i="4"/>
  <c r="G1467" i="4"/>
  <c r="H1467" i="4"/>
  <c r="I1467" i="4"/>
  <c r="J1467" i="4"/>
  <c r="K1467" i="4"/>
  <c r="L1467" i="4"/>
  <c r="B1468" i="4"/>
  <c r="C1468" i="4"/>
  <c r="D1468" i="4"/>
  <c r="E1468" i="4"/>
  <c r="F1468" i="4"/>
  <c r="G1468" i="4"/>
  <c r="H1468" i="4"/>
  <c r="I1468" i="4"/>
  <c r="J1468" i="4"/>
  <c r="K1468" i="4"/>
  <c r="L1468" i="4"/>
  <c r="B1469" i="4"/>
  <c r="C1469" i="4"/>
  <c r="D1469" i="4"/>
  <c r="E1469" i="4"/>
  <c r="F1469" i="4"/>
  <c r="G1469" i="4"/>
  <c r="H1469" i="4"/>
  <c r="I1469" i="4"/>
  <c r="J1469" i="4"/>
  <c r="K1469" i="4"/>
  <c r="L1469" i="4"/>
  <c r="B1470" i="4"/>
  <c r="C1470" i="4"/>
  <c r="D1470" i="4"/>
  <c r="E1470" i="4"/>
  <c r="F1470" i="4"/>
  <c r="G1470" i="4"/>
  <c r="H1470" i="4"/>
  <c r="I1470" i="4"/>
  <c r="J1470" i="4"/>
  <c r="K1470" i="4"/>
  <c r="L1470" i="4"/>
  <c r="B1471" i="4"/>
  <c r="C1471" i="4"/>
  <c r="D1471" i="4"/>
  <c r="E1471" i="4"/>
  <c r="F1471" i="4"/>
  <c r="G1471" i="4"/>
  <c r="H1471" i="4"/>
  <c r="I1471" i="4"/>
  <c r="J1471" i="4"/>
  <c r="K1471" i="4"/>
  <c r="L1471" i="4"/>
  <c r="B1472" i="4"/>
  <c r="C1472" i="4"/>
  <c r="D1472" i="4"/>
  <c r="E1472" i="4"/>
  <c r="F1472" i="4"/>
  <c r="G1472" i="4"/>
  <c r="H1472" i="4"/>
  <c r="I1472" i="4"/>
  <c r="J1472" i="4"/>
  <c r="K1472" i="4"/>
  <c r="L1472" i="4"/>
  <c r="B1473" i="4"/>
  <c r="C1473" i="4"/>
  <c r="D1473" i="4"/>
  <c r="E1473" i="4"/>
  <c r="F1473" i="4"/>
  <c r="G1473" i="4"/>
  <c r="H1473" i="4"/>
  <c r="I1473" i="4"/>
  <c r="J1473" i="4"/>
  <c r="K1473" i="4"/>
  <c r="L1473" i="4"/>
  <c r="B1474" i="4"/>
  <c r="C1474" i="4"/>
  <c r="D1474" i="4"/>
  <c r="E1474" i="4"/>
  <c r="F1474" i="4"/>
  <c r="G1474" i="4"/>
  <c r="H1474" i="4"/>
  <c r="I1474" i="4"/>
  <c r="J1474" i="4"/>
  <c r="K1474" i="4"/>
  <c r="L1474" i="4"/>
  <c r="B1475" i="4"/>
  <c r="C1475" i="4"/>
  <c r="D1475" i="4"/>
  <c r="E1475" i="4"/>
  <c r="F1475" i="4"/>
  <c r="G1475" i="4"/>
  <c r="H1475" i="4"/>
  <c r="I1475" i="4"/>
  <c r="J1475" i="4"/>
  <c r="K1475" i="4"/>
  <c r="L1475" i="4"/>
  <c r="B1476" i="4"/>
  <c r="C1476" i="4"/>
  <c r="D1476" i="4"/>
  <c r="E1476" i="4"/>
  <c r="F1476" i="4"/>
  <c r="G1476" i="4"/>
  <c r="H1476" i="4"/>
  <c r="I1476" i="4"/>
  <c r="J1476" i="4"/>
  <c r="K1476" i="4"/>
  <c r="L1476" i="4"/>
  <c r="B1477" i="4"/>
  <c r="C1477" i="4"/>
  <c r="D1477" i="4"/>
  <c r="E1477" i="4"/>
  <c r="F1477" i="4"/>
  <c r="G1477" i="4"/>
  <c r="H1477" i="4"/>
  <c r="I1477" i="4"/>
  <c r="J1477" i="4"/>
  <c r="K1477" i="4"/>
  <c r="L1477" i="4"/>
  <c r="B1478" i="4"/>
  <c r="C1478" i="4"/>
  <c r="D1478" i="4"/>
  <c r="E1478" i="4"/>
  <c r="F1478" i="4"/>
  <c r="G1478" i="4"/>
  <c r="H1478" i="4"/>
  <c r="I1478" i="4"/>
  <c r="J1478" i="4"/>
  <c r="K1478" i="4"/>
  <c r="L1478" i="4"/>
  <c r="B1479" i="4"/>
  <c r="C1479" i="4"/>
  <c r="D1479" i="4"/>
  <c r="E1479" i="4"/>
  <c r="F1479" i="4"/>
  <c r="G1479" i="4"/>
  <c r="H1479" i="4"/>
  <c r="I1479" i="4"/>
  <c r="J1479" i="4"/>
  <c r="K1479" i="4"/>
  <c r="L1479" i="4"/>
  <c r="B1480" i="4"/>
  <c r="C1480" i="4"/>
  <c r="D1480" i="4"/>
  <c r="E1480" i="4"/>
  <c r="F1480" i="4"/>
  <c r="G1480" i="4"/>
  <c r="H1480" i="4"/>
  <c r="I1480" i="4"/>
  <c r="J1480" i="4"/>
  <c r="K1480" i="4"/>
  <c r="L1480" i="4"/>
  <c r="B1481" i="4"/>
  <c r="C1481" i="4"/>
  <c r="D1481" i="4"/>
  <c r="E1481" i="4"/>
  <c r="F1481" i="4"/>
  <c r="G1481" i="4"/>
  <c r="H1481" i="4"/>
  <c r="I1481" i="4"/>
  <c r="J1481" i="4"/>
  <c r="K1481" i="4"/>
  <c r="L1481" i="4"/>
  <c r="B1482" i="4"/>
  <c r="C1482" i="4"/>
  <c r="D1482" i="4"/>
  <c r="E1482" i="4"/>
  <c r="F1482" i="4"/>
  <c r="G1482" i="4"/>
  <c r="H1482" i="4"/>
  <c r="I1482" i="4"/>
  <c r="J1482" i="4"/>
  <c r="K1482" i="4"/>
  <c r="L1482" i="4"/>
  <c r="B1483" i="4"/>
  <c r="C1483" i="4"/>
  <c r="D1483" i="4"/>
  <c r="E1483" i="4"/>
  <c r="F1483" i="4"/>
  <c r="G1483" i="4"/>
  <c r="H1483" i="4"/>
  <c r="I1483" i="4"/>
  <c r="J1483" i="4"/>
  <c r="K1483" i="4"/>
  <c r="L1483" i="4"/>
  <c r="B1484" i="4"/>
  <c r="C1484" i="4"/>
  <c r="D1484" i="4"/>
  <c r="E1484" i="4"/>
  <c r="F1484" i="4"/>
  <c r="G1484" i="4"/>
  <c r="H1484" i="4"/>
  <c r="I1484" i="4"/>
  <c r="J1484" i="4"/>
  <c r="K1484" i="4"/>
  <c r="L1484" i="4"/>
  <c r="B1485" i="4"/>
  <c r="C1485" i="4"/>
  <c r="D1485" i="4"/>
  <c r="E1485" i="4"/>
  <c r="F1485" i="4"/>
  <c r="G1485" i="4"/>
  <c r="H1485" i="4"/>
  <c r="I1485" i="4"/>
  <c r="J1485" i="4"/>
  <c r="K1485" i="4"/>
  <c r="L1485" i="4"/>
  <c r="B1486" i="4"/>
  <c r="C1486" i="4"/>
  <c r="D1486" i="4"/>
  <c r="E1486" i="4"/>
  <c r="F1486" i="4"/>
  <c r="G1486" i="4"/>
  <c r="H1486" i="4"/>
  <c r="I1486" i="4"/>
  <c r="J1486" i="4"/>
  <c r="K1486" i="4"/>
  <c r="L1486" i="4"/>
  <c r="B1487" i="4"/>
  <c r="C1487" i="4"/>
  <c r="D1487" i="4"/>
  <c r="E1487" i="4"/>
  <c r="F1487" i="4"/>
  <c r="G1487" i="4"/>
  <c r="H1487" i="4"/>
  <c r="I1487" i="4"/>
  <c r="J1487" i="4"/>
  <c r="K1487" i="4"/>
  <c r="L1487" i="4"/>
  <c r="B1488" i="4"/>
  <c r="C1488" i="4"/>
  <c r="D1488" i="4"/>
  <c r="E1488" i="4"/>
  <c r="F1488" i="4"/>
  <c r="G1488" i="4"/>
  <c r="H1488" i="4"/>
  <c r="I1488" i="4"/>
  <c r="J1488" i="4"/>
  <c r="K1488" i="4"/>
  <c r="L1488" i="4"/>
  <c r="B1489" i="4"/>
  <c r="C1489" i="4"/>
  <c r="D1489" i="4"/>
  <c r="E1489" i="4"/>
  <c r="F1489" i="4"/>
  <c r="G1489" i="4"/>
  <c r="H1489" i="4"/>
  <c r="I1489" i="4"/>
  <c r="J1489" i="4"/>
  <c r="K1489" i="4"/>
  <c r="L1489" i="4"/>
  <c r="B1490" i="4"/>
  <c r="C1490" i="4"/>
  <c r="D1490" i="4"/>
  <c r="E1490" i="4"/>
  <c r="F1490" i="4"/>
  <c r="G1490" i="4"/>
  <c r="H1490" i="4"/>
  <c r="I1490" i="4"/>
  <c r="J1490" i="4"/>
  <c r="K1490" i="4"/>
  <c r="L1490" i="4"/>
  <c r="B1491" i="4"/>
  <c r="C1491" i="4"/>
  <c r="D1491" i="4"/>
  <c r="E1491" i="4"/>
  <c r="F1491" i="4"/>
  <c r="G1491" i="4"/>
  <c r="H1491" i="4"/>
  <c r="I1491" i="4"/>
  <c r="J1491" i="4"/>
  <c r="K1491" i="4"/>
  <c r="L1491" i="4"/>
  <c r="B1492" i="4"/>
  <c r="C1492" i="4"/>
  <c r="D1492" i="4"/>
  <c r="E1492" i="4"/>
  <c r="F1492" i="4"/>
  <c r="G1492" i="4"/>
  <c r="H1492" i="4"/>
  <c r="I1492" i="4"/>
  <c r="J1492" i="4"/>
  <c r="K1492" i="4"/>
  <c r="L1492" i="4"/>
  <c r="B1493" i="4"/>
  <c r="C1493" i="4"/>
  <c r="D1493" i="4"/>
  <c r="E1493" i="4"/>
  <c r="F1493" i="4"/>
  <c r="G1493" i="4"/>
  <c r="H1493" i="4"/>
  <c r="I1493" i="4"/>
  <c r="J1493" i="4"/>
  <c r="K1493" i="4"/>
  <c r="L1493" i="4"/>
  <c r="B1494" i="4"/>
  <c r="C1494" i="4"/>
  <c r="D1494" i="4"/>
  <c r="E1494" i="4"/>
  <c r="F1494" i="4"/>
  <c r="G1494" i="4"/>
  <c r="H1494" i="4"/>
  <c r="I1494" i="4"/>
  <c r="J1494" i="4"/>
  <c r="K1494" i="4"/>
  <c r="L1494" i="4"/>
  <c r="B1495" i="4"/>
  <c r="C1495" i="4"/>
  <c r="D1495" i="4"/>
  <c r="E1495" i="4"/>
  <c r="F1495" i="4"/>
  <c r="G1495" i="4"/>
  <c r="H1495" i="4"/>
  <c r="I1495" i="4"/>
  <c r="J1495" i="4"/>
  <c r="K1495" i="4"/>
  <c r="L1495" i="4"/>
  <c r="B1496" i="4"/>
  <c r="C1496" i="4"/>
  <c r="D1496" i="4"/>
  <c r="E1496" i="4"/>
  <c r="F1496" i="4"/>
  <c r="G1496" i="4"/>
  <c r="H1496" i="4"/>
  <c r="I1496" i="4"/>
  <c r="J1496" i="4"/>
  <c r="K1496" i="4"/>
  <c r="L1496" i="4"/>
  <c r="B1497" i="4"/>
  <c r="C1497" i="4"/>
  <c r="D1497" i="4"/>
  <c r="E1497" i="4"/>
  <c r="F1497" i="4"/>
  <c r="G1497" i="4"/>
  <c r="H1497" i="4"/>
  <c r="I1497" i="4"/>
  <c r="J1497" i="4"/>
  <c r="K1497" i="4"/>
  <c r="L1497" i="4"/>
  <c r="B1498" i="4"/>
  <c r="C1498" i="4"/>
  <c r="D1498" i="4"/>
  <c r="E1498" i="4"/>
  <c r="F1498" i="4"/>
  <c r="G1498" i="4"/>
  <c r="H1498" i="4"/>
  <c r="I1498" i="4"/>
  <c r="J1498" i="4"/>
  <c r="K1498" i="4"/>
  <c r="L1498" i="4"/>
  <c r="B1499" i="4"/>
  <c r="C1499" i="4"/>
  <c r="D1499" i="4"/>
  <c r="E1499" i="4"/>
  <c r="F1499" i="4"/>
  <c r="G1499" i="4"/>
  <c r="H1499" i="4"/>
  <c r="I1499" i="4"/>
  <c r="J1499" i="4"/>
  <c r="K1499" i="4"/>
  <c r="L1499" i="4"/>
  <c r="B1500" i="4"/>
  <c r="C1500" i="4"/>
  <c r="D1500" i="4"/>
  <c r="E1500" i="4"/>
  <c r="F1500" i="4"/>
  <c r="G1500" i="4"/>
  <c r="H1500" i="4"/>
  <c r="I1500" i="4"/>
  <c r="J1500" i="4"/>
  <c r="K1500" i="4"/>
  <c r="L1500" i="4"/>
  <c r="B1501" i="4"/>
  <c r="C1501" i="4"/>
  <c r="D1501" i="4"/>
  <c r="E1501" i="4"/>
  <c r="F1501" i="4"/>
  <c r="G1501" i="4"/>
  <c r="H1501" i="4"/>
  <c r="I1501" i="4"/>
  <c r="J1501" i="4"/>
  <c r="K1501" i="4"/>
  <c r="L1501" i="4"/>
  <c r="B1502" i="4"/>
  <c r="C1502" i="4"/>
  <c r="D1502" i="4"/>
  <c r="E1502" i="4"/>
  <c r="F1502" i="4"/>
  <c r="G1502" i="4"/>
  <c r="H1502" i="4"/>
  <c r="I1502" i="4"/>
  <c r="J1502" i="4"/>
  <c r="K1502" i="4"/>
  <c r="L1502" i="4"/>
  <c r="B1503" i="4"/>
  <c r="C1503" i="4"/>
  <c r="D1503" i="4"/>
  <c r="E1503" i="4"/>
  <c r="F1503" i="4"/>
  <c r="G1503" i="4"/>
  <c r="H1503" i="4"/>
  <c r="I1503" i="4"/>
  <c r="J1503" i="4"/>
  <c r="K1503" i="4"/>
  <c r="L1503" i="4"/>
  <c r="B1504" i="4"/>
  <c r="C1504" i="4"/>
  <c r="D1504" i="4"/>
  <c r="E1504" i="4"/>
  <c r="F1504" i="4"/>
  <c r="G1504" i="4"/>
  <c r="H1504" i="4"/>
  <c r="I1504" i="4"/>
  <c r="J1504" i="4"/>
  <c r="K1504" i="4"/>
  <c r="L1504" i="4"/>
  <c r="B1505" i="4"/>
  <c r="C1505" i="4"/>
  <c r="D1505" i="4"/>
  <c r="E1505" i="4"/>
  <c r="F1505" i="4"/>
  <c r="G1505" i="4"/>
  <c r="H1505" i="4"/>
  <c r="I1505" i="4"/>
  <c r="J1505" i="4"/>
  <c r="K1505" i="4"/>
  <c r="L1505" i="4"/>
  <c r="B1506" i="4"/>
  <c r="C1506" i="4"/>
  <c r="D1506" i="4"/>
  <c r="E1506" i="4"/>
  <c r="F1506" i="4"/>
  <c r="G1506" i="4"/>
  <c r="H1506" i="4"/>
  <c r="I1506" i="4"/>
  <c r="J1506" i="4"/>
  <c r="K1506" i="4"/>
  <c r="L1506" i="4"/>
  <c r="B1507" i="4"/>
  <c r="C1507" i="4"/>
  <c r="D1507" i="4"/>
  <c r="E1507" i="4"/>
  <c r="F1507" i="4"/>
  <c r="G1507" i="4"/>
  <c r="H1507" i="4"/>
  <c r="I1507" i="4"/>
  <c r="J1507" i="4"/>
  <c r="K1507" i="4"/>
  <c r="L1507" i="4"/>
  <c r="B1508" i="4"/>
  <c r="C1508" i="4"/>
  <c r="D1508" i="4"/>
  <c r="E1508" i="4"/>
  <c r="F1508" i="4"/>
  <c r="G1508" i="4"/>
  <c r="H1508" i="4"/>
  <c r="I1508" i="4"/>
  <c r="J1508" i="4"/>
  <c r="K1508" i="4"/>
  <c r="L1508" i="4"/>
  <c r="B1509" i="4"/>
  <c r="C1509" i="4"/>
  <c r="D1509" i="4"/>
  <c r="E1509" i="4"/>
  <c r="F1509" i="4"/>
  <c r="G1509" i="4"/>
  <c r="H1509" i="4"/>
  <c r="I1509" i="4"/>
  <c r="J1509" i="4"/>
  <c r="K1509" i="4"/>
  <c r="L1509" i="4"/>
  <c r="B1510" i="4"/>
  <c r="C1510" i="4"/>
  <c r="D1510" i="4"/>
  <c r="E1510" i="4"/>
  <c r="F1510" i="4"/>
  <c r="G1510" i="4"/>
  <c r="H1510" i="4"/>
  <c r="I1510" i="4"/>
  <c r="J1510" i="4"/>
  <c r="K1510" i="4"/>
  <c r="L1510" i="4"/>
  <c r="B1511" i="4"/>
  <c r="C1511" i="4"/>
  <c r="D1511" i="4"/>
  <c r="E1511" i="4"/>
  <c r="F1511" i="4"/>
  <c r="G1511" i="4"/>
  <c r="H1511" i="4"/>
  <c r="I1511" i="4"/>
  <c r="J1511" i="4"/>
  <c r="K1511" i="4"/>
  <c r="L1511" i="4"/>
  <c r="B1512" i="4"/>
  <c r="C1512" i="4"/>
  <c r="D1512" i="4"/>
  <c r="E1512" i="4"/>
  <c r="F1512" i="4"/>
  <c r="G1512" i="4"/>
  <c r="H1512" i="4"/>
  <c r="I1512" i="4"/>
  <c r="J1512" i="4"/>
  <c r="K1512" i="4"/>
  <c r="L1512" i="4"/>
  <c r="B1513" i="4"/>
  <c r="C1513" i="4"/>
  <c r="D1513" i="4"/>
  <c r="E1513" i="4"/>
  <c r="F1513" i="4"/>
  <c r="G1513" i="4"/>
  <c r="H1513" i="4"/>
  <c r="I1513" i="4"/>
  <c r="J1513" i="4"/>
  <c r="K1513" i="4"/>
  <c r="L1513" i="4"/>
  <c r="B1514" i="4"/>
  <c r="C1514" i="4"/>
  <c r="D1514" i="4"/>
  <c r="E1514" i="4"/>
  <c r="F1514" i="4"/>
  <c r="G1514" i="4"/>
  <c r="H1514" i="4"/>
  <c r="I1514" i="4"/>
  <c r="J1514" i="4"/>
  <c r="K1514" i="4"/>
  <c r="L1514" i="4"/>
  <c r="B1515" i="4"/>
  <c r="C1515" i="4"/>
  <c r="D1515" i="4"/>
  <c r="E1515" i="4"/>
  <c r="F1515" i="4"/>
  <c r="G1515" i="4"/>
  <c r="H1515" i="4"/>
  <c r="I1515" i="4"/>
  <c r="J1515" i="4"/>
  <c r="K1515" i="4"/>
  <c r="L1515" i="4"/>
  <c r="B1516" i="4"/>
  <c r="C1516" i="4"/>
  <c r="D1516" i="4"/>
  <c r="E1516" i="4"/>
  <c r="F1516" i="4"/>
  <c r="G1516" i="4"/>
  <c r="H1516" i="4"/>
  <c r="I1516" i="4"/>
  <c r="J1516" i="4"/>
  <c r="K1516" i="4"/>
  <c r="L1516" i="4"/>
  <c r="B1517" i="4"/>
  <c r="C1517" i="4"/>
  <c r="D1517" i="4"/>
  <c r="E1517" i="4"/>
  <c r="F1517" i="4"/>
  <c r="G1517" i="4"/>
  <c r="H1517" i="4"/>
  <c r="I1517" i="4"/>
  <c r="J1517" i="4"/>
  <c r="K1517" i="4"/>
  <c r="L1517" i="4"/>
  <c r="B1518" i="4"/>
  <c r="C1518" i="4"/>
  <c r="D1518" i="4"/>
  <c r="E1518" i="4"/>
  <c r="F1518" i="4"/>
  <c r="G1518" i="4"/>
  <c r="H1518" i="4"/>
  <c r="I1518" i="4"/>
  <c r="J1518" i="4"/>
  <c r="K1518" i="4"/>
  <c r="L1518" i="4"/>
  <c r="B1519" i="4"/>
  <c r="C1519" i="4"/>
  <c r="D1519" i="4"/>
  <c r="E1519" i="4"/>
  <c r="F1519" i="4"/>
  <c r="G1519" i="4"/>
  <c r="H1519" i="4"/>
  <c r="I1519" i="4"/>
  <c r="J1519" i="4"/>
  <c r="K1519" i="4"/>
  <c r="L1519" i="4"/>
  <c r="B1520" i="4"/>
  <c r="C1520" i="4"/>
  <c r="D1520" i="4"/>
  <c r="E1520" i="4"/>
  <c r="F1520" i="4"/>
  <c r="G1520" i="4"/>
  <c r="H1520" i="4"/>
  <c r="I1520" i="4"/>
  <c r="J1520" i="4"/>
  <c r="K1520" i="4"/>
  <c r="L1520" i="4"/>
  <c r="B1521" i="4"/>
  <c r="C1521" i="4"/>
  <c r="D1521" i="4"/>
  <c r="E1521" i="4"/>
  <c r="F1521" i="4"/>
  <c r="G1521" i="4"/>
  <c r="H1521" i="4"/>
  <c r="I1521" i="4"/>
  <c r="J1521" i="4"/>
  <c r="K1521" i="4"/>
  <c r="L1521" i="4"/>
  <c r="B1522" i="4"/>
  <c r="C1522" i="4"/>
  <c r="D1522" i="4"/>
  <c r="E1522" i="4"/>
  <c r="F1522" i="4"/>
  <c r="G1522" i="4"/>
  <c r="H1522" i="4"/>
  <c r="I1522" i="4"/>
  <c r="J1522" i="4"/>
  <c r="K1522" i="4"/>
  <c r="L1522" i="4"/>
  <c r="B1523" i="4"/>
  <c r="C1523" i="4"/>
  <c r="D1523" i="4"/>
  <c r="E1523" i="4"/>
  <c r="F1523" i="4"/>
  <c r="G1523" i="4"/>
  <c r="H1523" i="4"/>
  <c r="I1523" i="4"/>
  <c r="J1523" i="4"/>
  <c r="K1523" i="4"/>
  <c r="L1523" i="4"/>
  <c r="B1524" i="4"/>
  <c r="C1524" i="4"/>
  <c r="D1524" i="4"/>
  <c r="E1524" i="4"/>
  <c r="F1524" i="4"/>
  <c r="G1524" i="4"/>
  <c r="H1524" i="4"/>
  <c r="I1524" i="4"/>
  <c r="J1524" i="4"/>
  <c r="K1524" i="4"/>
  <c r="L1524" i="4"/>
  <c r="B1525" i="4"/>
  <c r="C1525" i="4"/>
  <c r="D1525" i="4"/>
  <c r="E1525" i="4"/>
  <c r="F1525" i="4"/>
  <c r="G1525" i="4"/>
  <c r="H1525" i="4"/>
  <c r="I1525" i="4"/>
  <c r="J1525" i="4"/>
  <c r="K1525" i="4"/>
  <c r="L1525" i="4"/>
  <c r="B1526" i="4"/>
  <c r="C1526" i="4"/>
  <c r="D1526" i="4"/>
  <c r="E1526" i="4"/>
  <c r="F1526" i="4"/>
  <c r="G1526" i="4"/>
  <c r="H1526" i="4"/>
  <c r="I1526" i="4"/>
  <c r="J1526" i="4"/>
  <c r="K1526" i="4"/>
  <c r="L1526" i="4"/>
  <c r="B1527" i="4"/>
  <c r="C1527" i="4"/>
  <c r="D1527" i="4"/>
  <c r="E1527" i="4"/>
  <c r="F1527" i="4"/>
  <c r="G1527" i="4"/>
  <c r="H1527" i="4"/>
  <c r="I1527" i="4"/>
  <c r="J1527" i="4"/>
  <c r="K1527" i="4"/>
  <c r="L1527" i="4"/>
  <c r="B1528" i="4"/>
  <c r="C1528" i="4"/>
  <c r="D1528" i="4"/>
  <c r="E1528" i="4"/>
  <c r="F1528" i="4"/>
  <c r="G1528" i="4"/>
  <c r="H1528" i="4"/>
  <c r="I1528" i="4"/>
  <c r="J1528" i="4"/>
  <c r="K1528" i="4"/>
  <c r="L1528" i="4"/>
  <c r="B1529" i="4"/>
  <c r="C1529" i="4"/>
  <c r="D1529" i="4"/>
  <c r="E1529" i="4"/>
  <c r="F1529" i="4"/>
  <c r="G1529" i="4"/>
  <c r="H1529" i="4"/>
  <c r="I1529" i="4"/>
  <c r="J1529" i="4"/>
  <c r="K1529" i="4"/>
  <c r="L1529" i="4"/>
  <c r="B1530" i="4"/>
  <c r="C1530" i="4"/>
  <c r="D1530" i="4"/>
  <c r="E1530" i="4"/>
  <c r="F1530" i="4"/>
  <c r="G1530" i="4"/>
  <c r="H1530" i="4"/>
  <c r="I1530" i="4"/>
  <c r="J1530" i="4"/>
  <c r="K1530" i="4"/>
  <c r="L1530" i="4"/>
  <c r="B1531" i="4"/>
  <c r="C1531" i="4"/>
  <c r="D1531" i="4"/>
  <c r="E1531" i="4"/>
  <c r="F1531" i="4"/>
  <c r="G1531" i="4"/>
  <c r="H1531" i="4"/>
  <c r="I1531" i="4"/>
  <c r="J1531" i="4"/>
  <c r="K1531" i="4"/>
  <c r="L1531" i="4"/>
  <c r="B1532" i="4"/>
  <c r="C1532" i="4"/>
  <c r="D1532" i="4"/>
  <c r="E1532" i="4"/>
  <c r="F1532" i="4"/>
  <c r="G1532" i="4"/>
  <c r="H1532" i="4"/>
  <c r="I1532" i="4"/>
  <c r="J1532" i="4"/>
  <c r="K1532" i="4"/>
  <c r="L1532" i="4"/>
  <c r="B1533" i="4"/>
  <c r="C1533" i="4"/>
  <c r="D1533" i="4"/>
  <c r="E1533" i="4"/>
  <c r="F1533" i="4"/>
  <c r="G1533" i="4"/>
  <c r="H1533" i="4"/>
  <c r="I1533" i="4"/>
  <c r="J1533" i="4"/>
  <c r="K1533" i="4"/>
  <c r="L1533" i="4"/>
  <c r="B1534" i="4"/>
  <c r="C1534" i="4"/>
  <c r="D1534" i="4"/>
  <c r="E1534" i="4"/>
  <c r="F1534" i="4"/>
  <c r="G1534" i="4"/>
  <c r="H1534" i="4"/>
  <c r="I1534" i="4"/>
  <c r="J1534" i="4"/>
  <c r="K1534" i="4"/>
  <c r="L1534" i="4"/>
  <c r="B1535" i="4"/>
  <c r="C1535" i="4"/>
  <c r="D1535" i="4"/>
  <c r="E1535" i="4"/>
  <c r="F1535" i="4"/>
  <c r="G1535" i="4"/>
  <c r="H1535" i="4"/>
  <c r="I1535" i="4"/>
  <c r="J1535" i="4"/>
  <c r="K1535" i="4"/>
  <c r="L1535" i="4"/>
  <c r="B1536" i="4"/>
  <c r="C1536" i="4"/>
  <c r="D1536" i="4"/>
  <c r="E1536" i="4"/>
  <c r="F1536" i="4"/>
  <c r="G1536" i="4"/>
  <c r="H1536" i="4"/>
  <c r="I1536" i="4"/>
  <c r="J1536" i="4"/>
  <c r="K1536" i="4"/>
  <c r="L1536" i="4"/>
  <c r="B1537" i="4"/>
  <c r="C1537" i="4"/>
  <c r="D1537" i="4"/>
  <c r="E1537" i="4"/>
  <c r="F1537" i="4"/>
  <c r="G1537" i="4"/>
  <c r="H1537" i="4"/>
  <c r="I1537" i="4"/>
  <c r="J1537" i="4"/>
  <c r="K1537" i="4"/>
  <c r="L1537" i="4"/>
  <c r="B1538" i="4"/>
  <c r="C1538" i="4"/>
  <c r="D1538" i="4"/>
  <c r="E1538" i="4"/>
  <c r="F1538" i="4"/>
  <c r="G1538" i="4"/>
  <c r="H1538" i="4"/>
  <c r="I1538" i="4"/>
  <c r="J1538" i="4"/>
  <c r="K1538" i="4"/>
  <c r="L1538" i="4"/>
  <c r="B1539" i="4"/>
  <c r="C1539" i="4"/>
  <c r="D1539" i="4"/>
  <c r="E1539" i="4"/>
  <c r="F1539" i="4"/>
  <c r="G1539" i="4"/>
  <c r="H1539" i="4"/>
  <c r="I1539" i="4"/>
  <c r="J1539" i="4"/>
  <c r="K1539" i="4"/>
  <c r="L1539" i="4"/>
  <c r="B1540" i="4"/>
  <c r="C1540" i="4"/>
  <c r="D1540" i="4"/>
  <c r="E1540" i="4"/>
  <c r="F1540" i="4"/>
  <c r="G1540" i="4"/>
  <c r="H1540" i="4"/>
  <c r="I1540" i="4"/>
  <c r="J1540" i="4"/>
  <c r="K1540" i="4"/>
  <c r="L1540" i="4"/>
  <c r="B1541" i="4"/>
  <c r="C1541" i="4"/>
  <c r="D1541" i="4"/>
  <c r="E1541" i="4"/>
  <c r="F1541" i="4"/>
  <c r="G1541" i="4"/>
  <c r="H1541" i="4"/>
  <c r="I1541" i="4"/>
  <c r="J1541" i="4"/>
  <c r="K1541" i="4"/>
  <c r="L1541" i="4"/>
  <c r="B1542" i="4"/>
  <c r="C1542" i="4"/>
  <c r="D1542" i="4"/>
  <c r="E1542" i="4"/>
  <c r="F1542" i="4"/>
  <c r="G1542" i="4"/>
  <c r="H1542" i="4"/>
  <c r="I1542" i="4"/>
  <c r="J1542" i="4"/>
  <c r="K1542" i="4"/>
  <c r="L1542" i="4"/>
  <c r="B1543" i="4"/>
  <c r="C1543" i="4"/>
  <c r="D1543" i="4"/>
  <c r="E1543" i="4"/>
  <c r="F1543" i="4"/>
  <c r="G1543" i="4"/>
  <c r="H1543" i="4"/>
  <c r="I1543" i="4"/>
  <c r="J1543" i="4"/>
  <c r="K1543" i="4"/>
  <c r="L1543" i="4"/>
  <c r="B1544" i="4"/>
  <c r="C1544" i="4"/>
  <c r="D1544" i="4"/>
  <c r="E1544" i="4"/>
  <c r="F1544" i="4"/>
  <c r="G1544" i="4"/>
  <c r="H1544" i="4"/>
  <c r="I1544" i="4"/>
  <c r="J1544" i="4"/>
  <c r="K1544" i="4"/>
  <c r="L1544" i="4"/>
  <c r="B1545" i="4"/>
  <c r="C1545" i="4"/>
  <c r="D1545" i="4"/>
  <c r="E1545" i="4"/>
  <c r="F1545" i="4"/>
  <c r="G1545" i="4"/>
  <c r="H1545" i="4"/>
  <c r="I1545" i="4"/>
  <c r="J1545" i="4"/>
  <c r="K1545" i="4"/>
  <c r="L1545" i="4"/>
  <c r="B1546" i="4"/>
  <c r="C1546" i="4"/>
  <c r="D1546" i="4"/>
  <c r="E1546" i="4"/>
  <c r="F1546" i="4"/>
  <c r="G1546" i="4"/>
  <c r="H1546" i="4"/>
  <c r="I1546" i="4"/>
  <c r="J1546" i="4"/>
  <c r="K1546" i="4"/>
  <c r="L1546" i="4"/>
  <c r="B1547" i="4"/>
  <c r="C1547" i="4"/>
  <c r="D1547" i="4"/>
  <c r="E1547" i="4"/>
  <c r="F1547" i="4"/>
  <c r="G1547" i="4"/>
  <c r="H1547" i="4"/>
  <c r="I1547" i="4"/>
  <c r="J1547" i="4"/>
  <c r="K1547" i="4"/>
  <c r="L1547" i="4"/>
  <c r="B1548" i="4"/>
  <c r="C1548" i="4"/>
  <c r="D1548" i="4"/>
  <c r="E1548" i="4"/>
  <c r="F1548" i="4"/>
  <c r="G1548" i="4"/>
  <c r="H1548" i="4"/>
  <c r="I1548" i="4"/>
  <c r="J1548" i="4"/>
  <c r="K1548" i="4"/>
  <c r="L1548" i="4"/>
  <c r="B1549" i="4"/>
  <c r="C1549" i="4"/>
  <c r="D1549" i="4"/>
  <c r="E1549" i="4"/>
  <c r="F1549" i="4"/>
  <c r="G1549" i="4"/>
  <c r="H1549" i="4"/>
  <c r="I1549" i="4"/>
  <c r="J1549" i="4"/>
  <c r="K1549" i="4"/>
  <c r="L1549" i="4"/>
  <c r="B1550" i="4"/>
  <c r="C1550" i="4"/>
  <c r="D1550" i="4"/>
  <c r="E1550" i="4"/>
  <c r="F1550" i="4"/>
  <c r="G1550" i="4"/>
  <c r="H1550" i="4"/>
  <c r="I1550" i="4"/>
  <c r="J1550" i="4"/>
  <c r="K1550" i="4"/>
  <c r="L1550" i="4"/>
  <c r="B1551" i="4"/>
  <c r="C1551" i="4"/>
  <c r="D1551" i="4"/>
  <c r="E1551" i="4"/>
  <c r="F1551" i="4"/>
  <c r="G1551" i="4"/>
  <c r="H1551" i="4"/>
  <c r="I1551" i="4"/>
  <c r="J1551" i="4"/>
  <c r="K1551" i="4"/>
  <c r="L1551" i="4"/>
  <c r="B1552" i="4"/>
  <c r="C1552" i="4"/>
  <c r="D1552" i="4"/>
  <c r="E1552" i="4"/>
  <c r="F1552" i="4"/>
  <c r="G1552" i="4"/>
  <c r="H1552" i="4"/>
  <c r="I1552" i="4"/>
  <c r="J1552" i="4"/>
  <c r="K1552" i="4"/>
  <c r="L1552" i="4"/>
  <c r="B1553" i="4"/>
  <c r="C1553" i="4"/>
  <c r="D1553" i="4"/>
  <c r="E1553" i="4"/>
  <c r="F1553" i="4"/>
  <c r="G1553" i="4"/>
  <c r="H1553" i="4"/>
  <c r="I1553" i="4"/>
  <c r="J1553" i="4"/>
  <c r="K1553" i="4"/>
  <c r="L1553" i="4"/>
  <c r="B1554" i="4"/>
  <c r="C1554" i="4"/>
  <c r="D1554" i="4"/>
  <c r="E1554" i="4"/>
  <c r="F1554" i="4"/>
  <c r="G1554" i="4"/>
  <c r="H1554" i="4"/>
  <c r="I1554" i="4"/>
  <c r="J1554" i="4"/>
  <c r="K1554" i="4"/>
  <c r="L1554" i="4"/>
  <c r="B1555" i="4"/>
  <c r="C1555" i="4"/>
  <c r="D1555" i="4"/>
  <c r="E1555" i="4"/>
  <c r="F1555" i="4"/>
  <c r="G1555" i="4"/>
  <c r="H1555" i="4"/>
  <c r="I1555" i="4"/>
  <c r="J1555" i="4"/>
  <c r="K1555" i="4"/>
  <c r="L1555" i="4"/>
  <c r="B1556" i="4"/>
  <c r="C1556" i="4"/>
  <c r="D1556" i="4"/>
  <c r="E1556" i="4"/>
  <c r="F1556" i="4"/>
  <c r="G1556" i="4"/>
  <c r="H1556" i="4"/>
  <c r="I1556" i="4"/>
  <c r="J1556" i="4"/>
  <c r="K1556" i="4"/>
  <c r="L1556" i="4"/>
  <c r="B1557" i="4"/>
  <c r="C1557" i="4"/>
  <c r="D1557" i="4"/>
  <c r="E1557" i="4"/>
  <c r="F1557" i="4"/>
  <c r="G1557" i="4"/>
  <c r="H1557" i="4"/>
  <c r="I1557" i="4"/>
  <c r="J1557" i="4"/>
  <c r="K1557" i="4"/>
  <c r="L1557" i="4"/>
  <c r="B1558" i="4"/>
  <c r="C1558" i="4"/>
  <c r="D1558" i="4"/>
  <c r="E1558" i="4"/>
  <c r="F1558" i="4"/>
  <c r="G1558" i="4"/>
  <c r="H1558" i="4"/>
  <c r="I1558" i="4"/>
  <c r="J1558" i="4"/>
  <c r="K1558" i="4"/>
  <c r="L1558" i="4"/>
  <c r="B1559" i="4"/>
  <c r="C1559" i="4"/>
  <c r="D1559" i="4"/>
  <c r="E1559" i="4"/>
  <c r="F1559" i="4"/>
  <c r="G1559" i="4"/>
  <c r="H1559" i="4"/>
  <c r="I1559" i="4"/>
  <c r="J1559" i="4"/>
  <c r="K1559" i="4"/>
  <c r="L1559" i="4"/>
  <c r="B1560" i="4"/>
  <c r="C1560" i="4"/>
  <c r="D1560" i="4"/>
  <c r="E1560" i="4"/>
  <c r="F1560" i="4"/>
  <c r="G1560" i="4"/>
  <c r="H1560" i="4"/>
  <c r="I1560" i="4"/>
  <c r="J1560" i="4"/>
  <c r="K1560" i="4"/>
  <c r="L1560" i="4"/>
  <c r="B1561" i="4"/>
  <c r="C1561" i="4"/>
  <c r="D1561" i="4"/>
  <c r="E1561" i="4"/>
  <c r="F1561" i="4"/>
  <c r="G1561" i="4"/>
  <c r="H1561" i="4"/>
  <c r="I1561" i="4"/>
  <c r="J1561" i="4"/>
  <c r="K1561" i="4"/>
  <c r="L1561" i="4"/>
  <c r="B1562" i="4"/>
  <c r="C1562" i="4"/>
  <c r="D1562" i="4"/>
  <c r="E1562" i="4"/>
  <c r="F1562" i="4"/>
  <c r="G1562" i="4"/>
  <c r="H1562" i="4"/>
  <c r="I1562" i="4"/>
  <c r="J1562" i="4"/>
  <c r="K1562" i="4"/>
  <c r="L1562" i="4"/>
  <c r="B1563" i="4"/>
  <c r="C1563" i="4"/>
  <c r="D1563" i="4"/>
  <c r="E1563" i="4"/>
  <c r="F1563" i="4"/>
  <c r="G1563" i="4"/>
  <c r="H1563" i="4"/>
  <c r="I1563" i="4"/>
  <c r="J1563" i="4"/>
  <c r="K1563" i="4"/>
  <c r="L1563" i="4"/>
  <c r="B1564" i="4"/>
  <c r="C1564" i="4"/>
  <c r="D1564" i="4"/>
  <c r="E1564" i="4"/>
  <c r="F1564" i="4"/>
  <c r="G1564" i="4"/>
  <c r="H1564" i="4"/>
  <c r="I1564" i="4"/>
  <c r="J1564" i="4"/>
  <c r="K1564" i="4"/>
  <c r="L1564" i="4"/>
  <c r="B1565" i="4"/>
  <c r="C1565" i="4"/>
  <c r="D1565" i="4"/>
  <c r="E1565" i="4"/>
  <c r="F1565" i="4"/>
  <c r="G1565" i="4"/>
  <c r="H1565" i="4"/>
  <c r="I1565" i="4"/>
  <c r="J1565" i="4"/>
  <c r="K1565" i="4"/>
  <c r="L1565" i="4"/>
  <c r="B1566" i="4"/>
  <c r="C1566" i="4"/>
  <c r="D1566" i="4"/>
  <c r="E1566" i="4"/>
  <c r="F1566" i="4"/>
  <c r="G1566" i="4"/>
  <c r="H1566" i="4"/>
  <c r="I1566" i="4"/>
  <c r="J1566" i="4"/>
  <c r="K1566" i="4"/>
  <c r="L1566" i="4"/>
  <c r="B1567" i="4"/>
  <c r="C1567" i="4"/>
  <c r="D1567" i="4"/>
  <c r="E1567" i="4"/>
  <c r="F1567" i="4"/>
  <c r="G1567" i="4"/>
  <c r="H1567" i="4"/>
  <c r="I1567" i="4"/>
  <c r="J1567" i="4"/>
  <c r="K1567" i="4"/>
  <c r="L1567" i="4"/>
  <c r="B1568" i="4"/>
  <c r="C1568" i="4"/>
  <c r="D1568" i="4"/>
  <c r="E1568" i="4"/>
  <c r="F1568" i="4"/>
  <c r="G1568" i="4"/>
  <c r="H1568" i="4"/>
  <c r="I1568" i="4"/>
  <c r="J1568" i="4"/>
  <c r="K1568" i="4"/>
  <c r="L1568" i="4"/>
  <c r="B1569" i="4"/>
  <c r="C1569" i="4"/>
  <c r="D1569" i="4"/>
  <c r="E1569" i="4"/>
  <c r="F1569" i="4"/>
  <c r="G1569" i="4"/>
  <c r="H1569" i="4"/>
  <c r="I1569" i="4"/>
  <c r="J1569" i="4"/>
  <c r="K1569" i="4"/>
  <c r="L1569" i="4"/>
  <c r="B1570" i="4"/>
  <c r="C1570" i="4"/>
  <c r="D1570" i="4"/>
  <c r="E1570" i="4"/>
  <c r="F1570" i="4"/>
  <c r="G1570" i="4"/>
  <c r="H1570" i="4"/>
  <c r="I1570" i="4"/>
  <c r="J1570" i="4"/>
  <c r="K1570" i="4"/>
  <c r="L1570" i="4"/>
  <c r="B1571" i="4"/>
  <c r="C1571" i="4"/>
  <c r="D1571" i="4"/>
  <c r="E1571" i="4"/>
  <c r="F1571" i="4"/>
  <c r="G1571" i="4"/>
  <c r="H1571" i="4"/>
  <c r="I1571" i="4"/>
  <c r="J1571" i="4"/>
  <c r="K1571" i="4"/>
  <c r="L1571" i="4"/>
  <c r="B1572" i="4"/>
  <c r="C1572" i="4"/>
  <c r="D1572" i="4"/>
  <c r="E1572" i="4"/>
  <c r="F1572" i="4"/>
  <c r="G1572" i="4"/>
  <c r="H1572" i="4"/>
  <c r="I1572" i="4"/>
  <c r="J1572" i="4"/>
  <c r="K1572" i="4"/>
  <c r="L1572" i="4"/>
  <c r="B1573" i="4"/>
  <c r="C1573" i="4"/>
  <c r="D1573" i="4"/>
  <c r="E1573" i="4"/>
  <c r="F1573" i="4"/>
  <c r="G1573" i="4"/>
  <c r="H1573" i="4"/>
  <c r="I1573" i="4"/>
  <c r="J1573" i="4"/>
  <c r="K1573" i="4"/>
  <c r="L1573" i="4"/>
  <c r="B1574" i="4"/>
  <c r="C1574" i="4"/>
  <c r="D1574" i="4"/>
  <c r="E1574" i="4"/>
  <c r="F1574" i="4"/>
  <c r="G1574" i="4"/>
  <c r="H1574" i="4"/>
  <c r="I1574" i="4"/>
  <c r="J1574" i="4"/>
  <c r="K1574" i="4"/>
  <c r="L1574" i="4"/>
  <c r="B1575" i="4"/>
  <c r="C1575" i="4"/>
  <c r="D1575" i="4"/>
  <c r="E1575" i="4"/>
  <c r="F1575" i="4"/>
  <c r="G1575" i="4"/>
  <c r="H1575" i="4"/>
  <c r="I1575" i="4"/>
  <c r="J1575" i="4"/>
  <c r="K1575" i="4"/>
  <c r="L1575" i="4"/>
  <c r="B1576" i="4"/>
  <c r="C1576" i="4"/>
  <c r="D1576" i="4"/>
  <c r="E1576" i="4"/>
  <c r="F1576" i="4"/>
  <c r="G1576" i="4"/>
  <c r="H1576" i="4"/>
  <c r="I1576" i="4"/>
  <c r="J1576" i="4"/>
  <c r="K1576" i="4"/>
  <c r="L1576" i="4"/>
  <c r="B1577" i="4"/>
  <c r="C1577" i="4"/>
  <c r="D1577" i="4"/>
  <c r="E1577" i="4"/>
  <c r="F1577" i="4"/>
  <c r="G1577" i="4"/>
  <c r="H1577" i="4"/>
  <c r="I1577" i="4"/>
  <c r="J1577" i="4"/>
  <c r="K1577" i="4"/>
  <c r="L1577" i="4"/>
  <c r="B1578" i="4"/>
  <c r="C1578" i="4"/>
  <c r="D1578" i="4"/>
  <c r="E1578" i="4"/>
  <c r="F1578" i="4"/>
  <c r="G1578" i="4"/>
  <c r="H1578" i="4"/>
  <c r="I1578" i="4"/>
  <c r="J1578" i="4"/>
  <c r="K1578" i="4"/>
  <c r="L1578" i="4"/>
  <c r="B1579" i="4"/>
  <c r="C1579" i="4"/>
  <c r="D1579" i="4"/>
  <c r="E1579" i="4"/>
  <c r="F1579" i="4"/>
  <c r="G1579" i="4"/>
  <c r="H1579" i="4"/>
  <c r="I1579" i="4"/>
  <c r="J1579" i="4"/>
  <c r="K1579" i="4"/>
  <c r="L1579" i="4"/>
  <c r="B1580" i="4"/>
  <c r="C1580" i="4"/>
  <c r="D1580" i="4"/>
  <c r="E1580" i="4"/>
  <c r="F1580" i="4"/>
  <c r="G1580" i="4"/>
  <c r="H1580" i="4"/>
  <c r="I1580" i="4"/>
  <c r="J1580" i="4"/>
  <c r="K1580" i="4"/>
  <c r="L1580" i="4"/>
  <c r="B1581" i="4"/>
  <c r="C1581" i="4"/>
  <c r="D1581" i="4"/>
  <c r="E1581" i="4"/>
  <c r="F1581" i="4"/>
  <c r="G1581" i="4"/>
  <c r="H1581" i="4"/>
  <c r="I1581" i="4"/>
  <c r="J1581" i="4"/>
  <c r="K1581" i="4"/>
  <c r="L1581" i="4"/>
  <c r="B1582" i="4"/>
  <c r="C1582" i="4"/>
  <c r="D1582" i="4"/>
  <c r="E1582" i="4"/>
  <c r="F1582" i="4"/>
  <c r="G1582" i="4"/>
  <c r="H1582" i="4"/>
  <c r="I1582" i="4"/>
  <c r="J1582" i="4"/>
  <c r="K1582" i="4"/>
  <c r="L1582" i="4"/>
  <c r="B1583" i="4"/>
  <c r="C1583" i="4"/>
  <c r="D1583" i="4"/>
  <c r="E1583" i="4"/>
  <c r="F1583" i="4"/>
  <c r="G1583" i="4"/>
  <c r="H1583" i="4"/>
  <c r="I1583" i="4"/>
  <c r="J1583" i="4"/>
  <c r="K1583" i="4"/>
  <c r="L1583" i="4"/>
  <c r="B1584" i="4"/>
  <c r="C1584" i="4"/>
  <c r="D1584" i="4"/>
  <c r="E1584" i="4"/>
  <c r="F1584" i="4"/>
  <c r="G1584" i="4"/>
  <c r="H1584" i="4"/>
  <c r="I1584" i="4"/>
  <c r="J1584" i="4"/>
  <c r="K1584" i="4"/>
  <c r="L1584" i="4"/>
  <c r="B1585" i="4"/>
  <c r="C1585" i="4"/>
  <c r="D1585" i="4"/>
  <c r="E1585" i="4"/>
  <c r="F1585" i="4"/>
  <c r="G1585" i="4"/>
  <c r="H1585" i="4"/>
  <c r="I1585" i="4"/>
  <c r="J1585" i="4"/>
  <c r="K1585" i="4"/>
  <c r="L1585" i="4"/>
  <c r="B1586" i="4"/>
  <c r="C1586" i="4"/>
  <c r="D1586" i="4"/>
  <c r="E1586" i="4"/>
  <c r="F1586" i="4"/>
  <c r="G1586" i="4"/>
  <c r="H1586" i="4"/>
  <c r="I1586" i="4"/>
  <c r="J1586" i="4"/>
  <c r="K1586" i="4"/>
  <c r="L1586" i="4"/>
  <c r="B1587" i="4"/>
  <c r="C1587" i="4"/>
  <c r="D1587" i="4"/>
  <c r="E1587" i="4"/>
  <c r="F1587" i="4"/>
  <c r="G1587" i="4"/>
  <c r="H1587" i="4"/>
  <c r="I1587" i="4"/>
  <c r="J1587" i="4"/>
  <c r="K1587" i="4"/>
  <c r="L1587" i="4"/>
  <c r="B1588" i="4"/>
  <c r="C1588" i="4"/>
  <c r="D1588" i="4"/>
  <c r="E1588" i="4"/>
  <c r="F1588" i="4"/>
  <c r="G1588" i="4"/>
  <c r="H1588" i="4"/>
  <c r="I1588" i="4"/>
  <c r="J1588" i="4"/>
  <c r="K1588" i="4"/>
  <c r="L1588" i="4"/>
  <c r="B1589" i="4"/>
  <c r="C1589" i="4"/>
  <c r="D1589" i="4"/>
  <c r="E1589" i="4"/>
  <c r="F1589" i="4"/>
  <c r="G1589" i="4"/>
  <c r="H1589" i="4"/>
  <c r="I1589" i="4"/>
  <c r="J1589" i="4"/>
  <c r="K1589" i="4"/>
  <c r="L1589" i="4"/>
  <c r="B1590" i="4"/>
  <c r="C1590" i="4"/>
  <c r="D1590" i="4"/>
  <c r="E1590" i="4"/>
  <c r="F1590" i="4"/>
  <c r="G1590" i="4"/>
  <c r="H1590" i="4"/>
  <c r="I1590" i="4"/>
  <c r="J1590" i="4"/>
  <c r="K1590" i="4"/>
  <c r="L1590" i="4"/>
  <c r="B1591" i="4"/>
  <c r="C1591" i="4"/>
  <c r="D1591" i="4"/>
  <c r="E1591" i="4"/>
  <c r="F1591" i="4"/>
  <c r="G1591" i="4"/>
  <c r="H1591" i="4"/>
  <c r="I1591" i="4"/>
  <c r="J1591" i="4"/>
  <c r="K1591" i="4"/>
  <c r="L1591" i="4"/>
  <c r="B1592" i="4"/>
  <c r="C1592" i="4"/>
  <c r="D1592" i="4"/>
  <c r="E1592" i="4"/>
  <c r="F1592" i="4"/>
  <c r="G1592" i="4"/>
  <c r="H1592" i="4"/>
  <c r="I1592" i="4"/>
  <c r="J1592" i="4"/>
  <c r="K1592" i="4"/>
  <c r="L1592" i="4"/>
  <c r="B1593" i="4"/>
  <c r="C1593" i="4"/>
  <c r="D1593" i="4"/>
  <c r="E1593" i="4"/>
  <c r="F1593" i="4"/>
  <c r="G1593" i="4"/>
  <c r="H1593" i="4"/>
  <c r="I1593" i="4"/>
  <c r="J1593" i="4"/>
  <c r="K1593" i="4"/>
  <c r="L1593" i="4"/>
  <c r="B1594" i="4"/>
  <c r="C1594" i="4"/>
  <c r="D1594" i="4"/>
  <c r="E1594" i="4"/>
  <c r="F1594" i="4"/>
  <c r="G1594" i="4"/>
  <c r="H1594" i="4"/>
  <c r="I1594" i="4"/>
  <c r="J1594" i="4"/>
  <c r="K1594" i="4"/>
  <c r="L1594" i="4"/>
  <c r="B1595" i="4"/>
  <c r="C1595" i="4"/>
  <c r="D1595" i="4"/>
  <c r="E1595" i="4"/>
  <c r="F1595" i="4"/>
  <c r="G1595" i="4"/>
  <c r="H1595" i="4"/>
  <c r="I1595" i="4"/>
  <c r="J1595" i="4"/>
  <c r="K1595" i="4"/>
  <c r="L1595" i="4"/>
  <c r="B1596" i="4"/>
  <c r="C1596" i="4"/>
  <c r="D1596" i="4"/>
  <c r="E1596" i="4"/>
  <c r="F1596" i="4"/>
  <c r="G1596" i="4"/>
  <c r="H1596" i="4"/>
  <c r="I1596" i="4"/>
  <c r="J1596" i="4"/>
  <c r="K1596" i="4"/>
  <c r="L1596" i="4"/>
  <c r="B1597" i="4"/>
  <c r="C1597" i="4"/>
  <c r="D1597" i="4"/>
  <c r="E1597" i="4"/>
  <c r="F1597" i="4"/>
  <c r="G1597" i="4"/>
  <c r="H1597" i="4"/>
  <c r="I1597" i="4"/>
  <c r="J1597" i="4"/>
  <c r="K1597" i="4"/>
  <c r="L1597" i="4"/>
  <c r="B1598" i="4"/>
  <c r="C1598" i="4"/>
  <c r="D1598" i="4"/>
  <c r="E1598" i="4"/>
  <c r="F1598" i="4"/>
  <c r="G1598" i="4"/>
  <c r="H1598" i="4"/>
  <c r="I1598" i="4"/>
  <c r="J1598" i="4"/>
  <c r="K1598" i="4"/>
  <c r="L1598" i="4"/>
  <c r="B1599" i="4"/>
  <c r="C1599" i="4"/>
  <c r="D1599" i="4"/>
  <c r="E1599" i="4"/>
  <c r="F1599" i="4"/>
  <c r="G1599" i="4"/>
  <c r="H1599" i="4"/>
  <c r="I1599" i="4"/>
  <c r="J1599" i="4"/>
  <c r="K1599" i="4"/>
  <c r="L1599" i="4"/>
  <c r="B1600" i="4"/>
  <c r="C1600" i="4"/>
  <c r="D1600" i="4"/>
  <c r="E1600" i="4"/>
  <c r="F1600" i="4"/>
  <c r="G1600" i="4"/>
  <c r="H1600" i="4"/>
  <c r="I1600" i="4"/>
  <c r="J1600" i="4"/>
  <c r="K1600" i="4"/>
  <c r="L1600" i="4"/>
  <c r="B1601" i="4"/>
  <c r="C1601" i="4"/>
  <c r="D1601" i="4"/>
  <c r="E1601" i="4"/>
  <c r="F1601" i="4"/>
  <c r="G1601" i="4"/>
  <c r="H1601" i="4"/>
  <c r="I1601" i="4"/>
  <c r="J1601" i="4"/>
  <c r="K1601" i="4"/>
  <c r="L1601" i="4"/>
  <c r="B1602" i="4"/>
  <c r="C1602" i="4"/>
  <c r="D1602" i="4"/>
  <c r="E1602" i="4"/>
  <c r="F1602" i="4"/>
  <c r="G1602" i="4"/>
  <c r="H1602" i="4"/>
  <c r="I1602" i="4"/>
  <c r="J1602" i="4"/>
  <c r="K1602" i="4"/>
  <c r="L1602" i="4"/>
  <c r="B1603" i="4"/>
  <c r="C1603" i="4"/>
  <c r="D1603" i="4"/>
  <c r="E1603" i="4"/>
  <c r="F1603" i="4"/>
  <c r="G1603" i="4"/>
  <c r="H1603" i="4"/>
  <c r="I1603" i="4"/>
  <c r="J1603" i="4"/>
  <c r="K1603" i="4"/>
  <c r="L1603" i="4"/>
  <c r="B1604" i="4"/>
  <c r="C1604" i="4"/>
  <c r="D1604" i="4"/>
  <c r="E1604" i="4"/>
  <c r="F1604" i="4"/>
  <c r="G1604" i="4"/>
  <c r="H1604" i="4"/>
  <c r="I1604" i="4"/>
  <c r="J1604" i="4"/>
  <c r="K1604" i="4"/>
  <c r="L1604" i="4"/>
  <c r="B1605" i="4"/>
  <c r="C1605" i="4"/>
  <c r="D1605" i="4"/>
  <c r="E1605" i="4"/>
  <c r="F1605" i="4"/>
  <c r="G1605" i="4"/>
  <c r="H1605" i="4"/>
  <c r="I1605" i="4"/>
  <c r="J1605" i="4"/>
  <c r="K1605" i="4"/>
  <c r="L1605" i="4"/>
  <c r="B1606" i="4"/>
  <c r="C1606" i="4"/>
  <c r="D1606" i="4"/>
  <c r="E1606" i="4"/>
  <c r="F1606" i="4"/>
  <c r="G1606" i="4"/>
  <c r="H1606" i="4"/>
  <c r="I1606" i="4"/>
  <c r="J1606" i="4"/>
  <c r="K1606" i="4"/>
  <c r="L1606" i="4"/>
  <c r="B1607" i="4"/>
  <c r="C1607" i="4"/>
  <c r="D1607" i="4"/>
  <c r="E1607" i="4"/>
  <c r="F1607" i="4"/>
  <c r="G1607" i="4"/>
  <c r="H1607" i="4"/>
  <c r="I1607" i="4"/>
  <c r="J1607" i="4"/>
  <c r="K1607" i="4"/>
  <c r="L1607" i="4"/>
  <c r="B1608" i="4"/>
  <c r="C1608" i="4"/>
  <c r="D1608" i="4"/>
  <c r="E1608" i="4"/>
  <c r="F1608" i="4"/>
  <c r="G1608" i="4"/>
  <c r="H1608" i="4"/>
  <c r="I1608" i="4"/>
  <c r="J1608" i="4"/>
  <c r="K1608" i="4"/>
  <c r="L1608" i="4"/>
  <c r="B1609" i="4"/>
  <c r="C1609" i="4"/>
  <c r="D1609" i="4"/>
  <c r="E1609" i="4"/>
  <c r="F1609" i="4"/>
  <c r="G1609" i="4"/>
  <c r="H1609" i="4"/>
  <c r="I1609" i="4"/>
  <c r="J1609" i="4"/>
  <c r="K1609" i="4"/>
  <c r="L1609" i="4"/>
  <c r="B1610" i="4"/>
  <c r="C1610" i="4"/>
  <c r="D1610" i="4"/>
  <c r="E1610" i="4"/>
  <c r="F1610" i="4"/>
  <c r="G1610" i="4"/>
  <c r="H1610" i="4"/>
  <c r="I1610" i="4"/>
  <c r="J1610" i="4"/>
  <c r="K1610" i="4"/>
  <c r="L1610" i="4"/>
  <c r="B1611" i="4"/>
  <c r="C1611" i="4"/>
  <c r="D1611" i="4"/>
  <c r="E1611" i="4"/>
  <c r="F1611" i="4"/>
  <c r="G1611" i="4"/>
  <c r="H1611" i="4"/>
  <c r="I1611" i="4"/>
  <c r="J1611" i="4"/>
  <c r="K1611" i="4"/>
  <c r="L1611" i="4"/>
  <c r="B1612" i="4"/>
  <c r="C1612" i="4"/>
  <c r="D1612" i="4"/>
  <c r="E1612" i="4"/>
  <c r="F1612" i="4"/>
  <c r="G1612" i="4"/>
  <c r="H1612" i="4"/>
  <c r="I1612" i="4"/>
  <c r="J1612" i="4"/>
  <c r="K1612" i="4"/>
  <c r="L1612" i="4"/>
  <c r="B1613" i="4"/>
  <c r="C1613" i="4"/>
  <c r="D1613" i="4"/>
  <c r="E1613" i="4"/>
  <c r="F1613" i="4"/>
  <c r="G1613" i="4"/>
  <c r="H1613" i="4"/>
  <c r="I1613" i="4"/>
  <c r="J1613" i="4"/>
  <c r="K1613" i="4"/>
  <c r="L1613" i="4"/>
  <c r="B1614" i="4"/>
  <c r="C1614" i="4"/>
  <c r="D1614" i="4"/>
  <c r="E1614" i="4"/>
  <c r="F1614" i="4"/>
  <c r="G1614" i="4"/>
  <c r="H1614" i="4"/>
  <c r="I1614" i="4"/>
  <c r="J1614" i="4"/>
  <c r="K1614" i="4"/>
  <c r="L1614" i="4"/>
  <c r="B1615" i="4"/>
  <c r="C1615" i="4"/>
  <c r="D1615" i="4"/>
  <c r="E1615" i="4"/>
  <c r="F1615" i="4"/>
  <c r="G1615" i="4"/>
  <c r="H1615" i="4"/>
  <c r="I1615" i="4"/>
  <c r="J1615" i="4"/>
  <c r="K1615" i="4"/>
  <c r="L1615" i="4"/>
  <c r="B1616" i="4"/>
  <c r="C1616" i="4"/>
  <c r="D1616" i="4"/>
  <c r="E1616" i="4"/>
  <c r="F1616" i="4"/>
  <c r="G1616" i="4"/>
  <c r="H1616" i="4"/>
  <c r="I1616" i="4"/>
  <c r="J1616" i="4"/>
  <c r="K1616" i="4"/>
  <c r="L1616" i="4"/>
  <c r="B1617" i="4"/>
  <c r="C1617" i="4"/>
  <c r="D1617" i="4"/>
  <c r="E1617" i="4"/>
  <c r="F1617" i="4"/>
  <c r="G1617" i="4"/>
  <c r="H1617" i="4"/>
  <c r="I1617" i="4"/>
  <c r="J1617" i="4"/>
  <c r="K1617" i="4"/>
  <c r="L1617" i="4"/>
  <c r="B1618" i="4"/>
  <c r="C1618" i="4"/>
  <c r="D1618" i="4"/>
  <c r="E1618" i="4"/>
  <c r="F1618" i="4"/>
  <c r="G1618" i="4"/>
  <c r="H1618" i="4"/>
  <c r="I1618" i="4"/>
  <c r="J1618" i="4"/>
  <c r="K1618" i="4"/>
  <c r="L1618" i="4"/>
  <c r="B1619" i="4"/>
  <c r="C1619" i="4"/>
  <c r="D1619" i="4"/>
  <c r="E1619" i="4"/>
  <c r="F1619" i="4"/>
  <c r="G1619" i="4"/>
  <c r="H1619" i="4"/>
  <c r="I1619" i="4"/>
  <c r="J1619" i="4"/>
  <c r="K1619" i="4"/>
  <c r="L1619" i="4"/>
  <c r="B1620" i="4"/>
  <c r="C1620" i="4"/>
  <c r="D1620" i="4"/>
  <c r="E1620" i="4"/>
  <c r="F1620" i="4"/>
  <c r="G1620" i="4"/>
  <c r="H1620" i="4"/>
  <c r="I1620" i="4"/>
  <c r="J1620" i="4"/>
  <c r="K1620" i="4"/>
  <c r="L1620" i="4"/>
  <c r="B1621" i="4"/>
  <c r="C1621" i="4"/>
  <c r="D1621" i="4"/>
  <c r="E1621" i="4"/>
  <c r="F1621" i="4"/>
  <c r="G1621" i="4"/>
  <c r="H1621" i="4"/>
  <c r="I1621" i="4"/>
  <c r="J1621" i="4"/>
  <c r="K1621" i="4"/>
  <c r="L1621" i="4"/>
  <c r="B1622" i="4"/>
  <c r="C1622" i="4"/>
  <c r="D1622" i="4"/>
  <c r="E1622" i="4"/>
  <c r="F1622" i="4"/>
  <c r="G1622" i="4"/>
  <c r="H1622" i="4"/>
  <c r="I1622" i="4"/>
  <c r="J1622" i="4"/>
  <c r="K1622" i="4"/>
  <c r="L1622" i="4"/>
  <c r="B1623" i="4"/>
  <c r="C1623" i="4"/>
  <c r="D1623" i="4"/>
  <c r="E1623" i="4"/>
  <c r="F1623" i="4"/>
  <c r="G1623" i="4"/>
  <c r="H1623" i="4"/>
  <c r="I1623" i="4"/>
  <c r="J1623" i="4"/>
  <c r="K1623" i="4"/>
  <c r="L1623" i="4"/>
  <c r="B1624" i="4"/>
  <c r="C1624" i="4"/>
  <c r="D1624" i="4"/>
  <c r="E1624" i="4"/>
  <c r="F1624" i="4"/>
  <c r="G1624" i="4"/>
  <c r="H1624" i="4"/>
  <c r="I1624" i="4"/>
  <c r="J1624" i="4"/>
  <c r="K1624" i="4"/>
  <c r="L1624" i="4"/>
  <c r="B1625" i="4"/>
  <c r="C1625" i="4"/>
  <c r="D1625" i="4"/>
  <c r="E1625" i="4"/>
  <c r="F1625" i="4"/>
  <c r="G1625" i="4"/>
  <c r="H1625" i="4"/>
  <c r="I1625" i="4"/>
  <c r="J1625" i="4"/>
  <c r="K1625" i="4"/>
  <c r="L1625" i="4"/>
  <c r="B1626" i="4"/>
  <c r="C1626" i="4"/>
  <c r="D1626" i="4"/>
  <c r="E1626" i="4"/>
  <c r="F1626" i="4"/>
  <c r="G1626" i="4"/>
  <c r="H1626" i="4"/>
  <c r="I1626" i="4"/>
  <c r="J1626" i="4"/>
  <c r="K1626" i="4"/>
  <c r="L1626" i="4"/>
  <c r="B1627" i="4"/>
  <c r="C1627" i="4"/>
  <c r="D1627" i="4"/>
  <c r="E1627" i="4"/>
  <c r="F1627" i="4"/>
  <c r="G1627" i="4"/>
  <c r="H1627" i="4"/>
  <c r="I1627" i="4"/>
  <c r="J1627" i="4"/>
  <c r="K1627" i="4"/>
  <c r="L1627" i="4"/>
  <c r="B1628" i="4"/>
  <c r="C1628" i="4"/>
  <c r="D1628" i="4"/>
  <c r="E1628" i="4"/>
  <c r="F1628" i="4"/>
  <c r="G1628" i="4"/>
  <c r="H1628" i="4"/>
  <c r="I1628" i="4"/>
  <c r="J1628" i="4"/>
  <c r="K1628" i="4"/>
  <c r="L1628" i="4"/>
  <c r="B1629" i="4"/>
  <c r="C1629" i="4"/>
  <c r="D1629" i="4"/>
  <c r="E1629" i="4"/>
  <c r="F1629" i="4"/>
  <c r="G1629" i="4"/>
  <c r="H1629" i="4"/>
  <c r="I1629" i="4"/>
  <c r="J1629" i="4"/>
  <c r="K1629" i="4"/>
  <c r="L1629" i="4"/>
  <c r="B1630" i="4"/>
  <c r="C1630" i="4"/>
  <c r="D1630" i="4"/>
  <c r="E1630" i="4"/>
  <c r="F1630" i="4"/>
  <c r="G1630" i="4"/>
  <c r="H1630" i="4"/>
  <c r="I1630" i="4"/>
  <c r="J1630" i="4"/>
  <c r="K1630" i="4"/>
  <c r="L1630" i="4"/>
  <c r="B1631" i="4"/>
  <c r="C1631" i="4"/>
  <c r="D1631" i="4"/>
  <c r="E1631" i="4"/>
  <c r="F1631" i="4"/>
  <c r="G1631" i="4"/>
  <c r="H1631" i="4"/>
  <c r="I1631" i="4"/>
  <c r="J1631" i="4"/>
  <c r="K1631" i="4"/>
  <c r="L1631" i="4"/>
  <c r="B1632" i="4"/>
  <c r="C1632" i="4"/>
  <c r="D1632" i="4"/>
  <c r="E1632" i="4"/>
  <c r="F1632" i="4"/>
  <c r="G1632" i="4"/>
  <c r="H1632" i="4"/>
  <c r="I1632" i="4"/>
  <c r="J1632" i="4"/>
  <c r="K1632" i="4"/>
  <c r="L1632" i="4"/>
  <c r="B1633" i="4"/>
  <c r="C1633" i="4"/>
  <c r="D1633" i="4"/>
  <c r="E1633" i="4"/>
  <c r="F1633" i="4"/>
  <c r="G1633" i="4"/>
  <c r="H1633" i="4"/>
  <c r="I1633" i="4"/>
  <c r="J1633" i="4"/>
  <c r="K1633" i="4"/>
  <c r="L1633" i="4"/>
  <c r="B1634" i="4"/>
  <c r="C1634" i="4"/>
  <c r="D1634" i="4"/>
  <c r="E1634" i="4"/>
  <c r="F1634" i="4"/>
  <c r="G1634" i="4"/>
  <c r="H1634" i="4"/>
  <c r="I1634" i="4"/>
  <c r="J1634" i="4"/>
  <c r="K1634" i="4"/>
  <c r="L1634" i="4"/>
  <c r="B1635" i="4"/>
  <c r="C1635" i="4"/>
  <c r="D1635" i="4"/>
  <c r="E1635" i="4"/>
  <c r="F1635" i="4"/>
  <c r="G1635" i="4"/>
  <c r="H1635" i="4"/>
  <c r="I1635" i="4"/>
  <c r="J1635" i="4"/>
  <c r="K1635" i="4"/>
  <c r="L1635" i="4"/>
  <c r="B1636" i="4"/>
  <c r="C1636" i="4"/>
  <c r="D1636" i="4"/>
  <c r="E1636" i="4"/>
  <c r="F1636" i="4"/>
  <c r="G1636" i="4"/>
  <c r="H1636" i="4"/>
  <c r="I1636" i="4"/>
  <c r="J1636" i="4"/>
  <c r="K1636" i="4"/>
  <c r="L1636" i="4"/>
  <c r="B1637" i="4"/>
  <c r="C1637" i="4"/>
  <c r="D1637" i="4"/>
  <c r="E1637" i="4"/>
  <c r="F1637" i="4"/>
  <c r="G1637" i="4"/>
  <c r="H1637" i="4"/>
  <c r="I1637" i="4"/>
  <c r="J1637" i="4"/>
  <c r="K1637" i="4"/>
  <c r="L1637" i="4"/>
  <c r="B1638" i="4"/>
  <c r="C1638" i="4"/>
  <c r="D1638" i="4"/>
  <c r="E1638" i="4"/>
  <c r="F1638" i="4"/>
  <c r="G1638" i="4"/>
  <c r="H1638" i="4"/>
  <c r="I1638" i="4"/>
  <c r="J1638" i="4"/>
  <c r="K1638" i="4"/>
  <c r="L1638" i="4"/>
  <c r="B1639" i="4"/>
  <c r="C1639" i="4"/>
  <c r="D1639" i="4"/>
  <c r="E1639" i="4"/>
  <c r="F1639" i="4"/>
  <c r="G1639" i="4"/>
  <c r="H1639" i="4"/>
  <c r="I1639" i="4"/>
  <c r="J1639" i="4"/>
  <c r="K1639" i="4"/>
  <c r="L1639" i="4"/>
  <c r="B1640" i="4"/>
  <c r="C1640" i="4"/>
  <c r="D1640" i="4"/>
  <c r="E1640" i="4"/>
  <c r="F1640" i="4"/>
  <c r="G1640" i="4"/>
  <c r="H1640" i="4"/>
  <c r="I1640" i="4"/>
  <c r="J1640" i="4"/>
  <c r="K1640" i="4"/>
  <c r="L1640" i="4"/>
  <c r="B1641" i="4"/>
  <c r="C1641" i="4"/>
  <c r="D1641" i="4"/>
  <c r="E1641" i="4"/>
  <c r="F1641" i="4"/>
  <c r="G1641" i="4"/>
  <c r="H1641" i="4"/>
  <c r="I1641" i="4"/>
  <c r="J1641" i="4"/>
  <c r="K1641" i="4"/>
  <c r="L1641" i="4"/>
  <c r="B1642" i="4"/>
  <c r="C1642" i="4"/>
  <c r="D1642" i="4"/>
  <c r="E1642" i="4"/>
  <c r="F1642" i="4"/>
  <c r="G1642" i="4"/>
  <c r="H1642" i="4"/>
  <c r="I1642" i="4"/>
  <c r="J1642" i="4"/>
  <c r="K1642" i="4"/>
  <c r="L1642" i="4"/>
  <c r="B1643" i="4"/>
  <c r="C1643" i="4"/>
  <c r="D1643" i="4"/>
  <c r="E1643" i="4"/>
  <c r="F1643" i="4"/>
  <c r="G1643" i="4"/>
  <c r="H1643" i="4"/>
  <c r="I1643" i="4"/>
  <c r="J1643" i="4"/>
  <c r="K1643" i="4"/>
  <c r="L1643" i="4"/>
  <c r="B1644" i="4"/>
  <c r="C1644" i="4"/>
  <c r="D1644" i="4"/>
  <c r="E1644" i="4"/>
  <c r="F1644" i="4"/>
  <c r="G1644" i="4"/>
  <c r="H1644" i="4"/>
  <c r="I1644" i="4"/>
  <c r="J1644" i="4"/>
  <c r="K1644" i="4"/>
  <c r="L1644" i="4"/>
  <c r="B1645" i="4"/>
  <c r="C1645" i="4"/>
  <c r="D1645" i="4"/>
  <c r="E1645" i="4"/>
  <c r="F1645" i="4"/>
  <c r="G1645" i="4"/>
  <c r="H1645" i="4"/>
  <c r="I1645" i="4"/>
  <c r="J1645" i="4"/>
  <c r="K1645" i="4"/>
  <c r="L1645" i="4"/>
  <c r="B1646" i="4"/>
  <c r="C1646" i="4"/>
  <c r="D1646" i="4"/>
  <c r="E1646" i="4"/>
  <c r="F1646" i="4"/>
  <c r="G1646" i="4"/>
  <c r="H1646" i="4"/>
  <c r="I1646" i="4"/>
  <c r="J1646" i="4"/>
  <c r="K1646" i="4"/>
  <c r="L1646" i="4"/>
  <c r="B1647" i="4"/>
  <c r="C1647" i="4"/>
  <c r="D1647" i="4"/>
  <c r="E1647" i="4"/>
  <c r="F1647" i="4"/>
  <c r="G1647" i="4"/>
  <c r="H1647" i="4"/>
  <c r="I1647" i="4"/>
  <c r="J1647" i="4"/>
  <c r="K1647" i="4"/>
  <c r="L1647" i="4"/>
  <c r="B1648" i="4"/>
  <c r="C1648" i="4"/>
  <c r="D1648" i="4"/>
  <c r="E1648" i="4"/>
  <c r="F1648" i="4"/>
  <c r="G1648" i="4"/>
  <c r="H1648" i="4"/>
  <c r="I1648" i="4"/>
  <c r="J1648" i="4"/>
  <c r="K1648" i="4"/>
  <c r="L1648" i="4"/>
  <c r="B1649" i="4"/>
  <c r="C1649" i="4"/>
  <c r="D1649" i="4"/>
  <c r="E1649" i="4"/>
  <c r="F1649" i="4"/>
  <c r="G1649" i="4"/>
  <c r="H1649" i="4"/>
  <c r="I1649" i="4"/>
  <c r="J1649" i="4"/>
  <c r="K1649" i="4"/>
  <c r="L1649" i="4"/>
  <c r="B1650" i="4"/>
  <c r="C1650" i="4"/>
  <c r="D1650" i="4"/>
  <c r="E1650" i="4"/>
  <c r="F1650" i="4"/>
  <c r="G1650" i="4"/>
  <c r="H1650" i="4"/>
  <c r="I1650" i="4"/>
  <c r="J1650" i="4"/>
  <c r="K1650" i="4"/>
  <c r="L1650" i="4"/>
  <c r="B1651" i="4"/>
  <c r="C1651" i="4"/>
  <c r="D1651" i="4"/>
  <c r="E1651" i="4"/>
  <c r="F1651" i="4"/>
  <c r="G1651" i="4"/>
  <c r="H1651" i="4"/>
  <c r="I1651" i="4"/>
  <c r="J1651" i="4"/>
  <c r="K1651" i="4"/>
  <c r="L1651" i="4"/>
  <c r="B1652" i="4"/>
  <c r="C1652" i="4"/>
  <c r="D1652" i="4"/>
  <c r="E1652" i="4"/>
  <c r="F1652" i="4"/>
  <c r="G1652" i="4"/>
  <c r="H1652" i="4"/>
  <c r="I1652" i="4"/>
  <c r="J1652" i="4"/>
  <c r="K1652" i="4"/>
  <c r="L1652" i="4"/>
  <c r="B1653" i="4"/>
  <c r="C1653" i="4"/>
  <c r="D1653" i="4"/>
  <c r="E1653" i="4"/>
  <c r="F1653" i="4"/>
  <c r="G1653" i="4"/>
  <c r="H1653" i="4"/>
  <c r="I1653" i="4"/>
  <c r="J1653" i="4"/>
  <c r="K1653" i="4"/>
  <c r="L1653" i="4"/>
  <c r="B1654" i="4"/>
  <c r="C1654" i="4"/>
  <c r="D1654" i="4"/>
  <c r="E1654" i="4"/>
  <c r="F1654" i="4"/>
  <c r="G1654" i="4"/>
  <c r="H1654" i="4"/>
  <c r="I1654" i="4"/>
  <c r="J1654" i="4"/>
  <c r="K1654" i="4"/>
  <c r="L1654" i="4"/>
  <c r="B1655" i="4"/>
  <c r="C1655" i="4"/>
  <c r="D1655" i="4"/>
  <c r="E1655" i="4"/>
  <c r="F1655" i="4"/>
  <c r="G1655" i="4"/>
  <c r="H1655" i="4"/>
  <c r="I1655" i="4"/>
  <c r="J1655" i="4"/>
  <c r="K1655" i="4"/>
  <c r="L1655" i="4"/>
  <c r="B1656" i="4"/>
  <c r="C1656" i="4"/>
  <c r="D1656" i="4"/>
  <c r="E1656" i="4"/>
  <c r="F1656" i="4"/>
  <c r="G1656" i="4"/>
  <c r="H1656" i="4"/>
  <c r="I1656" i="4"/>
  <c r="J1656" i="4"/>
  <c r="K1656" i="4"/>
  <c r="L1656" i="4"/>
  <c r="B1657" i="4"/>
  <c r="C1657" i="4"/>
  <c r="D1657" i="4"/>
  <c r="E1657" i="4"/>
  <c r="F1657" i="4"/>
  <c r="G1657" i="4"/>
  <c r="H1657" i="4"/>
  <c r="I1657" i="4"/>
  <c r="J1657" i="4"/>
  <c r="K1657" i="4"/>
  <c r="L1657" i="4"/>
  <c r="B1658" i="4"/>
  <c r="C1658" i="4"/>
  <c r="D1658" i="4"/>
  <c r="E1658" i="4"/>
  <c r="F1658" i="4"/>
  <c r="G1658" i="4"/>
  <c r="H1658" i="4"/>
  <c r="I1658" i="4"/>
  <c r="J1658" i="4"/>
  <c r="K1658" i="4"/>
  <c r="L1658" i="4"/>
  <c r="B1659" i="4"/>
  <c r="C1659" i="4"/>
  <c r="D1659" i="4"/>
  <c r="E1659" i="4"/>
  <c r="F1659" i="4"/>
  <c r="G1659" i="4"/>
  <c r="H1659" i="4"/>
  <c r="I1659" i="4"/>
  <c r="J1659" i="4"/>
  <c r="K1659" i="4"/>
  <c r="L1659" i="4"/>
  <c r="B1660" i="4"/>
  <c r="C1660" i="4"/>
  <c r="D1660" i="4"/>
  <c r="E1660" i="4"/>
  <c r="F1660" i="4"/>
  <c r="G1660" i="4"/>
  <c r="H1660" i="4"/>
  <c r="I1660" i="4"/>
  <c r="J1660" i="4"/>
  <c r="K1660" i="4"/>
  <c r="L1660" i="4"/>
  <c r="B1661" i="4"/>
  <c r="C1661" i="4"/>
  <c r="D1661" i="4"/>
  <c r="E1661" i="4"/>
  <c r="F1661" i="4"/>
  <c r="G1661" i="4"/>
  <c r="H1661" i="4"/>
  <c r="I1661" i="4"/>
  <c r="J1661" i="4"/>
  <c r="K1661" i="4"/>
  <c r="L1661" i="4"/>
  <c r="B1662" i="4"/>
  <c r="C1662" i="4"/>
  <c r="D1662" i="4"/>
  <c r="E1662" i="4"/>
  <c r="F1662" i="4"/>
  <c r="G1662" i="4"/>
  <c r="H1662" i="4"/>
  <c r="I1662" i="4"/>
  <c r="J1662" i="4"/>
  <c r="K1662" i="4"/>
  <c r="L1662" i="4"/>
  <c r="B1663" i="4"/>
  <c r="C1663" i="4"/>
  <c r="D1663" i="4"/>
  <c r="E1663" i="4"/>
  <c r="F1663" i="4"/>
  <c r="G1663" i="4"/>
  <c r="H1663" i="4"/>
  <c r="I1663" i="4"/>
  <c r="J1663" i="4"/>
  <c r="K1663" i="4"/>
  <c r="L1663" i="4"/>
  <c r="B1664" i="4"/>
  <c r="C1664" i="4"/>
  <c r="D1664" i="4"/>
  <c r="E1664" i="4"/>
  <c r="F1664" i="4"/>
  <c r="G1664" i="4"/>
  <c r="H1664" i="4"/>
  <c r="I1664" i="4"/>
  <c r="J1664" i="4"/>
  <c r="K1664" i="4"/>
  <c r="L1664" i="4"/>
  <c r="B1665" i="4"/>
  <c r="C1665" i="4"/>
  <c r="D1665" i="4"/>
  <c r="E1665" i="4"/>
  <c r="F1665" i="4"/>
  <c r="G1665" i="4"/>
  <c r="H1665" i="4"/>
  <c r="I1665" i="4"/>
  <c r="J1665" i="4"/>
  <c r="K1665" i="4"/>
  <c r="L1665" i="4"/>
  <c r="B1666" i="4"/>
  <c r="C1666" i="4"/>
  <c r="D1666" i="4"/>
  <c r="E1666" i="4"/>
  <c r="F1666" i="4"/>
  <c r="G1666" i="4"/>
  <c r="H1666" i="4"/>
  <c r="I1666" i="4"/>
  <c r="J1666" i="4"/>
  <c r="K1666" i="4"/>
  <c r="L1666" i="4"/>
  <c r="B1667" i="4"/>
  <c r="C1667" i="4"/>
  <c r="D1667" i="4"/>
  <c r="E1667" i="4"/>
  <c r="F1667" i="4"/>
  <c r="G1667" i="4"/>
  <c r="H1667" i="4"/>
  <c r="I1667" i="4"/>
  <c r="J1667" i="4"/>
  <c r="K1667" i="4"/>
  <c r="L1667" i="4"/>
  <c r="B1668" i="4"/>
  <c r="C1668" i="4"/>
  <c r="D1668" i="4"/>
  <c r="E1668" i="4"/>
  <c r="F1668" i="4"/>
  <c r="G1668" i="4"/>
  <c r="H1668" i="4"/>
  <c r="I1668" i="4"/>
  <c r="J1668" i="4"/>
  <c r="K1668" i="4"/>
  <c r="L1668" i="4"/>
  <c r="B1669" i="4"/>
  <c r="C1669" i="4"/>
  <c r="D1669" i="4"/>
  <c r="E1669" i="4"/>
  <c r="F1669" i="4"/>
  <c r="G1669" i="4"/>
  <c r="H1669" i="4"/>
  <c r="I1669" i="4"/>
  <c r="J1669" i="4"/>
  <c r="K1669" i="4"/>
  <c r="L1669" i="4"/>
  <c r="B1670" i="4"/>
  <c r="C1670" i="4"/>
  <c r="D1670" i="4"/>
  <c r="E1670" i="4"/>
  <c r="F1670" i="4"/>
  <c r="G1670" i="4"/>
  <c r="H1670" i="4"/>
  <c r="I1670" i="4"/>
  <c r="J1670" i="4"/>
  <c r="K1670" i="4"/>
  <c r="L1670" i="4"/>
  <c r="B1671" i="4"/>
  <c r="C1671" i="4"/>
  <c r="D1671" i="4"/>
  <c r="E1671" i="4"/>
  <c r="F1671" i="4"/>
  <c r="G1671" i="4"/>
  <c r="H1671" i="4"/>
  <c r="I1671" i="4"/>
  <c r="J1671" i="4"/>
  <c r="K1671" i="4"/>
  <c r="L1671" i="4"/>
  <c r="B1672" i="4"/>
  <c r="C1672" i="4"/>
  <c r="D1672" i="4"/>
  <c r="E1672" i="4"/>
  <c r="F1672" i="4"/>
  <c r="G1672" i="4"/>
  <c r="H1672" i="4"/>
  <c r="I1672" i="4"/>
  <c r="J1672" i="4"/>
  <c r="K1672" i="4"/>
  <c r="L1672" i="4"/>
  <c r="B1673" i="4"/>
  <c r="C1673" i="4"/>
  <c r="D1673" i="4"/>
  <c r="E1673" i="4"/>
  <c r="F1673" i="4"/>
  <c r="G1673" i="4"/>
  <c r="H1673" i="4"/>
  <c r="I1673" i="4"/>
  <c r="J1673" i="4"/>
  <c r="K1673" i="4"/>
  <c r="L1673" i="4"/>
  <c r="B1674" i="4"/>
  <c r="C1674" i="4"/>
  <c r="D1674" i="4"/>
  <c r="E1674" i="4"/>
  <c r="F1674" i="4"/>
  <c r="G1674" i="4"/>
  <c r="H1674" i="4"/>
  <c r="I1674" i="4"/>
  <c r="J1674" i="4"/>
  <c r="K1674" i="4"/>
  <c r="L1674" i="4"/>
  <c r="B1675" i="4"/>
  <c r="C1675" i="4"/>
  <c r="D1675" i="4"/>
  <c r="E1675" i="4"/>
  <c r="F1675" i="4"/>
  <c r="G1675" i="4"/>
  <c r="H1675" i="4"/>
  <c r="I1675" i="4"/>
  <c r="J1675" i="4"/>
  <c r="K1675" i="4"/>
  <c r="L1675" i="4"/>
  <c r="B1676" i="4"/>
  <c r="C1676" i="4"/>
  <c r="D1676" i="4"/>
  <c r="E1676" i="4"/>
  <c r="F1676" i="4"/>
  <c r="G1676" i="4"/>
  <c r="H1676" i="4"/>
  <c r="I1676" i="4"/>
  <c r="J1676" i="4"/>
  <c r="K1676" i="4"/>
  <c r="L1676" i="4"/>
  <c r="B1677" i="4"/>
  <c r="C1677" i="4"/>
  <c r="D1677" i="4"/>
  <c r="E1677" i="4"/>
  <c r="F1677" i="4"/>
  <c r="G1677" i="4"/>
  <c r="H1677" i="4"/>
  <c r="I1677" i="4"/>
  <c r="J1677" i="4"/>
  <c r="K1677" i="4"/>
  <c r="L1677" i="4"/>
  <c r="B1678" i="4"/>
  <c r="C1678" i="4"/>
  <c r="D1678" i="4"/>
  <c r="E1678" i="4"/>
  <c r="F1678" i="4"/>
  <c r="G1678" i="4"/>
  <c r="H1678" i="4"/>
  <c r="I1678" i="4"/>
  <c r="J1678" i="4"/>
  <c r="K1678" i="4"/>
  <c r="L1678" i="4"/>
  <c r="B1679" i="4"/>
  <c r="C1679" i="4"/>
  <c r="D1679" i="4"/>
  <c r="E1679" i="4"/>
  <c r="F1679" i="4"/>
  <c r="G1679" i="4"/>
  <c r="H1679" i="4"/>
  <c r="I1679" i="4"/>
  <c r="J1679" i="4"/>
  <c r="K1679" i="4"/>
  <c r="L1679" i="4"/>
  <c r="B1680" i="4"/>
  <c r="C1680" i="4"/>
  <c r="D1680" i="4"/>
  <c r="E1680" i="4"/>
  <c r="F1680" i="4"/>
  <c r="G1680" i="4"/>
  <c r="H1680" i="4"/>
  <c r="I1680" i="4"/>
  <c r="J1680" i="4"/>
  <c r="K1680" i="4"/>
  <c r="L1680" i="4"/>
  <c r="B1681" i="4"/>
  <c r="C1681" i="4"/>
  <c r="D1681" i="4"/>
  <c r="E1681" i="4"/>
  <c r="F1681" i="4"/>
  <c r="G1681" i="4"/>
  <c r="H1681" i="4"/>
  <c r="I1681" i="4"/>
  <c r="J1681" i="4"/>
  <c r="K1681" i="4"/>
  <c r="L1681" i="4"/>
  <c r="B1682" i="4"/>
  <c r="C1682" i="4"/>
  <c r="D1682" i="4"/>
  <c r="E1682" i="4"/>
  <c r="F1682" i="4"/>
  <c r="G1682" i="4"/>
  <c r="H1682" i="4"/>
  <c r="I1682" i="4"/>
  <c r="J1682" i="4"/>
  <c r="K1682" i="4"/>
  <c r="L1682" i="4"/>
  <c r="B1683" i="4"/>
  <c r="C1683" i="4"/>
  <c r="D1683" i="4"/>
  <c r="E1683" i="4"/>
  <c r="F1683" i="4"/>
  <c r="G1683" i="4"/>
  <c r="H1683" i="4"/>
  <c r="I1683" i="4"/>
  <c r="J1683" i="4"/>
  <c r="K1683" i="4"/>
  <c r="L1683" i="4"/>
  <c r="B1684" i="4"/>
  <c r="C1684" i="4"/>
  <c r="D1684" i="4"/>
  <c r="E1684" i="4"/>
  <c r="F1684" i="4"/>
  <c r="G1684" i="4"/>
  <c r="H1684" i="4"/>
  <c r="I1684" i="4"/>
  <c r="J1684" i="4"/>
  <c r="K1684" i="4"/>
  <c r="L1684" i="4"/>
  <c r="B1685" i="4"/>
  <c r="C1685" i="4"/>
  <c r="D1685" i="4"/>
  <c r="E1685" i="4"/>
  <c r="F1685" i="4"/>
  <c r="G1685" i="4"/>
  <c r="H1685" i="4"/>
  <c r="I1685" i="4"/>
  <c r="J1685" i="4"/>
  <c r="K1685" i="4"/>
  <c r="L1685" i="4"/>
  <c r="B1686" i="4"/>
  <c r="C1686" i="4"/>
  <c r="D1686" i="4"/>
  <c r="E1686" i="4"/>
  <c r="F1686" i="4"/>
  <c r="G1686" i="4"/>
  <c r="H1686" i="4"/>
  <c r="I1686" i="4"/>
  <c r="J1686" i="4"/>
  <c r="K1686" i="4"/>
  <c r="L1686" i="4"/>
  <c r="B1687" i="4"/>
  <c r="C1687" i="4"/>
  <c r="D1687" i="4"/>
  <c r="E1687" i="4"/>
  <c r="F1687" i="4"/>
  <c r="G1687" i="4"/>
  <c r="H1687" i="4"/>
  <c r="I1687" i="4"/>
  <c r="J1687" i="4"/>
  <c r="K1687" i="4"/>
  <c r="L1687" i="4"/>
  <c r="B1688" i="4"/>
  <c r="C1688" i="4"/>
  <c r="D1688" i="4"/>
  <c r="E1688" i="4"/>
  <c r="F1688" i="4"/>
  <c r="G1688" i="4"/>
  <c r="H1688" i="4"/>
  <c r="I1688" i="4"/>
  <c r="J1688" i="4"/>
  <c r="K1688" i="4"/>
  <c r="L1688" i="4"/>
  <c r="B1689" i="4"/>
  <c r="C1689" i="4"/>
  <c r="D1689" i="4"/>
  <c r="E1689" i="4"/>
  <c r="F1689" i="4"/>
  <c r="G1689" i="4"/>
  <c r="H1689" i="4"/>
  <c r="I1689" i="4"/>
  <c r="J1689" i="4"/>
  <c r="K1689" i="4"/>
  <c r="L1689" i="4"/>
  <c r="B1690" i="4"/>
  <c r="C1690" i="4"/>
  <c r="D1690" i="4"/>
  <c r="E1690" i="4"/>
  <c r="F1690" i="4"/>
  <c r="G1690" i="4"/>
  <c r="H1690" i="4"/>
  <c r="I1690" i="4"/>
  <c r="J1690" i="4"/>
  <c r="K1690" i="4"/>
  <c r="L1690" i="4"/>
  <c r="B1691" i="4"/>
  <c r="C1691" i="4"/>
  <c r="D1691" i="4"/>
  <c r="E1691" i="4"/>
  <c r="F1691" i="4"/>
  <c r="G1691" i="4"/>
  <c r="H1691" i="4"/>
  <c r="I1691" i="4"/>
  <c r="J1691" i="4"/>
  <c r="K1691" i="4"/>
  <c r="L1691" i="4"/>
  <c r="B1692" i="4"/>
  <c r="C1692" i="4"/>
  <c r="D1692" i="4"/>
  <c r="E1692" i="4"/>
  <c r="F1692" i="4"/>
  <c r="G1692" i="4"/>
  <c r="H1692" i="4"/>
  <c r="I1692" i="4"/>
  <c r="J1692" i="4"/>
  <c r="K1692" i="4"/>
  <c r="L1692" i="4"/>
  <c r="B1693" i="4"/>
  <c r="C1693" i="4"/>
  <c r="D1693" i="4"/>
  <c r="E1693" i="4"/>
  <c r="F1693" i="4"/>
  <c r="G1693" i="4"/>
  <c r="H1693" i="4"/>
  <c r="I1693" i="4"/>
  <c r="J1693" i="4"/>
  <c r="K1693" i="4"/>
  <c r="L1693" i="4"/>
  <c r="B1694" i="4"/>
  <c r="C1694" i="4"/>
  <c r="D1694" i="4"/>
  <c r="E1694" i="4"/>
  <c r="F1694" i="4"/>
  <c r="G1694" i="4"/>
  <c r="H1694" i="4"/>
  <c r="I1694" i="4"/>
  <c r="J1694" i="4"/>
  <c r="K1694" i="4"/>
  <c r="L1694" i="4"/>
  <c r="B1695" i="4"/>
  <c r="C1695" i="4"/>
  <c r="D1695" i="4"/>
  <c r="E1695" i="4"/>
  <c r="F1695" i="4"/>
  <c r="G1695" i="4"/>
  <c r="H1695" i="4"/>
  <c r="I1695" i="4"/>
  <c r="J1695" i="4"/>
  <c r="K1695" i="4"/>
  <c r="L1695" i="4"/>
  <c r="B1696" i="4"/>
  <c r="C1696" i="4"/>
  <c r="D1696" i="4"/>
  <c r="E1696" i="4"/>
  <c r="F1696" i="4"/>
  <c r="G1696" i="4"/>
  <c r="H1696" i="4"/>
  <c r="I1696" i="4"/>
  <c r="J1696" i="4"/>
  <c r="K1696" i="4"/>
  <c r="L1696" i="4"/>
  <c r="B1697" i="4"/>
  <c r="C1697" i="4"/>
  <c r="D1697" i="4"/>
  <c r="E1697" i="4"/>
  <c r="F1697" i="4"/>
  <c r="G1697" i="4"/>
  <c r="H1697" i="4"/>
  <c r="I1697" i="4"/>
  <c r="J1697" i="4"/>
  <c r="K1697" i="4"/>
  <c r="L1697" i="4"/>
  <c r="B1698" i="4"/>
  <c r="C1698" i="4"/>
  <c r="D1698" i="4"/>
  <c r="E1698" i="4"/>
  <c r="F1698" i="4"/>
  <c r="G1698" i="4"/>
  <c r="H1698" i="4"/>
  <c r="I1698" i="4"/>
  <c r="J1698" i="4"/>
  <c r="K1698" i="4"/>
  <c r="L1698" i="4"/>
  <c r="B1699" i="4"/>
  <c r="C1699" i="4"/>
  <c r="D1699" i="4"/>
  <c r="E1699" i="4"/>
  <c r="F1699" i="4"/>
  <c r="G1699" i="4"/>
  <c r="H1699" i="4"/>
  <c r="I1699" i="4"/>
  <c r="J1699" i="4"/>
  <c r="K1699" i="4"/>
  <c r="L1699" i="4"/>
  <c r="B1700" i="4"/>
  <c r="C1700" i="4"/>
  <c r="D1700" i="4"/>
  <c r="E1700" i="4"/>
  <c r="F1700" i="4"/>
  <c r="G1700" i="4"/>
  <c r="H1700" i="4"/>
  <c r="I1700" i="4"/>
  <c r="J1700" i="4"/>
  <c r="K1700" i="4"/>
  <c r="L1700" i="4"/>
  <c r="B1701" i="4"/>
  <c r="C1701" i="4"/>
  <c r="D1701" i="4"/>
  <c r="E1701" i="4"/>
  <c r="F1701" i="4"/>
  <c r="G1701" i="4"/>
  <c r="H1701" i="4"/>
  <c r="I1701" i="4"/>
  <c r="J1701" i="4"/>
  <c r="K1701" i="4"/>
  <c r="L1701" i="4"/>
  <c r="B1702" i="4"/>
  <c r="C1702" i="4"/>
  <c r="D1702" i="4"/>
  <c r="E1702" i="4"/>
  <c r="F1702" i="4"/>
  <c r="G1702" i="4"/>
  <c r="H1702" i="4"/>
  <c r="I1702" i="4"/>
  <c r="J1702" i="4"/>
  <c r="K1702" i="4"/>
  <c r="L1702" i="4"/>
  <c r="B1703" i="4"/>
  <c r="C1703" i="4"/>
  <c r="D1703" i="4"/>
  <c r="E1703" i="4"/>
  <c r="F1703" i="4"/>
  <c r="G1703" i="4"/>
  <c r="H1703" i="4"/>
  <c r="I1703" i="4"/>
  <c r="J1703" i="4"/>
  <c r="K1703" i="4"/>
  <c r="L1703" i="4"/>
  <c r="B1704" i="4"/>
  <c r="C1704" i="4"/>
  <c r="D1704" i="4"/>
  <c r="E1704" i="4"/>
  <c r="F1704" i="4"/>
  <c r="G1704" i="4"/>
  <c r="H1704" i="4"/>
  <c r="I1704" i="4"/>
  <c r="J1704" i="4"/>
  <c r="K1704" i="4"/>
  <c r="L1704" i="4"/>
  <c r="B1705" i="4"/>
  <c r="C1705" i="4"/>
  <c r="D1705" i="4"/>
  <c r="E1705" i="4"/>
  <c r="F1705" i="4"/>
  <c r="G1705" i="4"/>
  <c r="H1705" i="4"/>
  <c r="I1705" i="4"/>
  <c r="J1705" i="4"/>
  <c r="K1705" i="4"/>
  <c r="L1705" i="4"/>
  <c r="B1706" i="4"/>
  <c r="C1706" i="4"/>
  <c r="D1706" i="4"/>
  <c r="E1706" i="4"/>
  <c r="F1706" i="4"/>
  <c r="G1706" i="4"/>
  <c r="H1706" i="4"/>
  <c r="I1706" i="4"/>
  <c r="J1706" i="4"/>
  <c r="K1706" i="4"/>
  <c r="L1706" i="4"/>
  <c r="B1707" i="4"/>
  <c r="C1707" i="4"/>
  <c r="D1707" i="4"/>
  <c r="E1707" i="4"/>
  <c r="F1707" i="4"/>
  <c r="G1707" i="4"/>
  <c r="H1707" i="4"/>
  <c r="I1707" i="4"/>
  <c r="J1707" i="4"/>
  <c r="K1707" i="4"/>
  <c r="L1707" i="4"/>
  <c r="B1708" i="4"/>
  <c r="C1708" i="4"/>
  <c r="D1708" i="4"/>
  <c r="E1708" i="4"/>
  <c r="F1708" i="4"/>
  <c r="G1708" i="4"/>
  <c r="H1708" i="4"/>
  <c r="I1708" i="4"/>
  <c r="J1708" i="4"/>
  <c r="K1708" i="4"/>
  <c r="L1708" i="4"/>
  <c r="B1709" i="4"/>
  <c r="C1709" i="4"/>
  <c r="D1709" i="4"/>
  <c r="E1709" i="4"/>
  <c r="F1709" i="4"/>
  <c r="G1709" i="4"/>
  <c r="H1709" i="4"/>
  <c r="I1709" i="4"/>
  <c r="J1709" i="4"/>
  <c r="K1709" i="4"/>
  <c r="L1709" i="4"/>
  <c r="B1710" i="4"/>
  <c r="C1710" i="4"/>
  <c r="D1710" i="4"/>
  <c r="E1710" i="4"/>
  <c r="F1710" i="4"/>
  <c r="G1710" i="4"/>
  <c r="H1710" i="4"/>
  <c r="I1710" i="4"/>
  <c r="J1710" i="4"/>
  <c r="K1710" i="4"/>
  <c r="L1710" i="4"/>
  <c r="B1711" i="4"/>
  <c r="C1711" i="4"/>
  <c r="D1711" i="4"/>
  <c r="E1711" i="4"/>
  <c r="F1711" i="4"/>
  <c r="G1711" i="4"/>
  <c r="H1711" i="4"/>
  <c r="I1711" i="4"/>
  <c r="J1711" i="4"/>
  <c r="K1711" i="4"/>
  <c r="L1711" i="4"/>
  <c r="B1712" i="4"/>
  <c r="C1712" i="4"/>
  <c r="D1712" i="4"/>
  <c r="E1712" i="4"/>
  <c r="F1712" i="4"/>
  <c r="G1712" i="4"/>
  <c r="H1712" i="4"/>
  <c r="I1712" i="4"/>
  <c r="J1712" i="4"/>
  <c r="K1712" i="4"/>
  <c r="L1712" i="4"/>
  <c r="B1713" i="4"/>
  <c r="C1713" i="4"/>
  <c r="D1713" i="4"/>
  <c r="E1713" i="4"/>
  <c r="F1713" i="4"/>
  <c r="G1713" i="4"/>
  <c r="H1713" i="4"/>
  <c r="I1713" i="4"/>
  <c r="J1713" i="4"/>
  <c r="K1713" i="4"/>
  <c r="L1713" i="4"/>
  <c r="B1714" i="4"/>
  <c r="C1714" i="4"/>
  <c r="D1714" i="4"/>
  <c r="E1714" i="4"/>
  <c r="F1714" i="4"/>
  <c r="G1714" i="4"/>
  <c r="H1714" i="4"/>
  <c r="I1714" i="4"/>
  <c r="J1714" i="4"/>
  <c r="K1714" i="4"/>
  <c r="L1714" i="4"/>
  <c r="B1715" i="4"/>
  <c r="C1715" i="4"/>
  <c r="D1715" i="4"/>
  <c r="E1715" i="4"/>
  <c r="F1715" i="4"/>
  <c r="G1715" i="4"/>
  <c r="H1715" i="4"/>
  <c r="I1715" i="4"/>
  <c r="J1715" i="4"/>
  <c r="K1715" i="4"/>
  <c r="L1715" i="4"/>
  <c r="B1716" i="4"/>
  <c r="C1716" i="4"/>
  <c r="D1716" i="4"/>
  <c r="E1716" i="4"/>
  <c r="F1716" i="4"/>
  <c r="G1716" i="4"/>
  <c r="H1716" i="4"/>
  <c r="I1716" i="4"/>
  <c r="J1716" i="4"/>
  <c r="K1716" i="4"/>
  <c r="L1716" i="4"/>
  <c r="B1717" i="4"/>
  <c r="C1717" i="4"/>
  <c r="D1717" i="4"/>
  <c r="E1717" i="4"/>
  <c r="F1717" i="4"/>
  <c r="G1717" i="4"/>
  <c r="H1717" i="4"/>
  <c r="I1717" i="4"/>
  <c r="J1717" i="4"/>
  <c r="K1717" i="4"/>
  <c r="L1717" i="4"/>
  <c r="B1718" i="4"/>
  <c r="C1718" i="4"/>
  <c r="D1718" i="4"/>
  <c r="E1718" i="4"/>
  <c r="F1718" i="4"/>
  <c r="G1718" i="4"/>
  <c r="H1718" i="4"/>
  <c r="I1718" i="4"/>
  <c r="J1718" i="4"/>
  <c r="K1718" i="4"/>
  <c r="L1718" i="4"/>
  <c r="B1719" i="4"/>
  <c r="C1719" i="4"/>
  <c r="D1719" i="4"/>
  <c r="E1719" i="4"/>
  <c r="F1719" i="4"/>
  <c r="G1719" i="4"/>
  <c r="H1719" i="4"/>
  <c r="I1719" i="4"/>
  <c r="J1719" i="4"/>
  <c r="K1719" i="4"/>
  <c r="L1719" i="4"/>
  <c r="B1720" i="4"/>
  <c r="C1720" i="4"/>
  <c r="D1720" i="4"/>
  <c r="E1720" i="4"/>
  <c r="F1720" i="4"/>
  <c r="G1720" i="4"/>
  <c r="H1720" i="4"/>
  <c r="I1720" i="4"/>
  <c r="J1720" i="4"/>
  <c r="K1720" i="4"/>
  <c r="L1720" i="4"/>
  <c r="B1721" i="4"/>
  <c r="C1721" i="4"/>
  <c r="D1721" i="4"/>
  <c r="E1721" i="4"/>
  <c r="F1721" i="4"/>
  <c r="G1721" i="4"/>
  <c r="H1721" i="4"/>
  <c r="I1721" i="4"/>
  <c r="J1721" i="4"/>
  <c r="K1721" i="4"/>
  <c r="L1721" i="4"/>
  <c r="B1722" i="4"/>
  <c r="C1722" i="4"/>
  <c r="D1722" i="4"/>
  <c r="E1722" i="4"/>
  <c r="F1722" i="4"/>
  <c r="G1722" i="4"/>
  <c r="H1722" i="4"/>
  <c r="I1722" i="4"/>
  <c r="J1722" i="4"/>
  <c r="K1722" i="4"/>
  <c r="L1722" i="4"/>
  <c r="B1723" i="4"/>
  <c r="C1723" i="4"/>
  <c r="D1723" i="4"/>
  <c r="E1723" i="4"/>
  <c r="F1723" i="4"/>
  <c r="G1723" i="4"/>
  <c r="H1723" i="4"/>
  <c r="I1723" i="4"/>
  <c r="J1723" i="4"/>
  <c r="K1723" i="4"/>
  <c r="L1723" i="4"/>
  <c r="B1724" i="4"/>
  <c r="C1724" i="4"/>
  <c r="D1724" i="4"/>
  <c r="E1724" i="4"/>
  <c r="F1724" i="4"/>
  <c r="G1724" i="4"/>
  <c r="H1724" i="4"/>
  <c r="I1724" i="4"/>
  <c r="J1724" i="4"/>
  <c r="K1724" i="4"/>
  <c r="L1724" i="4"/>
  <c r="B1725" i="4"/>
  <c r="C1725" i="4"/>
  <c r="D1725" i="4"/>
  <c r="E1725" i="4"/>
  <c r="F1725" i="4"/>
  <c r="G1725" i="4"/>
  <c r="H1725" i="4"/>
  <c r="I1725" i="4"/>
  <c r="J1725" i="4"/>
  <c r="K1725" i="4"/>
  <c r="L1725" i="4"/>
  <c r="B1726" i="4"/>
  <c r="C1726" i="4"/>
  <c r="D1726" i="4"/>
  <c r="E1726" i="4"/>
  <c r="F1726" i="4"/>
  <c r="G1726" i="4"/>
  <c r="H1726" i="4"/>
  <c r="I1726" i="4"/>
  <c r="J1726" i="4"/>
  <c r="K1726" i="4"/>
  <c r="L1726" i="4"/>
  <c r="B1727" i="4"/>
  <c r="C1727" i="4"/>
  <c r="D1727" i="4"/>
  <c r="E1727" i="4"/>
  <c r="F1727" i="4"/>
  <c r="G1727" i="4"/>
  <c r="H1727" i="4"/>
  <c r="I1727" i="4"/>
  <c r="J1727" i="4"/>
  <c r="K1727" i="4"/>
  <c r="L1727" i="4"/>
  <c r="B1728" i="4"/>
  <c r="C1728" i="4"/>
  <c r="D1728" i="4"/>
  <c r="E1728" i="4"/>
  <c r="F1728" i="4"/>
  <c r="G1728" i="4"/>
  <c r="H1728" i="4"/>
  <c r="I1728" i="4"/>
  <c r="J1728" i="4"/>
  <c r="K1728" i="4"/>
  <c r="L1728" i="4"/>
  <c r="B1729" i="4"/>
  <c r="C1729" i="4"/>
  <c r="D1729" i="4"/>
  <c r="E1729" i="4"/>
  <c r="F1729" i="4"/>
  <c r="G1729" i="4"/>
  <c r="H1729" i="4"/>
  <c r="I1729" i="4"/>
  <c r="J1729" i="4"/>
  <c r="K1729" i="4"/>
  <c r="L1729" i="4"/>
  <c r="B1730" i="4"/>
  <c r="C1730" i="4"/>
  <c r="D1730" i="4"/>
  <c r="E1730" i="4"/>
  <c r="F1730" i="4"/>
  <c r="G1730" i="4"/>
  <c r="H1730" i="4"/>
  <c r="I1730" i="4"/>
  <c r="J1730" i="4"/>
  <c r="K1730" i="4"/>
  <c r="L1730" i="4"/>
  <c r="B1731" i="4"/>
  <c r="C1731" i="4"/>
  <c r="D1731" i="4"/>
  <c r="E1731" i="4"/>
  <c r="F1731" i="4"/>
  <c r="G1731" i="4"/>
  <c r="H1731" i="4"/>
  <c r="I1731" i="4"/>
  <c r="J1731" i="4"/>
  <c r="K1731" i="4"/>
  <c r="L1731" i="4"/>
  <c r="B1732" i="4"/>
  <c r="C1732" i="4"/>
  <c r="D1732" i="4"/>
  <c r="E1732" i="4"/>
  <c r="F1732" i="4"/>
  <c r="G1732" i="4"/>
  <c r="H1732" i="4"/>
  <c r="I1732" i="4"/>
  <c r="J1732" i="4"/>
  <c r="K1732" i="4"/>
  <c r="L1732" i="4"/>
  <c r="B1733" i="4"/>
  <c r="C1733" i="4"/>
  <c r="D1733" i="4"/>
  <c r="E1733" i="4"/>
  <c r="F1733" i="4"/>
  <c r="G1733" i="4"/>
  <c r="H1733" i="4"/>
  <c r="I1733" i="4"/>
  <c r="J1733" i="4"/>
  <c r="K1733" i="4"/>
  <c r="L1733" i="4"/>
  <c r="B1734" i="4"/>
  <c r="C1734" i="4"/>
  <c r="D1734" i="4"/>
  <c r="E1734" i="4"/>
  <c r="F1734" i="4"/>
  <c r="G1734" i="4"/>
  <c r="H1734" i="4"/>
  <c r="I1734" i="4"/>
  <c r="J1734" i="4"/>
  <c r="K1734" i="4"/>
  <c r="L1734" i="4"/>
  <c r="B1735" i="4"/>
  <c r="C1735" i="4"/>
  <c r="D1735" i="4"/>
  <c r="E1735" i="4"/>
  <c r="F1735" i="4"/>
  <c r="G1735" i="4"/>
  <c r="H1735" i="4"/>
  <c r="I1735" i="4"/>
  <c r="J1735" i="4"/>
  <c r="K1735" i="4"/>
  <c r="L1735" i="4"/>
  <c r="B1736" i="4"/>
  <c r="C1736" i="4"/>
  <c r="D1736" i="4"/>
  <c r="E1736" i="4"/>
  <c r="F1736" i="4"/>
  <c r="G1736" i="4"/>
  <c r="H1736" i="4"/>
  <c r="I1736" i="4"/>
  <c r="J1736" i="4"/>
  <c r="K1736" i="4"/>
  <c r="L1736" i="4"/>
  <c r="B1737" i="4"/>
  <c r="C1737" i="4"/>
  <c r="D1737" i="4"/>
  <c r="E1737" i="4"/>
  <c r="F1737" i="4"/>
  <c r="G1737" i="4"/>
  <c r="H1737" i="4"/>
  <c r="I1737" i="4"/>
  <c r="J1737" i="4"/>
  <c r="K1737" i="4"/>
  <c r="L1737" i="4"/>
  <c r="B1738" i="4"/>
  <c r="C1738" i="4"/>
  <c r="D1738" i="4"/>
  <c r="E1738" i="4"/>
  <c r="F1738" i="4"/>
  <c r="G1738" i="4"/>
  <c r="H1738" i="4"/>
  <c r="I1738" i="4"/>
  <c r="J1738" i="4"/>
  <c r="K1738" i="4"/>
  <c r="L1738" i="4"/>
  <c r="B1739" i="4"/>
  <c r="C1739" i="4"/>
  <c r="D1739" i="4"/>
  <c r="E1739" i="4"/>
  <c r="F1739" i="4"/>
  <c r="G1739" i="4"/>
  <c r="H1739" i="4"/>
  <c r="I1739" i="4"/>
  <c r="J1739" i="4"/>
  <c r="K1739" i="4"/>
  <c r="L1739" i="4"/>
  <c r="B1740" i="4"/>
  <c r="C1740" i="4"/>
  <c r="D1740" i="4"/>
  <c r="E1740" i="4"/>
  <c r="F1740" i="4"/>
  <c r="G1740" i="4"/>
  <c r="H1740" i="4"/>
  <c r="I1740" i="4"/>
  <c r="J1740" i="4"/>
  <c r="K1740" i="4"/>
  <c r="L1740" i="4"/>
  <c r="B1741" i="4"/>
  <c r="C1741" i="4"/>
  <c r="D1741" i="4"/>
  <c r="E1741" i="4"/>
  <c r="F1741" i="4"/>
  <c r="G1741" i="4"/>
  <c r="H1741" i="4"/>
  <c r="I1741" i="4"/>
  <c r="J1741" i="4"/>
  <c r="K1741" i="4"/>
  <c r="L1741" i="4"/>
  <c r="B1742" i="4"/>
  <c r="C1742" i="4"/>
  <c r="D1742" i="4"/>
  <c r="E1742" i="4"/>
  <c r="F1742" i="4"/>
  <c r="G1742" i="4"/>
  <c r="H1742" i="4"/>
  <c r="I1742" i="4"/>
  <c r="J1742" i="4"/>
  <c r="K1742" i="4"/>
  <c r="L1742" i="4"/>
  <c r="B1743" i="4"/>
  <c r="C1743" i="4"/>
  <c r="D1743" i="4"/>
  <c r="E1743" i="4"/>
  <c r="F1743" i="4"/>
  <c r="G1743" i="4"/>
  <c r="H1743" i="4"/>
  <c r="I1743" i="4"/>
  <c r="J1743" i="4"/>
  <c r="K1743" i="4"/>
  <c r="L1743" i="4"/>
  <c r="B1744" i="4"/>
  <c r="C1744" i="4"/>
  <c r="D1744" i="4"/>
  <c r="E1744" i="4"/>
  <c r="F1744" i="4"/>
  <c r="G1744" i="4"/>
  <c r="H1744" i="4"/>
  <c r="I1744" i="4"/>
  <c r="J1744" i="4"/>
  <c r="K1744" i="4"/>
  <c r="L1744" i="4"/>
  <c r="B1745" i="4"/>
  <c r="C1745" i="4"/>
  <c r="D1745" i="4"/>
  <c r="E1745" i="4"/>
  <c r="F1745" i="4"/>
  <c r="G1745" i="4"/>
  <c r="H1745" i="4"/>
  <c r="I1745" i="4"/>
  <c r="J1745" i="4"/>
  <c r="K1745" i="4"/>
  <c r="L1745" i="4"/>
  <c r="B1746" i="4"/>
  <c r="C1746" i="4"/>
  <c r="D1746" i="4"/>
  <c r="E1746" i="4"/>
  <c r="F1746" i="4"/>
  <c r="G1746" i="4"/>
  <c r="H1746" i="4"/>
  <c r="I1746" i="4"/>
  <c r="J1746" i="4"/>
  <c r="K1746" i="4"/>
  <c r="L1746" i="4"/>
  <c r="B1747" i="4"/>
  <c r="C1747" i="4"/>
  <c r="D1747" i="4"/>
  <c r="E1747" i="4"/>
  <c r="F1747" i="4"/>
  <c r="G1747" i="4"/>
  <c r="H1747" i="4"/>
  <c r="I1747" i="4"/>
  <c r="J1747" i="4"/>
  <c r="K1747" i="4"/>
  <c r="L1747" i="4"/>
  <c r="B1748" i="4"/>
  <c r="C1748" i="4"/>
  <c r="D1748" i="4"/>
  <c r="E1748" i="4"/>
  <c r="F1748" i="4"/>
  <c r="G1748" i="4"/>
  <c r="H1748" i="4"/>
  <c r="I1748" i="4"/>
  <c r="J1748" i="4"/>
  <c r="K1748" i="4"/>
  <c r="L1748" i="4"/>
  <c r="B1749" i="4"/>
  <c r="C1749" i="4"/>
  <c r="D1749" i="4"/>
  <c r="E1749" i="4"/>
  <c r="F1749" i="4"/>
  <c r="G1749" i="4"/>
  <c r="H1749" i="4"/>
  <c r="I1749" i="4"/>
  <c r="J1749" i="4"/>
  <c r="K1749" i="4"/>
  <c r="L1749" i="4"/>
  <c r="B1750" i="4"/>
  <c r="C1750" i="4"/>
  <c r="D1750" i="4"/>
  <c r="E1750" i="4"/>
  <c r="F1750" i="4"/>
  <c r="G1750" i="4"/>
  <c r="H1750" i="4"/>
  <c r="I1750" i="4"/>
  <c r="J1750" i="4"/>
  <c r="K1750" i="4"/>
  <c r="L1750" i="4"/>
  <c r="B1751" i="4"/>
  <c r="C1751" i="4"/>
  <c r="D1751" i="4"/>
  <c r="E1751" i="4"/>
  <c r="F1751" i="4"/>
  <c r="G1751" i="4"/>
  <c r="H1751" i="4"/>
  <c r="I1751" i="4"/>
  <c r="J1751" i="4"/>
  <c r="K1751" i="4"/>
  <c r="L1751" i="4"/>
  <c r="B1752" i="4"/>
  <c r="C1752" i="4"/>
  <c r="D1752" i="4"/>
  <c r="E1752" i="4"/>
  <c r="F1752" i="4"/>
  <c r="G1752" i="4"/>
  <c r="H1752" i="4"/>
  <c r="I1752" i="4"/>
  <c r="J1752" i="4"/>
  <c r="K1752" i="4"/>
  <c r="L1752" i="4"/>
  <c r="B1753" i="4"/>
  <c r="C1753" i="4"/>
  <c r="D1753" i="4"/>
  <c r="E1753" i="4"/>
  <c r="F1753" i="4"/>
  <c r="G1753" i="4"/>
  <c r="H1753" i="4"/>
  <c r="I1753" i="4"/>
  <c r="J1753" i="4"/>
  <c r="K1753" i="4"/>
  <c r="L1753" i="4"/>
  <c r="B1754" i="4"/>
  <c r="C1754" i="4"/>
  <c r="D1754" i="4"/>
  <c r="E1754" i="4"/>
  <c r="F1754" i="4"/>
  <c r="G1754" i="4"/>
  <c r="H1754" i="4"/>
  <c r="I1754" i="4"/>
  <c r="J1754" i="4"/>
  <c r="K1754" i="4"/>
  <c r="L1754" i="4"/>
  <c r="B1755" i="4"/>
  <c r="C1755" i="4"/>
  <c r="D1755" i="4"/>
  <c r="E1755" i="4"/>
  <c r="F1755" i="4"/>
  <c r="G1755" i="4"/>
  <c r="H1755" i="4"/>
  <c r="I1755" i="4"/>
  <c r="J1755" i="4"/>
  <c r="K1755" i="4"/>
  <c r="L1755" i="4"/>
  <c r="B1756" i="4"/>
  <c r="C1756" i="4"/>
  <c r="D1756" i="4"/>
  <c r="E1756" i="4"/>
  <c r="F1756" i="4"/>
  <c r="G1756" i="4"/>
  <c r="H1756" i="4"/>
  <c r="I1756" i="4"/>
  <c r="J1756" i="4"/>
  <c r="K1756" i="4"/>
  <c r="L1756" i="4"/>
  <c r="B1757" i="4"/>
  <c r="C1757" i="4"/>
  <c r="D1757" i="4"/>
  <c r="E1757" i="4"/>
  <c r="F1757" i="4"/>
  <c r="G1757" i="4"/>
  <c r="H1757" i="4"/>
  <c r="I1757" i="4"/>
  <c r="J1757" i="4"/>
  <c r="K1757" i="4"/>
  <c r="L1757" i="4"/>
  <c r="B1758" i="4"/>
  <c r="C1758" i="4"/>
  <c r="D1758" i="4"/>
  <c r="E1758" i="4"/>
  <c r="F1758" i="4"/>
  <c r="G1758" i="4"/>
  <c r="H1758" i="4"/>
  <c r="I1758" i="4"/>
  <c r="J1758" i="4"/>
  <c r="K1758" i="4"/>
  <c r="L1758" i="4"/>
  <c r="B1759" i="4"/>
  <c r="C1759" i="4"/>
  <c r="D1759" i="4"/>
  <c r="E1759" i="4"/>
  <c r="F1759" i="4"/>
  <c r="G1759" i="4"/>
  <c r="H1759" i="4"/>
  <c r="I1759" i="4"/>
  <c r="J1759" i="4"/>
  <c r="K1759" i="4"/>
  <c r="L1759" i="4"/>
  <c r="B1760" i="4"/>
  <c r="C1760" i="4"/>
  <c r="D1760" i="4"/>
  <c r="E1760" i="4"/>
  <c r="F1760" i="4"/>
  <c r="G1760" i="4"/>
  <c r="H1760" i="4"/>
  <c r="I1760" i="4"/>
  <c r="J1760" i="4"/>
  <c r="K1760" i="4"/>
  <c r="L1760" i="4"/>
  <c r="B1761" i="4"/>
  <c r="C1761" i="4"/>
  <c r="D1761" i="4"/>
  <c r="E1761" i="4"/>
  <c r="F1761" i="4"/>
  <c r="G1761" i="4"/>
  <c r="H1761" i="4"/>
  <c r="I1761" i="4"/>
  <c r="J1761" i="4"/>
  <c r="K1761" i="4"/>
  <c r="L1761" i="4"/>
  <c r="B1762" i="4"/>
  <c r="C1762" i="4"/>
  <c r="D1762" i="4"/>
  <c r="E1762" i="4"/>
  <c r="F1762" i="4"/>
  <c r="G1762" i="4"/>
  <c r="H1762" i="4"/>
  <c r="I1762" i="4"/>
  <c r="J1762" i="4"/>
  <c r="K1762" i="4"/>
  <c r="L1762" i="4"/>
  <c r="B1763" i="4"/>
  <c r="C1763" i="4"/>
  <c r="D1763" i="4"/>
  <c r="E1763" i="4"/>
  <c r="F1763" i="4"/>
  <c r="G1763" i="4"/>
  <c r="H1763" i="4"/>
  <c r="I1763" i="4"/>
  <c r="J1763" i="4"/>
  <c r="K1763" i="4"/>
  <c r="L1763" i="4"/>
  <c r="B1764" i="4"/>
  <c r="C1764" i="4"/>
  <c r="D1764" i="4"/>
  <c r="E1764" i="4"/>
  <c r="F1764" i="4"/>
  <c r="G1764" i="4"/>
  <c r="H1764" i="4"/>
  <c r="I1764" i="4"/>
  <c r="J1764" i="4"/>
  <c r="K1764" i="4"/>
  <c r="L1764" i="4"/>
  <c r="B1765" i="4"/>
  <c r="C1765" i="4"/>
  <c r="D1765" i="4"/>
  <c r="E1765" i="4"/>
  <c r="F1765" i="4"/>
  <c r="G1765" i="4"/>
  <c r="H1765" i="4"/>
  <c r="I1765" i="4"/>
  <c r="J1765" i="4"/>
  <c r="K1765" i="4"/>
  <c r="L1765" i="4"/>
  <c r="B1766" i="4"/>
  <c r="C1766" i="4"/>
  <c r="D1766" i="4"/>
  <c r="E1766" i="4"/>
  <c r="F1766" i="4"/>
  <c r="G1766" i="4"/>
  <c r="H1766" i="4"/>
  <c r="I1766" i="4"/>
  <c r="J1766" i="4"/>
  <c r="K1766" i="4"/>
  <c r="L1766" i="4"/>
  <c r="B1767" i="4"/>
  <c r="C1767" i="4"/>
  <c r="D1767" i="4"/>
  <c r="E1767" i="4"/>
  <c r="F1767" i="4"/>
  <c r="G1767" i="4"/>
  <c r="H1767" i="4"/>
  <c r="I1767" i="4"/>
  <c r="J1767" i="4"/>
  <c r="K1767" i="4"/>
  <c r="L1767" i="4"/>
  <c r="B1768" i="4"/>
  <c r="C1768" i="4"/>
  <c r="D1768" i="4"/>
  <c r="E1768" i="4"/>
  <c r="F1768" i="4"/>
  <c r="G1768" i="4"/>
  <c r="H1768" i="4"/>
  <c r="I1768" i="4"/>
  <c r="J1768" i="4"/>
  <c r="K1768" i="4"/>
  <c r="L1768" i="4"/>
  <c r="B1769" i="4"/>
  <c r="C1769" i="4"/>
  <c r="D1769" i="4"/>
  <c r="E1769" i="4"/>
  <c r="F1769" i="4"/>
  <c r="G1769" i="4"/>
  <c r="H1769" i="4"/>
  <c r="I1769" i="4"/>
  <c r="J1769" i="4"/>
  <c r="K1769" i="4"/>
  <c r="L1769" i="4"/>
  <c r="B1770" i="4"/>
  <c r="C1770" i="4"/>
  <c r="D1770" i="4"/>
  <c r="E1770" i="4"/>
  <c r="F1770" i="4"/>
  <c r="G1770" i="4"/>
  <c r="H1770" i="4"/>
  <c r="I1770" i="4"/>
  <c r="J1770" i="4"/>
  <c r="K1770" i="4"/>
  <c r="L1770" i="4"/>
  <c r="B1771" i="4"/>
  <c r="C1771" i="4"/>
  <c r="D1771" i="4"/>
  <c r="E1771" i="4"/>
  <c r="F1771" i="4"/>
  <c r="G1771" i="4"/>
  <c r="H1771" i="4"/>
  <c r="I1771" i="4"/>
  <c r="J1771" i="4"/>
  <c r="K1771" i="4"/>
  <c r="L1771" i="4"/>
  <c r="B1772" i="4"/>
  <c r="C1772" i="4"/>
  <c r="D1772" i="4"/>
  <c r="E1772" i="4"/>
  <c r="F1772" i="4"/>
  <c r="G1772" i="4"/>
  <c r="H1772" i="4"/>
  <c r="I1772" i="4"/>
  <c r="J1772" i="4"/>
  <c r="K1772" i="4"/>
  <c r="L1772" i="4"/>
  <c r="B1773" i="4"/>
  <c r="C1773" i="4"/>
  <c r="D1773" i="4"/>
  <c r="E1773" i="4"/>
  <c r="F1773" i="4"/>
  <c r="G1773" i="4"/>
  <c r="H1773" i="4"/>
  <c r="I1773" i="4"/>
  <c r="J1773" i="4"/>
  <c r="K1773" i="4"/>
  <c r="L1773" i="4"/>
  <c r="B1774" i="4"/>
  <c r="C1774" i="4"/>
  <c r="D1774" i="4"/>
  <c r="E1774" i="4"/>
  <c r="F1774" i="4"/>
  <c r="G1774" i="4"/>
  <c r="H1774" i="4"/>
  <c r="I1774" i="4"/>
  <c r="J1774" i="4"/>
  <c r="K1774" i="4"/>
  <c r="L1774" i="4"/>
  <c r="B1775" i="4"/>
  <c r="C1775" i="4"/>
  <c r="D1775" i="4"/>
  <c r="E1775" i="4"/>
  <c r="F1775" i="4"/>
  <c r="G1775" i="4"/>
  <c r="H1775" i="4"/>
  <c r="I1775" i="4"/>
  <c r="J1775" i="4"/>
  <c r="K1775" i="4"/>
  <c r="L1775" i="4"/>
  <c r="B1776" i="4"/>
  <c r="C1776" i="4"/>
  <c r="D1776" i="4"/>
  <c r="E1776" i="4"/>
  <c r="F1776" i="4"/>
  <c r="G1776" i="4"/>
  <c r="H1776" i="4"/>
  <c r="I1776" i="4"/>
  <c r="J1776" i="4"/>
  <c r="K1776" i="4"/>
  <c r="L1776" i="4"/>
  <c r="B1777" i="4"/>
  <c r="C1777" i="4"/>
  <c r="D1777" i="4"/>
  <c r="E1777" i="4"/>
  <c r="F1777" i="4"/>
  <c r="G1777" i="4"/>
  <c r="H1777" i="4"/>
  <c r="I1777" i="4"/>
  <c r="J1777" i="4"/>
  <c r="K1777" i="4"/>
  <c r="L1777" i="4"/>
  <c r="B1778" i="4"/>
  <c r="C1778" i="4"/>
  <c r="D1778" i="4"/>
  <c r="E1778" i="4"/>
  <c r="F1778" i="4"/>
  <c r="G1778" i="4"/>
  <c r="H1778" i="4"/>
  <c r="I1778" i="4"/>
  <c r="J1778" i="4"/>
  <c r="K1778" i="4"/>
  <c r="L1778" i="4"/>
  <c r="B1779" i="4"/>
  <c r="C1779" i="4"/>
  <c r="D1779" i="4"/>
  <c r="E1779" i="4"/>
  <c r="F1779" i="4"/>
  <c r="G1779" i="4"/>
  <c r="H1779" i="4"/>
  <c r="I1779" i="4"/>
  <c r="J1779" i="4"/>
  <c r="K1779" i="4"/>
  <c r="L1779" i="4"/>
  <c r="B1780" i="4"/>
  <c r="C1780" i="4"/>
  <c r="D1780" i="4"/>
  <c r="E1780" i="4"/>
  <c r="F1780" i="4"/>
  <c r="G1780" i="4"/>
  <c r="H1780" i="4"/>
  <c r="I1780" i="4"/>
  <c r="J1780" i="4"/>
  <c r="K1780" i="4"/>
  <c r="L1780" i="4"/>
  <c r="B1781" i="4"/>
  <c r="C1781" i="4"/>
  <c r="D1781" i="4"/>
  <c r="E1781" i="4"/>
  <c r="F1781" i="4"/>
  <c r="G1781" i="4"/>
  <c r="H1781" i="4"/>
  <c r="I1781" i="4"/>
  <c r="J1781" i="4"/>
  <c r="K1781" i="4"/>
  <c r="L1781" i="4"/>
  <c r="B1782" i="4"/>
  <c r="C1782" i="4"/>
  <c r="D1782" i="4"/>
  <c r="E1782" i="4"/>
  <c r="F1782" i="4"/>
  <c r="G1782" i="4"/>
  <c r="H1782" i="4"/>
  <c r="I1782" i="4"/>
  <c r="J1782" i="4"/>
  <c r="K1782" i="4"/>
  <c r="L1782" i="4"/>
  <c r="B1783" i="4"/>
  <c r="C1783" i="4"/>
  <c r="D1783" i="4"/>
  <c r="E1783" i="4"/>
  <c r="F1783" i="4"/>
  <c r="G1783" i="4"/>
  <c r="H1783" i="4"/>
  <c r="I1783" i="4"/>
  <c r="J1783" i="4"/>
  <c r="K1783" i="4"/>
  <c r="L1783" i="4"/>
  <c r="B1784" i="4"/>
  <c r="C1784" i="4"/>
  <c r="D1784" i="4"/>
  <c r="E1784" i="4"/>
  <c r="F1784" i="4"/>
  <c r="G1784" i="4"/>
  <c r="H1784" i="4"/>
  <c r="I1784" i="4"/>
  <c r="J1784" i="4"/>
  <c r="K1784" i="4"/>
  <c r="L1784" i="4"/>
  <c r="B1785" i="4"/>
  <c r="C1785" i="4"/>
  <c r="D1785" i="4"/>
  <c r="E1785" i="4"/>
  <c r="F1785" i="4"/>
  <c r="G1785" i="4"/>
  <c r="H1785" i="4"/>
  <c r="I1785" i="4"/>
  <c r="J1785" i="4"/>
  <c r="K1785" i="4"/>
  <c r="L1785" i="4"/>
  <c r="B1786" i="4"/>
  <c r="C1786" i="4"/>
  <c r="D1786" i="4"/>
  <c r="E1786" i="4"/>
  <c r="F1786" i="4"/>
  <c r="G1786" i="4"/>
  <c r="H1786" i="4"/>
  <c r="I1786" i="4"/>
  <c r="J1786" i="4"/>
  <c r="K1786" i="4"/>
  <c r="L1786" i="4"/>
  <c r="B1787" i="4"/>
  <c r="C1787" i="4"/>
  <c r="D1787" i="4"/>
  <c r="E1787" i="4"/>
  <c r="F1787" i="4"/>
  <c r="G1787" i="4"/>
  <c r="H1787" i="4"/>
  <c r="I1787" i="4"/>
  <c r="J1787" i="4"/>
  <c r="K1787" i="4"/>
  <c r="L1787" i="4"/>
  <c r="B1788" i="4"/>
  <c r="C1788" i="4"/>
  <c r="D1788" i="4"/>
  <c r="E1788" i="4"/>
  <c r="F1788" i="4"/>
  <c r="G1788" i="4"/>
  <c r="H1788" i="4"/>
  <c r="I1788" i="4"/>
  <c r="J1788" i="4"/>
  <c r="K1788" i="4"/>
  <c r="L1788" i="4"/>
  <c r="B1789" i="4"/>
  <c r="C1789" i="4"/>
  <c r="D1789" i="4"/>
  <c r="E1789" i="4"/>
  <c r="F1789" i="4"/>
  <c r="G1789" i="4"/>
  <c r="H1789" i="4"/>
  <c r="I1789" i="4"/>
  <c r="J1789" i="4"/>
  <c r="K1789" i="4"/>
  <c r="L1789" i="4"/>
  <c r="B1790" i="4"/>
  <c r="C1790" i="4"/>
  <c r="D1790" i="4"/>
  <c r="E1790" i="4"/>
  <c r="F1790" i="4"/>
  <c r="G1790" i="4"/>
  <c r="H1790" i="4"/>
  <c r="I1790" i="4"/>
  <c r="J1790" i="4"/>
  <c r="K1790" i="4"/>
  <c r="L1790" i="4"/>
  <c r="B1791" i="4"/>
  <c r="C1791" i="4"/>
  <c r="D1791" i="4"/>
  <c r="E1791" i="4"/>
  <c r="F1791" i="4"/>
  <c r="G1791" i="4"/>
  <c r="H1791" i="4"/>
  <c r="I1791" i="4"/>
  <c r="J1791" i="4"/>
  <c r="K1791" i="4"/>
  <c r="L1791" i="4"/>
  <c r="B1792" i="4"/>
  <c r="C1792" i="4"/>
  <c r="D1792" i="4"/>
  <c r="E1792" i="4"/>
  <c r="F1792" i="4"/>
  <c r="G1792" i="4"/>
  <c r="H1792" i="4"/>
  <c r="I1792" i="4"/>
  <c r="J1792" i="4"/>
  <c r="K1792" i="4"/>
  <c r="L1792" i="4"/>
  <c r="B1793" i="4"/>
  <c r="C1793" i="4"/>
  <c r="D1793" i="4"/>
  <c r="E1793" i="4"/>
  <c r="F1793" i="4"/>
  <c r="G1793" i="4"/>
  <c r="H1793" i="4"/>
  <c r="I1793" i="4"/>
  <c r="J1793" i="4"/>
  <c r="K1793" i="4"/>
  <c r="L1793" i="4"/>
  <c r="B1794" i="4"/>
  <c r="C1794" i="4"/>
  <c r="D1794" i="4"/>
  <c r="E1794" i="4"/>
  <c r="F1794" i="4"/>
  <c r="G1794" i="4"/>
  <c r="H1794" i="4"/>
  <c r="I1794" i="4"/>
  <c r="J1794" i="4"/>
  <c r="K1794" i="4"/>
  <c r="L1794" i="4"/>
  <c r="B1795" i="4"/>
  <c r="C1795" i="4"/>
  <c r="D1795" i="4"/>
  <c r="E1795" i="4"/>
  <c r="F1795" i="4"/>
  <c r="G1795" i="4"/>
  <c r="H1795" i="4"/>
  <c r="I1795" i="4"/>
  <c r="J1795" i="4"/>
  <c r="K1795" i="4"/>
  <c r="L1795" i="4"/>
  <c r="B1796" i="4"/>
  <c r="C1796" i="4"/>
  <c r="D1796" i="4"/>
  <c r="E1796" i="4"/>
  <c r="F1796" i="4"/>
  <c r="G1796" i="4"/>
  <c r="H1796" i="4"/>
  <c r="I1796" i="4"/>
  <c r="J1796" i="4"/>
  <c r="K1796" i="4"/>
  <c r="L1796" i="4"/>
  <c r="B1797" i="4"/>
  <c r="C1797" i="4"/>
  <c r="D1797" i="4"/>
  <c r="E1797" i="4"/>
  <c r="F1797" i="4"/>
  <c r="G1797" i="4"/>
  <c r="H1797" i="4"/>
  <c r="I1797" i="4"/>
  <c r="J1797" i="4"/>
  <c r="K1797" i="4"/>
  <c r="L1797" i="4"/>
  <c r="B1798" i="4"/>
  <c r="C1798" i="4"/>
  <c r="D1798" i="4"/>
  <c r="E1798" i="4"/>
  <c r="F1798" i="4"/>
  <c r="G1798" i="4"/>
  <c r="H1798" i="4"/>
  <c r="I1798" i="4"/>
  <c r="J1798" i="4"/>
  <c r="K1798" i="4"/>
  <c r="L1798" i="4"/>
  <c r="B1799" i="4"/>
  <c r="C1799" i="4"/>
  <c r="D1799" i="4"/>
  <c r="E1799" i="4"/>
  <c r="F1799" i="4"/>
  <c r="G1799" i="4"/>
  <c r="H1799" i="4"/>
  <c r="I1799" i="4"/>
  <c r="J1799" i="4"/>
  <c r="K1799" i="4"/>
  <c r="L1799" i="4"/>
  <c r="B1800" i="4"/>
  <c r="C1800" i="4"/>
  <c r="D1800" i="4"/>
  <c r="E1800" i="4"/>
  <c r="F1800" i="4"/>
  <c r="G1800" i="4"/>
  <c r="H1800" i="4"/>
  <c r="I1800" i="4"/>
  <c r="J1800" i="4"/>
  <c r="K1800" i="4"/>
  <c r="L1800" i="4"/>
  <c r="B1801" i="4"/>
  <c r="C1801" i="4"/>
  <c r="D1801" i="4"/>
  <c r="E1801" i="4"/>
  <c r="F1801" i="4"/>
  <c r="G1801" i="4"/>
  <c r="H1801" i="4"/>
  <c r="I1801" i="4"/>
  <c r="J1801" i="4"/>
  <c r="K1801" i="4"/>
  <c r="L1801" i="4"/>
  <c r="B1802" i="4"/>
  <c r="C1802" i="4"/>
  <c r="D1802" i="4"/>
  <c r="E1802" i="4"/>
  <c r="F1802" i="4"/>
  <c r="G1802" i="4"/>
  <c r="H1802" i="4"/>
  <c r="I1802" i="4"/>
  <c r="J1802" i="4"/>
  <c r="K1802" i="4"/>
  <c r="L1802" i="4"/>
  <c r="B1803" i="4"/>
  <c r="C1803" i="4"/>
  <c r="D1803" i="4"/>
  <c r="E1803" i="4"/>
  <c r="F1803" i="4"/>
  <c r="G1803" i="4"/>
  <c r="H1803" i="4"/>
  <c r="I1803" i="4"/>
  <c r="J1803" i="4"/>
  <c r="K1803" i="4"/>
  <c r="L1803" i="4"/>
  <c r="B1804" i="4"/>
  <c r="C1804" i="4"/>
  <c r="D1804" i="4"/>
  <c r="E1804" i="4"/>
  <c r="F1804" i="4"/>
  <c r="G1804" i="4"/>
  <c r="H1804" i="4"/>
  <c r="I1804" i="4"/>
  <c r="J1804" i="4"/>
  <c r="K1804" i="4"/>
  <c r="L1804" i="4"/>
  <c r="B1805" i="4"/>
  <c r="C1805" i="4"/>
  <c r="D1805" i="4"/>
  <c r="E1805" i="4"/>
  <c r="F1805" i="4"/>
  <c r="G1805" i="4"/>
  <c r="H1805" i="4"/>
  <c r="I1805" i="4"/>
  <c r="J1805" i="4"/>
  <c r="K1805" i="4"/>
  <c r="L1805" i="4"/>
  <c r="B1806" i="4"/>
  <c r="C1806" i="4"/>
  <c r="D1806" i="4"/>
  <c r="E1806" i="4"/>
  <c r="F1806" i="4"/>
  <c r="G1806" i="4"/>
  <c r="H1806" i="4"/>
  <c r="I1806" i="4"/>
  <c r="J1806" i="4"/>
  <c r="K1806" i="4"/>
  <c r="L1806" i="4"/>
  <c r="B1807" i="4"/>
  <c r="C1807" i="4"/>
  <c r="D1807" i="4"/>
  <c r="E1807" i="4"/>
  <c r="F1807" i="4"/>
  <c r="G1807" i="4"/>
  <c r="H1807" i="4"/>
  <c r="I1807" i="4"/>
  <c r="J1807" i="4"/>
  <c r="K1807" i="4"/>
  <c r="L1807" i="4"/>
  <c r="B1808" i="4"/>
  <c r="C1808" i="4"/>
  <c r="D1808" i="4"/>
  <c r="E1808" i="4"/>
  <c r="F1808" i="4"/>
  <c r="G1808" i="4"/>
  <c r="H1808" i="4"/>
  <c r="I1808" i="4"/>
  <c r="J1808" i="4"/>
  <c r="K1808" i="4"/>
  <c r="L1808" i="4"/>
  <c r="B1809" i="4"/>
  <c r="C1809" i="4"/>
  <c r="D1809" i="4"/>
  <c r="E1809" i="4"/>
  <c r="F1809" i="4"/>
  <c r="G1809" i="4"/>
  <c r="H1809" i="4"/>
  <c r="I1809" i="4"/>
  <c r="J1809" i="4"/>
  <c r="K1809" i="4"/>
  <c r="L1809" i="4"/>
  <c r="B1810" i="4"/>
  <c r="C1810" i="4"/>
  <c r="D1810" i="4"/>
  <c r="E1810" i="4"/>
  <c r="F1810" i="4"/>
  <c r="G1810" i="4"/>
  <c r="H1810" i="4"/>
  <c r="I1810" i="4"/>
  <c r="J1810" i="4"/>
  <c r="K1810" i="4"/>
  <c r="L1810" i="4"/>
  <c r="B1811" i="4"/>
  <c r="C1811" i="4"/>
  <c r="D1811" i="4"/>
  <c r="E1811" i="4"/>
  <c r="F1811" i="4"/>
  <c r="G1811" i="4"/>
  <c r="H1811" i="4"/>
  <c r="I1811" i="4"/>
  <c r="J1811" i="4"/>
  <c r="K1811" i="4"/>
  <c r="L1811" i="4"/>
  <c r="B1812" i="4"/>
  <c r="C1812" i="4"/>
  <c r="D1812" i="4"/>
  <c r="E1812" i="4"/>
  <c r="F1812" i="4"/>
  <c r="G1812" i="4"/>
  <c r="H1812" i="4"/>
  <c r="I1812" i="4"/>
  <c r="J1812" i="4"/>
  <c r="K1812" i="4"/>
  <c r="L1812" i="4"/>
  <c r="B1813" i="4"/>
  <c r="C1813" i="4"/>
  <c r="D1813" i="4"/>
  <c r="E1813" i="4"/>
  <c r="F1813" i="4"/>
  <c r="G1813" i="4"/>
  <c r="H1813" i="4"/>
  <c r="I1813" i="4"/>
  <c r="J1813" i="4"/>
  <c r="K1813" i="4"/>
  <c r="L1813" i="4"/>
  <c r="B1814" i="4"/>
  <c r="C1814" i="4"/>
  <c r="D1814" i="4"/>
  <c r="E1814" i="4"/>
  <c r="F1814" i="4"/>
  <c r="G1814" i="4"/>
  <c r="H1814" i="4"/>
  <c r="I1814" i="4"/>
  <c r="J1814" i="4"/>
  <c r="K1814" i="4"/>
  <c r="L1814" i="4"/>
  <c r="B1815" i="4"/>
  <c r="C1815" i="4"/>
  <c r="D1815" i="4"/>
  <c r="E1815" i="4"/>
  <c r="F1815" i="4"/>
  <c r="G1815" i="4"/>
  <c r="H1815" i="4"/>
  <c r="I1815" i="4"/>
  <c r="J1815" i="4"/>
  <c r="K1815" i="4"/>
  <c r="L1815" i="4"/>
  <c r="B1816" i="4"/>
  <c r="C1816" i="4"/>
  <c r="D1816" i="4"/>
  <c r="E1816" i="4"/>
  <c r="F1816" i="4"/>
  <c r="G1816" i="4"/>
  <c r="H1816" i="4"/>
  <c r="I1816" i="4"/>
  <c r="J1816" i="4"/>
  <c r="K1816" i="4"/>
  <c r="L1816" i="4"/>
  <c r="B1817" i="4"/>
  <c r="C1817" i="4"/>
  <c r="D1817" i="4"/>
  <c r="E1817" i="4"/>
  <c r="F1817" i="4"/>
  <c r="G1817" i="4"/>
  <c r="H1817" i="4"/>
  <c r="I1817" i="4"/>
  <c r="J1817" i="4"/>
  <c r="K1817" i="4"/>
  <c r="L1817" i="4"/>
  <c r="B1818" i="4"/>
  <c r="C1818" i="4"/>
  <c r="D1818" i="4"/>
  <c r="E1818" i="4"/>
  <c r="F1818" i="4"/>
  <c r="G1818" i="4"/>
  <c r="H1818" i="4"/>
  <c r="I1818" i="4"/>
  <c r="J1818" i="4"/>
  <c r="K1818" i="4"/>
  <c r="L1818" i="4"/>
  <c r="B1819" i="4"/>
  <c r="C1819" i="4"/>
  <c r="D1819" i="4"/>
  <c r="E1819" i="4"/>
  <c r="F1819" i="4"/>
  <c r="G1819" i="4"/>
  <c r="H1819" i="4"/>
  <c r="I1819" i="4"/>
  <c r="J1819" i="4"/>
  <c r="K1819" i="4"/>
  <c r="L1819" i="4"/>
  <c r="B1820" i="4"/>
  <c r="C1820" i="4"/>
  <c r="D1820" i="4"/>
  <c r="E1820" i="4"/>
  <c r="F1820" i="4"/>
  <c r="G1820" i="4"/>
  <c r="H1820" i="4"/>
  <c r="I1820" i="4"/>
  <c r="J1820" i="4"/>
  <c r="K1820" i="4"/>
  <c r="L1820" i="4"/>
  <c r="B1821" i="4"/>
  <c r="C1821" i="4"/>
  <c r="D1821" i="4"/>
  <c r="E1821" i="4"/>
  <c r="F1821" i="4"/>
  <c r="G1821" i="4"/>
  <c r="H1821" i="4"/>
  <c r="I1821" i="4"/>
  <c r="J1821" i="4"/>
  <c r="K1821" i="4"/>
  <c r="L1821" i="4"/>
  <c r="B1822" i="4"/>
  <c r="C1822" i="4"/>
  <c r="D1822" i="4"/>
  <c r="E1822" i="4"/>
  <c r="F1822" i="4"/>
  <c r="G1822" i="4"/>
  <c r="H1822" i="4"/>
  <c r="I1822" i="4"/>
  <c r="J1822" i="4"/>
  <c r="K1822" i="4"/>
  <c r="L1822" i="4"/>
  <c r="B1823" i="4"/>
  <c r="C1823" i="4"/>
  <c r="D1823" i="4"/>
  <c r="E1823" i="4"/>
  <c r="F1823" i="4"/>
  <c r="G1823" i="4"/>
  <c r="H1823" i="4"/>
  <c r="I1823" i="4"/>
  <c r="J1823" i="4"/>
  <c r="K1823" i="4"/>
  <c r="L1823" i="4"/>
  <c r="B1824" i="4"/>
  <c r="C1824" i="4"/>
  <c r="D1824" i="4"/>
  <c r="E1824" i="4"/>
  <c r="F1824" i="4"/>
  <c r="G1824" i="4"/>
  <c r="H1824" i="4"/>
  <c r="I1824" i="4"/>
  <c r="J1824" i="4"/>
  <c r="K1824" i="4"/>
  <c r="L1824" i="4"/>
  <c r="B1825" i="4"/>
  <c r="C1825" i="4"/>
  <c r="D1825" i="4"/>
  <c r="E1825" i="4"/>
  <c r="F1825" i="4"/>
  <c r="G1825" i="4"/>
  <c r="H1825" i="4"/>
  <c r="I1825" i="4"/>
  <c r="J1825" i="4"/>
  <c r="K1825" i="4"/>
  <c r="L1825" i="4"/>
  <c r="B1826" i="4"/>
  <c r="C1826" i="4"/>
  <c r="D1826" i="4"/>
  <c r="E1826" i="4"/>
  <c r="F1826" i="4"/>
  <c r="G1826" i="4"/>
  <c r="H1826" i="4"/>
  <c r="I1826" i="4"/>
  <c r="J1826" i="4"/>
  <c r="K1826" i="4"/>
  <c r="L1826" i="4"/>
  <c r="B1827" i="4"/>
  <c r="C1827" i="4"/>
  <c r="D1827" i="4"/>
  <c r="E1827" i="4"/>
  <c r="F1827" i="4"/>
  <c r="G1827" i="4"/>
  <c r="H1827" i="4"/>
  <c r="I1827" i="4"/>
  <c r="J1827" i="4"/>
  <c r="K1827" i="4"/>
  <c r="L1827" i="4"/>
  <c r="B1828" i="4"/>
  <c r="C1828" i="4"/>
  <c r="D1828" i="4"/>
  <c r="E1828" i="4"/>
  <c r="F1828" i="4"/>
  <c r="G1828" i="4"/>
  <c r="H1828" i="4"/>
  <c r="I1828" i="4"/>
  <c r="J1828" i="4"/>
  <c r="K1828" i="4"/>
  <c r="L1828" i="4"/>
  <c r="B1829" i="4"/>
  <c r="C1829" i="4"/>
  <c r="D1829" i="4"/>
  <c r="E1829" i="4"/>
  <c r="F1829" i="4"/>
  <c r="G1829" i="4"/>
  <c r="H1829" i="4"/>
  <c r="I1829" i="4"/>
  <c r="J1829" i="4"/>
  <c r="K1829" i="4"/>
  <c r="L1829" i="4"/>
  <c r="B1830" i="4"/>
  <c r="C1830" i="4"/>
  <c r="D1830" i="4"/>
  <c r="E1830" i="4"/>
  <c r="F1830" i="4"/>
  <c r="G1830" i="4"/>
  <c r="H1830" i="4"/>
  <c r="I1830" i="4"/>
  <c r="J1830" i="4"/>
  <c r="K1830" i="4"/>
  <c r="L1830" i="4"/>
  <c r="B1831" i="4"/>
  <c r="C1831" i="4"/>
  <c r="D1831" i="4"/>
  <c r="E1831" i="4"/>
  <c r="F1831" i="4"/>
  <c r="G1831" i="4"/>
  <c r="H1831" i="4"/>
  <c r="I1831" i="4"/>
  <c r="J1831" i="4"/>
  <c r="K1831" i="4"/>
  <c r="L1831" i="4"/>
  <c r="B1832" i="4"/>
  <c r="C1832" i="4"/>
  <c r="D1832" i="4"/>
  <c r="E1832" i="4"/>
  <c r="F1832" i="4"/>
  <c r="G1832" i="4"/>
  <c r="H1832" i="4"/>
  <c r="I1832" i="4"/>
  <c r="J1832" i="4"/>
  <c r="K1832" i="4"/>
  <c r="L1832" i="4"/>
  <c r="B1833" i="4"/>
  <c r="C1833" i="4"/>
  <c r="D1833" i="4"/>
  <c r="E1833" i="4"/>
  <c r="F1833" i="4"/>
  <c r="G1833" i="4"/>
  <c r="H1833" i="4"/>
  <c r="I1833" i="4"/>
  <c r="J1833" i="4"/>
  <c r="K1833" i="4"/>
  <c r="L1833" i="4"/>
  <c r="B1834" i="4"/>
  <c r="C1834" i="4"/>
  <c r="D1834" i="4"/>
  <c r="E1834" i="4"/>
  <c r="F1834" i="4"/>
  <c r="G1834" i="4"/>
  <c r="H1834" i="4"/>
  <c r="I1834" i="4"/>
  <c r="J1834" i="4"/>
  <c r="K1834" i="4"/>
  <c r="L1834" i="4"/>
  <c r="B1835" i="4"/>
  <c r="C1835" i="4"/>
  <c r="D1835" i="4"/>
  <c r="E1835" i="4"/>
  <c r="F1835" i="4"/>
  <c r="G1835" i="4"/>
  <c r="H1835" i="4"/>
  <c r="I1835" i="4"/>
  <c r="J1835" i="4"/>
  <c r="K1835" i="4"/>
  <c r="L1835" i="4"/>
  <c r="B1836" i="4"/>
  <c r="C1836" i="4"/>
  <c r="D1836" i="4"/>
  <c r="E1836" i="4"/>
  <c r="F1836" i="4"/>
  <c r="G1836" i="4"/>
  <c r="H1836" i="4"/>
  <c r="I1836" i="4"/>
  <c r="J1836" i="4"/>
  <c r="K1836" i="4"/>
  <c r="L1836" i="4"/>
  <c r="B1837" i="4"/>
  <c r="C1837" i="4"/>
  <c r="D1837" i="4"/>
  <c r="E1837" i="4"/>
  <c r="F1837" i="4"/>
  <c r="G1837" i="4"/>
  <c r="H1837" i="4"/>
  <c r="I1837" i="4"/>
  <c r="J1837" i="4"/>
  <c r="K1837" i="4"/>
  <c r="L1837" i="4"/>
  <c r="B1838" i="4"/>
  <c r="C1838" i="4"/>
  <c r="D1838" i="4"/>
  <c r="E1838" i="4"/>
  <c r="F1838" i="4"/>
  <c r="G1838" i="4"/>
  <c r="H1838" i="4"/>
  <c r="I1838" i="4"/>
  <c r="J1838" i="4"/>
  <c r="K1838" i="4"/>
  <c r="L1838" i="4"/>
  <c r="B1839" i="4"/>
  <c r="C1839" i="4"/>
  <c r="D1839" i="4"/>
  <c r="E1839" i="4"/>
  <c r="F1839" i="4"/>
  <c r="G1839" i="4"/>
  <c r="H1839" i="4"/>
  <c r="I1839" i="4"/>
  <c r="J1839" i="4"/>
  <c r="K1839" i="4"/>
  <c r="L1839" i="4"/>
  <c r="B1840" i="4"/>
  <c r="C1840" i="4"/>
  <c r="D1840" i="4"/>
  <c r="E1840" i="4"/>
  <c r="F1840" i="4"/>
  <c r="G1840" i="4"/>
  <c r="H1840" i="4"/>
  <c r="I1840" i="4"/>
  <c r="J1840" i="4"/>
  <c r="K1840" i="4"/>
  <c r="L1840" i="4"/>
  <c r="B1841" i="4"/>
  <c r="C1841" i="4"/>
  <c r="D1841" i="4"/>
  <c r="E1841" i="4"/>
  <c r="F1841" i="4"/>
  <c r="G1841" i="4"/>
  <c r="H1841" i="4"/>
  <c r="I1841" i="4"/>
  <c r="J1841" i="4"/>
  <c r="K1841" i="4"/>
  <c r="L1841" i="4"/>
  <c r="B1842" i="4"/>
  <c r="C1842" i="4"/>
  <c r="D1842" i="4"/>
  <c r="E1842" i="4"/>
  <c r="F1842" i="4"/>
  <c r="G1842" i="4"/>
  <c r="H1842" i="4"/>
  <c r="I1842" i="4"/>
  <c r="J1842" i="4"/>
  <c r="K1842" i="4"/>
  <c r="L1842" i="4"/>
  <c r="B1843" i="4"/>
  <c r="C1843" i="4"/>
  <c r="D1843" i="4"/>
  <c r="E1843" i="4"/>
  <c r="F1843" i="4"/>
  <c r="G1843" i="4"/>
  <c r="H1843" i="4"/>
  <c r="I1843" i="4"/>
  <c r="J1843" i="4"/>
  <c r="K1843" i="4"/>
  <c r="L1843" i="4"/>
  <c r="B1844" i="4"/>
  <c r="C1844" i="4"/>
  <c r="D1844" i="4"/>
  <c r="E1844" i="4"/>
  <c r="F1844" i="4"/>
  <c r="G1844" i="4"/>
  <c r="H1844" i="4"/>
  <c r="I1844" i="4"/>
  <c r="J1844" i="4"/>
  <c r="K1844" i="4"/>
  <c r="L1844" i="4"/>
  <c r="B1845" i="4"/>
  <c r="C1845" i="4"/>
  <c r="D1845" i="4"/>
  <c r="E1845" i="4"/>
  <c r="F1845" i="4"/>
  <c r="G1845" i="4"/>
  <c r="H1845" i="4"/>
  <c r="I1845" i="4"/>
  <c r="J1845" i="4"/>
  <c r="K1845" i="4"/>
  <c r="L1845" i="4"/>
  <c r="B1846" i="4"/>
  <c r="C1846" i="4"/>
  <c r="D1846" i="4"/>
  <c r="E1846" i="4"/>
  <c r="F1846" i="4"/>
  <c r="G1846" i="4"/>
  <c r="H1846" i="4"/>
  <c r="I1846" i="4"/>
  <c r="J1846" i="4"/>
  <c r="K1846" i="4"/>
  <c r="L1846" i="4"/>
  <c r="B1847" i="4"/>
  <c r="C1847" i="4"/>
  <c r="D1847" i="4"/>
  <c r="E1847" i="4"/>
  <c r="F1847" i="4"/>
  <c r="G1847" i="4"/>
  <c r="H1847" i="4"/>
  <c r="I1847" i="4"/>
  <c r="J1847" i="4"/>
  <c r="K1847" i="4"/>
  <c r="L1847" i="4"/>
  <c r="B1848" i="4"/>
  <c r="C1848" i="4"/>
  <c r="D1848" i="4"/>
  <c r="E1848" i="4"/>
  <c r="F1848" i="4"/>
  <c r="G1848" i="4"/>
  <c r="H1848" i="4"/>
  <c r="I1848" i="4"/>
  <c r="J1848" i="4"/>
  <c r="K1848" i="4"/>
  <c r="L1848" i="4"/>
  <c r="B1849" i="4"/>
  <c r="C1849" i="4"/>
  <c r="D1849" i="4"/>
  <c r="E1849" i="4"/>
  <c r="F1849" i="4"/>
  <c r="G1849" i="4"/>
  <c r="H1849" i="4"/>
  <c r="I1849" i="4"/>
  <c r="J1849" i="4"/>
  <c r="K1849" i="4"/>
  <c r="L1849" i="4"/>
  <c r="B1850" i="4"/>
  <c r="C1850" i="4"/>
  <c r="D1850" i="4"/>
  <c r="E1850" i="4"/>
  <c r="F1850" i="4"/>
  <c r="G1850" i="4"/>
  <c r="H1850" i="4"/>
  <c r="I1850" i="4"/>
  <c r="J1850" i="4"/>
  <c r="K1850" i="4"/>
  <c r="L1850" i="4"/>
  <c r="B1851" i="4"/>
  <c r="C1851" i="4"/>
  <c r="D1851" i="4"/>
  <c r="E1851" i="4"/>
  <c r="F1851" i="4"/>
  <c r="G1851" i="4"/>
  <c r="H1851" i="4"/>
  <c r="I1851" i="4"/>
  <c r="J1851" i="4"/>
  <c r="K1851" i="4"/>
  <c r="L1851" i="4"/>
  <c r="B1852" i="4"/>
  <c r="C1852" i="4"/>
  <c r="D1852" i="4"/>
  <c r="E1852" i="4"/>
  <c r="F1852" i="4"/>
  <c r="G1852" i="4"/>
  <c r="H1852" i="4"/>
  <c r="I1852" i="4"/>
  <c r="J1852" i="4"/>
  <c r="K1852" i="4"/>
  <c r="L1852" i="4"/>
  <c r="B1853" i="4"/>
  <c r="C1853" i="4"/>
  <c r="D1853" i="4"/>
  <c r="E1853" i="4"/>
  <c r="F1853" i="4"/>
  <c r="G1853" i="4"/>
  <c r="H1853" i="4"/>
  <c r="I1853" i="4"/>
  <c r="J1853" i="4"/>
  <c r="K1853" i="4"/>
  <c r="L1853" i="4"/>
  <c r="B1854" i="4"/>
  <c r="C1854" i="4"/>
  <c r="D1854" i="4"/>
  <c r="E1854" i="4"/>
  <c r="F1854" i="4"/>
  <c r="G1854" i="4"/>
  <c r="H1854" i="4"/>
  <c r="I1854" i="4"/>
  <c r="J1854" i="4"/>
  <c r="K1854" i="4"/>
  <c r="L1854" i="4"/>
  <c r="B1855" i="4"/>
  <c r="C1855" i="4"/>
  <c r="D1855" i="4"/>
  <c r="E1855" i="4"/>
  <c r="F1855" i="4"/>
  <c r="G1855" i="4"/>
  <c r="H1855" i="4"/>
  <c r="I1855" i="4"/>
  <c r="J1855" i="4"/>
  <c r="K1855" i="4"/>
  <c r="L1855" i="4"/>
  <c r="B1856" i="4"/>
  <c r="C1856" i="4"/>
  <c r="D1856" i="4"/>
  <c r="E1856" i="4"/>
  <c r="F1856" i="4"/>
  <c r="G1856" i="4"/>
  <c r="H1856" i="4"/>
  <c r="I1856" i="4"/>
  <c r="J1856" i="4"/>
  <c r="K1856" i="4"/>
  <c r="L1856" i="4"/>
  <c r="B1857" i="4"/>
  <c r="C1857" i="4"/>
  <c r="D1857" i="4"/>
  <c r="E1857" i="4"/>
  <c r="F1857" i="4"/>
  <c r="G1857" i="4"/>
  <c r="H1857" i="4"/>
  <c r="I1857" i="4"/>
  <c r="J1857" i="4"/>
  <c r="K1857" i="4"/>
  <c r="L1857" i="4"/>
  <c r="B1858" i="4"/>
  <c r="C1858" i="4"/>
  <c r="D1858" i="4"/>
  <c r="E1858" i="4"/>
  <c r="F1858" i="4"/>
  <c r="G1858" i="4"/>
  <c r="H1858" i="4"/>
  <c r="I1858" i="4"/>
  <c r="J1858" i="4"/>
  <c r="K1858" i="4"/>
  <c r="L1858" i="4"/>
  <c r="B1859" i="4"/>
  <c r="C1859" i="4"/>
  <c r="D1859" i="4"/>
  <c r="E1859" i="4"/>
  <c r="F1859" i="4"/>
  <c r="G1859" i="4"/>
  <c r="H1859" i="4"/>
  <c r="I1859" i="4"/>
  <c r="J1859" i="4"/>
  <c r="K1859" i="4"/>
  <c r="L1859" i="4"/>
  <c r="B1860" i="4"/>
  <c r="C1860" i="4"/>
  <c r="D1860" i="4"/>
  <c r="E1860" i="4"/>
  <c r="F1860" i="4"/>
  <c r="G1860" i="4"/>
  <c r="H1860" i="4"/>
  <c r="I1860" i="4"/>
  <c r="J1860" i="4"/>
  <c r="K1860" i="4"/>
  <c r="L1860" i="4"/>
  <c r="B1861" i="4"/>
  <c r="C1861" i="4"/>
  <c r="D1861" i="4"/>
  <c r="E1861" i="4"/>
  <c r="F1861" i="4"/>
  <c r="G1861" i="4"/>
  <c r="H1861" i="4"/>
  <c r="I1861" i="4"/>
  <c r="J1861" i="4"/>
  <c r="K1861" i="4"/>
  <c r="L1861" i="4"/>
  <c r="B1862" i="4"/>
  <c r="C1862" i="4"/>
  <c r="D1862" i="4"/>
  <c r="E1862" i="4"/>
  <c r="F1862" i="4"/>
  <c r="G1862" i="4"/>
  <c r="H1862" i="4"/>
  <c r="I1862" i="4"/>
  <c r="J1862" i="4"/>
  <c r="K1862" i="4"/>
  <c r="L1862" i="4"/>
  <c r="B1863" i="4"/>
  <c r="C1863" i="4"/>
  <c r="D1863" i="4"/>
  <c r="E1863" i="4"/>
  <c r="F1863" i="4"/>
  <c r="G1863" i="4"/>
  <c r="H1863" i="4"/>
  <c r="I1863" i="4"/>
  <c r="J1863" i="4"/>
  <c r="K1863" i="4"/>
  <c r="L1863" i="4"/>
  <c r="B1864" i="4"/>
  <c r="C1864" i="4"/>
  <c r="D1864" i="4"/>
  <c r="E1864" i="4"/>
  <c r="F1864" i="4"/>
  <c r="G1864" i="4"/>
  <c r="H1864" i="4"/>
  <c r="I1864" i="4"/>
  <c r="J1864" i="4"/>
  <c r="K1864" i="4"/>
  <c r="L1864" i="4"/>
  <c r="B1865" i="4"/>
  <c r="C1865" i="4"/>
  <c r="D1865" i="4"/>
  <c r="E1865" i="4"/>
  <c r="F1865" i="4"/>
  <c r="G1865" i="4"/>
  <c r="H1865" i="4"/>
  <c r="I1865" i="4"/>
  <c r="J1865" i="4"/>
  <c r="K1865" i="4"/>
  <c r="L1865" i="4"/>
  <c r="B1866" i="4"/>
  <c r="C1866" i="4"/>
  <c r="D1866" i="4"/>
  <c r="E1866" i="4"/>
  <c r="F1866" i="4"/>
  <c r="G1866" i="4"/>
  <c r="H1866" i="4"/>
  <c r="I1866" i="4"/>
  <c r="J1866" i="4"/>
  <c r="K1866" i="4"/>
  <c r="L1866" i="4"/>
  <c r="B1867" i="4"/>
  <c r="C1867" i="4"/>
  <c r="D1867" i="4"/>
  <c r="E1867" i="4"/>
  <c r="F1867" i="4"/>
  <c r="G1867" i="4"/>
  <c r="H1867" i="4"/>
  <c r="I1867" i="4"/>
  <c r="J1867" i="4"/>
  <c r="K1867" i="4"/>
  <c r="L1867" i="4"/>
  <c r="B1868" i="4"/>
  <c r="C1868" i="4"/>
  <c r="D1868" i="4"/>
  <c r="E1868" i="4"/>
  <c r="F1868" i="4"/>
  <c r="G1868" i="4"/>
  <c r="H1868" i="4"/>
  <c r="I1868" i="4"/>
  <c r="J1868" i="4"/>
  <c r="K1868" i="4"/>
  <c r="L1868" i="4"/>
  <c r="B1869" i="4"/>
  <c r="C1869" i="4"/>
  <c r="D1869" i="4"/>
  <c r="E1869" i="4"/>
  <c r="F1869" i="4"/>
  <c r="G1869" i="4"/>
  <c r="H1869" i="4"/>
  <c r="I1869" i="4"/>
  <c r="J1869" i="4"/>
  <c r="K1869" i="4"/>
  <c r="L1869" i="4"/>
  <c r="B1870" i="4"/>
  <c r="C1870" i="4"/>
  <c r="D1870" i="4"/>
  <c r="E1870" i="4"/>
  <c r="F1870" i="4"/>
  <c r="G1870" i="4"/>
  <c r="H1870" i="4"/>
  <c r="I1870" i="4"/>
  <c r="J1870" i="4"/>
  <c r="K1870" i="4"/>
  <c r="L1870" i="4"/>
  <c r="B1871" i="4"/>
  <c r="C1871" i="4"/>
  <c r="D1871" i="4"/>
  <c r="E1871" i="4"/>
  <c r="F1871" i="4"/>
  <c r="G1871" i="4"/>
  <c r="H1871" i="4"/>
  <c r="I1871" i="4"/>
  <c r="J1871" i="4"/>
  <c r="K1871" i="4"/>
  <c r="L1871" i="4"/>
  <c r="B1872" i="4"/>
  <c r="C1872" i="4"/>
  <c r="D1872" i="4"/>
  <c r="E1872" i="4"/>
  <c r="F1872" i="4"/>
  <c r="G1872" i="4"/>
  <c r="H1872" i="4"/>
  <c r="I1872" i="4"/>
  <c r="J1872" i="4"/>
  <c r="K1872" i="4"/>
  <c r="L1872" i="4"/>
  <c r="B1873" i="4"/>
  <c r="C1873" i="4"/>
  <c r="D1873" i="4"/>
  <c r="E1873" i="4"/>
  <c r="F1873" i="4"/>
  <c r="G1873" i="4"/>
  <c r="H1873" i="4"/>
  <c r="I1873" i="4"/>
  <c r="J1873" i="4"/>
  <c r="K1873" i="4"/>
  <c r="L1873" i="4"/>
  <c r="B1874" i="4"/>
  <c r="C1874" i="4"/>
  <c r="D1874" i="4"/>
  <c r="E1874" i="4"/>
  <c r="F1874" i="4"/>
  <c r="G1874" i="4"/>
  <c r="H1874" i="4"/>
  <c r="I1874" i="4"/>
  <c r="J1874" i="4"/>
  <c r="K1874" i="4"/>
  <c r="L1874" i="4"/>
  <c r="B1875" i="4"/>
  <c r="C1875" i="4"/>
  <c r="D1875" i="4"/>
  <c r="E1875" i="4"/>
  <c r="F1875" i="4"/>
  <c r="G1875" i="4"/>
  <c r="H1875" i="4"/>
  <c r="I1875" i="4"/>
  <c r="J1875" i="4"/>
  <c r="K1875" i="4"/>
  <c r="L1875" i="4"/>
  <c r="B1876" i="4"/>
  <c r="C1876" i="4"/>
  <c r="D1876" i="4"/>
  <c r="E1876" i="4"/>
  <c r="F1876" i="4"/>
  <c r="G1876" i="4"/>
  <c r="H1876" i="4"/>
  <c r="I1876" i="4"/>
  <c r="J1876" i="4"/>
  <c r="K1876" i="4"/>
  <c r="L1876" i="4"/>
  <c r="B1877" i="4"/>
  <c r="C1877" i="4"/>
  <c r="D1877" i="4"/>
  <c r="E1877" i="4"/>
  <c r="F1877" i="4"/>
  <c r="G1877" i="4"/>
  <c r="H1877" i="4"/>
  <c r="I1877" i="4"/>
  <c r="J1877" i="4"/>
  <c r="K1877" i="4"/>
  <c r="L1877" i="4"/>
  <c r="B1878" i="4"/>
  <c r="C1878" i="4"/>
  <c r="D1878" i="4"/>
  <c r="E1878" i="4"/>
  <c r="F1878" i="4"/>
  <c r="G1878" i="4"/>
  <c r="H1878" i="4"/>
  <c r="I1878" i="4"/>
  <c r="J1878" i="4"/>
  <c r="K1878" i="4"/>
  <c r="L1878" i="4"/>
  <c r="B1879" i="4"/>
  <c r="C1879" i="4"/>
  <c r="D1879" i="4"/>
  <c r="E1879" i="4"/>
  <c r="F1879" i="4"/>
  <c r="G1879" i="4"/>
  <c r="H1879" i="4"/>
  <c r="I1879" i="4"/>
  <c r="J1879" i="4"/>
  <c r="K1879" i="4"/>
  <c r="L1879" i="4"/>
  <c r="B1880" i="4"/>
  <c r="C1880" i="4"/>
  <c r="D1880" i="4"/>
  <c r="E1880" i="4"/>
  <c r="F1880" i="4"/>
  <c r="G1880" i="4"/>
  <c r="H1880" i="4"/>
  <c r="I1880" i="4"/>
  <c r="J1880" i="4"/>
  <c r="K1880" i="4"/>
  <c r="L1880" i="4"/>
  <c r="B1881" i="4"/>
  <c r="C1881" i="4"/>
  <c r="D1881" i="4"/>
  <c r="E1881" i="4"/>
  <c r="F1881" i="4"/>
  <c r="G1881" i="4"/>
  <c r="H1881" i="4"/>
  <c r="I1881" i="4"/>
  <c r="J1881" i="4"/>
  <c r="K1881" i="4"/>
  <c r="L1881" i="4"/>
  <c r="B1882" i="4"/>
  <c r="C1882" i="4"/>
  <c r="D1882" i="4"/>
  <c r="E1882" i="4"/>
  <c r="F1882" i="4"/>
  <c r="G1882" i="4"/>
  <c r="H1882" i="4"/>
  <c r="I1882" i="4"/>
  <c r="J1882" i="4"/>
  <c r="K1882" i="4"/>
  <c r="L1882" i="4"/>
  <c r="B1883" i="4"/>
  <c r="C1883" i="4"/>
  <c r="D1883" i="4"/>
  <c r="E1883" i="4"/>
  <c r="F1883" i="4"/>
  <c r="G1883" i="4"/>
  <c r="H1883" i="4"/>
  <c r="I1883" i="4"/>
  <c r="J1883" i="4"/>
  <c r="K1883" i="4"/>
  <c r="L1883" i="4"/>
  <c r="B1884" i="4"/>
  <c r="C1884" i="4"/>
  <c r="D1884" i="4"/>
  <c r="E1884" i="4"/>
  <c r="F1884" i="4"/>
  <c r="G1884" i="4"/>
  <c r="H1884" i="4"/>
  <c r="I1884" i="4"/>
  <c r="J1884" i="4"/>
  <c r="K1884" i="4"/>
  <c r="L1884" i="4"/>
  <c r="B1885" i="4"/>
  <c r="C1885" i="4"/>
  <c r="D1885" i="4"/>
  <c r="E1885" i="4"/>
  <c r="F1885" i="4"/>
  <c r="G1885" i="4"/>
  <c r="H1885" i="4"/>
  <c r="I1885" i="4"/>
  <c r="J1885" i="4"/>
  <c r="K1885" i="4"/>
  <c r="L1885" i="4"/>
  <c r="B1886" i="4"/>
  <c r="C1886" i="4"/>
  <c r="D1886" i="4"/>
  <c r="E1886" i="4"/>
  <c r="F1886" i="4"/>
  <c r="G1886" i="4"/>
  <c r="H1886" i="4"/>
  <c r="I1886" i="4"/>
  <c r="J1886" i="4"/>
  <c r="K1886" i="4"/>
  <c r="L1886" i="4"/>
  <c r="B1887" i="4"/>
  <c r="C1887" i="4"/>
  <c r="D1887" i="4"/>
  <c r="E1887" i="4"/>
  <c r="F1887" i="4"/>
  <c r="G1887" i="4"/>
  <c r="H1887" i="4"/>
  <c r="I1887" i="4"/>
  <c r="J1887" i="4"/>
  <c r="K1887" i="4"/>
  <c r="L1887" i="4"/>
  <c r="B1888" i="4"/>
  <c r="C1888" i="4"/>
  <c r="D1888" i="4"/>
  <c r="E1888" i="4"/>
  <c r="F1888" i="4"/>
  <c r="G1888" i="4"/>
  <c r="H1888" i="4"/>
  <c r="I1888" i="4"/>
  <c r="J1888" i="4"/>
  <c r="K1888" i="4"/>
  <c r="L1888" i="4"/>
  <c r="B1889" i="4"/>
  <c r="C1889" i="4"/>
  <c r="D1889" i="4"/>
  <c r="E1889" i="4"/>
  <c r="F1889" i="4"/>
  <c r="G1889" i="4"/>
  <c r="H1889" i="4"/>
  <c r="I1889" i="4"/>
  <c r="J1889" i="4"/>
  <c r="K1889" i="4"/>
  <c r="L1889" i="4"/>
  <c r="B1890" i="4"/>
  <c r="C1890" i="4"/>
  <c r="D1890" i="4"/>
  <c r="E1890" i="4"/>
  <c r="F1890" i="4"/>
  <c r="G1890" i="4"/>
  <c r="H1890" i="4"/>
  <c r="I1890" i="4"/>
  <c r="J1890" i="4"/>
  <c r="K1890" i="4"/>
  <c r="L1890" i="4"/>
  <c r="B1891" i="4"/>
  <c r="C1891" i="4"/>
  <c r="D1891" i="4"/>
  <c r="E1891" i="4"/>
  <c r="F1891" i="4"/>
  <c r="G1891" i="4"/>
  <c r="H1891" i="4"/>
  <c r="I1891" i="4"/>
  <c r="J1891" i="4"/>
  <c r="K1891" i="4"/>
  <c r="L1891" i="4"/>
  <c r="B1892" i="4"/>
  <c r="C1892" i="4"/>
  <c r="D1892" i="4"/>
  <c r="E1892" i="4"/>
  <c r="F1892" i="4"/>
  <c r="G1892" i="4"/>
  <c r="H1892" i="4"/>
  <c r="I1892" i="4"/>
  <c r="J1892" i="4"/>
  <c r="K1892" i="4"/>
  <c r="L1892" i="4"/>
  <c r="B1893" i="4"/>
  <c r="C1893" i="4"/>
  <c r="D1893" i="4"/>
  <c r="E1893" i="4"/>
  <c r="F1893" i="4"/>
  <c r="G1893" i="4"/>
  <c r="H1893" i="4"/>
  <c r="I1893" i="4"/>
  <c r="J1893" i="4"/>
  <c r="K1893" i="4"/>
  <c r="L1893" i="4"/>
  <c r="B1894" i="4"/>
  <c r="C1894" i="4"/>
  <c r="D1894" i="4"/>
  <c r="E1894" i="4"/>
  <c r="F1894" i="4"/>
  <c r="G1894" i="4"/>
  <c r="H1894" i="4"/>
  <c r="I1894" i="4"/>
  <c r="J1894" i="4"/>
  <c r="K1894" i="4"/>
  <c r="L1894" i="4"/>
  <c r="B1895" i="4"/>
  <c r="C1895" i="4"/>
  <c r="D1895" i="4"/>
  <c r="E1895" i="4"/>
  <c r="F1895" i="4"/>
  <c r="G1895" i="4"/>
  <c r="H1895" i="4"/>
  <c r="I1895" i="4"/>
  <c r="J1895" i="4"/>
  <c r="K1895" i="4"/>
  <c r="L1895" i="4"/>
  <c r="B1896" i="4"/>
  <c r="C1896" i="4"/>
  <c r="D1896" i="4"/>
  <c r="E1896" i="4"/>
  <c r="F1896" i="4"/>
  <c r="G1896" i="4"/>
  <c r="H1896" i="4"/>
  <c r="I1896" i="4"/>
  <c r="J1896" i="4"/>
  <c r="K1896" i="4"/>
  <c r="L1896" i="4"/>
  <c r="B1897" i="4"/>
  <c r="C1897" i="4"/>
  <c r="D1897" i="4"/>
  <c r="E1897" i="4"/>
  <c r="F1897" i="4"/>
  <c r="G1897" i="4"/>
  <c r="H1897" i="4"/>
  <c r="I1897" i="4"/>
  <c r="J1897" i="4"/>
  <c r="K1897" i="4"/>
  <c r="L1897" i="4"/>
  <c r="B1898" i="4"/>
  <c r="C1898" i="4"/>
  <c r="D1898" i="4"/>
  <c r="E1898" i="4"/>
  <c r="F1898" i="4"/>
  <c r="G1898" i="4"/>
  <c r="H1898" i="4"/>
  <c r="I1898" i="4"/>
  <c r="J1898" i="4"/>
  <c r="K1898" i="4"/>
  <c r="L1898" i="4"/>
  <c r="B1899" i="4"/>
  <c r="C1899" i="4"/>
  <c r="D1899" i="4"/>
  <c r="E1899" i="4"/>
  <c r="F1899" i="4"/>
  <c r="G1899" i="4"/>
  <c r="H1899" i="4"/>
  <c r="I1899" i="4"/>
  <c r="J1899" i="4"/>
  <c r="K1899" i="4"/>
  <c r="L1899" i="4"/>
  <c r="B1900" i="4"/>
  <c r="C1900" i="4"/>
  <c r="D1900" i="4"/>
  <c r="E1900" i="4"/>
  <c r="F1900" i="4"/>
  <c r="G1900" i="4"/>
  <c r="H1900" i="4"/>
  <c r="I1900" i="4"/>
  <c r="J1900" i="4"/>
  <c r="K1900" i="4"/>
  <c r="L1900" i="4"/>
  <c r="B1901" i="4"/>
  <c r="C1901" i="4"/>
  <c r="D1901" i="4"/>
  <c r="E1901" i="4"/>
  <c r="F1901" i="4"/>
  <c r="G1901" i="4"/>
  <c r="H1901" i="4"/>
  <c r="I1901" i="4"/>
  <c r="J1901" i="4"/>
  <c r="K1901" i="4"/>
  <c r="L1901" i="4"/>
  <c r="B1902" i="4"/>
  <c r="C1902" i="4"/>
  <c r="D1902" i="4"/>
  <c r="E1902" i="4"/>
  <c r="F1902" i="4"/>
  <c r="G1902" i="4"/>
  <c r="H1902" i="4"/>
  <c r="I1902" i="4"/>
  <c r="J1902" i="4"/>
  <c r="K1902" i="4"/>
  <c r="L1902" i="4"/>
  <c r="B1903" i="4"/>
  <c r="C1903" i="4"/>
  <c r="D1903" i="4"/>
  <c r="E1903" i="4"/>
  <c r="F1903" i="4"/>
  <c r="G1903" i="4"/>
  <c r="H1903" i="4"/>
  <c r="I1903" i="4"/>
  <c r="J1903" i="4"/>
  <c r="K1903" i="4"/>
  <c r="L1903" i="4"/>
  <c r="B1904" i="4"/>
  <c r="C1904" i="4"/>
  <c r="D1904" i="4"/>
  <c r="E1904" i="4"/>
  <c r="F1904" i="4"/>
  <c r="G1904" i="4"/>
  <c r="H1904" i="4"/>
  <c r="I1904" i="4"/>
  <c r="J1904" i="4"/>
  <c r="K1904" i="4"/>
  <c r="L1904" i="4"/>
  <c r="B1905" i="4"/>
  <c r="C1905" i="4"/>
  <c r="D1905" i="4"/>
  <c r="E1905" i="4"/>
  <c r="F1905" i="4"/>
  <c r="G1905" i="4"/>
  <c r="H1905" i="4"/>
  <c r="I1905" i="4"/>
  <c r="J1905" i="4"/>
  <c r="K1905" i="4"/>
  <c r="L1905" i="4"/>
  <c r="B1906" i="4"/>
  <c r="C1906" i="4"/>
  <c r="D1906" i="4"/>
  <c r="E1906" i="4"/>
  <c r="F1906" i="4"/>
  <c r="G1906" i="4"/>
  <c r="H1906" i="4"/>
  <c r="I1906" i="4"/>
  <c r="J1906" i="4"/>
  <c r="K1906" i="4"/>
  <c r="L1906" i="4"/>
  <c r="B1907" i="4"/>
  <c r="C1907" i="4"/>
  <c r="D1907" i="4"/>
  <c r="E1907" i="4"/>
  <c r="F1907" i="4"/>
  <c r="G1907" i="4"/>
  <c r="H1907" i="4"/>
  <c r="I1907" i="4"/>
  <c r="J1907" i="4"/>
  <c r="K1907" i="4"/>
  <c r="L1907" i="4"/>
  <c r="B1908" i="4"/>
  <c r="C1908" i="4"/>
  <c r="D1908" i="4"/>
  <c r="E1908" i="4"/>
  <c r="F1908" i="4"/>
  <c r="G1908" i="4"/>
  <c r="H1908" i="4"/>
  <c r="I1908" i="4"/>
  <c r="J1908" i="4"/>
  <c r="K1908" i="4"/>
  <c r="L1908" i="4"/>
  <c r="B1909" i="4"/>
  <c r="C1909" i="4"/>
  <c r="D1909" i="4"/>
  <c r="E1909" i="4"/>
  <c r="F1909" i="4"/>
  <c r="G1909" i="4"/>
  <c r="H1909" i="4"/>
  <c r="I1909" i="4"/>
  <c r="J1909" i="4"/>
  <c r="K1909" i="4"/>
  <c r="L1909" i="4"/>
  <c r="B1910" i="4"/>
  <c r="C1910" i="4"/>
  <c r="D1910" i="4"/>
  <c r="E1910" i="4"/>
  <c r="F1910" i="4"/>
  <c r="G1910" i="4"/>
  <c r="H1910" i="4"/>
  <c r="I1910" i="4"/>
  <c r="J1910" i="4"/>
  <c r="K1910" i="4"/>
  <c r="L1910" i="4"/>
  <c r="B1911" i="4"/>
  <c r="C1911" i="4"/>
  <c r="D1911" i="4"/>
  <c r="E1911" i="4"/>
  <c r="F1911" i="4"/>
  <c r="G1911" i="4"/>
  <c r="H1911" i="4"/>
  <c r="I1911" i="4"/>
  <c r="J1911" i="4"/>
  <c r="K1911" i="4"/>
  <c r="L1911" i="4"/>
  <c r="B1912" i="4"/>
  <c r="C1912" i="4"/>
  <c r="D1912" i="4"/>
  <c r="E1912" i="4"/>
  <c r="F1912" i="4"/>
  <c r="G1912" i="4"/>
  <c r="H1912" i="4"/>
  <c r="I1912" i="4"/>
  <c r="J1912" i="4"/>
  <c r="K1912" i="4"/>
  <c r="L1912" i="4"/>
  <c r="B1913" i="4"/>
  <c r="C1913" i="4"/>
  <c r="D1913" i="4"/>
  <c r="E1913" i="4"/>
  <c r="F1913" i="4"/>
  <c r="G1913" i="4"/>
  <c r="H1913" i="4"/>
  <c r="I1913" i="4"/>
  <c r="J1913" i="4"/>
  <c r="K1913" i="4"/>
  <c r="L1913" i="4"/>
  <c r="B1914" i="4"/>
  <c r="C1914" i="4"/>
  <c r="D1914" i="4"/>
  <c r="E1914" i="4"/>
  <c r="F1914" i="4"/>
  <c r="G1914" i="4"/>
  <c r="H1914" i="4"/>
  <c r="I1914" i="4"/>
  <c r="J1914" i="4"/>
  <c r="K1914" i="4"/>
  <c r="L1914" i="4"/>
  <c r="B1915" i="4"/>
  <c r="C1915" i="4"/>
  <c r="D1915" i="4"/>
  <c r="E1915" i="4"/>
  <c r="F1915" i="4"/>
  <c r="G1915" i="4"/>
  <c r="H1915" i="4"/>
  <c r="I1915" i="4"/>
  <c r="J1915" i="4"/>
  <c r="K1915" i="4"/>
  <c r="L1915" i="4"/>
  <c r="B1916" i="4"/>
  <c r="C1916" i="4"/>
  <c r="D1916" i="4"/>
  <c r="E1916" i="4"/>
  <c r="F1916" i="4"/>
  <c r="G1916" i="4"/>
  <c r="H1916" i="4"/>
  <c r="I1916" i="4"/>
  <c r="J1916" i="4"/>
  <c r="K1916" i="4"/>
  <c r="L1916" i="4"/>
  <c r="B1917" i="4"/>
  <c r="C1917" i="4"/>
  <c r="D1917" i="4"/>
  <c r="E1917" i="4"/>
  <c r="F1917" i="4"/>
  <c r="G1917" i="4"/>
  <c r="H1917" i="4"/>
  <c r="I1917" i="4"/>
  <c r="J1917" i="4"/>
  <c r="K1917" i="4"/>
  <c r="L1917" i="4"/>
  <c r="B1918" i="4"/>
  <c r="C1918" i="4"/>
  <c r="D1918" i="4"/>
  <c r="E1918" i="4"/>
  <c r="F1918" i="4"/>
  <c r="G1918" i="4"/>
  <c r="H1918" i="4"/>
  <c r="I1918" i="4"/>
  <c r="J1918" i="4"/>
  <c r="K1918" i="4"/>
  <c r="L1918" i="4"/>
  <c r="B1919" i="4"/>
  <c r="C1919" i="4"/>
  <c r="D1919" i="4"/>
  <c r="E1919" i="4"/>
  <c r="F1919" i="4"/>
  <c r="G1919" i="4"/>
  <c r="H1919" i="4"/>
  <c r="I1919" i="4"/>
  <c r="J1919" i="4"/>
  <c r="K1919" i="4"/>
  <c r="L1919" i="4"/>
  <c r="B1920" i="4"/>
  <c r="C1920" i="4"/>
  <c r="D1920" i="4"/>
  <c r="E1920" i="4"/>
  <c r="F1920" i="4"/>
  <c r="G1920" i="4"/>
  <c r="H1920" i="4"/>
  <c r="I1920" i="4"/>
  <c r="J1920" i="4"/>
  <c r="K1920" i="4"/>
  <c r="L1920" i="4"/>
  <c r="B1921" i="4"/>
  <c r="C1921" i="4"/>
  <c r="D1921" i="4"/>
  <c r="E1921" i="4"/>
  <c r="F1921" i="4"/>
  <c r="G1921" i="4"/>
  <c r="H1921" i="4"/>
  <c r="I1921" i="4"/>
  <c r="J1921" i="4"/>
  <c r="K1921" i="4"/>
  <c r="L1921" i="4"/>
  <c r="B1922" i="4"/>
  <c r="C1922" i="4"/>
  <c r="D1922" i="4"/>
  <c r="E1922" i="4"/>
  <c r="F1922" i="4"/>
  <c r="G1922" i="4"/>
  <c r="H1922" i="4"/>
  <c r="I1922" i="4"/>
  <c r="J1922" i="4"/>
  <c r="K1922" i="4"/>
  <c r="L1922" i="4"/>
  <c r="B1923" i="4"/>
  <c r="C1923" i="4"/>
  <c r="D1923" i="4"/>
  <c r="E1923" i="4"/>
  <c r="F1923" i="4"/>
  <c r="G1923" i="4"/>
  <c r="H1923" i="4"/>
  <c r="I1923" i="4"/>
  <c r="J1923" i="4"/>
  <c r="K1923" i="4"/>
  <c r="L1923" i="4"/>
  <c r="B1924" i="4"/>
  <c r="C1924" i="4"/>
  <c r="D1924" i="4"/>
  <c r="E1924" i="4"/>
  <c r="F1924" i="4"/>
  <c r="G1924" i="4"/>
  <c r="H1924" i="4"/>
  <c r="I1924" i="4"/>
  <c r="J1924" i="4"/>
  <c r="K1924" i="4"/>
  <c r="L1924" i="4"/>
  <c r="B1925" i="4"/>
  <c r="C1925" i="4"/>
  <c r="D1925" i="4"/>
  <c r="E1925" i="4"/>
  <c r="F1925" i="4"/>
  <c r="G1925" i="4"/>
  <c r="H1925" i="4"/>
  <c r="I1925" i="4"/>
  <c r="J1925" i="4"/>
  <c r="K1925" i="4"/>
  <c r="L1925" i="4"/>
  <c r="B1926" i="4"/>
  <c r="C1926" i="4"/>
  <c r="D1926" i="4"/>
  <c r="E1926" i="4"/>
  <c r="F1926" i="4"/>
  <c r="G1926" i="4"/>
  <c r="H1926" i="4"/>
  <c r="I1926" i="4"/>
  <c r="J1926" i="4"/>
  <c r="K1926" i="4"/>
  <c r="L1926" i="4"/>
  <c r="B1927" i="4"/>
  <c r="C1927" i="4"/>
  <c r="D1927" i="4"/>
  <c r="E1927" i="4"/>
  <c r="F1927" i="4"/>
  <c r="G1927" i="4"/>
  <c r="H1927" i="4"/>
  <c r="I1927" i="4"/>
  <c r="J1927" i="4"/>
  <c r="K1927" i="4"/>
  <c r="L1927" i="4"/>
  <c r="B1928" i="4"/>
  <c r="C1928" i="4"/>
  <c r="D1928" i="4"/>
  <c r="E1928" i="4"/>
  <c r="F1928" i="4"/>
  <c r="G1928" i="4"/>
  <c r="H1928" i="4"/>
  <c r="I1928" i="4"/>
  <c r="J1928" i="4"/>
  <c r="K1928" i="4"/>
  <c r="L1928" i="4"/>
  <c r="B1929" i="4"/>
  <c r="C1929" i="4"/>
  <c r="D1929" i="4"/>
  <c r="E1929" i="4"/>
  <c r="F1929" i="4"/>
  <c r="G1929" i="4"/>
  <c r="H1929" i="4"/>
  <c r="I1929" i="4"/>
  <c r="J1929" i="4"/>
  <c r="K1929" i="4"/>
  <c r="L1929" i="4"/>
  <c r="B1930" i="4"/>
  <c r="C1930" i="4"/>
  <c r="D1930" i="4"/>
  <c r="E1930" i="4"/>
  <c r="F1930" i="4"/>
  <c r="G1930" i="4"/>
  <c r="H1930" i="4"/>
  <c r="I1930" i="4"/>
  <c r="J1930" i="4"/>
  <c r="K1930" i="4"/>
  <c r="L1930" i="4"/>
  <c r="B1931" i="4"/>
  <c r="C1931" i="4"/>
  <c r="D1931" i="4"/>
  <c r="E1931" i="4"/>
  <c r="F1931" i="4"/>
  <c r="G1931" i="4"/>
  <c r="H1931" i="4"/>
  <c r="I1931" i="4"/>
  <c r="J1931" i="4"/>
  <c r="K1931" i="4"/>
  <c r="L1931" i="4"/>
  <c r="B1932" i="4"/>
  <c r="C1932" i="4"/>
  <c r="D1932" i="4"/>
  <c r="E1932" i="4"/>
  <c r="F1932" i="4"/>
  <c r="G1932" i="4"/>
  <c r="H1932" i="4"/>
  <c r="I1932" i="4"/>
  <c r="J1932" i="4"/>
  <c r="K1932" i="4"/>
  <c r="L1932" i="4"/>
  <c r="B1933" i="4"/>
  <c r="C1933" i="4"/>
  <c r="D1933" i="4"/>
  <c r="E1933" i="4"/>
  <c r="F1933" i="4"/>
  <c r="G1933" i="4"/>
  <c r="H1933" i="4"/>
  <c r="I1933" i="4"/>
  <c r="J1933" i="4"/>
  <c r="K1933" i="4"/>
  <c r="L1933" i="4"/>
  <c r="B1934" i="4"/>
  <c r="C1934" i="4"/>
  <c r="D1934" i="4"/>
  <c r="E1934" i="4"/>
  <c r="F1934" i="4"/>
  <c r="G1934" i="4"/>
  <c r="H1934" i="4"/>
  <c r="I1934" i="4"/>
  <c r="J1934" i="4"/>
  <c r="K1934" i="4"/>
  <c r="L1934" i="4"/>
  <c r="B1935" i="4"/>
  <c r="C1935" i="4"/>
  <c r="D1935" i="4"/>
  <c r="E1935" i="4"/>
  <c r="F1935" i="4"/>
  <c r="G1935" i="4"/>
  <c r="H1935" i="4"/>
  <c r="I1935" i="4"/>
  <c r="J1935" i="4"/>
  <c r="K1935" i="4"/>
  <c r="L1935" i="4"/>
  <c r="B1936" i="4"/>
  <c r="C1936" i="4"/>
  <c r="D1936" i="4"/>
  <c r="E1936" i="4"/>
  <c r="F1936" i="4"/>
  <c r="G1936" i="4"/>
  <c r="H1936" i="4"/>
  <c r="I1936" i="4"/>
  <c r="J1936" i="4"/>
  <c r="K1936" i="4"/>
  <c r="L1936" i="4"/>
  <c r="B1937" i="4"/>
  <c r="C1937" i="4"/>
  <c r="D1937" i="4"/>
  <c r="E1937" i="4"/>
  <c r="F1937" i="4"/>
  <c r="G1937" i="4"/>
  <c r="H1937" i="4"/>
  <c r="I1937" i="4"/>
  <c r="J1937" i="4"/>
  <c r="K1937" i="4"/>
  <c r="L1937" i="4"/>
  <c r="B1938" i="4"/>
  <c r="C1938" i="4"/>
  <c r="D1938" i="4"/>
  <c r="E1938" i="4"/>
  <c r="F1938" i="4"/>
  <c r="G1938" i="4"/>
  <c r="H1938" i="4"/>
  <c r="I1938" i="4"/>
  <c r="J1938" i="4"/>
  <c r="K1938" i="4"/>
  <c r="L1938" i="4"/>
  <c r="B1939" i="4"/>
  <c r="C1939" i="4"/>
  <c r="D1939" i="4"/>
  <c r="E1939" i="4"/>
  <c r="F1939" i="4"/>
  <c r="G1939" i="4"/>
  <c r="H1939" i="4"/>
  <c r="I1939" i="4"/>
  <c r="J1939" i="4"/>
  <c r="K1939" i="4"/>
  <c r="L1939" i="4"/>
  <c r="B1940" i="4"/>
  <c r="C1940" i="4"/>
  <c r="D1940" i="4"/>
  <c r="E1940" i="4"/>
  <c r="F1940" i="4"/>
  <c r="G1940" i="4"/>
  <c r="H1940" i="4"/>
  <c r="I1940" i="4"/>
  <c r="J1940" i="4"/>
  <c r="K1940" i="4"/>
  <c r="L1940" i="4"/>
  <c r="B1941" i="4"/>
  <c r="C1941" i="4"/>
  <c r="D1941" i="4"/>
  <c r="E1941" i="4"/>
  <c r="F1941" i="4"/>
  <c r="G1941" i="4"/>
  <c r="H1941" i="4"/>
  <c r="I1941" i="4"/>
  <c r="J1941" i="4"/>
  <c r="K1941" i="4"/>
  <c r="L1941" i="4"/>
  <c r="B1942" i="4"/>
  <c r="C1942" i="4"/>
  <c r="D1942" i="4"/>
  <c r="E1942" i="4"/>
  <c r="F1942" i="4"/>
  <c r="G1942" i="4"/>
  <c r="H1942" i="4"/>
  <c r="I1942" i="4"/>
  <c r="J1942" i="4"/>
  <c r="K1942" i="4"/>
  <c r="L1942" i="4"/>
  <c r="B1943" i="4"/>
  <c r="C1943" i="4"/>
  <c r="D1943" i="4"/>
  <c r="E1943" i="4"/>
  <c r="F1943" i="4"/>
  <c r="G1943" i="4"/>
  <c r="H1943" i="4"/>
  <c r="I1943" i="4"/>
  <c r="J1943" i="4"/>
  <c r="K1943" i="4"/>
  <c r="L1943" i="4"/>
  <c r="B1944" i="4"/>
  <c r="C1944" i="4"/>
  <c r="D1944" i="4"/>
  <c r="E1944" i="4"/>
  <c r="F1944" i="4"/>
  <c r="G1944" i="4"/>
  <c r="H1944" i="4"/>
  <c r="I1944" i="4"/>
  <c r="J1944" i="4"/>
  <c r="K1944" i="4"/>
  <c r="L1944" i="4"/>
  <c r="B1945" i="4"/>
  <c r="C1945" i="4"/>
  <c r="D1945" i="4"/>
  <c r="E1945" i="4"/>
  <c r="F1945" i="4"/>
  <c r="G1945" i="4"/>
  <c r="H1945" i="4"/>
  <c r="I1945" i="4"/>
  <c r="J1945" i="4"/>
  <c r="K1945" i="4"/>
  <c r="L1945" i="4"/>
  <c r="B1946" i="4"/>
  <c r="C1946" i="4"/>
  <c r="D1946" i="4"/>
  <c r="E1946" i="4"/>
  <c r="F1946" i="4"/>
  <c r="G1946" i="4"/>
  <c r="H1946" i="4"/>
  <c r="I1946" i="4"/>
  <c r="J1946" i="4"/>
  <c r="K1946" i="4"/>
  <c r="L1946" i="4"/>
  <c r="B1947" i="4"/>
  <c r="C1947" i="4"/>
  <c r="D1947" i="4"/>
  <c r="E1947" i="4"/>
  <c r="F1947" i="4"/>
  <c r="G1947" i="4"/>
  <c r="H1947" i="4"/>
  <c r="I1947" i="4"/>
  <c r="J1947" i="4"/>
  <c r="K1947" i="4"/>
  <c r="L1947" i="4"/>
  <c r="B1948" i="4"/>
  <c r="C1948" i="4"/>
  <c r="D1948" i="4"/>
  <c r="E1948" i="4"/>
  <c r="F1948" i="4"/>
  <c r="G1948" i="4"/>
  <c r="H1948" i="4"/>
  <c r="I1948" i="4"/>
  <c r="J1948" i="4"/>
  <c r="K1948" i="4"/>
  <c r="L1948" i="4"/>
  <c r="B1949" i="4"/>
  <c r="C1949" i="4"/>
  <c r="D1949" i="4"/>
  <c r="E1949" i="4"/>
  <c r="F1949" i="4"/>
  <c r="G1949" i="4"/>
  <c r="H1949" i="4"/>
  <c r="I1949" i="4"/>
  <c r="J1949" i="4"/>
  <c r="K1949" i="4"/>
  <c r="L1949" i="4"/>
  <c r="B1950" i="4"/>
  <c r="C1950" i="4"/>
  <c r="D1950" i="4"/>
  <c r="E1950" i="4"/>
  <c r="F1950" i="4"/>
  <c r="G1950" i="4"/>
  <c r="H1950" i="4"/>
  <c r="I1950" i="4"/>
  <c r="J1950" i="4"/>
  <c r="K1950" i="4"/>
  <c r="L1950" i="4"/>
  <c r="B1951" i="4"/>
  <c r="C1951" i="4"/>
  <c r="D1951" i="4"/>
  <c r="E1951" i="4"/>
  <c r="F1951" i="4"/>
  <c r="G1951" i="4"/>
  <c r="H1951" i="4"/>
  <c r="I1951" i="4"/>
  <c r="J1951" i="4"/>
  <c r="K1951" i="4"/>
  <c r="L1951" i="4"/>
  <c r="B1952" i="4"/>
  <c r="C1952" i="4"/>
  <c r="D1952" i="4"/>
  <c r="E1952" i="4"/>
  <c r="F1952" i="4"/>
  <c r="G1952" i="4"/>
  <c r="H1952" i="4"/>
  <c r="I1952" i="4"/>
  <c r="J1952" i="4"/>
  <c r="K1952" i="4"/>
  <c r="L1952" i="4"/>
  <c r="B1953" i="4"/>
  <c r="C1953" i="4"/>
  <c r="D1953" i="4"/>
  <c r="E1953" i="4"/>
  <c r="F1953" i="4"/>
  <c r="G1953" i="4"/>
  <c r="H1953" i="4"/>
  <c r="I1953" i="4"/>
  <c r="J1953" i="4"/>
  <c r="K1953" i="4"/>
  <c r="L1953" i="4"/>
  <c r="B1954" i="4"/>
  <c r="C1954" i="4"/>
  <c r="D1954" i="4"/>
  <c r="E1954" i="4"/>
  <c r="F1954" i="4"/>
  <c r="G1954" i="4"/>
  <c r="H1954" i="4"/>
  <c r="I1954" i="4"/>
  <c r="J1954" i="4"/>
  <c r="K1954" i="4"/>
  <c r="L1954" i="4"/>
  <c r="B1955" i="4"/>
  <c r="C1955" i="4"/>
  <c r="D1955" i="4"/>
  <c r="E1955" i="4"/>
  <c r="F1955" i="4"/>
  <c r="G1955" i="4"/>
  <c r="H1955" i="4"/>
  <c r="I1955" i="4"/>
  <c r="J1955" i="4"/>
  <c r="K1955" i="4"/>
  <c r="L1955" i="4"/>
  <c r="B1956" i="4"/>
  <c r="C1956" i="4"/>
  <c r="D1956" i="4"/>
  <c r="E1956" i="4"/>
  <c r="F1956" i="4"/>
  <c r="G1956" i="4"/>
  <c r="H1956" i="4"/>
  <c r="I1956" i="4"/>
  <c r="J1956" i="4"/>
  <c r="K1956" i="4"/>
  <c r="L1956" i="4"/>
  <c r="B1957" i="4"/>
  <c r="C1957" i="4"/>
  <c r="D1957" i="4"/>
  <c r="E1957" i="4"/>
  <c r="F1957" i="4"/>
  <c r="G1957" i="4"/>
  <c r="H1957" i="4"/>
  <c r="I1957" i="4"/>
  <c r="J1957" i="4"/>
  <c r="K1957" i="4"/>
  <c r="L1957" i="4"/>
  <c r="B1958" i="4"/>
  <c r="C1958" i="4"/>
  <c r="D1958" i="4"/>
  <c r="E1958" i="4"/>
  <c r="F1958" i="4"/>
  <c r="G1958" i="4"/>
  <c r="H1958" i="4"/>
  <c r="I1958" i="4"/>
  <c r="J1958" i="4"/>
  <c r="K1958" i="4"/>
  <c r="L1958" i="4"/>
  <c r="B1959" i="4"/>
  <c r="C1959" i="4"/>
  <c r="D1959" i="4"/>
  <c r="E1959" i="4"/>
  <c r="F1959" i="4"/>
  <c r="G1959" i="4"/>
  <c r="H1959" i="4"/>
  <c r="I1959" i="4"/>
  <c r="J1959" i="4"/>
  <c r="K1959" i="4"/>
  <c r="L1959" i="4"/>
  <c r="B1960" i="4"/>
  <c r="C1960" i="4"/>
  <c r="D1960" i="4"/>
  <c r="E1960" i="4"/>
  <c r="F1960" i="4"/>
  <c r="G1960" i="4"/>
  <c r="H1960" i="4"/>
  <c r="I1960" i="4"/>
  <c r="J1960" i="4"/>
  <c r="K1960" i="4"/>
  <c r="L1960" i="4"/>
  <c r="B1961" i="4"/>
  <c r="C1961" i="4"/>
  <c r="D1961" i="4"/>
  <c r="E1961" i="4"/>
  <c r="F1961" i="4"/>
  <c r="G1961" i="4"/>
  <c r="H1961" i="4"/>
  <c r="I1961" i="4"/>
  <c r="J1961" i="4"/>
  <c r="K1961" i="4"/>
  <c r="L1961" i="4"/>
  <c r="B1962" i="4"/>
  <c r="C1962" i="4"/>
  <c r="D1962" i="4"/>
  <c r="E1962" i="4"/>
  <c r="F1962" i="4"/>
  <c r="G1962" i="4"/>
  <c r="H1962" i="4"/>
  <c r="I1962" i="4"/>
  <c r="J1962" i="4"/>
  <c r="K1962" i="4"/>
  <c r="L1962" i="4"/>
  <c r="B1963" i="4"/>
  <c r="C1963" i="4"/>
  <c r="D1963" i="4"/>
  <c r="E1963" i="4"/>
  <c r="F1963" i="4"/>
  <c r="G1963" i="4"/>
  <c r="H1963" i="4"/>
  <c r="I1963" i="4"/>
  <c r="J1963" i="4"/>
  <c r="K1963" i="4"/>
  <c r="L1963" i="4"/>
  <c r="B1964" i="4"/>
  <c r="C1964" i="4"/>
  <c r="D1964" i="4"/>
  <c r="E1964" i="4"/>
  <c r="F1964" i="4"/>
  <c r="G1964" i="4"/>
  <c r="H1964" i="4"/>
  <c r="I1964" i="4"/>
  <c r="J1964" i="4"/>
  <c r="K1964" i="4"/>
  <c r="L1964" i="4"/>
  <c r="B1965" i="4"/>
  <c r="C1965" i="4"/>
  <c r="D1965" i="4"/>
  <c r="E1965" i="4"/>
  <c r="F1965" i="4"/>
  <c r="G1965" i="4"/>
  <c r="H1965" i="4"/>
  <c r="I1965" i="4"/>
  <c r="J1965" i="4"/>
  <c r="K1965" i="4"/>
  <c r="L1965" i="4"/>
  <c r="B1966" i="4"/>
  <c r="C1966" i="4"/>
  <c r="D1966" i="4"/>
  <c r="E1966" i="4"/>
  <c r="F1966" i="4"/>
  <c r="G1966" i="4"/>
  <c r="H1966" i="4"/>
  <c r="I1966" i="4"/>
  <c r="J1966" i="4"/>
  <c r="K1966" i="4"/>
  <c r="L1966" i="4"/>
  <c r="B1967" i="4"/>
  <c r="C1967" i="4"/>
  <c r="D1967" i="4"/>
  <c r="E1967" i="4"/>
  <c r="F1967" i="4"/>
  <c r="G1967" i="4"/>
  <c r="H1967" i="4"/>
  <c r="I1967" i="4"/>
  <c r="J1967" i="4"/>
  <c r="K1967" i="4"/>
  <c r="L1967" i="4"/>
  <c r="B1968" i="4"/>
  <c r="C1968" i="4"/>
  <c r="D1968" i="4"/>
  <c r="E1968" i="4"/>
  <c r="F1968" i="4"/>
  <c r="G1968" i="4"/>
  <c r="H1968" i="4"/>
  <c r="I1968" i="4"/>
  <c r="J1968" i="4"/>
  <c r="K1968" i="4"/>
  <c r="L1968" i="4"/>
  <c r="B1969" i="4"/>
  <c r="C1969" i="4"/>
  <c r="D1969" i="4"/>
  <c r="E1969" i="4"/>
  <c r="F1969" i="4"/>
  <c r="G1969" i="4"/>
  <c r="H1969" i="4"/>
  <c r="I1969" i="4"/>
  <c r="J1969" i="4"/>
  <c r="K1969" i="4"/>
  <c r="L1969" i="4"/>
  <c r="B1970" i="4"/>
  <c r="C1970" i="4"/>
  <c r="D1970" i="4"/>
  <c r="E1970" i="4"/>
  <c r="F1970" i="4"/>
  <c r="G1970" i="4"/>
  <c r="H1970" i="4"/>
  <c r="I1970" i="4"/>
  <c r="J1970" i="4"/>
  <c r="K1970" i="4"/>
  <c r="L1970" i="4"/>
  <c r="B1971" i="4"/>
  <c r="C1971" i="4"/>
  <c r="D1971" i="4"/>
  <c r="E1971" i="4"/>
  <c r="F1971" i="4"/>
  <c r="G1971" i="4"/>
  <c r="H1971" i="4"/>
  <c r="I1971" i="4"/>
  <c r="J1971" i="4"/>
  <c r="K1971" i="4"/>
  <c r="L1971" i="4"/>
  <c r="B1972" i="4"/>
  <c r="C1972" i="4"/>
  <c r="D1972" i="4"/>
  <c r="E1972" i="4"/>
  <c r="F1972" i="4"/>
  <c r="G1972" i="4"/>
  <c r="H1972" i="4"/>
  <c r="I1972" i="4"/>
  <c r="J1972" i="4"/>
  <c r="K1972" i="4"/>
  <c r="L1972" i="4"/>
  <c r="B1973" i="4"/>
  <c r="C1973" i="4"/>
  <c r="D1973" i="4"/>
  <c r="E1973" i="4"/>
  <c r="F1973" i="4"/>
  <c r="G1973" i="4"/>
  <c r="H1973" i="4"/>
  <c r="I1973" i="4"/>
  <c r="J1973" i="4"/>
  <c r="K1973" i="4"/>
  <c r="L1973" i="4"/>
  <c r="B1974" i="4"/>
  <c r="C1974" i="4"/>
  <c r="D1974" i="4"/>
  <c r="E1974" i="4"/>
  <c r="F1974" i="4"/>
  <c r="G1974" i="4"/>
  <c r="H1974" i="4"/>
  <c r="I1974" i="4"/>
  <c r="J1974" i="4"/>
  <c r="K1974" i="4"/>
  <c r="L1974" i="4"/>
  <c r="B1975" i="4"/>
  <c r="C1975" i="4"/>
  <c r="D1975" i="4"/>
  <c r="E1975" i="4"/>
  <c r="F1975" i="4"/>
  <c r="G1975" i="4"/>
  <c r="H1975" i="4"/>
  <c r="I1975" i="4"/>
  <c r="J1975" i="4"/>
  <c r="K1975" i="4"/>
  <c r="L1975" i="4"/>
  <c r="B1976" i="4"/>
  <c r="C1976" i="4"/>
  <c r="D1976" i="4"/>
  <c r="E1976" i="4"/>
  <c r="F1976" i="4"/>
  <c r="G1976" i="4"/>
  <c r="H1976" i="4"/>
  <c r="I1976" i="4"/>
  <c r="J1976" i="4"/>
  <c r="K1976" i="4"/>
  <c r="L1976" i="4"/>
  <c r="B1977" i="4"/>
  <c r="C1977" i="4"/>
  <c r="D1977" i="4"/>
  <c r="E1977" i="4"/>
  <c r="F1977" i="4"/>
  <c r="G1977" i="4"/>
  <c r="H1977" i="4"/>
  <c r="I1977" i="4"/>
  <c r="J1977" i="4"/>
  <c r="K1977" i="4"/>
  <c r="L1977" i="4"/>
  <c r="B1978" i="4"/>
  <c r="C1978" i="4"/>
  <c r="D1978" i="4"/>
  <c r="E1978" i="4"/>
  <c r="F1978" i="4"/>
  <c r="G1978" i="4"/>
  <c r="H1978" i="4"/>
  <c r="I1978" i="4"/>
  <c r="J1978" i="4"/>
  <c r="K1978" i="4"/>
  <c r="L1978" i="4"/>
  <c r="B1979" i="4"/>
  <c r="C1979" i="4"/>
  <c r="D1979" i="4"/>
  <c r="E1979" i="4"/>
  <c r="F1979" i="4"/>
  <c r="G1979" i="4"/>
  <c r="H1979" i="4"/>
  <c r="I1979" i="4"/>
  <c r="J1979" i="4"/>
  <c r="K1979" i="4"/>
  <c r="L1979" i="4"/>
  <c r="B1980" i="4"/>
  <c r="C1980" i="4"/>
  <c r="D1980" i="4"/>
  <c r="E1980" i="4"/>
  <c r="F1980" i="4"/>
  <c r="G1980" i="4"/>
  <c r="H1980" i="4"/>
  <c r="I1980" i="4"/>
  <c r="J1980" i="4"/>
  <c r="K1980" i="4"/>
  <c r="L1980" i="4"/>
  <c r="B1981" i="4"/>
  <c r="C1981" i="4"/>
  <c r="D1981" i="4"/>
  <c r="E1981" i="4"/>
  <c r="F1981" i="4"/>
  <c r="G1981" i="4"/>
  <c r="H1981" i="4"/>
  <c r="I1981" i="4"/>
  <c r="J1981" i="4"/>
  <c r="K1981" i="4"/>
  <c r="L1981" i="4"/>
  <c r="B1982" i="4"/>
  <c r="C1982" i="4"/>
  <c r="D1982" i="4"/>
  <c r="E1982" i="4"/>
  <c r="F1982" i="4"/>
  <c r="G1982" i="4"/>
  <c r="H1982" i="4"/>
  <c r="I1982" i="4"/>
  <c r="J1982" i="4"/>
  <c r="K1982" i="4"/>
  <c r="L1982" i="4"/>
  <c r="B1983" i="4"/>
  <c r="C1983" i="4"/>
  <c r="D1983" i="4"/>
  <c r="E1983" i="4"/>
  <c r="F1983" i="4"/>
  <c r="G1983" i="4"/>
  <c r="H1983" i="4"/>
  <c r="I1983" i="4"/>
  <c r="J1983" i="4"/>
  <c r="K1983" i="4"/>
  <c r="L1983" i="4"/>
  <c r="B1984" i="4"/>
  <c r="C1984" i="4"/>
  <c r="D1984" i="4"/>
  <c r="E1984" i="4"/>
  <c r="F1984" i="4"/>
  <c r="G1984" i="4"/>
  <c r="H1984" i="4"/>
  <c r="I1984" i="4"/>
  <c r="J1984" i="4"/>
  <c r="K1984" i="4"/>
  <c r="L1984" i="4"/>
  <c r="B1985" i="4"/>
  <c r="C1985" i="4"/>
  <c r="D1985" i="4"/>
  <c r="E1985" i="4"/>
  <c r="F1985" i="4"/>
  <c r="G1985" i="4"/>
  <c r="H1985" i="4"/>
  <c r="I1985" i="4"/>
  <c r="J1985" i="4"/>
  <c r="K1985" i="4"/>
  <c r="L1985" i="4"/>
  <c r="B1986" i="4"/>
  <c r="C1986" i="4"/>
  <c r="D1986" i="4"/>
  <c r="E1986" i="4"/>
  <c r="F1986" i="4"/>
  <c r="G1986" i="4"/>
  <c r="H1986" i="4"/>
  <c r="I1986" i="4"/>
  <c r="J1986" i="4"/>
  <c r="K1986" i="4"/>
  <c r="L1986" i="4"/>
  <c r="B1987" i="4"/>
  <c r="C1987" i="4"/>
  <c r="D1987" i="4"/>
  <c r="E1987" i="4"/>
  <c r="F1987" i="4"/>
  <c r="G1987" i="4"/>
  <c r="H1987" i="4"/>
  <c r="I1987" i="4"/>
  <c r="J1987" i="4"/>
  <c r="K1987" i="4"/>
  <c r="L1987" i="4"/>
  <c r="B1988" i="4"/>
  <c r="C1988" i="4"/>
  <c r="D1988" i="4"/>
  <c r="E1988" i="4"/>
  <c r="F1988" i="4"/>
  <c r="G1988" i="4"/>
  <c r="H1988" i="4"/>
  <c r="I1988" i="4"/>
  <c r="J1988" i="4"/>
  <c r="K1988" i="4"/>
  <c r="L1988" i="4"/>
  <c r="B1989" i="4"/>
  <c r="C1989" i="4"/>
  <c r="D1989" i="4"/>
  <c r="E1989" i="4"/>
  <c r="F1989" i="4"/>
  <c r="G1989" i="4"/>
  <c r="H1989" i="4"/>
  <c r="I1989" i="4"/>
  <c r="J1989" i="4"/>
  <c r="K1989" i="4"/>
  <c r="L1989" i="4"/>
  <c r="B1990" i="4"/>
  <c r="C1990" i="4"/>
  <c r="D1990" i="4"/>
  <c r="E1990" i="4"/>
  <c r="F1990" i="4"/>
  <c r="G1990" i="4"/>
  <c r="H1990" i="4"/>
  <c r="I1990" i="4"/>
  <c r="J1990" i="4"/>
  <c r="K1990" i="4"/>
  <c r="L1990" i="4"/>
  <c r="B1991" i="4"/>
  <c r="C1991" i="4"/>
  <c r="D1991" i="4"/>
  <c r="E1991" i="4"/>
  <c r="F1991" i="4"/>
  <c r="G1991" i="4"/>
  <c r="H1991" i="4"/>
  <c r="I1991" i="4"/>
  <c r="J1991" i="4"/>
  <c r="K1991" i="4"/>
  <c r="L1991" i="4"/>
  <c r="B1992" i="4"/>
  <c r="C1992" i="4"/>
  <c r="D1992" i="4"/>
  <c r="E1992" i="4"/>
  <c r="F1992" i="4"/>
  <c r="G1992" i="4"/>
  <c r="H1992" i="4"/>
  <c r="I1992" i="4"/>
  <c r="J1992" i="4"/>
  <c r="K1992" i="4"/>
  <c r="L1992" i="4"/>
  <c r="B1993" i="4"/>
  <c r="C1993" i="4"/>
  <c r="D1993" i="4"/>
  <c r="E1993" i="4"/>
  <c r="F1993" i="4"/>
  <c r="G1993" i="4"/>
  <c r="H1993" i="4"/>
  <c r="I1993" i="4"/>
  <c r="J1993" i="4"/>
  <c r="K1993" i="4"/>
  <c r="L1993" i="4"/>
  <c r="B1994" i="4"/>
  <c r="C1994" i="4"/>
  <c r="D1994" i="4"/>
  <c r="E1994" i="4"/>
  <c r="F1994" i="4"/>
  <c r="G1994" i="4"/>
  <c r="H1994" i="4"/>
  <c r="I1994" i="4"/>
  <c r="J1994" i="4"/>
  <c r="K1994" i="4"/>
  <c r="L1994" i="4"/>
  <c r="B1995" i="4"/>
  <c r="C1995" i="4"/>
  <c r="D1995" i="4"/>
  <c r="E1995" i="4"/>
  <c r="F1995" i="4"/>
  <c r="G1995" i="4"/>
  <c r="H1995" i="4"/>
  <c r="I1995" i="4"/>
  <c r="J1995" i="4"/>
  <c r="K1995" i="4"/>
  <c r="L1995" i="4"/>
  <c r="B1996" i="4"/>
  <c r="C1996" i="4"/>
  <c r="D1996" i="4"/>
  <c r="E1996" i="4"/>
  <c r="F1996" i="4"/>
  <c r="G1996" i="4"/>
  <c r="H1996" i="4"/>
  <c r="I1996" i="4"/>
  <c r="J1996" i="4"/>
  <c r="K1996" i="4"/>
  <c r="L1996" i="4"/>
  <c r="B1997" i="4"/>
  <c r="C1997" i="4"/>
  <c r="D1997" i="4"/>
  <c r="E1997" i="4"/>
  <c r="F1997" i="4"/>
  <c r="G1997" i="4"/>
  <c r="H1997" i="4"/>
  <c r="I1997" i="4"/>
  <c r="J1997" i="4"/>
  <c r="K1997" i="4"/>
  <c r="L1997" i="4"/>
  <c r="B1998" i="4"/>
  <c r="C1998" i="4"/>
  <c r="D1998" i="4"/>
  <c r="E1998" i="4"/>
  <c r="F1998" i="4"/>
  <c r="G1998" i="4"/>
  <c r="H1998" i="4"/>
  <c r="I1998" i="4"/>
  <c r="J1998" i="4"/>
  <c r="K1998" i="4"/>
  <c r="L1998" i="4"/>
  <c r="B1999" i="4"/>
  <c r="C1999" i="4"/>
  <c r="D1999" i="4"/>
  <c r="E1999" i="4"/>
  <c r="F1999" i="4"/>
  <c r="G1999" i="4"/>
  <c r="H1999" i="4"/>
  <c r="I1999" i="4"/>
  <c r="J1999" i="4"/>
  <c r="K1999" i="4"/>
  <c r="L1999" i="4"/>
  <c r="B2000" i="4"/>
  <c r="C2000" i="4"/>
  <c r="D2000" i="4"/>
  <c r="E2000" i="4"/>
  <c r="F2000" i="4"/>
  <c r="G2000" i="4"/>
  <c r="H2000" i="4"/>
  <c r="I2000" i="4"/>
  <c r="J2000" i="4"/>
  <c r="K2000" i="4"/>
  <c r="L2000" i="4"/>
  <c r="B2001" i="4"/>
  <c r="C2001" i="4"/>
  <c r="D2001" i="4"/>
  <c r="E2001" i="4"/>
  <c r="F2001" i="4"/>
  <c r="G2001" i="4"/>
  <c r="H2001" i="4"/>
  <c r="I2001" i="4"/>
  <c r="J2001" i="4"/>
  <c r="K2001" i="4"/>
  <c r="L2001" i="4"/>
  <c r="B2002" i="4"/>
  <c r="C2002" i="4"/>
  <c r="D2002" i="4"/>
  <c r="E2002" i="4"/>
  <c r="F2002" i="4"/>
  <c r="G2002" i="4"/>
  <c r="H2002" i="4"/>
  <c r="I2002" i="4"/>
  <c r="J2002" i="4"/>
  <c r="K2002" i="4"/>
  <c r="L2002" i="4"/>
  <c r="B2003" i="4"/>
  <c r="C2003" i="4"/>
  <c r="D2003" i="4"/>
  <c r="E2003" i="4"/>
  <c r="F2003" i="4"/>
  <c r="G2003" i="4"/>
  <c r="H2003" i="4"/>
  <c r="I2003" i="4"/>
  <c r="J2003" i="4"/>
  <c r="K2003" i="4"/>
  <c r="L2003" i="4"/>
  <c r="B2004" i="4"/>
  <c r="C2004" i="4"/>
  <c r="D2004" i="4"/>
  <c r="E2004" i="4"/>
  <c r="F2004" i="4"/>
  <c r="G2004" i="4"/>
  <c r="H2004" i="4"/>
  <c r="I2004" i="4"/>
  <c r="J2004" i="4"/>
  <c r="K2004" i="4"/>
  <c r="L2004" i="4"/>
  <c r="B2005" i="4"/>
  <c r="C2005" i="4"/>
  <c r="D2005" i="4"/>
  <c r="E2005" i="4"/>
  <c r="F2005" i="4"/>
  <c r="G2005" i="4"/>
  <c r="H2005" i="4"/>
  <c r="I2005" i="4"/>
  <c r="J2005" i="4"/>
  <c r="K2005" i="4"/>
  <c r="L2005" i="4"/>
  <c r="B2006" i="4"/>
  <c r="C2006" i="4"/>
  <c r="D2006" i="4"/>
  <c r="E2006" i="4"/>
  <c r="F2006" i="4"/>
  <c r="G2006" i="4"/>
  <c r="H2006" i="4"/>
  <c r="I2006" i="4"/>
  <c r="J2006" i="4"/>
  <c r="K2006" i="4"/>
  <c r="L2006" i="4"/>
  <c r="B2007" i="4"/>
  <c r="C2007" i="4"/>
  <c r="D2007" i="4"/>
  <c r="E2007" i="4"/>
  <c r="F2007" i="4"/>
  <c r="G2007" i="4"/>
  <c r="H2007" i="4"/>
  <c r="I2007" i="4"/>
  <c r="J2007" i="4"/>
  <c r="K2007" i="4"/>
  <c r="L2007" i="4"/>
  <c r="B2008" i="4"/>
  <c r="C2008" i="4"/>
  <c r="D2008" i="4"/>
  <c r="E2008" i="4"/>
  <c r="F2008" i="4"/>
  <c r="G2008" i="4"/>
  <c r="H2008" i="4"/>
  <c r="I2008" i="4"/>
  <c r="J2008" i="4"/>
  <c r="K2008" i="4"/>
  <c r="L2008" i="4"/>
  <c r="B2009" i="4"/>
  <c r="C2009" i="4"/>
  <c r="D2009" i="4"/>
  <c r="E2009" i="4"/>
  <c r="F2009" i="4"/>
  <c r="G2009" i="4"/>
  <c r="H2009" i="4"/>
  <c r="I2009" i="4"/>
  <c r="J2009" i="4"/>
  <c r="K2009" i="4"/>
  <c r="L2009" i="4"/>
  <c r="B2010" i="4"/>
  <c r="C2010" i="4"/>
  <c r="D2010" i="4"/>
  <c r="E2010" i="4"/>
  <c r="F2010" i="4"/>
  <c r="G2010" i="4"/>
  <c r="H2010" i="4"/>
  <c r="I2010" i="4"/>
  <c r="J2010" i="4"/>
  <c r="K2010" i="4"/>
  <c r="L2010" i="4"/>
  <c r="B2011" i="4"/>
  <c r="C2011" i="4"/>
  <c r="D2011" i="4"/>
  <c r="E2011" i="4"/>
  <c r="F2011" i="4"/>
  <c r="G2011" i="4"/>
  <c r="H2011" i="4"/>
  <c r="I2011" i="4"/>
  <c r="J2011" i="4"/>
  <c r="K2011" i="4"/>
  <c r="L2011" i="4"/>
  <c r="B2012" i="4"/>
  <c r="C2012" i="4"/>
  <c r="D2012" i="4"/>
  <c r="E2012" i="4"/>
  <c r="F2012" i="4"/>
  <c r="G2012" i="4"/>
  <c r="H2012" i="4"/>
  <c r="I2012" i="4"/>
  <c r="J2012" i="4"/>
  <c r="K2012" i="4"/>
  <c r="L2012" i="4"/>
  <c r="B2013" i="4"/>
  <c r="C2013" i="4"/>
  <c r="D2013" i="4"/>
  <c r="E2013" i="4"/>
  <c r="F2013" i="4"/>
  <c r="G2013" i="4"/>
  <c r="H2013" i="4"/>
  <c r="I2013" i="4"/>
  <c r="J2013" i="4"/>
  <c r="K2013" i="4"/>
  <c r="L2013" i="4"/>
  <c r="B2014" i="4"/>
  <c r="C2014" i="4"/>
  <c r="D2014" i="4"/>
  <c r="E2014" i="4"/>
  <c r="F2014" i="4"/>
  <c r="G2014" i="4"/>
  <c r="H2014" i="4"/>
  <c r="I2014" i="4"/>
  <c r="J2014" i="4"/>
  <c r="K2014" i="4"/>
  <c r="L2014" i="4"/>
  <c r="B2015" i="4"/>
  <c r="C2015" i="4"/>
  <c r="D2015" i="4"/>
  <c r="E2015" i="4"/>
  <c r="F2015" i="4"/>
  <c r="G2015" i="4"/>
  <c r="H2015" i="4"/>
  <c r="I2015" i="4"/>
  <c r="J2015" i="4"/>
  <c r="K2015" i="4"/>
  <c r="L2015" i="4"/>
  <c r="B2016" i="4"/>
  <c r="C2016" i="4"/>
  <c r="D2016" i="4"/>
  <c r="E2016" i="4"/>
  <c r="F2016" i="4"/>
  <c r="G2016" i="4"/>
  <c r="H2016" i="4"/>
  <c r="I2016" i="4"/>
  <c r="J2016" i="4"/>
  <c r="K2016" i="4"/>
  <c r="L2016" i="4"/>
  <c r="B2017" i="4"/>
  <c r="C2017" i="4"/>
  <c r="D2017" i="4"/>
  <c r="E2017" i="4"/>
  <c r="F2017" i="4"/>
  <c r="G2017" i="4"/>
  <c r="H2017" i="4"/>
  <c r="I2017" i="4"/>
  <c r="J2017" i="4"/>
  <c r="K2017" i="4"/>
  <c r="L2017" i="4"/>
  <c r="B2018" i="4"/>
  <c r="C2018" i="4"/>
  <c r="D2018" i="4"/>
  <c r="E2018" i="4"/>
  <c r="F2018" i="4"/>
  <c r="G2018" i="4"/>
  <c r="H2018" i="4"/>
  <c r="I2018" i="4"/>
  <c r="J2018" i="4"/>
  <c r="K2018" i="4"/>
  <c r="L2018" i="4"/>
  <c r="B2019" i="4"/>
  <c r="C2019" i="4"/>
  <c r="D2019" i="4"/>
  <c r="E2019" i="4"/>
  <c r="F2019" i="4"/>
  <c r="G2019" i="4"/>
  <c r="H2019" i="4"/>
  <c r="I2019" i="4"/>
  <c r="J2019" i="4"/>
  <c r="K2019" i="4"/>
  <c r="L2019" i="4"/>
  <c r="B2020" i="4"/>
  <c r="C2020" i="4"/>
  <c r="D2020" i="4"/>
  <c r="E2020" i="4"/>
  <c r="F2020" i="4"/>
  <c r="G2020" i="4"/>
  <c r="H2020" i="4"/>
  <c r="I2020" i="4"/>
  <c r="J2020" i="4"/>
  <c r="K2020" i="4"/>
  <c r="L2020" i="4"/>
  <c r="B2021" i="4"/>
  <c r="C2021" i="4"/>
  <c r="D2021" i="4"/>
  <c r="E2021" i="4"/>
  <c r="F2021" i="4"/>
  <c r="G2021" i="4"/>
  <c r="H2021" i="4"/>
  <c r="I2021" i="4"/>
  <c r="J2021" i="4"/>
  <c r="K2021" i="4"/>
  <c r="L2021" i="4"/>
  <c r="B2022" i="4"/>
  <c r="C2022" i="4"/>
  <c r="D2022" i="4"/>
  <c r="E2022" i="4"/>
  <c r="F2022" i="4"/>
  <c r="G2022" i="4"/>
  <c r="H2022" i="4"/>
  <c r="I2022" i="4"/>
  <c r="J2022" i="4"/>
  <c r="K2022" i="4"/>
  <c r="L2022" i="4"/>
  <c r="B2023" i="4"/>
  <c r="C2023" i="4"/>
  <c r="D2023" i="4"/>
  <c r="E2023" i="4"/>
  <c r="F2023" i="4"/>
  <c r="G2023" i="4"/>
  <c r="H2023" i="4"/>
  <c r="I2023" i="4"/>
  <c r="J2023" i="4"/>
  <c r="K2023" i="4"/>
  <c r="L2023" i="4"/>
  <c r="B2024" i="4"/>
  <c r="C2024" i="4"/>
  <c r="D2024" i="4"/>
  <c r="E2024" i="4"/>
  <c r="F2024" i="4"/>
  <c r="G2024" i="4"/>
  <c r="H2024" i="4"/>
  <c r="I2024" i="4"/>
  <c r="J2024" i="4"/>
  <c r="K2024" i="4"/>
  <c r="L2024" i="4"/>
  <c r="B2025" i="4"/>
  <c r="C2025" i="4"/>
  <c r="D2025" i="4"/>
  <c r="E2025" i="4"/>
  <c r="F2025" i="4"/>
  <c r="G2025" i="4"/>
  <c r="H2025" i="4"/>
  <c r="I2025" i="4"/>
  <c r="J2025" i="4"/>
  <c r="K2025" i="4"/>
  <c r="L2025" i="4"/>
  <c r="B2026" i="4"/>
  <c r="C2026" i="4"/>
  <c r="D2026" i="4"/>
  <c r="E2026" i="4"/>
  <c r="F2026" i="4"/>
  <c r="G2026" i="4"/>
  <c r="H2026" i="4"/>
  <c r="I2026" i="4"/>
  <c r="J2026" i="4"/>
  <c r="K2026" i="4"/>
  <c r="L2026" i="4"/>
  <c r="B2027" i="4"/>
  <c r="C2027" i="4"/>
  <c r="D2027" i="4"/>
  <c r="E2027" i="4"/>
  <c r="F2027" i="4"/>
  <c r="G2027" i="4"/>
  <c r="H2027" i="4"/>
  <c r="I2027" i="4"/>
  <c r="J2027" i="4"/>
  <c r="K2027" i="4"/>
  <c r="L2027" i="4"/>
  <c r="B2028" i="4"/>
  <c r="C2028" i="4"/>
  <c r="D2028" i="4"/>
  <c r="E2028" i="4"/>
  <c r="F2028" i="4"/>
  <c r="G2028" i="4"/>
  <c r="H2028" i="4"/>
  <c r="I2028" i="4"/>
  <c r="J2028" i="4"/>
  <c r="K2028" i="4"/>
  <c r="L2028" i="4"/>
  <c r="B2029" i="4"/>
  <c r="C2029" i="4"/>
  <c r="D2029" i="4"/>
  <c r="E2029" i="4"/>
  <c r="F2029" i="4"/>
  <c r="G2029" i="4"/>
  <c r="H2029" i="4"/>
  <c r="I2029" i="4"/>
  <c r="J2029" i="4"/>
  <c r="K2029" i="4"/>
  <c r="L2029" i="4"/>
  <c r="B2030" i="4"/>
  <c r="C2030" i="4"/>
  <c r="D2030" i="4"/>
  <c r="E2030" i="4"/>
  <c r="F2030" i="4"/>
  <c r="G2030" i="4"/>
  <c r="H2030" i="4"/>
  <c r="I2030" i="4"/>
  <c r="J2030" i="4"/>
  <c r="K2030" i="4"/>
  <c r="L2030" i="4"/>
  <c r="B2031" i="4"/>
  <c r="C2031" i="4"/>
  <c r="D2031" i="4"/>
  <c r="E2031" i="4"/>
  <c r="F2031" i="4"/>
  <c r="G2031" i="4"/>
  <c r="H2031" i="4"/>
  <c r="I2031" i="4"/>
  <c r="J2031" i="4"/>
  <c r="K2031" i="4"/>
  <c r="L2031" i="4"/>
  <c r="B2032" i="4"/>
  <c r="C2032" i="4"/>
  <c r="D2032" i="4"/>
  <c r="E2032" i="4"/>
  <c r="F2032" i="4"/>
  <c r="G2032" i="4"/>
  <c r="H2032" i="4"/>
  <c r="I2032" i="4"/>
  <c r="J2032" i="4"/>
  <c r="K2032" i="4"/>
  <c r="L2032" i="4"/>
  <c r="B2033" i="4"/>
  <c r="C2033" i="4"/>
  <c r="D2033" i="4"/>
  <c r="E2033" i="4"/>
  <c r="F2033" i="4"/>
  <c r="G2033" i="4"/>
  <c r="H2033" i="4"/>
  <c r="I2033" i="4"/>
  <c r="J2033" i="4"/>
  <c r="K2033" i="4"/>
  <c r="L2033" i="4"/>
  <c r="B2034" i="4"/>
  <c r="C2034" i="4"/>
  <c r="D2034" i="4"/>
  <c r="E2034" i="4"/>
  <c r="F2034" i="4"/>
  <c r="G2034" i="4"/>
  <c r="H2034" i="4"/>
  <c r="I2034" i="4"/>
  <c r="J2034" i="4"/>
  <c r="K2034" i="4"/>
  <c r="L2034" i="4"/>
  <c r="B2035" i="4"/>
  <c r="C2035" i="4"/>
  <c r="D2035" i="4"/>
  <c r="E2035" i="4"/>
  <c r="F2035" i="4"/>
  <c r="G2035" i="4"/>
  <c r="H2035" i="4"/>
  <c r="I2035" i="4"/>
  <c r="J2035" i="4"/>
  <c r="K2035" i="4"/>
  <c r="L2035" i="4"/>
  <c r="B2036" i="4"/>
  <c r="C2036" i="4"/>
  <c r="D2036" i="4"/>
  <c r="E2036" i="4"/>
  <c r="F2036" i="4"/>
  <c r="G2036" i="4"/>
  <c r="H2036" i="4"/>
  <c r="I2036" i="4"/>
  <c r="J2036" i="4"/>
  <c r="K2036" i="4"/>
  <c r="L2036" i="4"/>
  <c r="B2037" i="4"/>
  <c r="C2037" i="4"/>
  <c r="D2037" i="4"/>
  <c r="E2037" i="4"/>
  <c r="F2037" i="4"/>
  <c r="G2037" i="4"/>
  <c r="H2037" i="4"/>
  <c r="I2037" i="4"/>
  <c r="J2037" i="4"/>
  <c r="K2037" i="4"/>
  <c r="L2037" i="4"/>
  <c r="B2038" i="4"/>
  <c r="C2038" i="4"/>
  <c r="D2038" i="4"/>
  <c r="E2038" i="4"/>
  <c r="F2038" i="4"/>
  <c r="G2038" i="4"/>
  <c r="H2038" i="4"/>
  <c r="I2038" i="4"/>
  <c r="J2038" i="4"/>
  <c r="K2038" i="4"/>
  <c r="L2038" i="4"/>
  <c r="B2039" i="4"/>
  <c r="C2039" i="4"/>
  <c r="D2039" i="4"/>
  <c r="E2039" i="4"/>
  <c r="F2039" i="4"/>
  <c r="G2039" i="4"/>
  <c r="H2039" i="4"/>
  <c r="I2039" i="4"/>
  <c r="J2039" i="4"/>
  <c r="K2039" i="4"/>
  <c r="L2039" i="4"/>
  <c r="B2040" i="4"/>
  <c r="C2040" i="4"/>
  <c r="D2040" i="4"/>
  <c r="E2040" i="4"/>
  <c r="F2040" i="4"/>
  <c r="G2040" i="4"/>
  <c r="H2040" i="4"/>
  <c r="I2040" i="4"/>
  <c r="J2040" i="4"/>
  <c r="K2040" i="4"/>
  <c r="L2040" i="4"/>
  <c r="B2041" i="4"/>
  <c r="C2041" i="4"/>
  <c r="D2041" i="4"/>
  <c r="E2041" i="4"/>
  <c r="F2041" i="4"/>
  <c r="G2041" i="4"/>
  <c r="H2041" i="4"/>
  <c r="I2041" i="4"/>
  <c r="J2041" i="4"/>
  <c r="K2041" i="4"/>
  <c r="L2041" i="4"/>
  <c r="B2042" i="4"/>
  <c r="C2042" i="4"/>
  <c r="D2042" i="4"/>
  <c r="E2042" i="4"/>
  <c r="F2042" i="4"/>
  <c r="G2042" i="4"/>
  <c r="H2042" i="4"/>
  <c r="I2042" i="4"/>
  <c r="J2042" i="4"/>
  <c r="K2042" i="4"/>
  <c r="L2042" i="4"/>
  <c r="B2043" i="4"/>
  <c r="C2043" i="4"/>
  <c r="D2043" i="4"/>
  <c r="E2043" i="4"/>
  <c r="F2043" i="4"/>
  <c r="G2043" i="4"/>
  <c r="H2043" i="4"/>
  <c r="I2043" i="4"/>
  <c r="J2043" i="4"/>
  <c r="K2043" i="4"/>
  <c r="L2043" i="4"/>
  <c r="B2044" i="4"/>
  <c r="C2044" i="4"/>
  <c r="D2044" i="4"/>
  <c r="E2044" i="4"/>
  <c r="F2044" i="4"/>
  <c r="G2044" i="4"/>
  <c r="H2044" i="4"/>
  <c r="I2044" i="4"/>
  <c r="J2044" i="4"/>
  <c r="K2044" i="4"/>
  <c r="L2044" i="4"/>
  <c r="B2045" i="4"/>
  <c r="C2045" i="4"/>
  <c r="D2045" i="4"/>
  <c r="E2045" i="4"/>
  <c r="F2045" i="4"/>
  <c r="G2045" i="4"/>
  <c r="H2045" i="4"/>
  <c r="I2045" i="4"/>
  <c r="J2045" i="4"/>
  <c r="K2045" i="4"/>
  <c r="L2045" i="4"/>
  <c r="B2046" i="4"/>
  <c r="C2046" i="4"/>
  <c r="D2046" i="4"/>
  <c r="E2046" i="4"/>
  <c r="F2046" i="4"/>
  <c r="G2046" i="4"/>
  <c r="H2046" i="4"/>
  <c r="I2046" i="4"/>
  <c r="J2046" i="4"/>
  <c r="K2046" i="4"/>
  <c r="L2046" i="4"/>
  <c r="B2047" i="4"/>
  <c r="C2047" i="4"/>
  <c r="D2047" i="4"/>
  <c r="E2047" i="4"/>
  <c r="F2047" i="4"/>
  <c r="G2047" i="4"/>
  <c r="H2047" i="4"/>
  <c r="I2047" i="4"/>
  <c r="J2047" i="4"/>
  <c r="K2047" i="4"/>
  <c r="L2047" i="4"/>
  <c r="B2048" i="4"/>
  <c r="C2048" i="4"/>
  <c r="D2048" i="4"/>
  <c r="E2048" i="4"/>
  <c r="F2048" i="4"/>
  <c r="G2048" i="4"/>
  <c r="H2048" i="4"/>
  <c r="I2048" i="4"/>
  <c r="J2048" i="4"/>
  <c r="K2048" i="4"/>
  <c r="L2048" i="4"/>
  <c r="B2049" i="4"/>
  <c r="C2049" i="4"/>
  <c r="D2049" i="4"/>
  <c r="E2049" i="4"/>
  <c r="F2049" i="4"/>
  <c r="G2049" i="4"/>
  <c r="H2049" i="4"/>
  <c r="I2049" i="4"/>
  <c r="J2049" i="4"/>
  <c r="K2049" i="4"/>
  <c r="L2049" i="4"/>
  <c r="B2050" i="4"/>
  <c r="C2050" i="4"/>
  <c r="D2050" i="4"/>
  <c r="E2050" i="4"/>
  <c r="F2050" i="4"/>
  <c r="G2050" i="4"/>
  <c r="H2050" i="4"/>
  <c r="I2050" i="4"/>
  <c r="J2050" i="4"/>
  <c r="K2050" i="4"/>
  <c r="L2050" i="4"/>
  <c r="B2051" i="4"/>
  <c r="C2051" i="4"/>
  <c r="D2051" i="4"/>
  <c r="E2051" i="4"/>
  <c r="F2051" i="4"/>
  <c r="G2051" i="4"/>
  <c r="H2051" i="4"/>
  <c r="I2051" i="4"/>
  <c r="J2051" i="4"/>
  <c r="K2051" i="4"/>
  <c r="L2051" i="4"/>
  <c r="B2052" i="4"/>
  <c r="C2052" i="4"/>
  <c r="D2052" i="4"/>
  <c r="E2052" i="4"/>
  <c r="F2052" i="4"/>
  <c r="G2052" i="4"/>
  <c r="H2052" i="4"/>
  <c r="I2052" i="4"/>
  <c r="J2052" i="4"/>
  <c r="K2052" i="4"/>
  <c r="L2052" i="4"/>
  <c r="B2053" i="4"/>
  <c r="C2053" i="4"/>
  <c r="D2053" i="4"/>
  <c r="E2053" i="4"/>
  <c r="F2053" i="4"/>
  <c r="G2053" i="4"/>
  <c r="H2053" i="4"/>
  <c r="I2053" i="4"/>
  <c r="J2053" i="4"/>
  <c r="K2053" i="4"/>
  <c r="L2053" i="4"/>
  <c r="B2054" i="4"/>
  <c r="C2054" i="4"/>
  <c r="D2054" i="4"/>
  <c r="E2054" i="4"/>
  <c r="F2054" i="4"/>
  <c r="G2054" i="4"/>
  <c r="H2054" i="4"/>
  <c r="I2054" i="4"/>
  <c r="J2054" i="4"/>
  <c r="K2054" i="4"/>
  <c r="L2054" i="4"/>
  <c r="B2055" i="4"/>
  <c r="C2055" i="4"/>
  <c r="D2055" i="4"/>
  <c r="E2055" i="4"/>
  <c r="F2055" i="4"/>
  <c r="G2055" i="4"/>
  <c r="H2055" i="4"/>
  <c r="I2055" i="4"/>
  <c r="J2055" i="4"/>
  <c r="K2055" i="4"/>
  <c r="L2055" i="4"/>
  <c r="B2056" i="4"/>
  <c r="C2056" i="4"/>
  <c r="D2056" i="4"/>
  <c r="E2056" i="4"/>
  <c r="F2056" i="4"/>
  <c r="G2056" i="4"/>
  <c r="H2056" i="4"/>
  <c r="I2056" i="4"/>
  <c r="J2056" i="4"/>
  <c r="K2056" i="4"/>
  <c r="L2056" i="4"/>
  <c r="B2057" i="4"/>
  <c r="C2057" i="4"/>
  <c r="D2057" i="4"/>
  <c r="E2057" i="4"/>
  <c r="F2057" i="4"/>
  <c r="G2057" i="4"/>
  <c r="H2057" i="4"/>
  <c r="I2057" i="4"/>
  <c r="J2057" i="4"/>
  <c r="K2057" i="4"/>
  <c r="L2057" i="4"/>
  <c r="B2058" i="4"/>
  <c r="C2058" i="4"/>
  <c r="D2058" i="4"/>
  <c r="E2058" i="4"/>
  <c r="F2058" i="4"/>
  <c r="G2058" i="4"/>
  <c r="H2058" i="4"/>
  <c r="I2058" i="4"/>
  <c r="J2058" i="4"/>
  <c r="K2058" i="4"/>
  <c r="L2058" i="4"/>
  <c r="B2059" i="4"/>
  <c r="C2059" i="4"/>
  <c r="D2059" i="4"/>
  <c r="E2059" i="4"/>
  <c r="F2059" i="4"/>
  <c r="G2059" i="4"/>
  <c r="H2059" i="4"/>
  <c r="I2059" i="4"/>
  <c r="J2059" i="4"/>
  <c r="K2059" i="4"/>
  <c r="L2059" i="4"/>
  <c r="B2060" i="4"/>
  <c r="C2060" i="4"/>
  <c r="D2060" i="4"/>
  <c r="E2060" i="4"/>
  <c r="F2060" i="4"/>
  <c r="G2060" i="4"/>
  <c r="H2060" i="4"/>
  <c r="I2060" i="4"/>
  <c r="J2060" i="4"/>
  <c r="K2060" i="4"/>
  <c r="L2060" i="4"/>
  <c r="B2061" i="4"/>
  <c r="C2061" i="4"/>
  <c r="D2061" i="4"/>
  <c r="E2061" i="4"/>
  <c r="F2061" i="4"/>
  <c r="G2061" i="4"/>
  <c r="H2061" i="4"/>
  <c r="I2061" i="4"/>
  <c r="J2061" i="4"/>
  <c r="K2061" i="4"/>
  <c r="L2061" i="4"/>
  <c r="B2062" i="4"/>
  <c r="C2062" i="4"/>
  <c r="D2062" i="4"/>
  <c r="E2062" i="4"/>
  <c r="F2062" i="4"/>
  <c r="G2062" i="4"/>
  <c r="H2062" i="4"/>
  <c r="I2062" i="4"/>
  <c r="J2062" i="4"/>
  <c r="K2062" i="4"/>
  <c r="L2062" i="4"/>
  <c r="B2063" i="4"/>
  <c r="C2063" i="4"/>
  <c r="D2063" i="4"/>
  <c r="E2063" i="4"/>
  <c r="F2063" i="4"/>
  <c r="G2063" i="4"/>
  <c r="H2063" i="4"/>
  <c r="I2063" i="4"/>
  <c r="J2063" i="4"/>
  <c r="K2063" i="4"/>
  <c r="L2063" i="4"/>
  <c r="B2064" i="4"/>
  <c r="C2064" i="4"/>
  <c r="D2064" i="4"/>
  <c r="E2064" i="4"/>
  <c r="F2064" i="4"/>
  <c r="G2064" i="4"/>
  <c r="H2064" i="4"/>
  <c r="I2064" i="4"/>
  <c r="J2064" i="4"/>
  <c r="K2064" i="4"/>
  <c r="L2064" i="4"/>
  <c r="B2065" i="4"/>
  <c r="C2065" i="4"/>
  <c r="D2065" i="4"/>
  <c r="E2065" i="4"/>
  <c r="F2065" i="4"/>
  <c r="G2065" i="4"/>
  <c r="H2065" i="4"/>
  <c r="I2065" i="4"/>
  <c r="J2065" i="4"/>
  <c r="K2065" i="4"/>
  <c r="L2065" i="4"/>
  <c r="B2066" i="4"/>
  <c r="C2066" i="4"/>
  <c r="D2066" i="4"/>
  <c r="E2066" i="4"/>
  <c r="F2066" i="4"/>
  <c r="G2066" i="4"/>
  <c r="H2066" i="4"/>
  <c r="I2066" i="4"/>
  <c r="J2066" i="4"/>
  <c r="K2066" i="4"/>
  <c r="L2066" i="4"/>
  <c r="B2067" i="4"/>
  <c r="C2067" i="4"/>
  <c r="D2067" i="4"/>
  <c r="E2067" i="4"/>
  <c r="F2067" i="4"/>
  <c r="G2067" i="4"/>
  <c r="H2067" i="4"/>
  <c r="I2067" i="4"/>
  <c r="J2067" i="4"/>
  <c r="K2067" i="4"/>
  <c r="L2067" i="4"/>
  <c r="B2068" i="4"/>
  <c r="C2068" i="4"/>
  <c r="D2068" i="4"/>
  <c r="E2068" i="4"/>
  <c r="F2068" i="4"/>
  <c r="G2068" i="4"/>
  <c r="H2068" i="4"/>
  <c r="I2068" i="4"/>
  <c r="J2068" i="4"/>
  <c r="K2068" i="4"/>
  <c r="L2068" i="4"/>
  <c r="B2069" i="4"/>
  <c r="C2069" i="4"/>
  <c r="D2069" i="4"/>
  <c r="E2069" i="4"/>
  <c r="F2069" i="4"/>
  <c r="G2069" i="4"/>
  <c r="H2069" i="4"/>
  <c r="I2069" i="4"/>
  <c r="J2069" i="4"/>
  <c r="K2069" i="4"/>
  <c r="L2069" i="4"/>
  <c r="B2070" i="4"/>
  <c r="C2070" i="4"/>
  <c r="D2070" i="4"/>
  <c r="E2070" i="4"/>
  <c r="F2070" i="4"/>
  <c r="G2070" i="4"/>
  <c r="H2070" i="4"/>
  <c r="I2070" i="4"/>
  <c r="J2070" i="4"/>
  <c r="K2070" i="4"/>
  <c r="L2070" i="4"/>
  <c r="B2071" i="4"/>
  <c r="C2071" i="4"/>
  <c r="D2071" i="4"/>
  <c r="E2071" i="4"/>
  <c r="F2071" i="4"/>
  <c r="G2071" i="4"/>
  <c r="H2071" i="4"/>
  <c r="I2071" i="4"/>
  <c r="J2071" i="4"/>
  <c r="K2071" i="4"/>
  <c r="L2071" i="4"/>
  <c r="B2072" i="4"/>
  <c r="C2072" i="4"/>
  <c r="D2072" i="4"/>
  <c r="E2072" i="4"/>
  <c r="F2072" i="4"/>
  <c r="G2072" i="4"/>
  <c r="H2072" i="4"/>
  <c r="I2072" i="4"/>
  <c r="J2072" i="4"/>
  <c r="K2072" i="4"/>
  <c r="L2072" i="4"/>
  <c r="B2073" i="4"/>
  <c r="C2073" i="4"/>
  <c r="D2073" i="4"/>
  <c r="E2073" i="4"/>
  <c r="F2073" i="4"/>
  <c r="G2073" i="4"/>
  <c r="H2073" i="4"/>
  <c r="I2073" i="4"/>
  <c r="J2073" i="4"/>
  <c r="K2073" i="4"/>
  <c r="L2073" i="4"/>
  <c r="B2074" i="4"/>
  <c r="C2074" i="4"/>
  <c r="D2074" i="4"/>
  <c r="E2074" i="4"/>
  <c r="F2074" i="4"/>
  <c r="G2074" i="4"/>
  <c r="H2074" i="4"/>
  <c r="I2074" i="4"/>
  <c r="J2074" i="4"/>
  <c r="K2074" i="4"/>
  <c r="L2074" i="4"/>
  <c r="B2075" i="4"/>
  <c r="C2075" i="4"/>
  <c r="D2075" i="4"/>
  <c r="E2075" i="4"/>
  <c r="F2075" i="4"/>
  <c r="G2075" i="4"/>
  <c r="H2075" i="4"/>
  <c r="I2075" i="4"/>
  <c r="J2075" i="4"/>
  <c r="K2075" i="4"/>
  <c r="L2075" i="4"/>
  <c r="B2076" i="4"/>
  <c r="C2076" i="4"/>
  <c r="D2076" i="4"/>
  <c r="E2076" i="4"/>
  <c r="F2076" i="4"/>
  <c r="G2076" i="4"/>
  <c r="H2076" i="4"/>
  <c r="I2076" i="4"/>
  <c r="J2076" i="4"/>
  <c r="K2076" i="4"/>
  <c r="L2076" i="4"/>
  <c r="B2077" i="4"/>
  <c r="C2077" i="4"/>
  <c r="D2077" i="4"/>
  <c r="E2077" i="4"/>
  <c r="F2077" i="4"/>
  <c r="G2077" i="4"/>
  <c r="H2077" i="4"/>
  <c r="I2077" i="4"/>
  <c r="J2077" i="4"/>
  <c r="K2077" i="4"/>
  <c r="L2077" i="4"/>
  <c r="B2078" i="4"/>
  <c r="C2078" i="4"/>
  <c r="D2078" i="4"/>
  <c r="E2078" i="4"/>
  <c r="F2078" i="4"/>
  <c r="G2078" i="4"/>
  <c r="H2078" i="4"/>
  <c r="I2078" i="4"/>
  <c r="J2078" i="4"/>
  <c r="K2078" i="4"/>
  <c r="L2078" i="4"/>
  <c r="B2079" i="4"/>
  <c r="C2079" i="4"/>
  <c r="D2079" i="4"/>
  <c r="E2079" i="4"/>
  <c r="F2079" i="4"/>
  <c r="G2079" i="4"/>
  <c r="H2079" i="4"/>
  <c r="I2079" i="4"/>
  <c r="J2079" i="4"/>
  <c r="K2079" i="4"/>
  <c r="L2079" i="4"/>
  <c r="B2080" i="4"/>
  <c r="C2080" i="4"/>
  <c r="D2080" i="4"/>
  <c r="E2080" i="4"/>
  <c r="F2080" i="4"/>
  <c r="G2080" i="4"/>
  <c r="H2080" i="4"/>
  <c r="I2080" i="4"/>
  <c r="J2080" i="4"/>
  <c r="K2080" i="4"/>
  <c r="L2080" i="4"/>
  <c r="B2081" i="4"/>
  <c r="C2081" i="4"/>
  <c r="D2081" i="4"/>
  <c r="E2081" i="4"/>
  <c r="F2081" i="4"/>
  <c r="G2081" i="4"/>
  <c r="H2081" i="4"/>
  <c r="I2081" i="4"/>
  <c r="J2081" i="4"/>
  <c r="K2081" i="4"/>
  <c r="L2081" i="4"/>
  <c r="B2082" i="4"/>
  <c r="C2082" i="4"/>
  <c r="D2082" i="4"/>
  <c r="E2082" i="4"/>
  <c r="F2082" i="4"/>
  <c r="G2082" i="4"/>
  <c r="H2082" i="4"/>
  <c r="I2082" i="4"/>
  <c r="J2082" i="4"/>
  <c r="K2082" i="4"/>
  <c r="L2082" i="4"/>
  <c r="B2083" i="4"/>
  <c r="C2083" i="4"/>
  <c r="D2083" i="4"/>
  <c r="E2083" i="4"/>
  <c r="F2083" i="4"/>
  <c r="G2083" i="4"/>
  <c r="H2083" i="4"/>
  <c r="I2083" i="4"/>
  <c r="J2083" i="4"/>
  <c r="K2083" i="4"/>
  <c r="L2083" i="4"/>
  <c r="B2084" i="4"/>
  <c r="C2084" i="4"/>
  <c r="D2084" i="4"/>
  <c r="E2084" i="4"/>
  <c r="F2084" i="4"/>
  <c r="G2084" i="4"/>
  <c r="H2084" i="4"/>
  <c r="I2084" i="4"/>
  <c r="J2084" i="4"/>
  <c r="K2084" i="4"/>
  <c r="L2084" i="4"/>
  <c r="B2085" i="4"/>
  <c r="C2085" i="4"/>
  <c r="D2085" i="4"/>
  <c r="E2085" i="4"/>
  <c r="F2085" i="4"/>
  <c r="G2085" i="4"/>
  <c r="H2085" i="4"/>
  <c r="I2085" i="4"/>
  <c r="J2085" i="4"/>
  <c r="K2085" i="4"/>
  <c r="L2085" i="4"/>
  <c r="B2086" i="4"/>
  <c r="C2086" i="4"/>
  <c r="D2086" i="4"/>
  <c r="E2086" i="4"/>
  <c r="F2086" i="4"/>
  <c r="G2086" i="4"/>
  <c r="H2086" i="4"/>
  <c r="I2086" i="4"/>
  <c r="J2086" i="4"/>
  <c r="K2086" i="4"/>
  <c r="L2086" i="4"/>
  <c r="B2087" i="4"/>
  <c r="C2087" i="4"/>
  <c r="D2087" i="4"/>
  <c r="E2087" i="4"/>
  <c r="F2087" i="4"/>
  <c r="G2087" i="4"/>
  <c r="H2087" i="4"/>
  <c r="I2087" i="4"/>
  <c r="J2087" i="4"/>
  <c r="K2087" i="4"/>
  <c r="L2087" i="4"/>
  <c r="B2088" i="4"/>
  <c r="C2088" i="4"/>
  <c r="D2088" i="4"/>
  <c r="E2088" i="4"/>
  <c r="F2088" i="4"/>
  <c r="G2088" i="4"/>
  <c r="H2088" i="4"/>
  <c r="I2088" i="4"/>
  <c r="J2088" i="4"/>
  <c r="K2088" i="4"/>
  <c r="L2088" i="4"/>
  <c r="B2089" i="4"/>
  <c r="C2089" i="4"/>
  <c r="D2089" i="4"/>
  <c r="E2089" i="4"/>
  <c r="F2089" i="4"/>
  <c r="G2089" i="4"/>
  <c r="H2089" i="4"/>
  <c r="I2089" i="4"/>
  <c r="J2089" i="4"/>
  <c r="K2089" i="4"/>
  <c r="L2089" i="4"/>
  <c r="B2090" i="4"/>
  <c r="C2090" i="4"/>
  <c r="D2090" i="4"/>
  <c r="E2090" i="4"/>
  <c r="F2090" i="4"/>
  <c r="G2090" i="4"/>
  <c r="H2090" i="4"/>
  <c r="I2090" i="4"/>
  <c r="J2090" i="4"/>
  <c r="K2090" i="4"/>
  <c r="L2090" i="4"/>
  <c r="B2091" i="4"/>
  <c r="C2091" i="4"/>
  <c r="D2091" i="4"/>
  <c r="E2091" i="4"/>
  <c r="F2091" i="4"/>
  <c r="G2091" i="4"/>
  <c r="H2091" i="4"/>
  <c r="I2091" i="4"/>
  <c r="J2091" i="4"/>
  <c r="K2091" i="4"/>
  <c r="L2091" i="4"/>
  <c r="B2092" i="4"/>
  <c r="C2092" i="4"/>
  <c r="D2092" i="4"/>
  <c r="E2092" i="4"/>
  <c r="F2092" i="4"/>
  <c r="G2092" i="4"/>
  <c r="H2092" i="4"/>
  <c r="I2092" i="4"/>
  <c r="J2092" i="4"/>
  <c r="K2092" i="4"/>
  <c r="L2092" i="4"/>
  <c r="B2093" i="4"/>
  <c r="C2093" i="4"/>
  <c r="D2093" i="4"/>
  <c r="E2093" i="4"/>
  <c r="F2093" i="4"/>
  <c r="G2093" i="4"/>
  <c r="H2093" i="4"/>
  <c r="I2093" i="4"/>
  <c r="J2093" i="4"/>
  <c r="K2093" i="4"/>
  <c r="L2093" i="4"/>
  <c r="B2094" i="4"/>
  <c r="C2094" i="4"/>
  <c r="D2094" i="4"/>
  <c r="E2094" i="4"/>
  <c r="F2094" i="4"/>
  <c r="G2094" i="4"/>
  <c r="H2094" i="4"/>
  <c r="I2094" i="4"/>
  <c r="J2094" i="4"/>
  <c r="K2094" i="4"/>
  <c r="L2094" i="4"/>
  <c r="B2095" i="4"/>
  <c r="C2095" i="4"/>
  <c r="D2095" i="4"/>
  <c r="E2095" i="4"/>
  <c r="F2095" i="4"/>
  <c r="G2095" i="4"/>
  <c r="H2095" i="4"/>
  <c r="I2095" i="4"/>
  <c r="J2095" i="4"/>
  <c r="K2095" i="4"/>
  <c r="L2095" i="4"/>
  <c r="B2096" i="4"/>
  <c r="C2096" i="4"/>
  <c r="D2096" i="4"/>
  <c r="E2096" i="4"/>
  <c r="F2096" i="4"/>
  <c r="G2096" i="4"/>
  <c r="H2096" i="4"/>
  <c r="I2096" i="4"/>
  <c r="J2096" i="4"/>
  <c r="K2096" i="4"/>
  <c r="L2096" i="4"/>
  <c r="B2097" i="4"/>
  <c r="C2097" i="4"/>
  <c r="D2097" i="4"/>
  <c r="E2097" i="4"/>
  <c r="F2097" i="4"/>
  <c r="G2097" i="4"/>
  <c r="H2097" i="4"/>
  <c r="I2097" i="4"/>
  <c r="J2097" i="4"/>
  <c r="K2097" i="4"/>
  <c r="L2097" i="4"/>
  <c r="B2098" i="4"/>
  <c r="C2098" i="4"/>
  <c r="D2098" i="4"/>
  <c r="E2098" i="4"/>
  <c r="F2098" i="4"/>
  <c r="G2098" i="4"/>
  <c r="H2098" i="4"/>
  <c r="I2098" i="4"/>
  <c r="J2098" i="4"/>
  <c r="K2098" i="4"/>
  <c r="L2098" i="4"/>
  <c r="B2099" i="4"/>
  <c r="C2099" i="4"/>
  <c r="D2099" i="4"/>
  <c r="E2099" i="4"/>
  <c r="F2099" i="4"/>
  <c r="G2099" i="4"/>
  <c r="H2099" i="4"/>
  <c r="I2099" i="4"/>
  <c r="J2099" i="4"/>
  <c r="K2099" i="4"/>
  <c r="L2099" i="4"/>
  <c r="B2100" i="4"/>
  <c r="C2100" i="4"/>
  <c r="D2100" i="4"/>
  <c r="E2100" i="4"/>
  <c r="F2100" i="4"/>
  <c r="G2100" i="4"/>
  <c r="H2100" i="4"/>
  <c r="I2100" i="4"/>
  <c r="J2100" i="4"/>
  <c r="K2100" i="4"/>
  <c r="L2100" i="4"/>
  <c r="B2101" i="4"/>
  <c r="C2101" i="4"/>
  <c r="D2101" i="4"/>
  <c r="E2101" i="4"/>
  <c r="F2101" i="4"/>
  <c r="G2101" i="4"/>
  <c r="H2101" i="4"/>
  <c r="I2101" i="4"/>
  <c r="J2101" i="4"/>
  <c r="K2101" i="4"/>
  <c r="L2101" i="4"/>
  <c r="B2102" i="4"/>
  <c r="C2102" i="4"/>
  <c r="D2102" i="4"/>
  <c r="E2102" i="4"/>
  <c r="F2102" i="4"/>
  <c r="G2102" i="4"/>
  <c r="H2102" i="4"/>
  <c r="I2102" i="4"/>
  <c r="J2102" i="4"/>
  <c r="K2102" i="4"/>
  <c r="L2102" i="4"/>
  <c r="B2103" i="4"/>
  <c r="C2103" i="4"/>
  <c r="D2103" i="4"/>
  <c r="E2103" i="4"/>
  <c r="F2103" i="4"/>
  <c r="G2103" i="4"/>
  <c r="H2103" i="4"/>
  <c r="I2103" i="4"/>
  <c r="J2103" i="4"/>
  <c r="K2103" i="4"/>
  <c r="L2103" i="4"/>
  <c r="B2104" i="4"/>
  <c r="C2104" i="4"/>
  <c r="D2104" i="4"/>
  <c r="E2104" i="4"/>
  <c r="F2104" i="4"/>
  <c r="G2104" i="4"/>
  <c r="H2104" i="4"/>
  <c r="I2104" i="4"/>
  <c r="J2104" i="4"/>
  <c r="K2104" i="4"/>
  <c r="L2104" i="4"/>
  <c r="B2105" i="4"/>
  <c r="C2105" i="4"/>
  <c r="D2105" i="4"/>
  <c r="E2105" i="4"/>
  <c r="F2105" i="4"/>
  <c r="G2105" i="4"/>
  <c r="H2105" i="4"/>
  <c r="I2105" i="4"/>
  <c r="J2105" i="4"/>
  <c r="K2105" i="4"/>
  <c r="L2105" i="4"/>
  <c r="B2106" i="4"/>
  <c r="C2106" i="4"/>
  <c r="D2106" i="4"/>
  <c r="E2106" i="4"/>
  <c r="F2106" i="4"/>
  <c r="G2106" i="4"/>
  <c r="H2106" i="4"/>
  <c r="I2106" i="4"/>
  <c r="J2106" i="4"/>
  <c r="K2106" i="4"/>
  <c r="L2106" i="4"/>
  <c r="B2107" i="4"/>
  <c r="C2107" i="4"/>
  <c r="D2107" i="4"/>
  <c r="E2107" i="4"/>
  <c r="F2107" i="4"/>
  <c r="G2107" i="4"/>
  <c r="H2107" i="4"/>
  <c r="I2107" i="4"/>
  <c r="J2107" i="4"/>
  <c r="K2107" i="4"/>
  <c r="L2107" i="4"/>
  <c r="B2108" i="4"/>
  <c r="C2108" i="4"/>
  <c r="D2108" i="4"/>
  <c r="E2108" i="4"/>
  <c r="F2108" i="4"/>
  <c r="G2108" i="4"/>
  <c r="H2108" i="4"/>
  <c r="I2108" i="4"/>
  <c r="J2108" i="4"/>
  <c r="K2108" i="4"/>
  <c r="L2108" i="4"/>
  <c r="B2109" i="4"/>
  <c r="C2109" i="4"/>
  <c r="D2109" i="4"/>
  <c r="E2109" i="4"/>
  <c r="F2109" i="4"/>
  <c r="G2109" i="4"/>
  <c r="H2109" i="4"/>
  <c r="I2109" i="4"/>
  <c r="J2109" i="4"/>
  <c r="K2109" i="4"/>
  <c r="L2109" i="4"/>
  <c r="B2110" i="4"/>
  <c r="C2110" i="4"/>
  <c r="D2110" i="4"/>
  <c r="E2110" i="4"/>
  <c r="F2110" i="4"/>
  <c r="G2110" i="4"/>
  <c r="H2110" i="4"/>
  <c r="I2110" i="4"/>
  <c r="J2110" i="4"/>
  <c r="K2110" i="4"/>
  <c r="L2110" i="4"/>
  <c r="B2111" i="4"/>
  <c r="C2111" i="4"/>
  <c r="D2111" i="4"/>
  <c r="E2111" i="4"/>
  <c r="F2111" i="4"/>
  <c r="G2111" i="4"/>
  <c r="H2111" i="4"/>
  <c r="I2111" i="4"/>
  <c r="J2111" i="4"/>
  <c r="K2111" i="4"/>
  <c r="L2111" i="4"/>
  <c r="B2112" i="4"/>
  <c r="C2112" i="4"/>
  <c r="D2112" i="4"/>
  <c r="E2112" i="4"/>
  <c r="F2112" i="4"/>
  <c r="G2112" i="4"/>
  <c r="H2112" i="4"/>
  <c r="I2112" i="4"/>
  <c r="J2112" i="4"/>
  <c r="K2112" i="4"/>
  <c r="L2112" i="4"/>
  <c r="B2113" i="4"/>
  <c r="C2113" i="4"/>
  <c r="D2113" i="4"/>
  <c r="E2113" i="4"/>
  <c r="F2113" i="4"/>
  <c r="G2113" i="4"/>
  <c r="H2113" i="4"/>
  <c r="I2113" i="4"/>
  <c r="J2113" i="4"/>
  <c r="K2113" i="4"/>
  <c r="L2113" i="4"/>
  <c r="B2114" i="4"/>
  <c r="C2114" i="4"/>
  <c r="D2114" i="4"/>
  <c r="E2114" i="4"/>
  <c r="F2114" i="4"/>
  <c r="G2114" i="4"/>
  <c r="H2114" i="4"/>
  <c r="I2114" i="4"/>
  <c r="J2114" i="4"/>
  <c r="K2114" i="4"/>
  <c r="L2114" i="4"/>
  <c r="B2115" i="4"/>
  <c r="C2115" i="4"/>
  <c r="D2115" i="4"/>
  <c r="E2115" i="4"/>
  <c r="F2115" i="4"/>
  <c r="G2115" i="4"/>
  <c r="H2115" i="4"/>
  <c r="I2115" i="4"/>
  <c r="J2115" i="4"/>
  <c r="K2115" i="4"/>
  <c r="L2115" i="4"/>
  <c r="B2116" i="4"/>
  <c r="C2116" i="4"/>
  <c r="D2116" i="4"/>
  <c r="E2116" i="4"/>
  <c r="F2116" i="4"/>
  <c r="G2116" i="4"/>
  <c r="H2116" i="4"/>
  <c r="I2116" i="4"/>
  <c r="J2116" i="4"/>
  <c r="K2116" i="4"/>
  <c r="L2116" i="4"/>
  <c r="B2117" i="4"/>
  <c r="C2117" i="4"/>
  <c r="D2117" i="4"/>
  <c r="E2117" i="4"/>
  <c r="F2117" i="4"/>
  <c r="G2117" i="4"/>
  <c r="H2117" i="4"/>
  <c r="I2117" i="4"/>
  <c r="J2117" i="4"/>
  <c r="K2117" i="4"/>
  <c r="L2117" i="4"/>
  <c r="B2118" i="4"/>
  <c r="C2118" i="4"/>
  <c r="D2118" i="4"/>
  <c r="E2118" i="4"/>
  <c r="F2118" i="4"/>
  <c r="G2118" i="4"/>
  <c r="H2118" i="4"/>
  <c r="I2118" i="4"/>
  <c r="J2118" i="4"/>
  <c r="K2118" i="4"/>
  <c r="L2118" i="4"/>
  <c r="B2119" i="4"/>
  <c r="C2119" i="4"/>
  <c r="D2119" i="4"/>
  <c r="E2119" i="4"/>
  <c r="F2119" i="4"/>
  <c r="G2119" i="4"/>
  <c r="H2119" i="4"/>
  <c r="I2119" i="4"/>
  <c r="J2119" i="4"/>
  <c r="K2119" i="4"/>
  <c r="L2119" i="4"/>
  <c r="B2120" i="4"/>
  <c r="C2120" i="4"/>
  <c r="D2120" i="4"/>
  <c r="E2120" i="4"/>
  <c r="F2120" i="4"/>
  <c r="G2120" i="4"/>
  <c r="H2120" i="4"/>
  <c r="I2120" i="4"/>
  <c r="J2120" i="4"/>
  <c r="K2120" i="4"/>
  <c r="L2120" i="4"/>
  <c r="B2121" i="4"/>
  <c r="C2121" i="4"/>
  <c r="D2121" i="4"/>
  <c r="E2121" i="4"/>
  <c r="F2121" i="4"/>
  <c r="G2121" i="4"/>
  <c r="H2121" i="4"/>
  <c r="I2121" i="4"/>
  <c r="J2121" i="4"/>
  <c r="K2121" i="4"/>
  <c r="L2121" i="4"/>
  <c r="B2122" i="4"/>
  <c r="C2122" i="4"/>
  <c r="D2122" i="4"/>
  <c r="E2122" i="4"/>
  <c r="F2122" i="4"/>
  <c r="G2122" i="4"/>
  <c r="H2122" i="4"/>
  <c r="I2122" i="4"/>
  <c r="J2122" i="4"/>
  <c r="K2122" i="4"/>
  <c r="L2122" i="4"/>
  <c r="B2123" i="4"/>
  <c r="C2123" i="4"/>
  <c r="D2123" i="4"/>
  <c r="E2123" i="4"/>
  <c r="F2123" i="4"/>
  <c r="G2123" i="4"/>
  <c r="H2123" i="4"/>
  <c r="I2123" i="4"/>
  <c r="J2123" i="4"/>
  <c r="K2123" i="4"/>
  <c r="L2123" i="4"/>
  <c r="B2124" i="4"/>
  <c r="C2124" i="4"/>
  <c r="D2124" i="4"/>
  <c r="E2124" i="4"/>
  <c r="F2124" i="4"/>
  <c r="G2124" i="4"/>
  <c r="H2124" i="4"/>
  <c r="I2124" i="4"/>
  <c r="J2124" i="4"/>
  <c r="K2124" i="4"/>
  <c r="L2124" i="4"/>
  <c r="B2125" i="4"/>
  <c r="C2125" i="4"/>
  <c r="D2125" i="4"/>
  <c r="E2125" i="4"/>
  <c r="F2125" i="4"/>
  <c r="G2125" i="4"/>
  <c r="H2125" i="4"/>
  <c r="I2125" i="4"/>
  <c r="J2125" i="4"/>
  <c r="K2125" i="4"/>
  <c r="L2125" i="4"/>
  <c r="B2126" i="4"/>
  <c r="C2126" i="4"/>
  <c r="D2126" i="4"/>
  <c r="E2126" i="4"/>
  <c r="F2126" i="4"/>
  <c r="G2126" i="4"/>
  <c r="H2126" i="4"/>
  <c r="I2126" i="4"/>
  <c r="J2126" i="4"/>
  <c r="K2126" i="4"/>
  <c r="L2126" i="4"/>
  <c r="B2127" i="4"/>
  <c r="C2127" i="4"/>
  <c r="D2127" i="4"/>
  <c r="E2127" i="4"/>
  <c r="F2127" i="4"/>
  <c r="G2127" i="4"/>
  <c r="H2127" i="4"/>
  <c r="I2127" i="4"/>
  <c r="J2127" i="4"/>
  <c r="K2127" i="4"/>
  <c r="L2127" i="4"/>
  <c r="B2128" i="4"/>
  <c r="C2128" i="4"/>
  <c r="D2128" i="4"/>
  <c r="E2128" i="4"/>
  <c r="F2128" i="4"/>
  <c r="G2128" i="4"/>
  <c r="H2128" i="4"/>
  <c r="I2128" i="4"/>
  <c r="J2128" i="4"/>
  <c r="K2128" i="4"/>
  <c r="L2128" i="4"/>
  <c r="B2129" i="4"/>
  <c r="C2129" i="4"/>
  <c r="D2129" i="4"/>
  <c r="E2129" i="4"/>
  <c r="F2129" i="4"/>
  <c r="G2129" i="4"/>
  <c r="H2129" i="4"/>
  <c r="I2129" i="4"/>
  <c r="J2129" i="4"/>
  <c r="K2129" i="4"/>
  <c r="L2129" i="4"/>
  <c r="B2130" i="4"/>
  <c r="C2130" i="4"/>
  <c r="D2130" i="4"/>
  <c r="E2130" i="4"/>
  <c r="F2130" i="4"/>
  <c r="G2130" i="4"/>
  <c r="H2130" i="4"/>
  <c r="I2130" i="4"/>
  <c r="J2130" i="4"/>
  <c r="K2130" i="4"/>
  <c r="L2130" i="4"/>
  <c r="B2131" i="4"/>
  <c r="C2131" i="4"/>
  <c r="D2131" i="4"/>
  <c r="E2131" i="4"/>
  <c r="F2131" i="4"/>
  <c r="G2131" i="4"/>
  <c r="H2131" i="4"/>
  <c r="I2131" i="4"/>
  <c r="J2131" i="4"/>
  <c r="K2131" i="4"/>
  <c r="L2131" i="4"/>
  <c r="B2132" i="4"/>
  <c r="C2132" i="4"/>
  <c r="D2132" i="4"/>
  <c r="E2132" i="4"/>
  <c r="F2132" i="4"/>
  <c r="G2132" i="4"/>
  <c r="H2132" i="4"/>
  <c r="I2132" i="4"/>
  <c r="J2132" i="4"/>
  <c r="K2132" i="4"/>
  <c r="L2132" i="4"/>
  <c r="B2133" i="4"/>
  <c r="C2133" i="4"/>
  <c r="D2133" i="4"/>
  <c r="E2133" i="4"/>
  <c r="F2133" i="4"/>
  <c r="G2133" i="4"/>
  <c r="H2133" i="4"/>
  <c r="I2133" i="4"/>
  <c r="J2133" i="4"/>
  <c r="K2133" i="4"/>
  <c r="L2133" i="4"/>
  <c r="B2134" i="4"/>
  <c r="C2134" i="4"/>
  <c r="D2134" i="4"/>
  <c r="E2134" i="4"/>
  <c r="F2134" i="4"/>
  <c r="G2134" i="4"/>
  <c r="H2134" i="4"/>
  <c r="I2134" i="4"/>
  <c r="J2134" i="4"/>
  <c r="K2134" i="4"/>
  <c r="L2134" i="4"/>
  <c r="B2135" i="4"/>
  <c r="C2135" i="4"/>
  <c r="D2135" i="4"/>
  <c r="E2135" i="4"/>
  <c r="F2135" i="4"/>
  <c r="G2135" i="4"/>
  <c r="H2135" i="4"/>
  <c r="I2135" i="4"/>
  <c r="J2135" i="4"/>
  <c r="K2135" i="4"/>
  <c r="L2135" i="4"/>
  <c r="B2136" i="4"/>
  <c r="C2136" i="4"/>
  <c r="D2136" i="4"/>
  <c r="E2136" i="4"/>
  <c r="F2136" i="4"/>
  <c r="G2136" i="4"/>
  <c r="H2136" i="4"/>
  <c r="I2136" i="4"/>
  <c r="J2136" i="4"/>
  <c r="K2136" i="4"/>
  <c r="L2136" i="4"/>
  <c r="B2137" i="4"/>
  <c r="C2137" i="4"/>
  <c r="D2137" i="4"/>
  <c r="E2137" i="4"/>
  <c r="F2137" i="4"/>
  <c r="G2137" i="4"/>
  <c r="H2137" i="4"/>
  <c r="I2137" i="4"/>
  <c r="J2137" i="4"/>
  <c r="K2137" i="4"/>
  <c r="L2137" i="4"/>
  <c r="B2138" i="4"/>
  <c r="C2138" i="4"/>
  <c r="D2138" i="4"/>
  <c r="E2138" i="4"/>
  <c r="F2138" i="4"/>
  <c r="G2138" i="4"/>
  <c r="H2138" i="4"/>
  <c r="I2138" i="4"/>
  <c r="J2138" i="4"/>
  <c r="K2138" i="4"/>
  <c r="L2138" i="4"/>
  <c r="B2139" i="4"/>
  <c r="C2139" i="4"/>
  <c r="D2139" i="4"/>
  <c r="E2139" i="4"/>
  <c r="F2139" i="4"/>
  <c r="G2139" i="4"/>
  <c r="H2139" i="4"/>
  <c r="I2139" i="4"/>
  <c r="J2139" i="4"/>
  <c r="K2139" i="4"/>
  <c r="L2139" i="4"/>
  <c r="B2140" i="4"/>
  <c r="C2140" i="4"/>
  <c r="D2140" i="4"/>
  <c r="E2140" i="4"/>
  <c r="F2140" i="4"/>
  <c r="G2140" i="4"/>
  <c r="H2140" i="4"/>
  <c r="I2140" i="4"/>
  <c r="J2140" i="4"/>
  <c r="K2140" i="4"/>
  <c r="L2140" i="4"/>
  <c r="B2141" i="4"/>
  <c r="C2141" i="4"/>
  <c r="D2141" i="4"/>
  <c r="E2141" i="4"/>
  <c r="F2141" i="4"/>
  <c r="G2141" i="4"/>
  <c r="H2141" i="4"/>
  <c r="I2141" i="4"/>
  <c r="J2141" i="4"/>
  <c r="K2141" i="4"/>
  <c r="L2141" i="4"/>
  <c r="B2142" i="4"/>
  <c r="C2142" i="4"/>
  <c r="D2142" i="4"/>
  <c r="E2142" i="4"/>
  <c r="F2142" i="4"/>
  <c r="G2142" i="4"/>
  <c r="H2142" i="4"/>
  <c r="I2142" i="4"/>
  <c r="J2142" i="4"/>
  <c r="K2142" i="4"/>
  <c r="L2142" i="4"/>
  <c r="B2143" i="4"/>
  <c r="C2143" i="4"/>
  <c r="D2143" i="4"/>
  <c r="E2143" i="4"/>
  <c r="F2143" i="4"/>
  <c r="G2143" i="4"/>
  <c r="H2143" i="4"/>
  <c r="I2143" i="4"/>
  <c r="J2143" i="4"/>
  <c r="K2143" i="4"/>
  <c r="L2143" i="4"/>
  <c r="B2144" i="4"/>
  <c r="C2144" i="4"/>
  <c r="D2144" i="4"/>
  <c r="E2144" i="4"/>
  <c r="F2144" i="4"/>
  <c r="G2144" i="4"/>
  <c r="H2144" i="4"/>
  <c r="I2144" i="4"/>
  <c r="J2144" i="4"/>
  <c r="K2144" i="4"/>
  <c r="L2144" i="4"/>
  <c r="B2145" i="4"/>
  <c r="C2145" i="4"/>
  <c r="D2145" i="4"/>
  <c r="E2145" i="4"/>
  <c r="F2145" i="4"/>
  <c r="G2145" i="4"/>
  <c r="H2145" i="4"/>
  <c r="I2145" i="4"/>
  <c r="J2145" i="4"/>
  <c r="K2145" i="4"/>
  <c r="L2145" i="4"/>
  <c r="B2146" i="4"/>
  <c r="C2146" i="4"/>
  <c r="D2146" i="4"/>
  <c r="E2146" i="4"/>
  <c r="F2146" i="4"/>
  <c r="G2146" i="4"/>
  <c r="H2146" i="4"/>
  <c r="I2146" i="4"/>
  <c r="J2146" i="4"/>
  <c r="K2146" i="4"/>
  <c r="L2146" i="4"/>
  <c r="B2147" i="4"/>
  <c r="C2147" i="4"/>
  <c r="D2147" i="4"/>
  <c r="E2147" i="4"/>
  <c r="F2147" i="4"/>
  <c r="G2147" i="4"/>
  <c r="H2147" i="4"/>
  <c r="I2147" i="4"/>
  <c r="J2147" i="4"/>
  <c r="K2147" i="4"/>
  <c r="L2147" i="4"/>
  <c r="B2148" i="4"/>
  <c r="C2148" i="4"/>
  <c r="D2148" i="4"/>
  <c r="E2148" i="4"/>
  <c r="F2148" i="4"/>
  <c r="G2148" i="4"/>
  <c r="H2148" i="4"/>
  <c r="I2148" i="4"/>
  <c r="J2148" i="4"/>
  <c r="K2148" i="4"/>
  <c r="L2148" i="4"/>
  <c r="B2149" i="4"/>
  <c r="C2149" i="4"/>
  <c r="D2149" i="4"/>
  <c r="E2149" i="4"/>
  <c r="F2149" i="4"/>
  <c r="G2149" i="4"/>
  <c r="H2149" i="4"/>
  <c r="I2149" i="4"/>
  <c r="J2149" i="4"/>
  <c r="K2149" i="4"/>
  <c r="L2149" i="4"/>
  <c r="B2150" i="4"/>
  <c r="C2150" i="4"/>
  <c r="D2150" i="4"/>
  <c r="E2150" i="4"/>
  <c r="F2150" i="4"/>
  <c r="G2150" i="4"/>
  <c r="H2150" i="4"/>
  <c r="I2150" i="4"/>
  <c r="J2150" i="4"/>
  <c r="K2150" i="4"/>
  <c r="L2150" i="4"/>
  <c r="B2151" i="4"/>
  <c r="C2151" i="4"/>
  <c r="D2151" i="4"/>
  <c r="E2151" i="4"/>
  <c r="F2151" i="4"/>
  <c r="G2151" i="4"/>
  <c r="H2151" i="4"/>
  <c r="I2151" i="4"/>
  <c r="J2151" i="4"/>
  <c r="K2151" i="4"/>
  <c r="L2151" i="4"/>
  <c r="B2152" i="4"/>
  <c r="C2152" i="4"/>
  <c r="D2152" i="4"/>
  <c r="E2152" i="4"/>
  <c r="F2152" i="4"/>
  <c r="G2152" i="4"/>
  <c r="H2152" i="4"/>
  <c r="I2152" i="4"/>
  <c r="J2152" i="4"/>
  <c r="K2152" i="4"/>
  <c r="L2152" i="4"/>
  <c r="B2153" i="4"/>
  <c r="C2153" i="4"/>
  <c r="D2153" i="4"/>
  <c r="E2153" i="4"/>
  <c r="F2153" i="4"/>
  <c r="G2153" i="4"/>
  <c r="H2153" i="4"/>
  <c r="I2153" i="4"/>
  <c r="J2153" i="4"/>
  <c r="K2153" i="4"/>
  <c r="L2153" i="4"/>
  <c r="B2154" i="4"/>
  <c r="C2154" i="4"/>
  <c r="D2154" i="4"/>
  <c r="E2154" i="4"/>
  <c r="F2154" i="4"/>
  <c r="G2154" i="4"/>
  <c r="H2154" i="4"/>
  <c r="I2154" i="4"/>
  <c r="J2154" i="4"/>
  <c r="K2154" i="4"/>
  <c r="L2154" i="4"/>
  <c r="B2155" i="4"/>
  <c r="C2155" i="4"/>
  <c r="D2155" i="4"/>
  <c r="E2155" i="4"/>
  <c r="F2155" i="4"/>
  <c r="G2155" i="4"/>
  <c r="H2155" i="4"/>
  <c r="I2155" i="4"/>
  <c r="J2155" i="4"/>
  <c r="K2155" i="4"/>
  <c r="L2155" i="4"/>
  <c r="B2156" i="4"/>
  <c r="C2156" i="4"/>
  <c r="D2156" i="4"/>
  <c r="E2156" i="4"/>
  <c r="F2156" i="4"/>
  <c r="G2156" i="4"/>
  <c r="H2156" i="4"/>
  <c r="I2156" i="4"/>
  <c r="J2156" i="4"/>
  <c r="K2156" i="4"/>
  <c r="L2156" i="4"/>
  <c r="B2157" i="4"/>
  <c r="C2157" i="4"/>
  <c r="D2157" i="4"/>
  <c r="E2157" i="4"/>
  <c r="F2157" i="4"/>
  <c r="G2157" i="4"/>
  <c r="H2157" i="4"/>
  <c r="I2157" i="4"/>
  <c r="J2157" i="4"/>
  <c r="K2157" i="4"/>
  <c r="L2157" i="4"/>
  <c r="B2158" i="4"/>
  <c r="C2158" i="4"/>
  <c r="D2158" i="4"/>
  <c r="E2158" i="4"/>
  <c r="F2158" i="4"/>
  <c r="G2158" i="4"/>
  <c r="H2158" i="4"/>
  <c r="I2158" i="4"/>
  <c r="J2158" i="4"/>
  <c r="K2158" i="4"/>
  <c r="L2158" i="4"/>
  <c r="B2159" i="4"/>
  <c r="C2159" i="4"/>
  <c r="D2159" i="4"/>
  <c r="E2159" i="4"/>
  <c r="F2159" i="4"/>
  <c r="G2159" i="4"/>
  <c r="H2159" i="4"/>
  <c r="I2159" i="4"/>
  <c r="J2159" i="4"/>
  <c r="K2159" i="4"/>
  <c r="L2159" i="4"/>
  <c r="B2160" i="4"/>
  <c r="C2160" i="4"/>
  <c r="D2160" i="4"/>
  <c r="E2160" i="4"/>
  <c r="F2160" i="4"/>
  <c r="G2160" i="4"/>
  <c r="H2160" i="4"/>
  <c r="I2160" i="4"/>
  <c r="J2160" i="4"/>
  <c r="K2160" i="4"/>
  <c r="L2160" i="4"/>
  <c r="B2161" i="4"/>
  <c r="C2161" i="4"/>
  <c r="D2161" i="4"/>
  <c r="E2161" i="4"/>
  <c r="F2161" i="4"/>
  <c r="G2161" i="4"/>
  <c r="H2161" i="4"/>
  <c r="I2161" i="4"/>
  <c r="J2161" i="4"/>
  <c r="K2161" i="4"/>
  <c r="L2161" i="4"/>
  <c r="B2162" i="4"/>
  <c r="C2162" i="4"/>
  <c r="D2162" i="4"/>
  <c r="E2162" i="4"/>
  <c r="F2162" i="4"/>
  <c r="G2162" i="4"/>
  <c r="H2162" i="4"/>
  <c r="I2162" i="4"/>
  <c r="J2162" i="4"/>
  <c r="K2162" i="4"/>
  <c r="L2162" i="4"/>
  <c r="B2163" i="4"/>
  <c r="C2163" i="4"/>
  <c r="D2163" i="4"/>
  <c r="E2163" i="4"/>
  <c r="F2163" i="4"/>
  <c r="G2163" i="4"/>
  <c r="H2163" i="4"/>
  <c r="I2163" i="4"/>
  <c r="J2163" i="4"/>
  <c r="K2163" i="4"/>
  <c r="L2163" i="4"/>
  <c r="B2164" i="4"/>
  <c r="C2164" i="4"/>
  <c r="D2164" i="4"/>
  <c r="E2164" i="4"/>
  <c r="F2164" i="4"/>
  <c r="G2164" i="4"/>
  <c r="H2164" i="4"/>
  <c r="I2164" i="4"/>
  <c r="J2164" i="4"/>
  <c r="K2164" i="4"/>
  <c r="L2164" i="4"/>
  <c r="B2165" i="4"/>
  <c r="C2165" i="4"/>
  <c r="D2165" i="4"/>
  <c r="E2165" i="4"/>
  <c r="F2165" i="4"/>
  <c r="G2165" i="4"/>
  <c r="H2165" i="4"/>
  <c r="I2165" i="4"/>
  <c r="J2165" i="4"/>
  <c r="K2165" i="4"/>
  <c r="L2165" i="4"/>
  <c r="B2166" i="4"/>
  <c r="C2166" i="4"/>
  <c r="D2166" i="4"/>
  <c r="E2166" i="4"/>
  <c r="F2166" i="4"/>
  <c r="G2166" i="4"/>
  <c r="H2166" i="4"/>
  <c r="I2166" i="4"/>
  <c r="J2166" i="4"/>
  <c r="K2166" i="4"/>
  <c r="L2166" i="4"/>
  <c r="B2167" i="4"/>
  <c r="C2167" i="4"/>
  <c r="D2167" i="4"/>
  <c r="E2167" i="4"/>
  <c r="F2167" i="4"/>
  <c r="G2167" i="4"/>
  <c r="H2167" i="4"/>
  <c r="I2167" i="4"/>
  <c r="J2167" i="4"/>
  <c r="K2167" i="4"/>
  <c r="L2167" i="4"/>
  <c r="B2168" i="4"/>
  <c r="C2168" i="4"/>
  <c r="D2168" i="4"/>
  <c r="E2168" i="4"/>
  <c r="F2168" i="4"/>
  <c r="G2168" i="4"/>
  <c r="H2168" i="4"/>
  <c r="I2168" i="4"/>
  <c r="J2168" i="4"/>
  <c r="K2168" i="4"/>
  <c r="L2168" i="4"/>
  <c r="B2169" i="4"/>
  <c r="C2169" i="4"/>
  <c r="D2169" i="4"/>
  <c r="E2169" i="4"/>
  <c r="F2169" i="4"/>
  <c r="G2169" i="4"/>
  <c r="H2169" i="4"/>
  <c r="I2169" i="4"/>
  <c r="J2169" i="4"/>
  <c r="K2169" i="4"/>
  <c r="L2169" i="4"/>
  <c r="B2170" i="4"/>
  <c r="C2170" i="4"/>
  <c r="D2170" i="4"/>
  <c r="E2170" i="4"/>
  <c r="F2170" i="4"/>
  <c r="G2170" i="4"/>
  <c r="H2170" i="4"/>
  <c r="I2170" i="4"/>
  <c r="J2170" i="4"/>
  <c r="K2170" i="4"/>
  <c r="L2170" i="4"/>
  <c r="B2171" i="4"/>
  <c r="C2171" i="4"/>
  <c r="D2171" i="4"/>
  <c r="E2171" i="4"/>
  <c r="F2171" i="4"/>
  <c r="G2171" i="4"/>
  <c r="H2171" i="4"/>
  <c r="I2171" i="4"/>
  <c r="J2171" i="4"/>
  <c r="K2171" i="4"/>
  <c r="L2171" i="4"/>
  <c r="B2172" i="4"/>
  <c r="C2172" i="4"/>
  <c r="D2172" i="4"/>
  <c r="E2172" i="4"/>
  <c r="F2172" i="4"/>
  <c r="G2172" i="4"/>
  <c r="H2172" i="4"/>
  <c r="I2172" i="4"/>
  <c r="J2172" i="4"/>
  <c r="K2172" i="4"/>
  <c r="L2172" i="4"/>
  <c r="B2173" i="4"/>
  <c r="C2173" i="4"/>
  <c r="D2173" i="4"/>
  <c r="E2173" i="4"/>
  <c r="F2173" i="4"/>
  <c r="G2173" i="4"/>
  <c r="H2173" i="4"/>
  <c r="I2173" i="4"/>
  <c r="J2173" i="4"/>
  <c r="K2173" i="4"/>
  <c r="L2173" i="4"/>
  <c r="B2174" i="4"/>
  <c r="C2174" i="4"/>
  <c r="D2174" i="4"/>
  <c r="E2174" i="4"/>
  <c r="F2174" i="4"/>
  <c r="G2174" i="4"/>
  <c r="H2174" i="4"/>
  <c r="I2174" i="4"/>
  <c r="J2174" i="4"/>
  <c r="K2174" i="4"/>
  <c r="L2174" i="4"/>
  <c r="B2175" i="4"/>
  <c r="C2175" i="4"/>
  <c r="D2175" i="4"/>
  <c r="E2175" i="4"/>
  <c r="F2175" i="4"/>
  <c r="G2175" i="4"/>
  <c r="H2175" i="4"/>
  <c r="I2175" i="4"/>
  <c r="J2175" i="4"/>
  <c r="K2175" i="4"/>
  <c r="L2175" i="4"/>
  <c r="B2176" i="4"/>
  <c r="C2176" i="4"/>
  <c r="D2176" i="4"/>
  <c r="E2176" i="4"/>
  <c r="F2176" i="4"/>
  <c r="G2176" i="4"/>
  <c r="H2176" i="4"/>
  <c r="I2176" i="4"/>
  <c r="J2176" i="4"/>
  <c r="K2176" i="4"/>
  <c r="L2176" i="4"/>
  <c r="B2177" i="4"/>
  <c r="C2177" i="4"/>
  <c r="D2177" i="4"/>
  <c r="E2177" i="4"/>
  <c r="F2177" i="4"/>
  <c r="G2177" i="4"/>
  <c r="H2177" i="4"/>
  <c r="I2177" i="4"/>
  <c r="J2177" i="4"/>
  <c r="K2177" i="4"/>
  <c r="L2177" i="4"/>
  <c r="B2178" i="4"/>
  <c r="C2178" i="4"/>
  <c r="D2178" i="4"/>
  <c r="E2178" i="4"/>
  <c r="F2178" i="4"/>
  <c r="G2178" i="4"/>
  <c r="H2178" i="4"/>
  <c r="I2178" i="4"/>
  <c r="J2178" i="4"/>
  <c r="K2178" i="4"/>
  <c r="L2178" i="4"/>
  <c r="B2179" i="4"/>
  <c r="C2179" i="4"/>
  <c r="D2179" i="4"/>
  <c r="E2179" i="4"/>
  <c r="F2179" i="4"/>
  <c r="G2179" i="4"/>
  <c r="H2179" i="4"/>
  <c r="I2179" i="4"/>
  <c r="J2179" i="4"/>
  <c r="K2179" i="4"/>
  <c r="L2179" i="4"/>
  <c r="B2180" i="4"/>
  <c r="C2180" i="4"/>
  <c r="D2180" i="4"/>
  <c r="E2180" i="4"/>
  <c r="F2180" i="4"/>
  <c r="G2180" i="4"/>
  <c r="H2180" i="4"/>
  <c r="I2180" i="4"/>
  <c r="J2180" i="4"/>
  <c r="K2180" i="4"/>
  <c r="L2180" i="4"/>
  <c r="B2181" i="4"/>
  <c r="C2181" i="4"/>
  <c r="D2181" i="4"/>
  <c r="E2181" i="4"/>
  <c r="F2181" i="4"/>
  <c r="G2181" i="4"/>
  <c r="H2181" i="4"/>
  <c r="I2181" i="4"/>
  <c r="J2181" i="4"/>
  <c r="K2181" i="4"/>
  <c r="L2181" i="4"/>
  <c r="B2182" i="4"/>
  <c r="C2182" i="4"/>
  <c r="D2182" i="4"/>
  <c r="E2182" i="4"/>
  <c r="F2182" i="4"/>
  <c r="G2182" i="4"/>
  <c r="H2182" i="4"/>
  <c r="I2182" i="4"/>
  <c r="J2182" i="4"/>
  <c r="K2182" i="4"/>
  <c r="L2182" i="4"/>
  <c r="B2183" i="4"/>
  <c r="C2183" i="4"/>
  <c r="D2183" i="4"/>
  <c r="E2183" i="4"/>
  <c r="F2183" i="4"/>
  <c r="G2183" i="4"/>
  <c r="H2183" i="4"/>
  <c r="I2183" i="4"/>
  <c r="J2183" i="4"/>
  <c r="K2183" i="4"/>
  <c r="L2183" i="4"/>
  <c r="B2184" i="4"/>
  <c r="C2184" i="4"/>
  <c r="D2184" i="4"/>
  <c r="E2184" i="4"/>
  <c r="F2184" i="4"/>
  <c r="G2184" i="4"/>
  <c r="H2184" i="4"/>
  <c r="I2184" i="4"/>
  <c r="J2184" i="4"/>
  <c r="K2184" i="4"/>
  <c r="L2184" i="4"/>
  <c r="B2185" i="4"/>
  <c r="C2185" i="4"/>
  <c r="D2185" i="4"/>
  <c r="E2185" i="4"/>
  <c r="F2185" i="4"/>
  <c r="G2185" i="4"/>
  <c r="H2185" i="4"/>
  <c r="I2185" i="4"/>
  <c r="J2185" i="4"/>
  <c r="K2185" i="4"/>
  <c r="L2185" i="4"/>
  <c r="B2186" i="4"/>
  <c r="C2186" i="4"/>
  <c r="D2186" i="4"/>
  <c r="E2186" i="4"/>
  <c r="F2186" i="4"/>
  <c r="G2186" i="4"/>
  <c r="H2186" i="4"/>
  <c r="I2186" i="4"/>
  <c r="J2186" i="4"/>
  <c r="K2186" i="4"/>
  <c r="L2186" i="4"/>
  <c r="B2187" i="4"/>
  <c r="C2187" i="4"/>
  <c r="D2187" i="4"/>
  <c r="E2187" i="4"/>
  <c r="F2187" i="4"/>
  <c r="G2187" i="4"/>
  <c r="H2187" i="4"/>
  <c r="I2187" i="4"/>
  <c r="J2187" i="4"/>
  <c r="K2187" i="4"/>
  <c r="L2187" i="4"/>
  <c r="B2188" i="4"/>
  <c r="C2188" i="4"/>
  <c r="D2188" i="4"/>
  <c r="E2188" i="4"/>
  <c r="F2188" i="4"/>
  <c r="G2188" i="4"/>
  <c r="H2188" i="4"/>
  <c r="I2188" i="4"/>
  <c r="J2188" i="4"/>
  <c r="K2188" i="4"/>
  <c r="L2188" i="4"/>
  <c r="B2189" i="4"/>
  <c r="C2189" i="4"/>
  <c r="D2189" i="4"/>
  <c r="E2189" i="4"/>
  <c r="F2189" i="4"/>
  <c r="G2189" i="4"/>
  <c r="H2189" i="4"/>
  <c r="I2189" i="4"/>
  <c r="J2189" i="4"/>
  <c r="K2189" i="4"/>
  <c r="L2189" i="4"/>
  <c r="B2190" i="4"/>
  <c r="C2190" i="4"/>
  <c r="D2190" i="4"/>
  <c r="E2190" i="4"/>
  <c r="F2190" i="4"/>
  <c r="G2190" i="4"/>
  <c r="H2190" i="4"/>
  <c r="I2190" i="4"/>
  <c r="J2190" i="4"/>
  <c r="K2190" i="4"/>
  <c r="L2190" i="4"/>
  <c r="B2191" i="4"/>
  <c r="C2191" i="4"/>
  <c r="D2191" i="4"/>
  <c r="E2191" i="4"/>
  <c r="F2191" i="4"/>
  <c r="G2191" i="4"/>
  <c r="H2191" i="4"/>
  <c r="I2191" i="4"/>
  <c r="J2191" i="4"/>
  <c r="K2191" i="4"/>
  <c r="L2191" i="4"/>
  <c r="B2192" i="4"/>
  <c r="C2192" i="4"/>
  <c r="D2192" i="4"/>
  <c r="E2192" i="4"/>
  <c r="F2192" i="4"/>
  <c r="G2192" i="4"/>
  <c r="H2192" i="4"/>
  <c r="I2192" i="4"/>
  <c r="J2192" i="4"/>
  <c r="K2192" i="4"/>
  <c r="L2192" i="4"/>
  <c r="B2193" i="4"/>
  <c r="C2193" i="4"/>
  <c r="D2193" i="4"/>
  <c r="E2193" i="4"/>
  <c r="F2193" i="4"/>
  <c r="G2193" i="4"/>
  <c r="H2193" i="4"/>
  <c r="I2193" i="4"/>
  <c r="J2193" i="4"/>
  <c r="K2193" i="4"/>
  <c r="L2193" i="4"/>
  <c r="B2194" i="4"/>
  <c r="C2194" i="4"/>
  <c r="D2194" i="4"/>
  <c r="E2194" i="4"/>
  <c r="F2194" i="4"/>
  <c r="G2194" i="4"/>
  <c r="H2194" i="4"/>
  <c r="I2194" i="4"/>
  <c r="J2194" i="4"/>
  <c r="K2194" i="4"/>
  <c r="L2194" i="4"/>
  <c r="B2195" i="4"/>
  <c r="C2195" i="4"/>
  <c r="D2195" i="4"/>
  <c r="E2195" i="4"/>
  <c r="F2195" i="4"/>
  <c r="G2195" i="4"/>
  <c r="H2195" i="4"/>
  <c r="I2195" i="4"/>
  <c r="J2195" i="4"/>
  <c r="K2195" i="4"/>
  <c r="L2195" i="4"/>
  <c r="B2196" i="4"/>
  <c r="C2196" i="4"/>
  <c r="D2196" i="4"/>
  <c r="E2196" i="4"/>
  <c r="F2196" i="4"/>
  <c r="G2196" i="4"/>
  <c r="H2196" i="4"/>
  <c r="I2196" i="4"/>
  <c r="J2196" i="4"/>
  <c r="K2196" i="4"/>
  <c r="L2196" i="4"/>
  <c r="B2197" i="4"/>
  <c r="C2197" i="4"/>
  <c r="D2197" i="4"/>
  <c r="E2197" i="4"/>
  <c r="F2197" i="4"/>
  <c r="G2197" i="4"/>
  <c r="H2197" i="4"/>
  <c r="I2197" i="4"/>
  <c r="J2197" i="4"/>
  <c r="K2197" i="4"/>
  <c r="L2197" i="4"/>
  <c r="B2198" i="4"/>
  <c r="C2198" i="4"/>
  <c r="D2198" i="4"/>
  <c r="E2198" i="4"/>
  <c r="F2198" i="4"/>
  <c r="G2198" i="4"/>
  <c r="H2198" i="4"/>
  <c r="I2198" i="4"/>
  <c r="J2198" i="4"/>
  <c r="K2198" i="4"/>
  <c r="L2198" i="4"/>
  <c r="B2199" i="4"/>
  <c r="C2199" i="4"/>
  <c r="D2199" i="4"/>
  <c r="E2199" i="4"/>
  <c r="F2199" i="4"/>
  <c r="G2199" i="4"/>
  <c r="H2199" i="4"/>
  <c r="I2199" i="4"/>
  <c r="J2199" i="4"/>
  <c r="K2199" i="4"/>
  <c r="L2199" i="4"/>
  <c r="B2200" i="4"/>
  <c r="C2200" i="4"/>
  <c r="D2200" i="4"/>
  <c r="E2200" i="4"/>
  <c r="F2200" i="4"/>
  <c r="G2200" i="4"/>
  <c r="H2200" i="4"/>
  <c r="I2200" i="4"/>
  <c r="J2200" i="4"/>
  <c r="K2200" i="4"/>
  <c r="L2200" i="4"/>
  <c r="B2201" i="4"/>
  <c r="C2201" i="4"/>
  <c r="D2201" i="4"/>
  <c r="E2201" i="4"/>
  <c r="F2201" i="4"/>
  <c r="G2201" i="4"/>
  <c r="H2201" i="4"/>
  <c r="I2201" i="4"/>
  <c r="J2201" i="4"/>
  <c r="K2201" i="4"/>
  <c r="L2201" i="4"/>
  <c r="B2202" i="4"/>
  <c r="C2202" i="4"/>
  <c r="D2202" i="4"/>
  <c r="E2202" i="4"/>
  <c r="F2202" i="4"/>
  <c r="G2202" i="4"/>
  <c r="H2202" i="4"/>
  <c r="I2202" i="4"/>
  <c r="J2202" i="4"/>
  <c r="K2202" i="4"/>
  <c r="L2202" i="4"/>
  <c r="B2203" i="4"/>
  <c r="C2203" i="4"/>
  <c r="D2203" i="4"/>
  <c r="E2203" i="4"/>
  <c r="F2203" i="4"/>
  <c r="G2203" i="4"/>
  <c r="H2203" i="4"/>
  <c r="I2203" i="4"/>
  <c r="J2203" i="4"/>
  <c r="K2203" i="4"/>
  <c r="L2203" i="4"/>
  <c r="B2204" i="4"/>
  <c r="C2204" i="4"/>
  <c r="D2204" i="4"/>
  <c r="E2204" i="4"/>
  <c r="F2204" i="4"/>
  <c r="G2204" i="4"/>
  <c r="H2204" i="4"/>
  <c r="I2204" i="4"/>
  <c r="J2204" i="4"/>
  <c r="K2204" i="4"/>
  <c r="L2204" i="4"/>
  <c r="B2205" i="4"/>
  <c r="C2205" i="4"/>
  <c r="D2205" i="4"/>
  <c r="E2205" i="4"/>
  <c r="F2205" i="4"/>
  <c r="G2205" i="4"/>
  <c r="H2205" i="4"/>
  <c r="I2205" i="4"/>
  <c r="J2205" i="4"/>
  <c r="K2205" i="4"/>
  <c r="L2205" i="4"/>
  <c r="B2206" i="4"/>
  <c r="C2206" i="4"/>
  <c r="D2206" i="4"/>
  <c r="E2206" i="4"/>
  <c r="F2206" i="4"/>
  <c r="G2206" i="4"/>
  <c r="H2206" i="4"/>
  <c r="I2206" i="4"/>
  <c r="J2206" i="4"/>
  <c r="K2206" i="4"/>
  <c r="L2206" i="4"/>
  <c r="B2207" i="4"/>
  <c r="C2207" i="4"/>
  <c r="D2207" i="4"/>
  <c r="E2207" i="4"/>
  <c r="F2207" i="4"/>
  <c r="G2207" i="4"/>
  <c r="H2207" i="4"/>
  <c r="I2207" i="4"/>
  <c r="J2207" i="4"/>
  <c r="K2207" i="4"/>
  <c r="L2207" i="4"/>
  <c r="B2208" i="4"/>
  <c r="C2208" i="4"/>
  <c r="D2208" i="4"/>
  <c r="E2208" i="4"/>
  <c r="F2208" i="4"/>
  <c r="G2208" i="4"/>
  <c r="H2208" i="4"/>
  <c r="I2208" i="4"/>
  <c r="J2208" i="4"/>
  <c r="K2208" i="4"/>
  <c r="L2208" i="4"/>
  <c r="B2209" i="4"/>
  <c r="C2209" i="4"/>
  <c r="D2209" i="4"/>
  <c r="E2209" i="4"/>
  <c r="F2209" i="4"/>
  <c r="G2209" i="4"/>
  <c r="H2209" i="4"/>
  <c r="I2209" i="4"/>
  <c r="J2209" i="4"/>
  <c r="K2209" i="4"/>
  <c r="L2209" i="4"/>
  <c r="B2210" i="4"/>
  <c r="C2210" i="4"/>
  <c r="D2210" i="4"/>
  <c r="E2210" i="4"/>
  <c r="F2210" i="4"/>
  <c r="G2210" i="4"/>
  <c r="H2210" i="4"/>
  <c r="I2210" i="4"/>
  <c r="J2210" i="4"/>
  <c r="K2210" i="4"/>
  <c r="L2210" i="4"/>
  <c r="B2211" i="4"/>
  <c r="C2211" i="4"/>
  <c r="D2211" i="4"/>
  <c r="E2211" i="4"/>
  <c r="F2211" i="4"/>
  <c r="G2211" i="4"/>
  <c r="H2211" i="4"/>
  <c r="I2211" i="4"/>
  <c r="J2211" i="4"/>
  <c r="K2211" i="4"/>
  <c r="L2211" i="4"/>
  <c r="B2212" i="4"/>
  <c r="C2212" i="4"/>
  <c r="D2212" i="4"/>
  <c r="E2212" i="4"/>
  <c r="F2212" i="4"/>
  <c r="G2212" i="4"/>
  <c r="H2212" i="4"/>
  <c r="I2212" i="4"/>
  <c r="J2212" i="4"/>
  <c r="K2212" i="4"/>
  <c r="L2212" i="4"/>
  <c r="B2213" i="4"/>
  <c r="C2213" i="4"/>
  <c r="D2213" i="4"/>
  <c r="E2213" i="4"/>
  <c r="F2213" i="4"/>
  <c r="G2213" i="4"/>
  <c r="H2213" i="4"/>
  <c r="I2213" i="4"/>
  <c r="J2213" i="4"/>
  <c r="K2213" i="4"/>
  <c r="L2213" i="4"/>
  <c r="B2214" i="4"/>
  <c r="C2214" i="4"/>
  <c r="D2214" i="4"/>
  <c r="E2214" i="4"/>
  <c r="F2214" i="4"/>
  <c r="G2214" i="4"/>
  <c r="H2214" i="4"/>
  <c r="I2214" i="4"/>
  <c r="J2214" i="4"/>
  <c r="K2214" i="4"/>
  <c r="L2214" i="4"/>
  <c r="B2215" i="4"/>
  <c r="C2215" i="4"/>
  <c r="D2215" i="4"/>
  <c r="E2215" i="4"/>
  <c r="F2215" i="4"/>
  <c r="G2215" i="4"/>
  <c r="H2215" i="4"/>
  <c r="I2215" i="4"/>
  <c r="J2215" i="4"/>
  <c r="K2215" i="4"/>
  <c r="L2215" i="4"/>
  <c r="B2216" i="4"/>
  <c r="C2216" i="4"/>
  <c r="D2216" i="4"/>
  <c r="E2216" i="4"/>
  <c r="F2216" i="4"/>
  <c r="G2216" i="4"/>
  <c r="H2216" i="4"/>
  <c r="I2216" i="4"/>
  <c r="J2216" i="4"/>
  <c r="K2216" i="4"/>
  <c r="L2216" i="4"/>
  <c r="B2217" i="4"/>
  <c r="C2217" i="4"/>
  <c r="D2217" i="4"/>
  <c r="E2217" i="4"/>
  <c r="F2217" i="4"/>
  <c r="G2217" i="4"/>
  <c r="H2217" i="4"/>
  <c r="I2217" i="4"/>
  <c r="J2217" i="4"/>
  <c r="K2217" i="4"/>
  <c r="L2217" i="4"/>
  <c r="B2218" i="4"/>
  <c r="C2218" i="4"/>
  <c r="D2218" i="4"/>
  <c r="E2218" i="4"/>
  <c r="F2218" i="4"/>
  <c r="G2218" i="4"/>
  <c r="H2218" i="4"/>
  <c r="I2218" i="4"/>
  <c r="J2218" i="4"/>
  <c r="K2218" i="4"/>
  <c r="L2218" i="4"/>
  <c r="B2219" i="4"/>
  <c r="C2219" i="4"/>
  <c r="D2219" i="4"/>
  <c r="E2219" i="4"/>
  <c r="F2219" i="4"/>
  <c r="G2219" i="4"/>
  <c r="H2219" i="4"/>
  <c r="I2219" i="4"/>
  <c r="J2219" i="4"/>
  <c r="K2219" i="4"/>
  <c r="L2219" i="4"/>
  <c r="B2220" i="4"/>
  <c r="C2220" i="4"/>
  <c r="D2220" i="4"/>
  <c r="E2220" i="4"/>
  <c r="F2220" i="4"/>
  <c r="G2220" i="4"/>
  <c r="H2220" i="4"/>
  <c r="I2220" i="4"/>
  <c r="J2220" i="4"/>
  <c r="K2220" i="4"/>
  <c r="L2220" i="4"/>
  <c r="B2221" i="4"/>
  <c r="C2221" i="4"/>
  <c r="D2221" i="4"/>
  <c r="E2221" i="4"/>
  <c r="F2221" i="4"/>
  <c r="G2221" i="4"/>
  <c r="H2221" i="4"/>
  <c r="I2221" i="4"/>
  <c r="J2221" i="4"/>
  <c r="K2221" i="4"/>
  <c r="L2221" i="4"/>
  <c r="B2222" i="4"/>
  <c r="C2222" i="4"/>
  <c r="D2222" i="4"/>
  <c r="E2222" i="4"/>
  <c r="F2222" i="4"/>
  <c r="G2222" i="4"/>
  <c r="H2222" i="4"/>
  <c r="I2222" i="4"/>
  <c r="J2222" i="4"/>
  <c r="K2222" i="4"/>
  <c r="L2222" i="4"/>
  <c r="B2223" i="4"/>
  <c r="C2223" i="4"/>
  <c r="D2223" i="4"/>
  <c r="E2223" i="4"/>
  <c r="F2223" i="4"/>
  <c r="G2223" i="4"/>
  <c r="H2223" i="4"/>
  <c r="I2223" i="4"/>
  <c r="J2223" i="4"/>
  <c r="K2223" i="4"/>
  <c r="L2223" i="4"/>
  <c r="B2224" i="4"/>
  <c r="C2224" i="4"/>
  <c r="D2224" i="4"/>
  <c r="E2224" i="4"/>
  <c r="F2224" i="4"/>
  <c r="G2224" i="4"/>
  <c r="H2224" i="4"/>
  <c r="I2224" i="4"/>
  <c r="J2224" i="4"/>
  <c r="K2224" i="4"/>
  <c r="L2224" i="4"/>
  <c r="B2225" i="4"/>
  <c r="C2225" i="4"/>
  <c r="D2225" i="4"/>
  <c r="E2225" i="4"/>
  <c r="F2225" i="4"/>
  <c r="G2225" i="4"/>
  <c r="H2225" i="4"/>
  <c r="I2225" i="4"/>
  <c r="J2225" i="4"/>
  <c r="K2225" i="4"/>
  <c r="L2225" i="4"/>
  <c r="B2226" i="4"/>
  <c r="C2226" i="4"/>
  <c r="D2226" i="4"/>
  <c r="E2226" i="4"/>
  <c r="F2226" i="4"/>
  <c r="G2226" i="4"/>
  <c r="H2226" i="4"/>
  <c r="I2226" i="4"/>
  <c r="J2226" i="4"/>
  <c r="K2226" i="4"/>
  <c r="L2226" i="4"/>
  <c r="B2227" i="4"/>
  <c r="C2227" i="4"/>
  <c r="D2227" i="4"/>
  <c r="E2227" i="4"/>
  <c r="F2227" i="4"/>
  <c r="G2227" i="4"/>
  <c r="H2227" i="4"/>
  <c r="I2227" i="4"/>
  <c r="J2227" i="4"/>
  <c r="K2227" i="4"/>
  <c r="L2227" i="4"/>
  <c r="B2228" i="4"/>
  <c r="C2228" i="4"/>
  <c r="D2228" i="4"/>
  <c r="E2228" i="4"/>
  <c r="F2228" i="4"/>
  <c r="G2228" i="4"/>
  <c r="H2228" i="4"/>
  <c r="I2228" i="4"/>
  <c r="J2228" i="4"/>
  <c r="K2228" i="4"/>
  <c r="L2228" i="4"/>
  <c r="B2229" i="4"/>
  <c r="C2229" i="4"/>
  <c r="D2229" i="4"/>
  <c r="E2229" i="4"/>
  <c r="F2229" i="4"/>
  <c r="G2229" i="4"/>
  <c r="H2229" i="4"/>
  <c r="I2229" i="4"/>
  <c r="J2229" i="4"/>
  <c r="K2229" i="4"/>
  <c r="L2229" i="4"/>
  <c r="B2230" i="4"/>
  <c r="C2230" i="4"/>
  <c r="D2230" i="4"/>
  <c r="E2230" i="4"/>
  <c r="F2230" i="4"/>
  <c r="G2230" i="4"/>
  <c r="H2230" i="4"/>
  <c r="I2230" i="4"/>
  <c r="J2230" i="4"/>
  <c r="K2230" i="4"/>
  <c r="L2230" i="4"/>
  <c r="B2231" i="4"/>
  <c r="C2231" i="4"/>
  <c r="D2231" i="4"/>
  <c r="E2231" i="4"/>
  <c r="F2231" i="4"/>
  <c r="G2231" i="4"/>
  <c r="H2231" i="4"/>
  <c r="I2231" i="4"/>
  <c r="J2231" i="4"/>
  <c r="K2231" i="4"/>
  <c r="L2231" i="4"/>
  <c r="B2232" i="4"/>
  <c r="C2232" i="4"/>
  <c r="D2232" i="4"/>
  <c r="E2232" i="4"/>
  <c r="F2232" i="4"/>
  <c r="G2232" i="4"/>
  <c r="H2232" i="4"/>
  <c r="I2232" i="4"/>
  <c r="J2232" i="4"/>
  <c r="K2232" i="4"/>
  <c r="L2232" i="4"/>
  <c r="B2233" i="4"/>
  <c r="C2233" i="4"/>
  <c r="D2233" i="4"/>
  <c r="E2233" i="4"/>
  <c r="F2233" i="4"/>
  <c r="G2233" i="4"/>
  <c r="H2233" i="4"/>
  <c r="I2233" i="4"/>
  <c r="J2233" i="4"/>
  <c r="K2233" i="4"/>
  <c r="L2233" i="4"/>
  <c r="B2234" i="4"/>
  <c r="C2234" i="4"/>
  <c r="D2234" i="4"/>
  <c r="E2234" i="4"/>
  <c r="F2234" i="4"/>
  <c r="G2234" i="4"/>
  <c r="H2234" i="4"/>
  <c r="I2234" i="4"/>
  <c r="J2234" i="4"/>
  <c r="K2234" i="4"/>
  <c r="L2234" i="4"/>
  <c r="B2235" i="4"/>
  <c r="C2235" i="4"/>
  <c r="D2235" i="4"/>
  <c r="E2235" i="4"/>
  <c r="F2235" i="4"/>
  <c r="G2235" i="4"/>
  <c r="H2235" i="4"/>
  <c r="I2235" i="4"/>
  <c r="J2235" i="4"/>
  <c r="K2235" i="4"/>
  <c r="L2235" i="4"/>
  <c r="B2236" i="4"/>
  <c r="C2236" i="4"/>
  <c r="D2236" i="4"/>
  <c r="E2236" i="4"/>
  <c r="F2236" i="4"/>
  <c r="G2236" i="4"/>
  <c r="H2236" i="4"/>
  <c r="I2236" i="4"/>
  <c r="J2236" i="4"/>
  <c r="K2236" i="4"/>
  <c r="L2236" i="4"/>
  <c r="B2237" i="4"/>
  <c r="C2237" i="4"/>
  <c r="D2237" i="4"/>
  <c r="E2237" i="4"/>
  <c r="F2237" i="4"/>
  <c r="G2237" i="4"/>
  <c r="H2237" i="4"/>
  <c r="I2237" i="4"/>
  <c r="J2237" i="4"/>
  <c r="K2237" i="4"/>
  <c r="L2237" i="4"/>
  <c r="B2238" i="4"/>
  <c r="C2238" i="4"/>
  <c r="D2238" i="4"/>
  <c r="E2238" i="4"/>
  <c r="F2238" i="4"/>
  <c r="G2238" i="4"/>
  <c r="H2238" i="4"/>
  <c r="I2238" i="4"/>
  <c r="J2238" i="4"/>
  <c r="K2238" i="4"/>
  <c r="L2238" i="4"/>
  <c r="B2239" i="4"/>
  <c r="C2239" i="4"/>
  <c r="D2239" i="4"/>
  <c r="E2239" i="4"/>
  <c r="F2239" i="4"/>
  <c r="G2239" i="4"/>
  <c r="H2239" i="4"/>
  <c r="I2239" i="4"/>
  <c r="J2239" i="4"/>
  <c r="K2239" i="4"/>
  <c r="L2239" i="4"/>
  <c r="B2240" i="4"/>
  <c r="C2240" i="4"/>
  <c r="D2240" i="4"/>
  <c r="E2240" i="4"/>
  <c r="F2240" i="4"/>
  <c r="G2240" i="4"/>
  <c r="H2240" i="4"/>
  <c r="I2240" i="4"/>
  <c r="J2240" i="4"/>
  <c r="K2240" i="4"/>
  <c r="L2240" i="4"/>
  <c r="B2241" i="4"/>
  <c r="C2241" i="4"/>
  <c r="D2241" i="4"/>
  <c r="E2241" i="4"/>
  <c r="F2241" i="4"/>
  <c r="G2241" i="4"/>
  <c r="H2241" i="4"/>
  <c r="I2241" i="4"/>
  <c r="J2241" i="4"/>
  <c r="K2241" i="4"/>
  <c r="L2241" i="4"/>
  <c r="B2242" i="4"/>
  <c r="C2242" i="4"/>
  <c r="D2242" i="4"/>
  <c r="E2242" i="4"/>
  <c r="F2242" i="4"/>
  <c r="G2242" i="4"/>
  <c r="H2242" i="4"/>
  <c r="I2242" i="4"/>
  <c r="J2242" i="4"/>
  <c r="K2242" i="4"/>
  <c r="L2242" i="4"/>
  <c r="B2243" i="4"/>
  <c r="C2243" i="4"/>
  <c r="D2243" i="4"/>
  <c r="E2243" i="4"/>
  <c r="F2243" i="4"/>
  <c r="G2243" i="4"/>
  <c r="H2243" i="4"/>
  <c r="I2243" i="4"/>
  <c r="J2243" i="4"/>
  <c r="K2243" i="4"/>
  <c r="L2243" i="4"/>
  <c r="B2244" i="4"/>
  <c r="C2244" i="4"/>
  <c r="D2244" i="4"/>
  <c r="E2244" i="4"/>
  <c r="F2244" i="4"/>
  <c r="G2244" i="4"/>
  <c r="H2244" i="4"/>
  <c r="I2244" i="4"/>
  <c r="J2244" i="4"/>
  <c r="K2244" i="4"/>
  <c r="L2244" i="4"/>
  <c r="B2245" i="4"/>
  <c r="C2245" i="4"/>
  <c r="D2245" i="4"/>
  <c r="E2245" i="4"/>
  <c r="F2245" i="4"/>
  <c r="G2245" i="4"/>
  <c r="H2245" i="4"/>
  <c r="I2245" i="4"/>
  <c r="J2245" i="4"/>
  <c r="K2245" i="4"/>
  <c r="L2245" i="4"/>
  <c r="B2246" i="4"/>
  <c r="C2246" i="4"/>
  <c r="D2246" i="4"/>
  <c r="E2246" i="4"/>
  <c r="F2246" i="4"/>
  <c r="G2246" i="4"/>
  <c r="H2246" i="4"/>
  <c r="I2246" i="4"/>
  <c r="J2246" i="4"/>
  <c r="K2246" i="4"/>
  <c r="L2246" i="4"/>
  <c r="B2247" i="4"/>
  <c r="C2247" i="4"/>
  <c r="D2247" i="4"/>
  <c r="E2247" i="4"/>
  <c r="F2247" i="4"/>
  <c r="G2247" i="4"/>
  <c r="H2247" i="4"/>
  <c r="I2247" i="4"/>
  <c r="J2247" i="4"/>
  <c r="K2247" i="4"/>
  <c r="L2247" i="4"/>
  <c r="B2248" i="4"/>
  <c r="C2248" i="4"/>
  <c r="D2248" i="4"/>
  <c r="E2248" i="4"/>
  <c r="F2248" i="4"/>
  <c r="G2248" i="4"/>
  <c r="H2248" i="4"/>
  <c r="I2248" i="4"/>
  <c r="J2248" i="4"/>
  <c r="K2248" i="4"/>
  <c r="L2248" i="4"/>
  <c r="B2249" i="4"/>
  <c r="C2249" i="4"/>
  <c r="D2249" i="4"/>
  <c r="E2249" i="4"/>
  <c r="F2249" i="4"/>
  <c r="G2249" i="4"/>
  <c r="H2249" i="4"/>
  <c r="I2249" i="4"/>
  <c r="J2249" i="4"/>
  <c r="K2249" i="4"/>
  <c r="L2249" i="4"/>
  <c r="B2250" i="4"/>
  <c r="C2250" i="4"/>
  <c r="D2250" i="4"/>
  <c r="E2250" i="4"/>
  <c r="F2250" i="4"/>
  <c r="G2250" i="4"/>
  <c r="H2250" i="4"/>
  <c r="I2250" i="4"/>
  <c r="J2250" i="4"/>
  <c r="K2250" i="4"/>
  <c r="L2250" i="4"/>
  <c r="B2251" i="4"/>
  <c r="C2251" i="4"/>
  <c r="D2251" i="4"/>
  <c r="E2251" i="4"/>
  <c r="F2251" i="4"/>
  <c r="G2251" i="4"/>
  <c r="H2251" i="4"/>
  <c r="I2251" i="4"/>
  <c r="J2251" i="4"/>
  <c r="K2251" i="4"/>
  <c r="L2251" i="4"/>
  <c r="B2252" i="4"/>
  <c r="C2252" i="4"/>
  <c r="D2252" i="4"/>
  <c r="E2252" i="4"/>
  <c r="F2252" i="4"/>
  <c r="G2252" i="4"/>
  <c r="H2252" i="4"/>
  <c r="I2252" i="4"/>
  <c r="J2252" i="4"/>
  <c r="K2252" i="4"/>
  <c r="L2252" i="4"/>
  <c r="B2253" i="4"/>
  <c r="C2253" i="4"/>
  <c r="D2253" i="4"/>
  <c r="E2253" i="4"/>
  <c r="F2253" i="4"/>
  <c r="G2253" i="4"/>
  <c r="H2253" i="4"/>
  <c r="I2253" i="4"/>
  <c r="J2253" i="4"/>
  <c r="K2253" i="4"/>
  <c r="L2253" i="4"/>
  <c r="B2254" i="4"/>
  <c r="C2254" i="4"/>
  <c r="D2254" i="4"/>
  <c r="E2254" i="4"/>
  <c r="F2254" i="4"/>
  <c r="G2254" i="4"/>
  <c r="H2254" i="4"/>
  <c r="I2254" i="4"/>
  <c r="J2254" i="4"/>
  <c r="K2254" i="4"/>
  <c r="L2254" i="4"/>
  <c r="B2255" i="4"/>
  <c r="C2255" i="4"/>
  <c r="D2255" i="4"/>
  <c r="E2255" i="4"/>
  <c r="F2255" i="4"/>
  <c r="G2255" i="4"/>
  <c r="H2255" i="4"/>
  <c r="I2255" i="4"/>
  <c r="J2255" i="4"/>
  <c r="K2255" i="4"/>
  <c r="L2255" i="4"/>
  <c r="B2256" i="4"/>
  <c r="C2256" i="4"/>
  <c r="D2256" i="4"/>
  <c r="E2256" i="4"/>
  <c r="F2256" i="4"/>
  <c r="G2256" i="4"/>
  <c r="H2256" i="4"/>
  <c r="I2256" i="4"/>
  <c r="J2256" i="4"/>
  <c r="K2256" i="4"/>
  <c r="L2256" i="4"/>
  <c r="B2257" i="4"/>
  <c r="C2257" i="4"/>
  <c r="D2257" i="4"/>
  <c r="E2257" i="4"/>
  <c r="F2257" i="4"/>
  <c r="G2257" i="4"/>
  <c r="H2257" i="4"/>
  <c r="I2257" i="4"/>
  <c r="J2257" i="4"/>
  <c r="K2257" i="4"/>
  <c r="L2257" i="4"/>
  <c r="B2258" i="4"/>
  <c r="C2258" i="4"/>
  <c r="D2258" i="4"/>
  <c r="E2258" i="4"/>
  <c r="F2258" i="4"/>
  <c r="G2258" i="4"/>
  <c r="H2258" i="4"/>
  <c r="I2258" i="4"/>
  <c r="J2258" i="4"/>
  <c r="K2258" i="4"/>
  <c r="L2258" i="4"/>
  <c r="B2259" i="4"/>
  <c r="C2259" i="4"/>
  <c r="D2259" i="4"/>
  <c r="E2259" i="4"/>
  <c r="F2259" i="4"/>
  <c r="G2259" i="4"/>
  <c r="H2259" i="4"/>
  <c r="I2259" i="4"/>
  <c r="J2259" i="4"/>
  <c r="K2259" i="4"/>
  <c r="L2259" i="4"/>
  <c r="B2260" i="4"/>
  <c r="C2260" i="4"/>
  <c r="D2260" i="4"/>
  <c r="E2260" i="4"/>
  <c r="F2260" i="4"/>
  <c r="G2260" i="4"/>
  <c r="H2260" i="4"/>
  <c r="I2260" i="4"/>
  <c r="J2260" i="4"/>
  <c r="K2260" i="4"/>
  <c r="L2260" i="4"/>
  <c r="B2261" i="4"/>
  <c r="C2261" i="4"/>
  <c r="D2261" i="4"/>
  <c r="E2261" i="4"/>
  <c r="F2261" i="4"/>
  <c r="G2261" i="4"/>
  <c r="H2261" i="4"/>
  <c r="I2261" i="4"/>
  <c r="J2261" i="4"/>
  <c r="K2261" i="4"/>
  <c r="L2261" i="4"/>
  <c r="B2262" i="4"/>
  <c r="C2262" i="4"/>
  <c r="D2262" i="4"/>
  <c r="E2262" i="4"/>
  <c r="F2262" i="4"/>
  <c r="G2262" i="4"/>
  <c r="H2262" i="4"/>
  <c r="I2262" i="4"/>
  <c r="J2262" i="4"/>
  <c r="K2262" i="4"/>
  <c r="L2262" i="4"/>
  <c r="B2263" i="4"/>
  <c r="C2263" i="4"/>
  <c r="D2263" i="4"/>
  <c r="E2263" i="4"/>
  <c r="F2263" i="4"/>
  <c r="G2263" i="4"/>
  <c r="H2263" i="4"/>
  <c r="I2263" i="4"/>
  <c r="J2263" i="4"/>
  <c r="K2263" i="4"/>
  <c r="L2263" i="4"/>
  <c r="B2264" i="4"/>
  <c r="C2264" i="4"/>
  <c r="D2264" i="4"/>
  <c r="E2264" i="4"/>
  <c r="F2264" i="4"/>
  <c r="G2264" i="4"/>
  <c r="H2264" i="4"/>
  <c r="I2264" i="4"/>
  <c r="J2264" i="4"/>
  <c r="K2264" i="4"/>
  <c r="L2264" i="4"/>
  <c r="B2265" i="4"/>
  <c r="C2265" i="4"/>
  <c r="D2265" i="4"/>
  <c r="E2265" i="4"/>
  <c r="F2265" i="4"/>
  <c r="G2265" i="4"/>
  <c r="H2265" i="4"/>
  <c r="I2265" i="4"/>
  <c r="J2265" i="4"/>
  <c r="K2265" i="4"/>
  <c r="L2265" i="4"/>
  <c r="B2266" i="4"/>
  <c r="C2266" i="4"/>
  <c r="D2266" i="4"/>
  <c r="E2266" i="4"/>
  <c r="F2266" i="4"/>
  <c r="G2266" i="4"/>
  <c r="H2266" i="4"/>
  <c r="I2266" i="4"/>
  <c r="J2266" i="4"/>
  <c r="K2266" i="4"/>
  <c r="L2266" i="4"/>
  <c r="B2267" i="4"/>
  <c r="C2267" i="4"/>
  <c r="D2267" i="4"/>
  <c r="E2267" i="4"/>
  <c r="F2267" i="4"/>
  <c r="G2267" i="4"/>
  <c r="H2267" i="4"/>
  <c r="I2267" i="4"/>
  <c r="J2267" i="4"/>
  <c r="K2267" i="4"/>
  <c r="L2267" i="4"/>
  <c r="B2268" i="4"/>
  <c r="C2268" i="4"/>
  <c r="D2268" i="4"/>
  <c r="E2268" i="4"/>
  <c r="F2268" i="4"/>
  <c r="G2268" i="4"/>
  <c r="H2268" i="4"/>
  <c r="I2268" i="4"/>
  <c r="J2268" i="4"/>
  <c r="K2268" i="4"/>
  <c r="L2268" i="4"/>
  <c r="B2269" i="4"/>
  <c r="C2269" i="4"/>
  <c r="D2269" i="4"/>
  <c r="E2269" i="4"/>
  <c r="F2269" i="4"/>
  <c r="G2269" i="4"/>
  <c r="H2269" i="4"/>
  <c r="I2269" i="4"/>
  <c r="J2269" i="4"/>
  <c r="K2269" i="4"/>
  <c r="L2269" i="4"/>
  <c r="B2270" i="4"/>
  <c r="C2270" i="4"/>
  <c r="D2270" i="4"/>
  <c r="E2270" i="4"/>
  <c r="F2270" i="4"/>
  <c r="G2270" i="4"/>
  <c r="H2270" i="4"/>
  <c r="I2270" i="4"/>
  <c r="J2270" i="4"/>
  <c r="K2270" i="4"/>
  <c r="L2270" i="4"/>
  <c r="B2271" i="4"/>
  <c r="C2271" i="4"/>
  <c r="D2271" i="4"/>
  <c r="E2271" i="4"/>
  <c r="F2271" i="4"/>
  <c r="G2271" i="4"/>
  <c r="H2271" i="4"/>
  <c r="I2271" i="4"/>
  <c r="J2271" i="4"/>
  <c r="K2271" i="4"/>
  <c r="L2271" i="4"/>
  <c r="B2272" i="4"/>
  <c r="C2272" i="4"/>
  <c r="D2272" i="4"/>
  <c r="E2272" i="4"/>
  <c r="F2272" i="4"/>
  <c r="G2272" i="4"/>
  <c r="H2272" i="4"/>
  <c r="I2272" i="4"/>
  <c r="J2272" i="4"/>
  <c r="K2272" i="4"/>
  <c r="L2272" i="4"/>
  <c r="B2273" i="4"/>
  <c r="C2273" i="4"/>
  <c r="D2273" i="4"/>
  <c r="E2273" i="4"/>
  <c r="F2273" i="4"/>
  <c r="G2273" i="4"/>
  <c r="H2273" i="4"/>
  <c r="I2273" i="4"/>
  <c r="J2273" i="4"/>
  <c r="K2273" i="4"/>
  <c r="L2273" i="4"/>
  <c r="B2274" i="4"/>
  <c r="C2274" i="4"/>
  <c r="D2274" i="4"/>
  <c r="E2274" i="4"/>
  <c r="F2274" i="4"/>
  <c r="G2274" i="4"/>
  <c r="H2274" i="4"/>
  <c r="I2274" i="4"/>
  <c r="J2274" i="4"/>
  <c r="K2274" i="4"/>
  <c r="L2274" i="4"/>
  <c r="B2275" i="4"/>
  <c r="C2275" i="4"/>
  <c r="D2275" i="4"/>
  <c r="E2275" i="4"/>
  <c r="F2275" i="4"/>
  <c r="G2275" i="4"/>
  <c r="H2275" i="4"/>
  <c r="I2275" i="4"/>
  <c r="J2275" i="4"/>
  <c r="K2275" i="4"/>
  <c r="L2275" i="4"/>
  <c r="B2276" i="4"/>
  <c r="C2276" i="4"/>
  <c r="D2276" i="4"/>
  <c r="E2276" i="4"/>
  <c r="F2276" i="4"/>
  <c r="G2276" i="4"/>
  <c r="H2276" i="4"/>
  <c r="I2276" i="4"/>
  <c r="J2276" i="4"/>
  <c r="K2276" i="4"/>
  <c r="L2276" i="4"/>
  <c r="B2277" i="4"/>
  <c r="C2277" i="4"/>
  <c r="D2277" i="4"/>
  <c r="E2277" i="4"/>
  <c r="F2277" i="4"/>
  <c r="G2277" i="4"/>
  <c r="H2277" i="4"/>
  <c r="I2277" i="4"/>
  <c r="J2277" i="4"/>
  <c r="K2277" i="4"/>
  <c r="L2277" i="4"/>
  <c r="B2278" i="4"/>
  <c r="C2278" i="4"/>
  <c r="D2278" i="4"/>
  <c r="E2278" i="4"/>
  <c r="F2278" i="4"/>
  <c r="G2278" i="4"/>
  <c r="H2278" i="4"/>
  <c r="I2278" i="4"/>
  <c r="J2278" i="4"/>
  <c r="K2278" i="4"/>
  <c r="L2278" i="4"/>
  <c r="B2279" i="4"/>
  <c r="C2279" i="4"/>
  <c r="D2279" i="4"/>
  <c r="E2279" i="4"/>
  <c r="F2279" i="4"/>
  <c r="G2279" i="4"/>
  <c r="H2279" i="4"/>
  <c r="I2279" i="4"/>
  <c r="J2279" i="4"/>
  <c r="K2279" i="4"/>
  <c r="L2279" i="4"/>
  <c r="B2280" i="4"/>
  <c r="C2280" i="4"/>
  <c r="D2280" i="4"/>
  <c r="E2280" i="4"/>
  <c r="F2280" i="4"/>
  <c r="G2280" i="4"/>
  <c r="H2280" i="4"/>
  <c r="I2280" i="4"/>
  <c r="J2280" i="4"/>
  <c r="K2280" i="4"/>
  <c r="L2280" i="4"/>
  <c r="B2281" i="4"/>
  <c r="C2281" i="4"/>
  <c r="D2281" i="4"/>
  <c r="E2281" i="4"/>
  <c r="F2281" i="4"/>
  <c r="G2281" i="4"/>
  <c r="H2281" i="4"/>
  <c r="I2281" i="4"/>
  <c r="J2281" i="4"/>
  <c r="K2281" i="4"/>
  <c r="L2281" i="4"/>
  <c r="B2282" i="4"/>
  <c r="C2282" i="4"/>
  <c r="D2282" i="4"/>
  <c r="E2282" i="4"/>
  <c r="F2282" i="4"/>
  <c r="G2282" i="4"/>
  <c r="H2282" i="4"/>
  <c r="I2282" i="4"/>
  <c r="J2282" i="4"/>
  <c r="K2282" i="4"/>
  <c r="L2282" i="4"/>
  <c r="B2283" i="4"/>
  <c r="C2283" i="4"/>
  <c r="D2283" i="4"/>
  <c r="E2283" i="4"/>
  <c r="F2283" i="4"/>
  <c r="G2283" i="4"/>
  <c r="H2283" i="4"/>
  <c r="I2283" i="4"/>
  <c r="J2283" i="4"/>
  <c r="K2283" i="4"/>
  <c r="L2283" i="4"/>
  <c r="B2284" i="4"/>
  <c r="C2284" i="4"/>
  <c r="D2284" i="4"/>
  <c r="E2284" i="4"/>
  <c r="F2284" i="4"/>
  <c r="G2284" i="4"/>
  <c r="H2284" i="4"/>
  <c r="I2284" i="4"/>
  <c r="J2284" i="4"/>
  <c r="K2284" i="4"/>
  <c r="L2284" i="4"/>
  <c r="B2285" i="4"/>
  <c r="C2285" i="4"/>
  <c r="D2285" i="4"/>
  <c r="E2285" i="4"/>
  <c r="F2285" i="4"/>
  <c r="G2285" i="4"/>
  <c r="H2285" i="4"/>
  <c r="I2285" i="4"/>
  <c r="J2285" i="4"/>
  <c r="K2285" i="4"/>
  <c r="L2285" i="4"/>
  <c r="B2286" i="4"/>
  <c r="C2286" i="4"/>
  <c r="D2286" i="4"/>
  <c r="E2286" i="4"/>
  <c r="F2286" i="4"/>
  <c r="G2286" i="4"/>
  <c r="H2286" i="4"/>
  <c r="I2286" i="4"/>
  <c r="J2286" i="4"/>
  <c r="K2286" i="4"/>
  <c r="L2286" i="4"/>
  <c r="B2287" i="4"/>
  <c r="C2287" i="4"/>
  <c r="D2287" i="4"/>
  <c r="E2287" i="4"/>
  <c r="F2287" i="4"/>
  <c r="G2287" i="4"/>
  <c r="H2287" i="4"/>
  <c r="I2287" i="4"/>
  <c r="J2287" i="4"/>
  <c r="K2287" i="4"/>
  <c r="L2287" i="4"/>
  <c r="B2288" i="4"/>
  <c r="C2288" i="4"/>
  <c r="D2288" i="4"/>
  <c r="E2288" i="4"/>
  <c r="F2288" i="4"/>
  <c r="G2288" i="4"/>
  <c r="H2288" i="4"/>
  <c r="I2288" i="4"/>
  <c r="J2288" i="4"/>
  <c r="K2288" i="4"/>
  <c r="L2288" i="4"/>
  <c r="B2289" i="4"/>
  <c r="C2289" i="4"/>
  <c r="D2289" i="4"/>
  <c r="E2289" i="4"/>
  <c r="F2289" i="4"/>
  <c r="G2289" i="4"/>
  <c r="H2289" i="4"/>
  <c r="I2289" i="4"/>
  <c r="J2289" i="4"/>
  <c r="K2289" i="4"/>
  <c r="L2289" i="4"/>
  <c r="B2290" i="4"/>
  <c r="C2290" i="4"/>
  <c r="D2290" i="4"/>
  <c r="E2290" i="4"/>
  <c r="F2290" i="4"/>
  <c r="G2290" i="4"/>
  <c r="H2290" i="4"/>
  <c r="I2290" i="4"/>
  <c r="J2290" i="4"/>
  <c r="K2290" i="4"/>
  <c r="L2290" i="4"/>
  <c r="B2291" i="4"/>
  <c r="C2291" i="4"/>
  <c r="D2291" i="4"/>
  <c r="E2291" i="4"/>
  <c r="F2291" i="4"/>
  <c r="G2291" i="4"/>
  <c r="H2291" i="4"/>
  <c r="I2291" i="4"/>
  <c r="J2291" i="4"/>
  <c r="K2291" i="4"/>
  <c r="L2291" i="4"/>
  <c r="B2292" i="4"/>
  <c r="C2292" i="4"/>
  <c r="D2292" i="4"/>
  <c r="E2292" i="4"/>
  <c r="F2292" i="4"/>
  <c r="G2292" i="4"/>
  <c r="H2292" i="4"/>
  <c r="I2292" i="4"/>
  <c r="J2292" i="4"/>
  <c r="K2292" i="4"/>
  <c r="L2292" i="4"/>
  <c r="B2293" i="4"/>
  <c r="C2293" i="4"/>
  <c r="D2293" i="4"/>
  <c r="E2293" i="4"/>
  <c r="F2293" i="4"/>
  <c r="G2293" i="4"/>
  <c r="H2293" i="4"/>
  <c r="I2293" i="4"/>
  <c r="J2293" i="4"/>
  <c r="K2293" i="4"/>
  <c r="L2293" i="4"/>
  <c r="B2294" i="4"/>
  <c r="C2294" i="4"/>
  <c r="D2294" i="4"/>
  <c r="E2294" i="4"/>
  <c r="F2294" i="4"/>
  <c r="G2294" i="4"/>
  <c r="H2294" i="4"/>
  <c r="I2294" i="4"/>
  <c r="J2294" i="4"/>
  <c r="K2294" i="4"/>
  <c r="L2294" i="4"/>
  <c r="B2295" i="4"/>
  <c r="C2295" i="4"/>
  <c r="D2295" i="4"/>
  <c r="E2295" i="4"/>
  <c r="F2295" i="4"/>
  <c r="G2295" i="4"/>
  <c r="H2295" i="4"/>
  <c r="I2295" i="4"/>
  <c r="J2295" i="4"/>
  <c r="K2295" i="4"/>
  <c r="L2295" i="4"/>
  <c r="B2296" i="4"/>
  <c r="C2296" i="4"/>
  <c r="D2296" i="4"/>
  <c r="E2296" i="4"/>
  <c r="F2296" i="4"/>
  <c r="G2296" i="4"/>
  <c r="H2296" i="4"/>
  <c r="I2296" i="4"/>
  <c r="J2296" i="4"/>
  <c r="K2296" i="4"/>
  <c r="L2296" i="4"/>
  <c r="B2297" i="4"/>
  <c r="C2297" i="4"/>
  <c r="D2297" i="4"/>
  <c r="E2297" i="4"/>
  <c r="F2297" i="4"/>
  <c r="G2297" i="4"/>
  <c r="H2297" i="4"/>
  <c r="I2297" i="4"/>
  <c r="J2297" i="4"/>
  <c r="K2297" i="4"/>
  <c r="L2297" i="4"/>
  <c r="B2298" i="4"/>
  <c r="C2298" i="4"/>
  <c r="D2298" i="4"/>
  <c r="E2298" i="4"/>
  <c r="F2298" i="4"/>
  <c r="G2298" i="4"/>
  <c r="H2298" i="4"/>
  <c r="I2298" i="4"/>
  <c r="J2298" i="4"/>
  <c r="K2298" i="4"/>
  <c r="L2298" i="4"/>
  <c r="B2299" i="4"/>
  <c r="C2299" i="4"/>
  <c r="D2299" i="4"/>
  <c r="E2299" i="4"/>
  <c r="F2299" i="4"/>
  <c r="G2299" i="4"/>
  <c r="H2299" i="4"/>
  <c r="I2299" i="4"/>
  <c r="J2299" i="4"/>
  <c r="K2299" i="4"/>
  <c r="L2299" i="4"/>
  <c r="B2300" i="4"/>
  <c r="C2300" i="4"/>
  <c r="D2300" i="4"/>
  <c r="E2300" i="4"/>
  <c r="F2300" i="4"/>
  <c r="G2300" i="4"/>
  <c r="H2300" i="4"/>
  <c r="I2300" i="4"/>
  <c r="J2300" i="4"/>
  <c r="K2300" i="4"/>
  <c r="L2300" i="4"/>
  <c r="B2301" i="4"/>
  <c r="C2301" i="4"/>
  <c r="D2301" i="4"/>
  <c r="E2301" i="4"/>
  <c r="F2301" i="4"/>
  <c r="G2301" i="4"/>
  <c r="H2301" i="4"/>
  <c r="I2301" i="4"/>
  <c r="J2301" i="4"/>
  <c r="K2301" i="4"/>
  <c r="L2301" i="4"/>
  <c r="B2302" i="4"/>
  <c r="C2302" i="4"/>
  <c r="D2302" i="4"/>
  <c r="E2302" i="4"/>
  <c r="F2302" i="4"/>
  <c r="G2302" i="4"/>
  <c r="H2302" i="4"/>
  <c r="I2302" i="4"/>
  <c r="J2302" i="4"/>
  <c r="K2302" i="4"/>
  <c r="L2302" i="4"/>
  <c r="B2303" i="4"/>
  <c r="C2303" i="4"/>
  <c r="D2303" i="4"/>
  <c r="E2303" i="4"/>
  <c r="F2303" i="4"/>
  <c r="G2303" i="4"/>
  <c r="H2303" i="4"/>
  <c r="I2303" i="4"/>
  <c r="J2303" i="4"/>
  <c r="K2303" i="4"/>
  <c r="L2303" i="4"/>
  <c r="B2304" i="4"/>
  <c r="C2304" i="4"/>
  <c r="D2304" i="4"/>
  <c r="E2304" i="4"/>
  <c r="F2304" i="4"/>
  <c r="G2304" i="4"/>
  <c r="H2304" i="4"/>
  <c r="I2304" i="4"/>
  <c r="J2304" i="4"/>
  <c r="K2304" i="4"/>
  <c r="L2304" i="4"/>
  <c r="B2305" i="4"/>
  <c r="C2305" i="4"/>
  <c r="D2305" i="4"/>
  <c r="E2305" i="4"/>
  <c r="F2305" i="4"/>
  <c r="G2305" i="4"/>
  <c r="H2305" i="4"/>
  <c r="I2305" i="4"/>
  <c r="J2305" i="4"/>
  <c r="K2305" i="4"/>
  <c r="L2305" i="4"/>
  <c r="B2306" i="4"/>
  <c r="C2306" i="4"/>
  <c r="D2306" i="4"/>
  <c r="E2306" i="4"/>
  <c r="F2306" i="4"/>
  <c r="G2306" i="4"/>
  <c r="H2306" i="4"/>
  <c r="I2306" i="4"/>
  <c r="J2306" i="4"/>
  <c r="K2306" i="4"/>
  <c r="L2306" i="4"/>
  <c r="B2307" i="4"/>
  <c r="C2307" i="4"/>
  <c r="D2307" i="4"/>
  <c r="E2307" i="4"/>
  <c r="F2307" i="4"/>
  <c r="G2307" i="4"/>
  <c r="H2307" i="4"/>
  <c r="I2307" i="4"/>
  <c r="J2307" i="4"/>
  <c r="K2307" i="4"/>
  <c r="L2307" i="4"/>
  <c r="B2308" i="4"/>
  <c r="C2308" i="4"/>
  <c r="D2308" i="4"/>
  <c r="E2308" i="4"/>
  <c r="F2308" i="4"/>
  <c r="G2308" i="4"/>
  <c r="H2308" i="4"/>
  <c r="I2308" i="4"/>
  <c r="J2308" i="4"/>
  <c r="K2308" i="4"/>
  <c r="L2308" i="4"/>
  <c r="B2309" i="4"/>
  <c r="C2309" i="4"/>
  <c r="D2309" i="4"/>
  <c r="E2309" i="4"/>
  <c r="F2309" i="4"/>
  <c r="G2309" i="4"/>
  <c r="H2309" i="4"/>
  <c r="I2309" i="4"/>
  <c r="J2309" i="4"/>
  <c r="K2309" i="4"/>
  <c r="L2309" i="4"/>
  <c r="B2310" i="4"/>
  <c r="C2310" i="4"/>
  <c r="D2310" i="4"/>
  <c r="E2310" i="4"/>
  <c r="F2310" i="4"/>
  <c r="G2310" i="4"/>
  <c r="H2310" i="4"/>
  <c r="I2310" i="4"/>
  <c r="J2310" i="4"/>
  <c r="K2310" i="4"/>
  <c r="L2310" i="4"/>
  <c r="B2311" i="4"/>
  <c r="C2311" i="4"/>
  <c r="D2311" i="4"/>
  <c r="E2311" i="4"/>
  <c r="F2311" i="4"/>
  <c r="G2311" i="4"/>
  <c r="H2311" i="4"/>
  <c r="I2311" i="4"/>
  <c r="J2311" i="4"/>
  <c r="K2311" i="4"/>
  <c r="L2311" i="4"/>
  <c r="B2312" i="4"/>
  <c r="C2312" i="4"/>
  <c r="D2312" i="4"/>
  <c r="E2312" i="4"/>
  <c r="F2312" i="4"/>
  <c r="G2312" i="4"/>
  <c r="H2312" i="4"/>
  <c r="I2312" i="4"/>
  <c r="J2312" i="4"/>
  <c r="K2312" i="4"/>
  <c r="L2312" i="4"/>
  <c r="B2313" i="4"/>
  <c r="C2313" i="4"/>
  <c r="D2313" i="4"/>
  <c r="E2313" i="4"/>
  <c r="F2313" i="4"/>
  <c r="G2313" i="4"/>
  <c r="H2313" i="4"/>
  <c r="I2313" i="4"/>
  <c r="J2313" i="4"/>
  <c r="K2313" i="4"/>
  <c r="L2313" i="4"/>
  <c r="B2314" i="4"/>
  <c r="C2314" i="4"/>
  <c r="D2314" i="4"/>
  <c r="E2314" i="4"/>
  <c r="F2314" i="4"/>
  <c r="G2314" i="4"/>
  <c r="H2314" i="4"/>
  <c r="I2314" i="4"/>
  <c r="J2314" i="4"/>
  <c r="K2314" i="4"/>
  <c r="L2314" i="4"/>
  <c r="B2315" i="4"/>
  <c r="C2315" i="4"/>
  <c r="D2315" i="4"/>
  <c r="E2315" i="4"/>
  <c r="F2315" i="4"/>
  <c r="G2315" i="4"/>
  <c r="H2315" i="4"/>
  <c r="I2315" i="4"/>
  <c r="J2315" i="4"/>
  <c r="K2315" i="4"/>
  <c r="L2315" i="4"/>
  <c r="B2316" i="4"/>
  <c r="C2316" i="4"/>
  <c r="D2316" i="4"/>
  <c r="E2316" i="4"/>
  <c r="F2316" i="4"/>
  <c r="G2316" i="4"/>
  <c r="H2316" i="4"/>
  <c r="I2316" i="4"/>
  <c r="J2316" i="4"/>
  <c r="K2316" i="4"/>
  <c r="L2316" i="4"/>
  <c r="B2317" i="4"/>
  <c r="C2317" i="4"/>
  <c r="D2317" i="4"/>
  <c r="E2317" i="4"/>
  <c r="F2317" i="4"/>
  <c r="G2317" i="4"/>
  <c r="H2317" i="4"/>
  <c r="I2317" i="4"/>
  <c r="J2317" i="4"/>
  <c r="K2317" i="4"/>
  <c r="L2317" i="4"/>
  <c r="B2318" i="4"/>
  <c r="C2318" i="4"/>
  <c r="D2318" i="4"/>
  <c r="E2318" i="4"/>
  <c r="F2318" i="4"/>
  <c r="G2318" i="4"/>
  <c r="H2318" i="4"/>
  <c r="I2318" i="4"/>
  <c r="J2318" i="4"/>
  <c r="K2318" i="4"/>
  <c r="L2318" i="4"/>
  <c r="B2319" i="4"/>
  <c r="C2319" i="4"/>
  <c r="D2319" i="4"/>
  <c r="E2319" i="4"/>
  <c r="F2319" i="4"/>
  <c r="G2319" i="4"/>
  <c r="H2319" i="4"/>
  <c r="I2319" i="4"/>
  <c r="J2319" i="4"/>
  <c r="K2319" i="4"/>
  <c r="L2319" i="4"/>
  <c r="B2320" i="4"/>
  <c r="C2320" i="4"/>
  <c r="D2320" i="4"/>
  <c r="E2320" i="4"/>
  <c r="F2320" i="4"/>
  <c r="G2320" i="4"/>
  <c r="H2320" i="4"/>
  <c r="I2320" i="4"/>
  <c r="J2320" i="4"/>
  <c r="K2320" i="4"/>
  <c r="L2320" i="4"/>
  <c r="B2321" i="4"/>
  <c r="C2321" i="4"/>
  <c r="D2321" i="4"/>
  <c r="E2321" i="4"/>
  <c r="F2321" i="4"/>
  <c r="G2321" i="4"/>
  <c r="H2321" i="4"/>
  <c r="I2321" i="4"/>
  <c r="J2321" i="4"/>
  <c r="K2321" i="4"/>
  <c r="L2321" i="4"/>
  <c r="B2322" i="4"/>
  <c r="C2322" i="4"/>
  <c r="D2322" i="4"/>
  <c r="E2322" i="4"/>
  <c r="F2322" i="4"/>
  <c r="G2322" i="4"/>
  <c r="H2322" i="4"/>
  <c r="I2322" i="4"/>
  <c r="J2322" i="4"/>
  <c r="K2322" i="4"/>
  <c r="L2322" i="4"/>
  <c r="B2323" i="4"/>
  <c r="C2323" i="4"/>
  <c r="D2323" i="4"/>
  <c r="E2323" i="4"/>
  <c r="F2323" i="4"/>
  <c r="G2323" i="4"/>
  <c r="H2323" i="4"/>
  <c r="I2323" i="4"/>
  <c r="J2323" i="4"/>
  <c r="K2323" i="4"/>
  <c r="L2323" i="4"/>
  <c r="B2324" i="4"/>
  <c r="C2324" i="4"/>
  <c r="D2324" i="4"/>
  <c r="E2324" i="4"/>
  <c r="F2324" i="4"/>
  <c r="G2324" i="4"/>
  <c r="H2324" i="4"/>
  <c r="I2324" i="4"/>
  <c r="J2324" i="4"/>
  <c r="K2324" i="4"/>
  <c r="L2324" i="4"/>
  <c r="B2325" i="4"/>
  <c r="C2325" i="4"/>
  <c r="D2325" i="4"/>
  <c r="E2325" i="4"/>
  <c r="F2325" i="4"/>
  <c r="G2325" i="4"/>
  <c r="H2325" i="4"/>
  <c r="I2325" i="4"/>
  <c r="J2325" i="4"/>
  <c r="K2325" i="4"/>
  <c r="L2325" i="4"/>
  <c r="B2326" i="4"/>
  <c r="C2326" i="4"/>
  <c r="D2326" i="4"/>
  <c r="E2326" i="4"/>
  <c r="F2326" i="4"/>
  <c r="G2326" i="4"/>
  <c r="H2326" i="4"/>
  <c r="I2326" i="4"/>
  <c r="J2326" i="4"/>
  <c r="K2326" i="4"/>
  <c r="L2326" i="4"/>
  <c r="B2327" i="4"/>
  <c r="C2327" i="4"/>
  <c r="D2327" i="4"/>
  <c r="E2327" i="4"/>
  <c r="F2327" i="4"/>
  <c r="G2327" i="4"/>
  <c r="H2327" i="4"/>
  <c r="I2327" i="4"/>
  <c r="J2327" i="4"/>
  <c r="K2327" i="4"/>
  <c r="L2327" i="4"/>
  <c r="B2328" i="4"/>
  <c r="C2328" i="4"/>
  <c r="D2328" i="4"/>
  <c r="E2328" i="4"/>
  <c r="F2328" i="4"/>
  <c r="G2328" i="4"/>
  <c r="H2328" i="4"/>
  <c r="I2328" i="4"/>
  <c r="J2328" i="4"/>
  <c r="K2328" i="4"/>
  <c r="L2328" i="4"/>
  <c r="B2329" i="4"/>
  <c r="C2329" i="4"/>
  <c r="D2329" i="4"/>
  <c r="E2329" i="4"/>
  <c r="F2329" i="4"/>
  <c r="G2329" i="4"/>
  <c r="H2329" i="4"/>
  <c r="I2329" i="4"/>
  <c r="J2329" i="4"/>
  <c r="K2329" i="4"/>
  <c r="L2329" i="4"/>
  <c r="B2330" i="4"/>
  <c r="C2330" i="4"/>
  <c r="D2330" i="4"/>
  <c r="E2330" i="4"/>
  <c r="F2330" i="4"/>
  <c r="G2330" i="4"/>
  <c r="H2330" i="4"/>
  <c r="I2330" i="4"/>
  <c r="J2330" i="4"/>
  <c r="K2330" i="4"/>
  <c r="L2330" i="4"/>
  <c r="B2331" i="4"/>
  <c r="C2331" i="4"/>
  <c r="D2331" i="4"/>
  <c r="E2331" i="4"/>
  <c r="F2331" i="4"/>
  <c r="G2331" i="4"/>
  <c r="H2331" i="4"/>
  <c r="I2331" i="4"/>
  <c r="J2331" i="4"/>
  <c r="K2331" i="4"/>
  <c r="L2331" i="4"/>
  <c r="B2332" i="4"/>
  <c r="C2332" i="4"/>
  <c r="D2332" i="4"/>
  <c r="E2332" i="4"/>
  <c r="F2332" i="4"/>
  <c r="G2332" i="4"/>
  <c r="H2332" i="4"/>
  <c r="I2332" i="4"/>
  <c r="J2332" i="4"/>
  <c r="K2332" i="4"/>
  <c r="L2332" i="4"/>
  <c r="B2333" i="4"/>
  <c r="C2333" i="4"/>
  <c r="D2333" i="4"/>
  <c r="E2333" i="4"/>
  <c r="F2333" i="4"/>
  <c r="G2333" i="4"/>
  <c r="H2333" i="4"/>
  <c r="I2333" i="4"/>
  <c r="J2333" i="4"/>
  <c r="K2333" i="4"/>
  <c r="L2333" i="4"/>
  <c r="B2334" i="4"/>
  <c r="C2334" i="4"/>
  <c r="D2334" i="4"/>
  <c r="E2334" i="4"/>
  <c r="F2334" i="4"/>
  <c r="G2334" i="4"/>
  <c r="H2334" i="4"/>
  <c r="I2334" i="4"/>
  <c r="J2334" i="4"/>
  <c r="K2334" i="4"/>
  <c r="L2334" i="4"/>
  <c r="B2335" i="4"/>
  <c r="C2335" i="4"/>
  <c r="D2335" i="4"/>
  <c r="E2335" i="4"/>
  <c r="F2335" i="4"/>
  <c r="G2335" i="4"/>
  <c r="H2335" i="4"/>
  <c r="I2335" i="4"/>
  <c r="J2335" i="4"/>
  <c r="K2335" i="4"/>
  <c r="L2335" i="4"/>
  <c r="B2336" i="4"/>
  <c r="C2336" i="4"/>
  <c r="D2336" i="4"/>
  <c r="E2336" i="4"/>
  <c r="F2336" i="4"/>
  <c r="G2336" i="4"/>
  <c r="H2336" i="4"/>
  <c r="I2336" i="4"/>
  <c r="J2336" i="4"/>
  <c r="K2336" i="4"/>
  <c r="L2336" i="4"/>
  <c r="B2337" i="4"/>
  <c r="C2337" i="4"/>
  <c r="D2337" i="4"/>
  <c r="E2337" i="4"/>
  <c r="F2337" i="4"/>
  <c r="G2337" i="4"/>
  <c r="H2337" i="4"/>
  <c r="I2337" i="4"/>
  <c r="J2337" i="4"/>
  <c r="K2337" i="4"/>
  <c r="L2337" i="4"/>
  <c r="B2338" i="4"/>
  <c r="C2338" i="4"/>
  <c r="D2338" i="4"/>
  <c r="E2338" i="4"/>
  <c r="F2338" i="4"/>
  <c r="G2338" i="4"/>
  <c r="H2338" i="4"/>
  <c r="I2338" i="4"/>
  <c r="J2338" i="4"/>
  <c r="K2338" i="4"/>
  <c r="L2338" i="4"/>
  <c r="B2339" i="4"/>
  <c r="C2339" i="4"/>
  <c r="D2339" i="4"/>
  <c r="E2339" i="4"/>
  <c r="F2339" i="4"/>
  <c r="G2339" i="4"/>
  <c r="H2339" i="4"/>
  <c r="I2339" i="4"/>
  <c r="J2339" i="4"/>
  <c r="K2339" i="4"/>
  <c r="L2339" i="4"/>
  <c r="B2340" i="4"/>
  <c r="C2340" i="4"/>
  <c r="D2340" i="4"/>
  <c r="E2340" i="4"/>
  <c r="F2340" i="4"/>
  <c r="G2340" i="4"/>
  <c r="H2340" i="4"/>
  <c r="I2340" i="4"/>
  <c r="J2340" i="4"/>
  <c r="K2340" i="4"/>
  <c r="L2340" i="4"/>
  <c r="B2341" i="4"/>
  <c r="C2341" i="4"/>
  <c r="D2341" i="4"/>
  <c r="E2341" i="4"/>
  <c r="F2341" i="4"/>
  <c r="G2341" i="4"/>
  <c r="H2341" i="4"/>
  <c r="I2341" i="4"/>
  <c r="J2341" i="4"/>
  <c r="K2341" i="4"/>
  <c r="L2341" i="4"/>
  <c r="B2342" i="4"/>
  <c r="C2342" i="4"/>
  <c r="D2342" i="4"/>
  <c r="E2342" i="4"/>
  <c r="F2342" i="4"/>
  <c r="G2342" i="4"/>
  <c r="H2342" i="4"/>
  <c r="I2342" i="4"/>
  <c r="J2342" i="4"/>
  <c r="K2342" i="4"/>
  <c r="L2342" i="4"/>
  <c r="B2343" i="4"/>
  <c r="C2343" i="4"/>
  <c r="D2343" i="4"/>
  <c r="E2343" i="4"/>
  <c r="F2343" i="4"/>
  <c r="G2343" i="4"/>
  <c r="H2343" i="4"/>
  <c r="I2343" i="4"/>
  <c r="J2343" i="4"/>
  <c r="K2343" i="4"/>
  <c r="L2343" i="4"/>
  <c r="B2344" i="4"/>
  <c r="C2344" i="4"/>
  <c r="D2344" i="4"/>
  <c r="E2344" i="4"/>
  <c r="F2344" i="4"/>
  <c r="G2344" i="4"/>
  <c r="H2344" i="4"/>
  <c r="I2344" i="4"/>
  <c r="J2344" i="4"/>
  <c r="K2344" i="4"/>
  <c r="L2344" i="4"/>
  <c r="B2345" i="4"/>
  <c r="C2345" i="4"/>
  <c r="D2345" i="4"/>
  <c r="E2345" i="4"/>
  <c r="F2345" i="4"/>
  <c r="G2345" i="4"/>
  <c r="H2345" i="4"/>
  <c r="I2345" i="4"/>
  <c r="J2345" i="4"/>
  <c r="K2345" i="4"/>
  <c r="L2345" i="4"/>
  <c r="B2346" i="4"/>
  <c r="C2346" i="4"/>
  <c r="D2346" i="4"/>
  <c r="E2346" i="4"/>
  <c r="F2346" i="4"/>
  <c r="G2346" i="4"/>
  <c r="H2346" i="4"/>
  <c r="I2346" i="4"/>
  <c r="J2346" i="4"/>
  <c r="K2346" i="4"/>
  <c r="L2346" i="4"/>
  <c r="B2347" i="4"/>
  <c r="C2347" i="4"/>
  <c r="D2347" i="4"/>
  <c r="E2347" i="4"/>
  <c r="F2347" i="4"/>
  <c r="G2347" i="4"/>
  <c r="H2347" i="4"/>
  <c r="I2347" i="4"/>
  <c r="J2347" i="4"/>
  <c r="K2347" i="4"/>
  <c r="L2347" i="4"/>
  <c r="B2348" i="4"/>
  <c r="C2348" i="4"/>
  <c r="D2348" i="4"/>
  <c r="E2348" i="4"/>
  <c r="F2348" i="4"/>
  <c r="G2348" i="4"/>
  <c r="H2348" i="4"/>
  <c r="I2348" i="4"/>
  <c r="J2348" i="4"/>
  <c r="K2348" i="4"/>
  <c r="L2348" i="4"/>
  <c r="B2349" i="4"/>
  <c r="C2349" i="4"/>
  <c r="D2349" i="4"/>
  <c r="E2349" i="4"/>
  <c r="F2349" i="4"/>
  <c r="G2349" i="4"/>
  <c r="H2349" i="4"/>
  <c r="I2349" i="4"/>
  <c r="J2349" i="4"/>
  <c r="K2349" i="4"/>
  <c r="L2349" i="4"/>
  <c r="B2350" i="4"/>
  <c r="C2350" i="4"/>
  <c r="D2350" i="4"/>
  <c r="E2350" i="4"/>
  <c r="F2350" i="4"/>
  <c r="G2350" i="4"/>
  <c r="H2350" i="4"/>
  <c r="I2350" i="4"/>
  <c r="J2350" i="4"/>
  <c r="K2350" i="4"/>
  <c r="L2350" i="4"/>
  <c r="B2351" i="4"/>
  <c r="C2351" i="4"/>
  <c r="D2351" i="4"/>
  <c r="E2351" i="4"/>
  <c r="F2351" i="4"/>
  <c r="G2351" i="4"/>
  <c r="H2351" i="4"/>
  <c r="I2351" i="4"/>
  <c r="J2351" i="4"/>
  <c r="K2351" i="4"/>
  <c r="L2351" i="4"/>
  <c r="B2352" i="4"/>
  <c r="C2352" i="4"/>
  <c r="D2352" i="4"/>
  <c r="E2352" i="4"/>
  <c r="F2352" i="4"/>
  <c r="G2352" i="4"/>
  <c r="H2352" i="4"/>
  <c r="I2352" i="4"/>
  <c r="J2352" i="4"/>
  <c r="K2352" i="4"/>
  <c r="L2352" i="4"/>
  <c r="B2353" i="4"/>
  <c r="C2353" i="4"/>
  <c r="D2353" i="4"/>
  <c r="E2353" i="4"/>
  <c r="F2353" i="4"/>
  <c r="G2353" i="4"/>
  <c r="H2353" i="4"/>
  <c r="I2353" i="4"/>
  <c r="J2353" i="4"/>
  <c r="K2353" i="4"/>
  <c r="L2353" i="4"/>
  <c r="B2354" i="4"/>
  <c r="C2354" i="4"/>
  <c r="D2354" i="4"/>
  <c r="E2354" i="4"/>
  <c r="F2354" i="4"/>
  <c r="G2354" i="4"/>
  <c r="H2354" i="4"/>
  <c r="I2354" i="4"/>
  <c r="J2354" i="4"/>
  <c r="K2354" i="4"/>
  <c r="L2354" i="4"/>
  <c r="B2355" i="4"/>
  <c r="C2355" i="4"/>
  <c r="D2355" i="4"/>
  <c r="E2355" i="4"/>
  <c r="F2355" i="4"/>
  <c r="G2355" i="4"/>
  <c r="H2355" i="4"/>
  <c r="I2355" i="4"/>
  <c r="J2355" i="4"/>
  <c r="K2355" i="4"/>
  <c r="L2355" i="4"/>
  <c r="B2356" i="4"/>
  <c r="C2356" i="4"/>
  <c r="D2356" i="4"/>
  <c r="E2356" i="4"/>
  <c r="F2356" i="4"/>
  <c r="G2356" i="4"/>
  <c r="H2356" i="4"/>
  <c r="I2356" i="4"/>
  <c r="J2356" i="4"/>
  <c r="K2356" i="4"/>
  <c r="L2356" i="4"/>
  <c r="B2357" i="4"/>
  <c r="C2357" i="4"/>
  <c r="D2357" i="4"/>
  <c r="E2357" i="4"/>
  <c r="F2357" i="4"/>
  <c r="G2357" i="4"/>
  <c r="H2357" i="4"/>
  <c r="I2357" i="4"/>
  <c r="J2357" i="4"/>
  <c r="K2357" i="4"/>
  <c r="L2357" i="4"/>
  <c r="B2358" i="4"/>
  <c r="C2358" i="4"/>
  <c r="D2358" i="4"/>
  <c r="E2358" i="4"/>
  <c r="F2358" i="4"/>
  <c r="G2358" i="4"/>
  <c r="H2358" i="4"/>
  <c r="I2358" i="4"/>
  <c r="J2358" i="4"/>
  <c r="K2358" i="4"/>
  <c r="L2358" i="4"/>
  <c r="B2359" i="4"/>
  <c r="C2359" i="4"/>
  <c r="D2359" i="4"/>
  <c r="E2359" i="4"/>
  <c r="F2359" i="4"/>
  <c r="G2359" i="4"/>
  <c r="H2359" i="4"/>
  <c r="I2359" i="4"/>
  <c r="J2359" i="4"/>
  <c r="K2359" i="4"/>
  <c r="L2359" i="4"/>
  <c r="B2360" i="4"/>
  <c r="C2360" i="4"/>
  <c r="D2360" i="4"/>
  <c r="E2360" i="4"/>
  <c r="F2360" i="4"/>
  <c r="G2360" i="4"/>
  <c r="H2360" i="4"/>
  <c r="I2360" i="4"/>
  <c r="J2360" i="4"/>
  <c r="K2360" i="4"/>
  <c r="L2360" i="4"/>
  <c r="B2361" i="4"/>
  <c r="C2361" i="4"/>
  <c r="D2361" i="4"/>
  <c r="E2361" i="4"/>
  <c r="F2361" i="4"/>
  <c r="G2361" i="4"/>
  <c r="H2361" i="4"/>
  <c r="I2361" i="4"/>
  <c r="J2361" i="4"/>
  <c r="K2361" i="4"/>
  <c r="L2361" i="4"/>
  <c r="B2362" i="4"/>
  <c r="C2362" i="4"/>
  <c r="D2362" i="4"/>
  <c r="E2362" i="4"/>
  <c r="F2362" i="4"/>
  <c r="G2362" i="4"/>
  <c r="H2362" i="4"/>
  <c r="I2362" i="4"/>
  <c r="J2362" i="4"/>
  <c r="K2362" i="4"/>
  <c r="L2362" i="4"/>
  <c r="B2363" i="4"/>
  <c r="C2363" i="4"/>
  <c r="D2363" i="4"/>
  <c r="E2363" i="4"/>
  <c r="F2363" i="4"/>
  <c r="G2363" i="4"/>
  <c r="H2363" i="4"/>
  <c r="I2363" i="4"/>
  <c r="J2363" i="4"/>
  <c r="K2363" i="4"/>
  <c r="L2363" i="4"/>
  <c r="B2364" i="4"/>
  <c r="C2364" i="4"/>
  <c r="D2364" i="4"/>
  <c r="E2364" i="4"/>
  <c r="F2364" i="4"/>
  <c r="G2364" i="4"/>
  <c r="H2364" i="4"/>
  <c r="I2364" i="4"/>
  <c r="J2364" i="4"/>
  <c r="K2364" i="4"/>
  <c r="L2364" i="4"/>
  <c r="B2365" i="4"/>
  <c r="C2365" i="4"/>
  <c r="D2365" i="4"/>
  <c r="E2365" i="4"/>
  <c r="F2365" i="4"/>
  <c r="G2365" i="4"/>
  <c r="H2365" i="4"/>
  <c r="I2365" i="4"/>
  <c r="J2365" i="4"/>
  <c r="K2365" i="4"/>
  <c r="L2365" i="4"/>
  <c r="B2366" i="4"/>
  <c r="C2366" i="4"/>
  <c r="D2366" i="4"/>
  <c r="E2366" i="4"/>
  <c r="F2366" i="4"/>
  <c r="G2366" i="4"/>
  <c r="H2366" i="4"/>
  <c r="I2366" i="4"/>
  <c r="J2366" i="4"/>
  <c r="K2366" i="4"/>
  <c r="L2366" i="4"/>
  <c r="B2367" i="4"/>
  <c r="C2367" i="4"/>
  <c r="D2367" i="4"/>
  <c r="E2367" i="4"/>
  <c r="F2367" i="4"/>
  <c r="G2367" i="4"/>
  <c r="H2367" i="4"/>
  <c r="I2367" i="4"/>
  <c r="J2367" i="4"/>
  <c r="K2367" i="4"/>
  <c r="L2367" i="4"/>
  <c r="B2368" i="4"/>
  <c r="C2368" i="4"/>
  <c r="D2368" i="4"/>
  <c r="E2368" i="4"/>
  <c r="F2368" i="4"/>
  <c r="G2368" i="4"/>
  <c r="H2368" i="4"/>
  <c r="I2368" i="4"/>
  <c r="J2368" i="4"/>
  <c r="K2368" i="4"/>
  <c r="L2368" i="4"/>
  <c r="B2369" i="4"/>
  <c r="C2369" i="4"/>
  <c r="D2369" i="4"/>
  <c r="E2369" i="4"/>
  <c r="F2369" i="4"/>
  <c r="G2369" i="4"/>
  <c r="H2369" i="4"/>
  <c r="I2369" i="4"/>
  <c r="J2369" i="4"/>
  <c r="K2369" i="4"/>
  <c r="L2369" i="4"/>
  <c r="B2370" i="4"/>
  <c r="C2370" i="4"/>
  <c r="D2370" i="4"/>
  <c r="E2370" i="4"/>
  <c r="F2370" i="4"/>
  <c r="G2370" i="4"/>
  <c r="H2370" i="4"/>
  <c r="I2370" i="4"/>
  <c r="J2370" i="4"/>
  <c r="K2370" i="4"/>
  <c r="L2370" i="4"/>
  <c r="B2371" i="4"/>
  <c r="C2371" i="4"/>
  <c r="D2371" i="4"/>
  <c r="E2371" i="4"/>
  <c r="F2371" i="4"/>
  <c r="G2371" i="4"/>
  <c r="H2371" i="4"/>
  <c r="I2371" i="4"/>
  <c r="J2371" i="4"/>
  <c r="K2371" i="4"/>
  <c r="L2371" i="4"/>
  <c r="B2372" i="4"/>
  <c r="C2372" i="4"/>
  <c r="D2372" i="4"/>
  <c r="E2372" i="4"/>
  <c r="F2372" i="4"/>
  <c r="G2372" i="4"/>
  <c r="H2372" i="4"/>
  <c r="I2372" i="4"/>
  <c r="J2372" i="4"/>
  <c r="K2372" i="4"/>
  <c r="L2372" i="4"/>
  <c r="B2373" i="4"/>
  <c r="C2373" i="4"/>
  <c r="D2373" i="4"/>
  <c r="E2373" i="4"/>
  <c r="F2373" i="4"/>
  <c r="G2373" i="4"/>
  <c r="H2373" i="4"/>
  <c r="I2373" i="4"/>
  <c r="J2373" i="4"/>
  <c r="K2373" i="4"/>
  <c r="L2373" i="4"/>
  <c r="B2374" i="4"/>
  <c r="C2374" i="4"/>
  <c r="D2374" i="4"/>
  <c r="E2374" i="4"/>
  <c r="F2374" i="4"/>
  <c r="G2374" i="4"/>
  <c r="H2374" i="4"/>
  <c r="I2374" i="4"/>
  <c r="J2374" i="4"/>
  <c r="K2374" i="4"/>
  <c r="L2374" i="4"/>
  <c r="B2375" i="4"/>
  <c r="C2375" i="4"/>
  <c r="D2375" i="4"/>
  <c r="E2375" i="4"/>
  <c r="F2375" i="4"/>
  <c r="G2375" i="4"/>
  <c r="H2375" i="4"/>
  <c r="I2375" i="4"/>
  <c r="J2375" i="4"/>
  <c r="K2375" i="4"/>
  <c r="L2375" i="4"/>
  <c r="B2376" i="4"/>
  <c r="C2376" i="4"/>
  <c r="D2376" i="4"/>
  <c r="E2376" i="4"/>
  <c r="F2376" i="4"/>
  <c r="G2376" i="4"/>
  <c r="H2376" i="4"/>
  <c r="I2376" i="4"/>
  <c r="J2376" i="4"/>
  <c r="K2376" i="4"/>
  <c r="L2376" i="4"/>
  <c r="B2377" i="4"/>
  <c r="C2377" i="4"/>
  <c r="D2377" i="4"/>
  <c r="E2377" i="4"/>
  <c r="F2377" i="4"/>
  <c r="G2377" i="4"/>
  <c r="H2377" i="4"/>
  <c r="I2377" i="4"/>
  <c r="J2377" i="4"/>
  <c r="K2377" i="4"/>
  <c r="L2377" i="4"/>
  <c r="B2378" i="4"/>
  <c r="C2378" i="4"/>
  <c r="D2378" i="4"/>
  <c r="E2378" i="4"/>
  <c r="F2378" i="4"/>
  <c r="G2378" i="4"/>
  <c r="H2378" i="4"/>
  <c r="I2378" i="4"/>
  <c r="J2378" i="4"/>
  <c r="K2378" i="4"/>
  <c r="L2378" i="4"/>
  <c r="B2379" i="4"/>
  <c r="C2379" i="4"/>
  <c r="D2379" i="4"/>
  <c r="E2379" i="4"/>
  <c r="F2379" i="4"/>
  <c r="G2379" i="4"/>
  <c r="H2379" i="4"/>
  <c r="I2379" i="4"/>
  <c r="J2379" i="4"/>
  <c r="K2379" i="4"/>
  <c r="L2379" i="4"/>
  <c r="B2380" i="4"/>
  <c r="C2380" i="4"/>
  <c r="D2380" i="4"/>
  <c r="E2380" i="4"/>
  <c r="F2380" i="4"/>
  <c r="G2380" i="4"/>
  <c r="H2380" i="4"/>
  <c r="I2380" i="4"/>
  <c r="J2380" i="4"/>
  <c r="K2380" i="4"/>
  <c r="L2380" i="4"/>
  <c r="B2381" i="4"/>
  <c r="C2381" i="4"/>
  <c r="D2381" i="4"/>
  <c r="E2381" i="4"/>
  <c r="F2381" i="4"/>
  <c r="G2381" i="4"/>
  <c r="H2381" i="4"/>
  <c r="I2381" i="4"/>
  <c r="J2381" i="4"/>
  <c r="K2381" i="4"/>
  <c r="L2381" i="4"/>
  <c r="B2382" i="4"/>
  <c r="C2382" i="4"/>
  <c r="D2382" i="4"/>
  <c r="E2382" i="4"/>
  <c r="F2382" i="4"/>
  <c r="G2382" i="4"/>
  <c r="H2382" i="4"/>
  <c r="I2382" i="4"/>
  <c r="J2382" i="4"/>
  <c r="K2382" i="4"/>
  <c r="L2382" i="4"/>
  <c r="B2383" i="4"/>
  <c r="C2383" i="4"/>
  <c r="D2383" i="4"/>
  <c r="E2383" i="4"/>
  <c r="F2383" i="4"/>
  <c r="G2383" i="4"/>
  <c r="H2383" i="4"/>
  <c r="I2383" i="4"/>
  <c r="J2383" i="4"/>
  <c r="K2383" i="4"/>
  <c r="L2383" i="4"/>
  <c r="B2384" i="4"/>
  <c r="C2384" i="4"/>
  <c r="D2384" i="4"/>
  <c r="E2384" i="4"/>
  <c r="F2384" i="4"/>
  <c r="G2384" i="4"/>
  <c r="H2384" i="4"/>
  <c r="I2384" i="4"/>
  <c r="J2384" i="4"/>
  <c r="K2384" i="4"/>
  <c r="L2384" i="4"/>
  <c r="B2385" i="4"/>
  <c r="C2385" i="4"/>
  <c r="D2385" i="4"/>
  <c r="E2385" i="4"/>
  <c r="F2385" i="4"/>
  <c r="G2385" i="4"/>
  <c r="H2385" i="4"/>
  <c r="I2385" i="4"/>
  <c r="J2385" i="4"/>
  <c r="K2385" i="4"/>
  <c r="L2385" i="4"/>
  <c r="B2386" i="4"/>
  <c r="C2386" i="4"/>
  <c r="D2386" i="4"/>
  <c r="E2386" i="4"/>
  <c r="F2386" i="4"/>
  <c r="G2386" i="4"/>
  <c r="H2386" i="4"/>
  <c r="I2386" i="4"/>
  <c r="J2386" i="4"/>
  <c r="K2386" i="4"/>
  <c r="L2386" i="4"/>
  <c r="B2387" i="4"/>
  <c r="C2387" i="4"/>
  <c r="D2387" i="4"/>
  <c r="E2387" i="4"/>
  <c r="F2387" i="4"/>
  <c r="G2387" i="4"/>
  <c r="H2387" i="4"/>
  <c r="I2387" i="4"/>
  <c r="J2387" i="4"/>
  <c r="K2387" i="4"/>
  <c r="L2387" i="4"/>
  <c r="B2388" i="4"/>
  <c r="C2388" i="4"/>
  <c r="D2388" i="4"/>
  <c r="E2388" i="4"/>
  <c r="F2388" i="4"/>
  <c r="G2388" i="4"/>
  <c r="H2388" i="4"/>
  <c r="I2388" i="4"/>
  <c r="J2388" i="4"/>
  <c r="K2388" i="4"/>
  <c r="L2388" i="4"/>
  <c r="B2389" i="4"/>
  <c r="C2389" i="4"/>
  <c r="D2389" i="4"/>
  <c r="E2389" i="4"/>
  <c r="F2389" i="4"/>
  <c r="G2389" i="4"/>
  <c r="H2389" i="4"/>
  <c r="I2389" i="4"/>
  <c r="J2389" i="4"/>
  <c r="K2389" i="4"/>
  <c r="L2389" i="4"/>
  <c r="B2390" i="4"/>
  <c r="C2390" i="4"/>
  <c r="D2390" i="4"/>
  <c r="E2390" i="4"/>
  <c r="F2390" i="4"/>
  <c r="G2390" i="4"/>
  <c r="H2390" i="4"/>
  <c r="I2390" i="4"/>
  <c r="J2390" i="4"/>
  <c r="K2390" i="4"/>
  <c r="L2390" i="4"/>
  <c r="B2391" i="4"/>
  <c r="C2391" i="4"/>
  <c r="D2391" i="4"/>
  <c r="E2391" i="4"/>
  <c r="F2391" i="4"/>
  <c r="G2391" i="4"/>
  <c r="H2391" i="4"/>
  <c r="I2391" i="4"/>
  <c r="J2391" i="4"/>
  <c r="K2391" i="4"/>
  <c r="L2391" i="4"/>
  <c r="B2392" i="4"/>
  <c r="C2392" i="4"/>
  <c r="D2392" i="4"/>
  <c r="E2392" i="4"/>
  <c r="F2392" i="4"/>
  <c r="G2392" i="4"/>
  <c r="H2392" i="4"/>
  <c r="I2392" i="4"/>
  <c r="J2392" i="4"/>
  <c r="K2392" i="4"/>
  <c r="L2392" i="4"/>
  <c r="B2393" i="4"/>
  <c r="C2393" i="4"/>
  <c r="D2393" i="4"/>
  <c r="E2393" i="4"/>
  <c r="F2393" i="4"/>
  <c r="G2393" i="4"/>
  <c r="H2393" i="4"/>
  <c r="I2393" i="4"/>
  <c r="J2393" i="4"/>
  <c r="K2393" i="4"/>
  <c r="L2393" i="4"/>
  <c r="B2394" i="4"/>
  <c r="C2394" i="4"/>
  <c r="D2394" i="4"/>
  <c r="E2394" i="4"/>
  <c r="F2394" i="4"/>
  <c r="G2394" i="4"/>
  <c r="H2394" i="4"/>
  <c r="I2394" i="4"/>
  <c r="J2394" i="4"/>
  <c r="K2394" i="4"/>
  <c r="L2394" i="4"/>
  <c r="B2395" i="4"/>
  <c r="C2395" i="4"/>
  <c r="D2395" i="4"/>
  <c r="E2395" i="4"/>
  <c r="F2395" i="4"/>
  <c r="G2395" i="4"/>
  <c r="H2395" i="4"/>
  <c r="I2395" i="4"/>
  <c r="J2395" i="4"/>
  <c r="K2395" i="4"/>
  <c r="L2395" i="4"/>
  <c r="B2396" i="4"/>
  <c r="C2396" i="4"/>
  <c r="D2396" i="4"/>
  <c r="E2396" i="4"/>
  <c r="F2396" i="4"/>
  <c r="G2396" i="4"/>
  <c r="H2396" i="4"/>
  <c r="I2396" i="4"/>
  <c r="J2396" i="4"/>
  <c r="K2396" i="4"/>
  <c r="L2396" i="4"/>
  <c r="B2397" i="4"/>
  <c r="C2397" i="4"/>
  <c r="D2397" i="4"/>
  <c r="E2397" i="4"/>
  <c r="F2397" i="4"/>
  <c r="G2397" i="4"/>
  <c r="H2397" i="4"/>
  <c r="I2397" i="4"/>
  <c r="J2397" i="4"/>
  <c r="K2397" i="4"/>
  <c r="L2397" i="4"/>
  <c r="B2398" i="4"/>
  <c r="C2398" i="4"/>
  <c r="D2398" i="4"/>
  <c r="E2398" i="4"/>
  <c r="F2398" i="4"/>
  <c r="G2398" i="4"/>
  <c r="H2398" i="4"/>
  <c r="I2398" i="4"/>
  <c r="J2398" i="4"/>
  <c r="K2398" i="4"/>
  <c r="L2398" i="4"/>
  <c r="B2399" i="4"/>
  <c r="C2399" i="4"/>
  <c r="D2399" i="4"/>
  <c r="E2399" i="4"/>
  <c r="F2399" i="4"/>
  <c r="G2399" i="4"/>
  <c r="H2399" i="4"/>
  <c r="I2399" i="4"/>
  <c r="J2399" i="4"/>
  <c r="K2399" i="4"/>
  <c r="L2399" i="4"/>
  <c r="B2400" i="4"/>
  <c r="C2400" i="4"/>
  <c r="D2400" i="4"/>
  <c r="E2400" i="4"/>
  <c r="F2400" i="4"/>
  <c r="G2400" i="4"/>
  <c r="H2400" i="4"/>
  <c r="I2400" i="4"/>
  <c r="J2400" i="4"/>
  <c r="K2400" i="4"/>
  <c r="L2400" i="4"/>
  <c r="C2" i="4"/>
  <c r="D2" i="4"/>
  <c r="E2" i="4"/>
  <c r="F2" i="4"/>
  <c r="G2" i="4"/>
  <c r="H2" i="4"/>
  <c r="I2" i="4"/>
  <c r="J2" i="4"/>
  <c r="K2" i="4"/>
  <c r="L2" i="4"/>
  <c r="B2" i="4"/>
  <c r="A1" i="4"/>
  <c r="A2" i="4" a="1"/>
  <c r="A2" i="4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<sst xmlns="http://schemas.openxmlformats.org/spreadsheetml/2006/main" count="24" uniqueCount="13">
  <si>
    <t>S&amp;P 500 REAL ESTATE IDX</t>
  </si>
  <si>
    <t>S&amp;P 500 MATERIALS INDEX</t>
  </si>
  <si>
    <t>S&amp;P 500 UTILITIES INDEX</t>
  </si>
  <si>
    <t>S&amp;P 500 ENERGY INDEX</t>
  </si>
  <si>
    <t>S&amp;P 500 CONS STAPLES IDX</t>
  </si>
  <si>
    <t>S&amp;P 500 INDUSTRIALS IDX</t>
  </si>
  <si>
    <t>S&amp;P 500 COMM SVC</t>
  </si>
  <si>
    <t>S&amp;P 500 CONS DISCRET IDX</t>
  </si>
  <si>
    <t>S&amp;P 500 HEALTH CARE IDX</t>
  </si>
  <si>
    <t>S&amp;P 500 FINANCIALS INDEX</t>
  </si>
  <si>
    <t>S&amp;P 500 INFO TECH INDEX</t>
  </si>
  <si>
    <t>Date</t>
  </si>
  <si>
    <t>Sum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</si>
</sst>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43" applyNumberFormat="1" applyFont="1"/>
    <xf numFmtId="2" fontId="0" fillId="0" borderId="0" xfId="43" applyNumberFormat="1" applyFont="1"/>
    <xf numFmtId="10" fontId="0" fillId="0" borderId="0" xfId="43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 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numFmt numFmtId="164" formatCode="0.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C86D8-6B34-4682-88E2-A4EEA41C5432}" name="Table2" displayName="Table2" ref="A1:M2400" totalsRowShown="0">
  <autoFilter ref="A1:M2400" xr:uid="{A26C86D8-6B34-4682-88E2-A4EEA41C5432}"/>
  <sortState xmlns:xlrd2="http://schemas.microsoft.com/office/spreadsheetml/2017/richdata2" ref="A2:L2400">
    <sortCondition ref="A1:A2400"/>
  </sortState>
  <tableColumns count="13">
    <tableColumn id="1" xr3:uid="{D83531B3-A605-4B9F-A607-EB89240A8EA8}" name="Date" dataDxfId="1"/>
    <tableColumn id="2" xr3:uid="{F9239E94-38CB-450D-A493-BC33D6CB4AFF}" name="S&amp;P 500 REAL ESTATE IDX"/>
    <tableColumn id="3" xr3:uid="{F006CAC3-209F-43DF-8511-D6037F1BD742}" name="S&amp;P 500 MATERIALS INDEX"/>
    <tableColumn id="4" xr3:uid="{58C19698-77D3-4C51-A6C7-EC39AEFC145A}" name="S&amp;P 500 UTILITIES INDEX"/>
    <tableColumn id="5" xr3:uid="{8C046925-341E-4BA2-AB19-08D6DBCC9BC0}" name="S&amp;P 500 ENERGY INDEX"/>
    <tableColumn id="6" xr3:uid="{2F65DC30-27A1-4B3C-985D-9766D146AE22}" name="S&amp;P 500 CONS STAPLES IDX"/>
    <tableColumn id="7" xr3:uid="{B34722FC-1D11-4220-BEA4-5D0CBE3A597E}" name="S&amp;P 500 INDUSTRIALS IDX"/>
    <tableColumn id="8" xr3:uid="{2B640CE9-AD22-4132-9354-9C151820F20C}" name="S&amp;P 500 COMM SVC"/>
    <tableColumn id="9" xr3:uid="{FDA2772C-9D0C-4ADA-A9A3-B00DF0EF354C}" name="S&amp;P 500 CONS DISCRET IDX"/>
    <tableColumn id="10" xr3:uid="{34E837C8-540E-40C1-A854-DB7DB730D2A6}" name="S&amp;P 500 HEALTH CARE IDX"/>
    <tableColumn id="11" xr3:uid="{5D2C23BD-1464-4C4D-81E8-B7F63339F78F}" name="S&amp;P 500 FINANCIALS INDEX"/>
    <tableColumn id="12" xr3:uid="{7799AE76-34C8-48F9-9112-42998EBF5AFF}" name="S&amp;P 500 INFO TECH INDEX"/>
    <tableColumn id="13" xr3:uid="{8AFA4F2F-212B-A74F-A4F9-5F4032D32810}" name="Sum weights" dataDxfId="0" dataCellStyle="Per cent">
      <calculatedColumnFormula>SUM(Table2[[#This Row],[S&amp;P 500 REAL ESTATE IDX]:[S&amp;P 500 INFO TECH INDEX]])/100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D0C1-E352-0946-A9A0-AD17C2A36335}">
  <dimension ref="A1:L2400"/>
  <sheetViews>
    <sheetView tabSelected="1" zoomScale="99" workbookViewId="0">
      <selection activeCell="C23" sqref="C23"/>
    </sheetView>
  </sheetViews>
  <sheetFormatPr baseColWidth="10" defaultRowHeight="15" x14ac:dyDescent="0.2"/>
  <cols>
    <col min="1" max="1" width="10.6640625" bestFit="1" customWidth="1"/>
    <col min="2" max="2" width="20.5" bestFit="1" customWidth="1"/>
    <col min="3" max="3" width="21.83203125" bestFit="1" customWidth="1"/>
    <col min="4" max="4" width="20.1640625" bestFit="1" customWidth="1"/>
    <col min="5" max="5" width="19.1640625" bestFit="1" customWidth="1"/>
    <col min="6" max="6" width="22.1640625" bestFit="1" customWidth="1"/>
    <col min="7" max="7" width="21.1640625" bestFit="1" customWidth="1"/>
    <col min="8" max="8" width="16.6640625" bestFit="1" customWidth="1"/>
    <col min="9" max="9" width="22.1640625" bestFit="1" customWidth="1"/>
    <col min="10" max="10" width="21.33203125" bestFit="1" customWidth="1"/>
    <col min="11" max="11" width="22.33203125" bestFit="1" customWidth="1"/>
    <col min="12" max="12" width="21.1640625" bestFit="1" customWidth="1"/>
  </cols>
  <sheetData>
    <row r="1" spans="1:12" x14ac:dyDescent="0.2">
      <c r="A1" t="str">
        <f>Table2[[#Headers],[Date]]</f>
        <v>Date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 cm="1">
        <f t="array" ref="A2:A2400">Table2[Date]</f>
        <v>42131</v>
      </c>
      <c r="B2" s="4">
        <f>Table2[[#This Row],[S&amp;P 500 REAL ESTATE IDX]]/100</f>
        <v>0</v>
      </c>
      <c r="C2" s="4">
        <f>Table2[[#This Row],[S&amp;P 500 MATERIALS INDEX]]/100</f>
        <v>3.1800000000000002E-2</v>
      </c>
      <c r="D2" s="4">
        <f>Table2[[#This Row],[S&amp;P 500 UTILITIES INDEX]]/100</f>
        <v>3.2500000000000001E-2</v>
      </c>
      <c r="E2" s="4">
        <f>Table2[[#This Row],[S&amp;P 500 ENERGY INDEX]]/100</f>
        <v>8.48E-2</v>
      </c>
      <c r="F2" s="4">
        <f>Table2[[#This Row],[S&amp;P 500 CONS STAPLES IDX]]/100</f>
        <v>9.7699999999999995E-2</v>
      </c>
      <c r="G2" s="4">
        <f>Table2[[#This Row],[S&amp;P 500 INDUSTRIALS IDX]]/100</f>
        <v>0.10400000000000001</v>
      </c>
      <c r="H2" s="4">
        <f>Table2[[#This Row],[S&amp;P 500 COMM SVC]]/100</f>
        <v>2.29E-2</v>
      </c>
      <c r="I2" s="4">
        <f>Table2[[#This Row],[S&amp;P 500 CONS DISCRET IDX]]/100</f>
        <v>0.12050000000000001</v>
      </c>
      <c r="J2" s="4">
        <f>Table2[[#This Row],[S&amp;P 500 HEALTH CARE IDX]]/100</f>
        <v>0.14269999999999999</v>
      </c>
      <c r="K2" s="4">
        <f>Table2[[#This Row],[S&amp;P 500 FINANCIALS INDEX]]/100</f>
        <v>0.1666</v>
      </c>
      <c r="L2" s="4">
        <f>Table2[[#This Row],[S&amp;P 500 INFO TECH INDEX]]/100</f>
        <v>0.19640000000000002</v>
      </c>
    </row>
    <row r="3" spans="1:12" x14ac:dyDescent="0.2">
      <c r="A3" s="1">
        <v>42132</v>
      </c>
      <c r="B3" s="4">
        <f>Table2[[#This Row],[S&amp;P 500 REAL ESTATE IDX]]/100</f>
        <v>0</v>
      </c>
      <c r="C3" s="4">
        <f>Table2[[#This Row],[S&amp;P 500 MATERIALS INDEX]]/100</f>
        <v>3.15E-2</v>
      </c>
      <c r="D3" s="4">
        <f>Table2[[#This Row],[S&amp;P 500 UTILITIES INDEX]]/100</f>
        <v>3.27E-2</v>
      </c>
      <c r="E3" s="4">
        <f>Table2[[#This Row],[S&amp;P 500 ENERGY INDEX]]/100</f>
        <v>8.2899999999999988E-2</v>
      </c>
      <c r="F3" s="4">
        <f>Table2[[#This Row],[S&amp;P 500 CONS STAPLES IDX]]/100</f>
        <v>9.8800000000000013E-2</v>
      </c>
      <c r="G3" s="4">
        <f>Table2[[#This Row],[S&amp;P 500 INDUSTRIALS IDX]]/100</f>
        <v>0.10349999999999999</v>
      </c>
      <c r="H3" s="4">
        <f>Table2[[#This Row],[S&amp;P 500 COMM SVC]]/100</f>
        <v>2.3099999999999999E-2</v>
      </c>
      <c r="I3" s="4">
        <f>Table2[[#This Row],[S&amp;P 500 CONS DISCRET IDX]]/100</f>
        <v>0.12029999999999999</v>
      </c>
      <c r="J3" s="4">
        <f>Table2[[#This Row],[S&amp;P 500 HEALTH CARE IDX]]/100</f>
        <v>0.14449999999999999</v>
      </c>
      <c r="K3" s="4">
        <f>Table2[[#This Row],[S&amp;P 500 FINANCIALS INDEX]]/100</f>
        <v>0.16620000000000001</v>
      </c>
      <c r="L3" s="4">
        <f>Table2[[#This Row],[S&amp;P 500 INFO TECH INDEX]]/100</f>
        <v>0.19649999999999998</v>
      </c>
    </row>
    <row r="4" spans="1:12" x14ac:dyDescent="0.2">
      <c r="A4" s="1">
        <v>42135</v>
      </c>
      <c r="B4" s="4">
        <f>Table2[[#This Row],[S&amp;P 500 REAL ESTATE IDX]]/100</f>
        <v>0</v>
      </c>
      <c r="C4" s="4">
        <f>Table2[[#This Row],[S&amp;P 500 MATERIALS INDEX]]/100</f>
        <v>3.1600000000000003E-2</v>
      </c>
      <c r="D4" s="4">
        <f>Table2[[#This Row],[S&amp;P 500 UTILITIES INDEX]]/100</f>
        <v>3.3099999999999997E-2</v>
      </c>
      <c r="E4" s="4">
        <f>Table2[[#This Row],[S&amp;P 500 ENERGY INDEX]]/100</f>
        <v>8.2599999999999993E-2</v>
      </c>
      <c r="F4" s="4">
        <f>Table2[[#This Row],[S&amp;P 500 CONS STAPLES IDX]]/100</f>
        <v>9.9600000000000008E-2</v>
      </c>
      <c r="G4" s="4">
        <f>Table2[[#This Row],[S&amp;P 500 INDUSTRIALS IDX]]/100</f>
        <v>0.1032</v>
      </c>
      <c r="H4" s="4">
        <f>Table2[[#This Row],[S&amp;P 500 COMM SVC]]/100</f>
        <v>2.3399999999999997E-2</v>
      </c>
      <c r="I4" s="4">
        <f>Table2[[#This Row],[S&amp;P 500 CONS DISCRET IDX]]/100</f>
        <v>0.1202</v>
      </c>
      <c r="J4" s="4">
        <f>Table2[[#This Row],[S&amp;P 500 HEALTH CARE IDX]]/100</f>
        <v>0.1454</v>
      </c>
      <c r="K4" s="4">
        <f>Table2[[#This Row],[S&amp;P 500 FINANCIALS INDEX]]/100</f>
        <v>0.16510000000000002</v>
      </c>
      <c r="L4" s="4">
        <f>Table2[[#This Row],[S&amp;P 500 INFO TECH INDEX]]/100</f>
        <v>0.19579999999999997</v>
      </c>
    </row>
    <row r="5" spans="1:12" x14ac:dyDescent="0.2">
      <c r="A5" s="1">
        <v>42136</v>
      </c>
      <c r="B5" s="4">
        <f>Table2[[#This Row],[S&amp;P 500 REAL ESTATE IDX]]/100</f>
        <v>0</v>
      </c>
      <c r="C5" s="4">
        <f>Table2[[#This Row],[S&amp;P 500 MATERIALS INDEX]]/100</f>
        <v>3.15E-2</v>
      </c>
      <c r="D5" s="4">
        <f>Table2[[#This Row],[S&amp;P 500 UTILITIES INDEX]]/100</f>
        <v>3.3000000000000002E-2</v>
      </c>
      <c r="E5" s="4">
        <f>Table2[[#This Row],[S&amp;P 500 ENERGY INDEX]]/100</f>
        <v>8.1900000000000001E-2</v>
      </c>
      <c r="F5" s="4">
        <f>Table2[[#This Row],[S&amp;P 500 CONS STAPLES IDX]]/100</f>
        <v>0.1002</v>
      </c>
      <c r="G5" s="4">
        <f>Table2[[#This Row],[S&amp;P 500 INDUSTRIALS IDX]]/100</f>
        <v>0.1026</v>
      </c>
      <c r="H5" s="4">
        <f>Table2[[#This Row],[S&amp;P 500 COMM SVC]]/100</f>
        <v>2.2799999999999997E-2</v>
      </c>
      <c r="I5" s="4">
        <f>Table2[[#This Row],[S&amp;P 500 CONS DISCRET IDX]]/100</f>
        <v>0.1207</v>
      </c>
      <c r="J5" s="4">
        <f>Table2[[#This Row],[S&amp;P 500 HEALTH CARE IDX]]/100</f>
        <v>0.14699999999999999</v>
      </c>
      <c r="K5" s="4">
        <f>Table2[[#This Row],[S&amp;P 500 FINANCIALS INDEX]]/100</f>
        <v>0.16500000000000001</v>
      </c>
      <c r="L5" s="4">
        <f>Table2[[#This Row],[S&amp;P 500 INFO TECH INDEX]]/100</f>
        <v>0.19519999999999998</v>
      </c>
    </row>
    <row r="6" spans="1:12" x14ac:dyDescent="0.2">
      <c r="A6" s="1">
        <v>42137</v>
      </c>
      <c r="B6" s="4">
        <f>Table2[[#This Row],[S&amp;P 500 REAL ESTATE IDX]]/100</f>
        <v>0</v>
      </c>
      <c r="C6" s="4">
        <f>Table2[[#This Row],[S&amp;P 500 MATERIALS INDEX]]/100</f>
        <v>3.1699999999999999E-2</v>
      </c>
      <c r="D6" s="4">
        <f>Table2[[#This Row],[S&amp;P 500 UTILITIES INDEX]]/100</f>
        <v>3.2599999999999997E-2</v>
      </c>
      <c r="E6" s="4">
        <f>Table2[[#This Row],[S&amp;P 500 ENERGY INDEX]]/100</f>
        <v>8.2200000000000009E-2</v>
      </c>
      <c r="F6" s="4">
        <f>Table2[[#This Row],[S&amp;P 500 CONS STAPLES IDX]]/100</f>
        <v>9.9900000000000003E-2</v>
      </c>
      <c r="G6" s="4">
        <f>Table2[[#This Row],[S&amp;P 500 INDUSTRIALS IDX]]/100</f>
        <v>0.10279999999999999</v>
      </c>
      <c r="H6" s="4">
        <f>Table2[[#This Row],[S&amp;P 500 COMM SVC]]/100</f>
        <v>2.2799999999999997E-2</v>
      </c>
      <c r="I6" s="4">
        <f>Table2[[#This Row],[S&amp;P 500 CONS DISCRET IDX]]/100</f>
        <v>0.12029999999999999</v>
      </c>
      <c r="J6" s="4">
        <f>Table2[[#This Row],[S&amp;P 500 HEALTH CARE IDX]]/100</f>
        <v>0.1469</v>
      </c>
      <c r="K6" s="4">
        <f>Table2[[#This Row],[S&amp;P 500 FINANCIALS INDEX]]/100</f>
        <v>0.16449999999999998</v>
      </c>
      <c r="L6" s="4">
        <f>Table2[[#This Row],[S&amp;P 500 INFO TECH INDEX]]/100</f>
        <v>0.19620000000000001</v>
      </c>
    </row>
    <row r="7" spans="1:12" x14ac:dyDescent="0.2">
      <c r="A7" s="1">
        <v>42138</v>
      </c>
      <c r="B7" s="4">
        <f>Table2[[#This Row],[S&amp;P 500 REAL ESTATE IDX]]/100</f>
        <v>0</v>
      </c>
      <c r="C7" s="4">
        <f>Table2[[#This Row],[S&amp;P 500 MATERIALS INDEX]]/100</f>
        <v>3.1800000000000002E-2</v>
      </c>
      <c r="D7" s="4">
        <f>Table2[[#This Row],[S&amp;P 500 UTILITIES INDEX]]/100</f>
        <v>3.27E-2</v>
      </c>
      <c r="E7" s="4">
        <f>Table2[[#This Row],[S&amp;P 500 ENERGY INDEX]]/100</f>
        <v>8.2299999999999998E-2</v>
      </c>
      <c r="F7" s="4">
        <f>Table2[[#This Row],[S&amp;P 500 CONS STAPLES IDX]]/100</f>
        <v>0.1</v>
      </c>
      <c r="G7" s="4">
        <f>Table2[[#This Row],[S&amp;P 500 INDUSTRIALS IDX]]/100</f>
        <v>0.1026</v>
      </c>
      <c r="H7" s="4">
        <f>Table2[[#This Row],[S&amp;P 500 COMM SVC]]/100</f>
        <v>2.2799999999999997E-2</v>
      </c>
      <c r="I7" s="4">
        <f>Table2[[#This Row],[S&amp;P 500 CONS DISCRET IDX]]/100</f>
        <v>0.11990000000000001</v>
      </c>
      <c r="J7" s="4">
        <f>Table2[[#This Row],[S&amp;P 500 HEALTH CARE IDX]]/100</f>
        <v>0.14699999999999999</v>
      </c>
      <c r="K7" s="4">
        <f>Table2[[#This Row],[S&amp;P 500 FINANCIALS INDEX]]/100</f>
        <v>0.1636</v>
      </c>
      <c r="L7" s="4">
        <f>Table2[[#This Row],[S&amp;P 500 INFO TECH INDEX]]/100</f>
        <v>0.1973</v>
      </c>
    </row>
    <row r="8" spans="1:12" x14ac:dyDescent="0.2">
      <c r="A8" s="1">
        <v>42139</v>
      </c>
      <c r="B8" s="4">
        <f>Table2[[#This Row],[S&amp;P 500 REAL ESTATE IDX]]/100</f>
        <v>0</v>
      </c>
      <c r="C8" s="4">
        <f>Table2[[#This Row],[S&amp;P 500 MATERIALS INDEX]]/100</f>
        <v>3.2000000000000001E-2</v>
      </c>
      <c r="D8" s="4">
        <f>Table2[[#This Row],[S&amp;P 500 UTILITIES INDEX]]/100</f>
        <v>3.2899999999999999E-2</v>
      </c>
      <c r="E8" s="4">
        <f>Table2[[#This Row],[S&amp;P 500 ENERGY INDEX]]/100</f>
        <v>8.0600000000000005E-2</v>
      </c>
      <c r="F8" s="4">
        <f>Table2[[#This Row],[S&amp;P 500 CONS STAPLES IDX]]/100</f>
        <v>0.10039999999999999</v>
      </c>
      <c r="G8" s="4">
        <f>Table2[[#This Row],[S&amp;P 500 INDUSTRIALS IDX]]/100</f>
        <v>0.1027</v>
      </c>
      <c r="H8" s="4">
        <f>Table2[[#This Row],[S&amp;P 500 COMM SVC]]/100</f>
        <v>2.3099999999999999E-2</v>
      </c>
      <c r="I8" s="4">
        <f>Table2[[#This Row],[S&amp;P 500 CONS DISCRET IDX]]/100</f>
        <v>0.12029999999999999</v>
      </c>
      <c r="J8" s="4">
        <f>Table2[[#This Row],[S&amp;P 500 HEALTH CARE IDX]]/100</f>
        <v>0.14810000000000001</v>
      </c>
      <c r="K8" s="4">
        <f>Table2[[#This Row],[S&amp;P 500 FINANCIALS INDEX]]/100</f>
        <v>0.1636</v>
      </c>
      <c r="L8" s="4">
        <f>Table2[[#This Row],[S&amp;P 500 INFO TECH INDEX]]/100</f>
        <v>0.19620000000000001</v>
      </c>
    </row>
    <row r="9" spans="1:12" x14ac:dyDescent="0.2">
      <c r="A9" s="1">
        <v>42142</v>
      </c>
      <c r="B9" s="4">
        <f>Table2[[#This Row],[S&amp;P 500 REAL ESTATE IDX]]/100</f>
        <v>0</v>
      </c>
      <c r="C9" s="4">
        <f>Table2[[#This Row],[S&amp;P 500 MATERIALS INDEX]]/100</f>
        <v>3.1699999999999999E-2</v>
      </c>
      <c r="D9" s="4">
        <f>Table2[[#This Row],[S&amp;P 500 UTILITIES INDEX]]/100</f>
        <v>3.3099999999999997E-2</v>
      </c>
      <c r="E9" s="4">
        <f>Table2[[#This Row],[S&amp;P 500 ENERGY INDEX]]/100</f>
        <v>8.0199999999999994E-2</v>
      </c>
      <c r="F9" s="4">
        <f>Table2[[#This Row],[S&amp;P 500 CONS STAPLES IDX]]/100</f>
        <v>0.1007</v>
      </c>
      <c r="G9" s="4">
        <f>Table2[[#This Row],[S&amp;P 500 INDUSTRIALS IDX]]/100</f>
        <v>0.10279999999999999</v>
      </c>
      <c r="H9" s="4">
        <f>Table2[[#This Row],[S&amp;P 500 COMM SVC]]/100</f>
        <v>2.3199999999999998E-2</v>
      </c>
      <c r="I9" s="4">
        <f>Table2[[#This Row],[S&amp;P 500 CONS DISCRET IDX]]/100</f>
        <v>0.12050000000000001</v>
      </c>
      <c r="J9" s="4">
        <f>Table2[[#This Row],[S&amp;P 500 HEALTH CARE IDX]]/100</f>
        <v>0.1477</v>
      </c>
      <c r="K9" s="4">
        <f>Table2[[#This Row],[S&amp;P 500 FINANCIALS INDEX]]/100</f>
        <v>0.16339999999999999</v>
      </c>
      <c r="L9" s="4">
        <f>Table2[[#This Row],[S&amp;P 500 INFO TECH INDEX]]/100</f>
        <v>0.1966</v>
      </c>
    </row>
    <row r="10" spans="1:12" x14ac:dyDescent="0.2">
      <c r="A10" s="1">
        <v>42143</v>
      </c>
      <c r="B10" s="4">
        <f>Table2[[#This Row],[S&amp;P 500 REAL ESTATE IDX]]/100</f>
        <v>0</v>
      </c>
      <c r="C10" s="4">
        <f>Table2[[#This Row],[S&amp;P 500 MATERIALS INDEX]]/100</f>
        <v>3.15E-2</v>
      </c>
      <c r="D10" s="4">
        <f>Table2[[#This Row],[S&amp;P 500 UTILITIES INDEX]]/100</f>
        <v>3.3599999999999998E-2</v>
      </c>
      <c r="E10" s="4">
        <f>Table2[[#This Row],[S&amp;P 500 ENERGY INDEX]]/100</f>
        <v>8.0799999999999997E-2</v>
      </c>
      <c r="F10" s="4">
        <f>Table2[[#This Row],[S&amp;P 500 CONS STAPLES IDX]]/100</f>
        <v>0.10099999999999999</v>
      </c>
      <c r="G10" s="4">
        <f>Table2[[#This Row],[S&amp;P 500 INDUSTRIALS IDX]]/100</f>
        <v>0.10279999999999999</v>
      </c>
      <c r="H10" s="4">
        <f>Table2[[#This Row],[S&amp;P 500 COMM SVC]]/100</f>
        <v>2.3300000000000001E-2</v>
      </c>
      <c r="I10" s="4">
        <f>Table2[[#This Row],[S&amp;P 500 CONS DISCRET IDX]]/100</f>
        <v>0.1198</v>
      </c>
      <c r="J10" s="4">
        <f>Table2[[#This Row],[S&amp;P 500 HEALTH CARE IDX]]/100</f>
        <v>0.1484</v>
      </c>
      <c r="K10" s="4">
        <f>Table2[[#This Row],[S&amp;P 500 FINANCIALS INDEX]]/100</f>
        <v>0.16210000000000002</v>
      </c>
      <c r="L10" s="4">
        <f>Table2[[#This Row],[S&amp;P 500 INFO TECH INDEX]]/100</f>
        <v>0.19670000000000001</v>
      </c>
    </row>
    <row r="11" spans="1:12" x14ac:dyDescent="0.2">
      <c r="A11" s="1">
        <v>42144</v>
      </c>
      <c r="B11" s="4">
        <f>Table2[[#This Row],[S&amp;P 500 REAL ESTATE IDX]]/100</f>
        <v>0</v>
      </c>
      <c r="C11" s="4">
        <f>Table2[[#This Row],[S&amp;P 500 MATERIALS INDEX]]/100</f>
        <v>3.1800000000000002E-2</v>
      </c>
      <c r="D11" s="4">
        <f>Table2[[#This Row],[S&amp;P 500 UTILITIES INDEX]]/100</f>
        <v>3.4099999999999998E-2</v>
      </c>
      <c r="E11" s="4">
        <f>Table2[[#This Row],[S&amp;P 500 ENERGY INDEX]]/100</f>
        <v>8.0600000000000005E-2</v>
      </c>
      <c r="F11" s="4">
        <f>Table2[[#This Row],[S&amp;P 500 CONS STAPLES IDX]]/100</f>
        <v>0.10210000000000001</v>
      </c>
      <c r="G11" s="4">
        <f>Table2[[#This Row],[S&amp;P 500 INDUSTRIALS IDX]]/100</f>
        <v>0.1032</v>
      </c>
      <c r="H11" s="4">
        <f>Table2[[#This Row],[S&amp;P 500 COMM SVC]]/100</f>
        <v>2.35E-2</v>
      </c>
      <c r="I11" s="4">
        <f>Table2[[#This Row],[S&amp;P 500 CONS DISCRET IDX]]/100</f>
        <v>0.11939999999999999</v>
      </c>
      <c r="J11" s="4">
        <f>Table2[[#This Row],[S&amp;P 500 HEALTH CARE IDX]]/100</f>
        <v>0.1482</v>
      </c>
      <c r="K11" s="4">
        <f>Table2[[#This Row],[S&amp;P 500 FINANCIALS INDEX]]/100</f>
        <v>0.16149999999999998</v>
      </c>
      <c r="L11" s="4">
        <f>Table2[[#This Row],[S&amp;P 500 INFO TECH INDEX]]/100</f>
        <v>0.1956</v>
      </c>
    </row>
    <row r="12" spans="1:12" x14ac:dyDescent="0.2">
      <c r="A12" s="1">
        <v>42145</v>
      </c>
      <c r="B12" s="4">
        <f>Table2[[#This Row],[S&amp;P 500 REAL ESTATE IDX]]/100</f>
        <v>0</v>
      </c>
      <c r="C12" s="4">
        <f>Table2[[#This Row],[S&amp;P 500 MATERIALS INDEX]]/100</f>
        <v>3.1899999999999998E-2</v>
      </c>
      <c r="D12" s="4">
        <f>Table2[[#This Row],[S&amp;P 500 UTILITIES INDEX]]/100</f>
        <v>3.4000000000000002E-2</v>
      </c>
      <c r="E12" s="4">
        <f>Table2[[#This Row],[S&amp;P 500 ENERGY INDEX]]/100</f>
        <v>8.2100000000000006E-2</v>
      </c>
      <c r="F12" s="4">
        <f>Table2[[#This Row],[S&amp;P 500 CONS STAPLES IDX]]/100</f>
        <v>0.10150000000000001</v>
      </c>
      <c r="G12" s="4">
        <f>Table2[[#This Row],[S&amp;P 500 INDUSTRIALS IDX]]/100</f>
        <v>0.10249999999999999</v>
      </c>
      <c r="H12" s="4">
        <f>Table2[[#This Row],[S&amp;P 500 COMM SVC]]/100</f>
        <v>2.3599999999999999E-2</v>
      </c>
      <c r="I12" s="4">
        <f>Table2[[#This Row],[S&amp;P 500 CONS DISCRET IDX]]/100</f>
        <v>0.11939999999999999</v>
      </c>
      <c r="J12" s="4">
        <f>Table2[[#This Row],[S&amp;P 500 HEALTH CARE IDX]]/100</f>
        <v>0.14910000000000001</v>
      </c>
      <c r="K12" s="4">
        <f>Table2[[#This Row],[S&amp;P 500 FINANCIALS INDEX]]/100</f>
        <v>0.16120000000000001</v>
      </c>
      <c r="L12" s="4">
        <f>Table2[[#This Row],[S&amp;P 500 INFO TECH INDEX]]/100</f>
        <v>0.1948</v>
      </c>
    </row>
    <row r="13" spans="1:12" x14ac:dyDescent="0.2">
      <c r="A13" s="1">
        <v>42146</v>
      </c>
      <c r="B13" s="4">
        <f>Table2[[#This Row],[S&amp;P 500 REAL ESTATE IDX]]/100</f>
        <v>0</v>
      </c>
      <c r="C13" s="4">
        <f>Table2[[#This Row],[S&amp;P 500 MATERIALS INDEX]]/100</f>
        <v>3.1800000000000002E-2</v>
      </c>
      <c r="D13" s="4">
        <f>Table2[[#This Row],[S&amp;P 500 UTILITIES INDEX]]/100</f>
        <v>3.4000000000000002E-2</v>
      </c>
      <c r="E13" s="4">
        <f>Table2[[#This Row],[S&amp;P 500 ENERGY INDEX]]/100</f>
        <v>8.199999999999999E-2</v>
      </c>
      <c r="F13" s="4">
        <f>Table2[[#This Row],[S&amp;P 500 CONS STAPLES IDX]]/100</f>
        <v>0.1017</v>
      </c>
      <c r="G13" s="4">
        <f>Table2[[#This Row],[S&amp;P 500 INDUSTRIALS IDX]]/100</f>
        <v>0.10310000000000001</v>
      </c>
      <c r="H13" s="4">
        <f>Table2[[#This Row],[S&amp;P 500 COMM SVC]]/100</f>
        <v>2.3599999999999999E-2</v>
      </c>
      <c r="I13" s="4">
        <f>Table2[[#This Row],[S&amp;P 500 CONS DISCRET IDX]]/100</f>
        <v>0.11840000000000001</v>
      </c>
      <c r="J13" s="4">
        <f>Table2[[#This Row],[S&amp;P 500 HEALTH CARE IDX]]/100</f>
        <v>0.1487</v>
      </c>
      <c r="K13" s="4">
        <f>Table2[[#This Row],[S&amp;P 500 FINANCIALS INDEX]]/100</f>
        <v>0.16039999999999999</v>
      </c>
      <c r="L13" s="4">
        <f>Table2[[#This Row],[S&amp;P 500 INFO TECH INDEX]]/100</f>
        <v>0.1961</v>
      </c>
    </row>
    <row r="14" spans="1:12" x14ac:dyDescent="0.2">
      <c r="A14" s="1">
        <v>42149</v>
      </c>
      <c r="B14" s="4">
        <f>Table2[[#This Row],[S&amp;P 500 REAL ESTATE IDX]]/100</f>
        <v>0</v>
      </c>
      <c r="C14" s="4">
        <f>Table2[[#This Row],[S&amp;P 500 MATERIALS INDEX]]/100</f>
        <v>3.2000000000000001E-2</v>
      </c>
      <c r="D14" s="4">
        <f>Table2[[#This Row],[S&amp;P 500 UTILITIES INDEX]]/100</f>
        <v>3.4200000000000001E-2</v>
      </c>
      <c r="E14" s="4">
        <f>Table2[[#This Row],[S&amp;P 500 ENERGY INDEX]]/100</f>
        <v>8.3199999999999996E-2</v>
      </c>
      <c r="F14" s="4">
        <f>Table2[[#This Row],[S&amp;P 500 CONS STAPLES IDX]]/100</f>
        <v>0.1016</v>
      </c>
      <c r="G14" s="4">
        <f>Table2[[#This Row],[S&amp;P 500 INDUSTRIALS IDX]]/100</f>
        <v>0.10339999999999999</v>
      </c>
      <c r="H14" s="4">
        <f>Table2[[#This Row],[S&amp;P 500 COMM SVC]]/100</f>
        <v>2.3599999999999999E-2</v>
      </c>
      <c r="I14" s="4">
        <f>Table2[[#This Row],[S&amp;P 500 CONS DISCRET IDX]]/100</f>
        <v>0.1186</v>
      </c>
      <c r="J14" s="4">
        <f>Table2[[#This Row],[S&amp;P 500 HEALTH CARE IDX]]/100</f>
        <v>0.1482</v>
      </c>
      <c r="K14" s="4">
        <f>Table2[[#This Row],[S&amp;P 500 FINANCIALS INDEX]]/100</f>
        <v>0.16</v>
      </c>
      <c r="L14" s="4">
        <f>Table2[[#This Row],[S&amp;P 500 INFO TECH INDEX]]/100</f>
        <v>0.19539999999999999</v>
      </c>
    </row>
    <row r="15" spans="1:12" x14ac:dyDescent="0.2">
      <c r="A15" s="1">
        <v>42150</v>
      </c>
      <c r="B15" s="4">
        <f>Table2[[#This Row],[S&amp;P 500 REAL ESTATE IDX]]/100</f>
        <v>0</v>
      </c>
      <c r="C15" s="4">
        <f>Table2[[#This Row],[S&amp;P 500 MATERIALS INDEX]]/100</f>
        <v>3.1899999999999998E-2</v>
      </c>
      <c r="D15" s="4">
        <f>Table2[[#This Row],[S&amp;P 500 UTILITIES INDEX]]/100</f>
        <v>3.3500000000000002E-2</v>
      </c>
      <c r="E15" s="4">
        <f>Table2[[#This Row],[S&amp;P 500 ENERGY INDEX]]/100</f>
        <v>8.2400000000000001E-2</v>
      </c>
      <c r="F15" s="4">
        <f>Table2[[#This Row],[S&amp;P 500 CONS STAPLES IDX]]/100</f>
        <v>0.1011</v>
      </c>
      <c r="G15" s="4">
        <f>Table2[[#This Row],[S&amp;P 500 INDUSTRIALS IDX]]/100</f>
        <v>0.10349999999999999</v>
      </c>
      <c r="H15" s="4">
        <f>Table2[[#This Row],[S&amp;P 500 COMM SVC]]/100</f>
        <v>2.3099999999999999E-2</v>
      </c>
      <c r="I15" s="4">
        <f>Table2[[#This Row],[S&amp;P 500 CONS DISCRET IDX]]/100</f>
        <v>0.11900000000000001</v>
      </c>
      <c r="J15" s="4">
        <f>Table2[[#This Row],[S&amp;P 500 HEALTH CARE IDX]]/100</f>
        <v>0.14779999999999999</v>
      </c>
      <c r="K15" s="4">
        <f>Table2[[#This Row],[S&amp;P 500 FINANCIALS INDEX]]/100</f>
        <v>0.16140000000000002</v>
      </c>
      <c r="L15" s="4">
        <f>Table2[[#This Row],[S&amp;P 500 INFO TECH INDEX]]/100</f>
        <v>0.1963</v>
      </c>
    </row>
    <row r="16" spans="1:12" x14ac:dyDescent="0.2">
      <c r="A16" s="1">
        <v>42151</v>
      </c>
      <c r="B16" s="4">
        <f>Table2[[#This Row],[S&amp;P 500 REAL ESTATE IDX]]/100</f>
        <v>0</v>
      </c>
      <c r="C16" s="4">
        <f>Table2[[#This Row],[S&amp;P 500 MATERIALS INDEX]]/100</f>
        <v>3.1600000000000003E-2</v>
      </c>
      <c r="D16" s="4">
        <f>Table2[[#This Row],[S&amp;P 500 UTILITIES INDEX]]/100</f>
        <v>3.3799999999999997E-2</v>
      </c>
      <c r="E16" s="4">
        <f>Table2[[#This Row],[S&amp;P 500 ENERGY INDEX]]/100</f>
        <v>8.2100000000000006E-2</v>
      </c>
      <c r="F16" s="4">
        <f>Table2[[#This Row],[S&amp;P 500 CONS STAPLES IDX]]/100</f>
        <v>0.10060000000000001</v>
      </c>
      <c r="G16" s="4">
        <f>Table2[[#This Row],[S&amp;P 500 INDUSTRIALS IDX]]/100</f>
        <v>0.1032</v>
      </c>
      <c r="H16" s="4">
        <f>Table2[[#This Row],[S&amp;P 500 COMM SVC]]/100</f>
        <v>2.29E-2</v>
      </c>
      <c r="I16" s="4">
        <f>Table2[[#This Row],[S&amp;P 500 CONS DISCRET IDX]]/100</f>
        <v>0.1195</v>
      </c>
      <c r="J16" s="4">
        <f>Table2[[#This Row],[S&amp;P 500 HEALTH CARE IDX]]/100</f>
        <v>0.1479</v>
      </c>
      <c r="K16" s="4">
        <f>Table2[[#This Row],[S&amp;P 500 FINANCIALS INDEX]]/100</f>
        <v>0.16070000000000001</v>
      </c>
      <c r="L16" s="4">
        <f>Table2[[#This Row],[S&amp;P 500 INFO TECH INDEX]]/100</f>
        <v>0.19769999999999999</v>
      </c>
    </row>
    <row r="17" spans="1:12" x14ac:dyDescent="0.2">
      <c r="A17" s="1">
        <v>42152</v>
      </c>
      <c r="B17" s="4">
        <f>Table2[[#This Row],[S&amp;P 500 REAL ESTATE IDX]]/100</f>
        <v>0</v>
      </c>
      <c r="C17" s="4">
        <f>Table2[[#This Row],[S&amp;P 500 MATERIALS INDEX]]/100</f>
        <v>3.1699999999999999E-2</v>
      </c>
      <c r="D17" s="4">
        <f>Table2[[#This Row],[S&amp;P 500 UTILITIES INDEX]]/100</f>
        <v>3.3700000000000001E-2</v>
      </c>
      <c r="E17" s="4">
        <f>Table2[[#This Row],[S&amp;P 500 ENERGY INDEX]]/100</f>
        <v>8.3000000000000004E-2</v>
      </c>
      <c r="F17" s="4">
        <f>Table2[[#This Row],[S&amp;P 500 CONS STAPLES IDX]]/100</f>
        <v>0.1003</v>
      </c>
      <c r="G17" s="4">
        <f>Table2[[#This Row],[S&amp;P 500 INDUSTRIALS IDX]]/100</f>
        <v>0.10310000000000001</v>
      </c>
      <c r="H17" s="4">
        <f>Table2[[#This Row],[S&amp;P 500 COMM SVC]]/100</f>
        <v>2.2799999999999997E-2</v>
      </c>
      <c r="I17" s="4">
        <f>Table2[[#This Row],[S&amp;P 500 CONS DISCRET IDX]]/100</f>
        <v>0.11990000000000001</v>
      </c>
      <c r="J17" s="4">
        <f>Table2[[#This Row],[S&amp;P 500 HEALTH CARE IDX]]/100</f>
        <v>0.1482</v>
      </c>
      <c r="K17" s="4">
        <f>Table2[[#This Row],[S&amp;P 500 FINANCIALS INDEX]]/100</f>
        <v>0.161</v>
      </c>
      <c r="L17" s="4">
        <f>Table2[[#This Row],[S&amp;P 500 INFO TECH INDEX]]/100</f>
        <v>0.1963</v>
      </c>
    </row>
    <row r="18" spans="1:12" x14ac:dyDescent="0.2">
      <c r="A18" s="1">
        <v>42153</v>
      </c>
      <c r="B18" s="4">
        <f>Table2[[#This Row],[S&amp;P 500 REAL ESTATE IDX]]/100</f>
        <v>0</v>
      </c>
      <c r="C18" s="4">
        <f>Table2[[#This Row],[S&amp;P 500 MATERIALS INDEX]]/100</f>
        <v>3.1800000000000002E-2</v>
      </c>
      <c r="D18" s="4">
        <f>Table2[[#This Row],[S&amp;P 500 UTILITIES INDEX]]/100</f>
        <v>3.4200000000000001E-2</v>
      </c>
      <c r="E18" s="4">
        <f>Table2[[#This Row],[S&amp;P 500 ENERGY INDEX]]/100</f>
        <v>8.3900000000000002E-2</v>
      </c>
      <c r="F18" s="4">
        <f>Table2[[#This Row],[S&amp;P 500 CONS STAPLES IDX]]/100</f>
        <v>9.9900000000000003E-2</v>
      </c>
      <c r="G18" s="4">
        <f>Table2[[#This Row],[S&amp;P 500 INDUSTRIALS IDX]]/100</f>
        <v>0.10310000000000001</v>
      </c>
      <c r="H18" s="4">
        <f>Table2[[#This Row],[S&amp;P 500 COMM SVC]]/100</f>
        <v>2.2799999999999997E-2</v>
      </c>
      <c r="I18" s="4">
        <f>Table2[[#This Row],[S&amp;P 500 CONS DISCRET IDX]]/100</f>
        <v>0.12050000000000001</v>
      </c>
      <c r="J18" s="4">
        <f>Table2[[#This Row],[S&amp;P 500 HEALTH CARE IDX]]/100</f>
        <v>0.15</v>
      </c>
      <c r="K18" s="4">
        <f>Table2[[#This Row],[S&amp;P 500 FINANCIALS INDEX]]/100</f>
        <v>0.1613</v>
      </c>
      <c r="L18" s="4">
        <f>Table2[[#This Row],[S&amp;P 500 INFO TECH INDEX]]/100</f>
        <v>0.1923</v>
      </c>
    </row>
    <row r="19" spans="1:12" x14ac:dyDescent="0.2">
      <c r="A19" s="1">
        <v>42156</v>
      </c>
      <c r="B19" s="4">
        <f>Table2[[#This Row],[S&amp;P 500 REAL ESTATE IDX]]/100</f>
        <v>0</v>
      </c>
      <c r="C19" s="4">
        <f>Table2[[#This Row],[S&amp;P 500 MATERIALS INDEX]]/100</f>
        <v>3.1699999999999999E-2</v>
      </c>
      <c r="D19" s="4">
        <f>Table2[[#This Row],[S&amp;P 500 UTILITIES INDEX]]/100</f>
        <v>3.44E-2</v>
      </c>
      <c r="E19" s="4">
        <f>Table2[[#This Row],[S&amp;P 500 ENERGY INDEX]]/100</f>
        <v>8.1799999999999998E-2</v>
      </c>
      <c r="F19" s="4">
        <f>Table2[[#This Row],[S&amp;P 500 CONS STAPLES IDX]]/100</f>
        <v>0.10009999999999999</v>
      </c>
      <c r="G19" s="4">
        <f>Table2[[#This Row],[S&amp;P 500 INDUSTRIALS IDX]]/100</f>
        <v>0.10349999999999999</v>
      </c>
      <c r="H19" s="4">
        <f>Table2[[#This Row],[S&amp;P 500 COMM SVC]]/100</f>
        <v>2.3E-2</v>
      </c>
      <c r="I19" s="4">
        <f>Table2[[#This Row],[S&amp;P 500 CONS DISCRET IDX]]/100</f>
        <v>0.12050000000000001</v>
      </c>
      <c r="J19" s="4">
        <f>Table2[[#This Row],[S&amp;P 500 HEALTH CARE IDX]]/100</f>
        <v>0.14990000000000001</v>
      </c>
      <c r="K19" s="4">
        <f>Table2[[#This Row],[S&amp;P 500 FINANCIALS INDEX]]/100</f>
        <v>0.1603</v>
      </c>
      <c r="L19" s="4">
        <f>Table2[[#This Row],[S&amp;P 500 INFO TECH INDEX]]/100</f>
        <v>0.1948</v>
      </c>
    </row>
    <row r="20" spans="1:12" x14ac:dyDescent="0.2">
      <c r="A20" s="1">
        <v>42157</v>
      </c>
      <c r="B20" s="4">
        <f>Table2[[#This Row],[S&amp;P 500 REAL ESTATE IDX]]/100</f>
        <v>0</v>
      </c>
      <c r="C20" s="4">
        <f>Table2[[#This Row],[S&amp;P 500 MATERIALS INDEX]]/100</f>
        <v>3.1800000000000002E-2</v>
      </c>
      <c r="D20" s="4">
        <f>Table2[[#This Row],[S&amp;P 500 UTILITIES INDEX]]/100</f>
        <v>3.4500000000000003E-2</v>
      </c>
      <c r="E20" s="4">
        <f>Table2[[#This Row],[S&amp;P 500 ENERGY INDEX]]/100</f>
        <v>8.1199999999999994E-2</v>
      </c>
      <c r="F20" s="4">
        <f>Table2[[#This Row],[S&amp;P 500 CONS STAPLES IDX]]/100</f>
        <v>0.1</v>
      </c>
      <c r="G20" s="4">
        <f>Table2[[#This Row],[S&amp;P 500 INDUSTRIALS IDX]]/100</f>
        <v>0.1038</v>
      </c>
      <c r="H20" s="4">
        <f>Table2[[#This Row],[S&amp;P 500 COMM SVC]]/100</f>
        <v>2.2799999999999997E-2</v>
      </c>
      <c r="I20" s="4">
        <f>Table2[[#This Row],[S&amp;P 500 CONS DISCRET IDX]]/100</f>
        <v>0.12089999999999999</v>
      </c>
      <c r="J20" s="4">
        <f>Table2[[#This Row],[S&amp;P 500 HEALTH CARE IDX]]/100</f>
        <v>0.1497</v>
      </c>
      <c r="K20" s="4">
        <f>Table2[[#This Row],[S&amp;P 500 FINANCIALS INDEX]]/100</f>
        <v>0.1603</v>
      </c>
      <c r="L20" s="4">
        <f>Table2[[#This Row],[S&amp;P 500 INFO TECH INDEX]]/100</f>
        <v>0.19510000000000002</v>
      </c>
    </row>
    <row r="21" spans="1:12" x14ac:dyDescent="0.2">
      <c r="A21" s="1">
        <v>42158</v>
      </c>
      <c r="B21" s="4">
        <f>Table2[[#This Row],[S&amp;P 500 REAL ESTATE IDX]]/100</f>
        <v>0</v>
      </c>
      <c r="C21" s="4">
        <f>Table2[[#This Row],[S&amp;P 500 MATERIALS INDEX]]/100</f>
        <v>3.2099999999999997E-2</v>
      </c>
      <c r="D21" s="4">
        <f>Table2[[#This Row],[S&amp;P 500 UTILITIES INDEX]]/100</f>
        <v>3.4200000000000001E-2</v>
      </c>
      <c r="E21" s="4">
        <f>Table2[[#This Row],[S&amp;P 500 ENERGY INDEX]]/100</f>
        <v>8.2799999999999999E-2</v>
      </c>
      <c r="F21" s="4">
        <f>Table2[[#This Row],[S&amp;P 500 CONS STAPLES IDX]]/100</f>
        <v>9.9399999999999988E-2</v>
      </c>
      <c r="G21" s="4">
        <f>Table2[[#This Row],[S&amp;P 500 INDUSTRIALS IDX]]/100</f>
        <v>0.10339999999999999</v>
      </c>
      <c r="H21" s="4">
        <f>Table2[[#This Row],[S&amp;P 500 COMM SVC]]/100</f>
        <v>2.3E-2</v>
      </c>
      <c r="I21" s="4">
        <f>Table2[[#This Row],[S&amp;P 500 CONS DISCRET IDX]]/100</f>
        <v>0.12119999999999999</v>
      </c>
      <c r="J21" s="4">
        <f>Table2[[#This Row],[S&amp;P 500 HEALTH CARE IDX]]/100</f>
        <v>0.14940000000000001</v>
      </c>
      <c r="K21" s="4">
        <f>Table2[[#This Row],[S&amp;P 500 FINANCIALS INDEX]]/100</f>
        <v>0.15970000000000001</v>
      </c>
      <c r="L21" s="4">
        <f>Table2[[#This Row],[S&amp;P 500 INFO TECH INDEX]]/100</f>
        <v>0.1948</v>
      </c>
    </row>
    <row r="22" spans="1:12" x14ac:dyDescent="0.2">
      <c r="A22" s="1">
        <v>42159</v>
      </c>
      <c r="B22" s="4">
        <f>Table2[[#This Row],[S&amp;P 500 REAL ESTATE IDX]]/100</f>
        <v>0</v>
      </c>
      <c r="C22" s="4">
        <f>Table2[[#This Row],[S&amp;P 500 MATERIALS INDEX]]/100</f>
        <v>3.2000000000000001E-2</v>
      </c>
      <c r="D22" s="4">
        <f>Table2[[#This Row],[S&amp;P 500 UTILITIES INDEX]]/100</f>
        <v>3.39E-2</v>
      </c>
      <c r="E22" s="4">
        <f>Table2[[#This Row],[S&amp;P 500 ENERGY INDEX]]/100</f>
        <v>8.4199999999999997E-2</v>
      </c>
      <c r="F22" s="4">
        <f>Table2[[#This Row],[S&amp;P 500 CONS STAPLES IDX]]/100</f>
        <v>9.9399999999999988E-2</v>
      </c>
      <c r="G22" s="4">
        <f>Table2[[#This Row],[S&amp;P 500 INDUSTRIALS IDX]]/100</f>
        <v>0.1036</v>
      </c>
      <c r="H22" s="4">
        <f>Table2[[#This Row],[S&amp;P 500 COMM SVC]]/100</f>
        <v>2.3300000000000001E-2</v>
      </c>
      <c r="I22" s="4">
        <f>Table2[[#This Row],[S&amp;P 500 CONS DISCRET IDX]]/100</f>
        <v>0.1207</v>
      </c>
      <c r="J22" s="4">
        <f>Table2[[#This Row],[S&amp;P 500 HEALTH CARE IDX]]/100</f>
        <v>0.1484</v>
      </c>
      <c r="K22" s="4">
        <f>Table2[[#This Row],[S&amp;P 500 FINANCIALS INDEX]]/100</f>
        <v>0.16020000000000001</v>
      </c>
      <c r="L22" s="4">
        <f>Table2[[#This Row],[S&amp;P 500 INFO TECH INDEX]]/100</f>
        <v>0.1943</v>
      </c>
    </row>
    <row r="23" spans="1:12" x14ac:dyDescent="0.2">
      <c r="A23" s="1">
        <v>42160</v>
      </c>
      <c r="B23" s="4">
        <f>Table2[[#This Row],[S&amp;P 500 REAL ESTATE IDX]]/100</f>
        <v>0</v>
      </c>
      <c r="C23" s="4">
        <f>Table2[[#This Row],[S&amp;P 500 MATERIALS INDEX]]/100</f>
        <v>3.2199999999999999E-2</v>
      </c>
      <c r="D23" s="4">
        <f>Table2[[#This Row],[S&amp;P 500 UTILITIES INDEX]]/100</f>
        <v>3.3500000000000002E-2</v>
      </c>
      <c r="E23" s="4">
        <f>Table2[[#This Row],[S&amp;P 500 ENERGY INDEX]]/100</f>
        <v>8.5299999999999987E-2</v>
      </c>
      <c r="F23" s="4">
        <f>Table2[[#This Row],[S&amp;P 500 CONS STAPLES IDX]]/100</f>
        <v>9.8800000000000013E-2</v>
      </c>
      <c r="G23" s="4">
        <f>Table2[[#This Row],[S&amp;P 500 INDUSTRIALS IDX]]/100</f>
        <v>0.1038</v>
      </c>
      <c r="H23" s="4">
        <f>Table2[[#This Row],[S&amp;P 500 COMM SVC]]/100</f>
        <v>2.3399999999999997E-2</v>
      </c>
      <c r="I23" s="4">
        <f>Table2[[#This Row],[S&amp;P 500 CONS DISCRET IDX]]/100</f>
        <v>0.1215</v>
      </c>
      <c r="J23" s="4">
        <f>Table2[[#This Row],[S&amp;P 500 HEALTH CARE IDX]]/100</f>
        <v>0.1472</v>
      </c>
      <c r="K23" s="4">
        <f>Table2[[#This Row],[S&amp;P 500 FINANCIALS INDEX]]/100</f>
        <v>0.16059999999999999</v>
      </c>
      <c r="L23" s="4">
        <f>Table2[[#This Row],[S&amp;P 500 INFO TECH INDEX]]/100</f>
        <v>0.19350000000000001</v>
      </c>
    </row>
    <row r="24" spans="1:12" x14ac:dyDescent="0.2">
      <c r="A24" s="1">
        <v>42163</v>
      </c>
      <c r="B24" s="4">
        <f>Table2[[#This Row],[S&amp;P 500 REAL ESTATE IDX]]/100</f>
        <v>0</v>
      </c>
      <c r="C24" s="4">
        <f>Table2[[#This Row],[S&amp;P 500 MATERIALS INDEX]]/100</f>
        <v>3.2099999999999997E-2</v>
      </c>
      <c r="D24" s="4">
        <f>Table2[[#This Row],[S&amp;P 500 UTILITIES INDEX]]/100</f>
        <v>3.32E-2</v>
      </c>
      <c r="E24" s="4">
        <f>Table2[[#This Row],[S&amp;P 500 ENERGY INDEX]]/100</f>
        <v>8.43E-2</v>
      </c>
      <c r="F24" s="4">
        <f>Table2[[#This Row],[S&amp;P 500 CONS STAPLES IDX]]/100</f>
        <v>9.9299999999999999E-2</v>
      </c>
      <c r="G24" s="4">
        <f>Table2[[#This Row],[S&amp;P 500 INDUSTRIALS IDX]]/100</f>
        <v>0.10339999999999999</v>
      </c>
      <c r="H24" s="4">
        <f>Table2[[#This Row],[S&amp;P 500 COMM SVC]]/100</f>
        <v>2.3599999999999999E-2</v>
      </c>
      <c r="I24" s="4">
        <f>Table2[[#This Row],[S&amp;P 500 CONS DISCRET IDX]]/100</f>
        <v>0.1229</v>
      </c>
      <c r="J24" s="4">
        <f>Table2[[#This Row],[S&amp;P 500 HEALTH CARE IDX]]/100</f>
        <v>0.1459</v>
      </c>
      <c r="K24" s="4">
        <f>Table2[[#This Row],[S&amp;P 500 FINANCIALS INDEX]]/100</f>
        <v>0.16079999999999997</v>
      </c>
      <c r="L24" s="4">
        <f>Table2[[#This Row],[S&amp;P 500 INFO TECH INDEX]]/100</f>
        <v>0.1946</v>
      </c>
    </row>
    <row r="25" spans="1:12" x14ac:dyDescent="0.2">
      <c r="A25" s="1">
        <v>42164</v>
      </c>
      <c r="B25" s="4">
        <f>Table2[[#This Row],[S&amp;P 500 REAL ESTATE IDX]]/100</f>
        <v>0</v>
      </c>
      <c r="C25" s="4">
        <f>Table2[[#This Row],[S&amp;P 500 MATERIALS INDEX]]/100</f>
        <v>3.2599999999999997E-2</v>
      </c>
      <c r="D25" s="4">
        <f>Table2[[#This Row],[S&amp;P 500 UTILITIES INDEX]]/100</f>
        <v>3.32E-2</v>
      </c>
      <c r="E25" s="4">
        <f>Table2[[#This Row],[S&amp;P 500 ENERGY INDEX]]/100</f>
        <v>8.4700000000000011E-2</v>
      </c>
      <c r="F25" s="4">
        <f>Table2[[#This Row],[S&amp;P 500 CONS STAPLES IDX]]/100</f>
        <v>9.8599999999999993E-2</v>
      </c>
      <c r="G25" s="4">
        <f>Table2[[#This Row],[S&amp;P 500 INDUSTRIALS IDX]]/100</f>
        <v>0.1033</v>
      </c>
      <c r="H25" s="4">
        <f>Table2[[#This Row],[S&amp;P 500 COMM SVC]]/100</f>
        <v>2.3399999999999997E-2</v>
      </c>
      <c r="I25" s="4">
        <f>Table2[[#This Row],[S&amp;P 500 CONS DISCRET IDX]]/100</f>
        <v>0.12240000000000001</v>
      </c>
      <c r="J25" s="4">
        <f>Table2[[#This Row],[S&amp;P 500 HEALTH CARE IDX]]/100</f>
        <v>0.14679999999999999</v>
      </c>
      <c r="K25" s="4">
        <f>Table2[[#This Row],[S&amp;P 500 FINANCIALS INDEX]]/100</f>
        <v>0.16079999999999997</v>
      </c>
      <c r="L25" s="4">
        <f>Table2[[#This Row],[S&amp;P 500 INFO TECH INDEX]]/100</f>
        <v>0.19440000000000002</v>
      </c>
    </row>
    <row r="26" spans="1:12" x14ac:dyDescent="0.2">
      <c r="A26" s="1">
        <v>42165</v>
      </c>
      <c r="B26" s="4">
        <f>Table2[[#This Row],[S&amp;P 500 REAL ESTATE IDX]]/100</f>
        <v>0</v>
      </c>
      <c r="C26" s="4">
        <f>Table2[[#This Row],[S&amp;P 500 MATERIALS INDEX]]/100</f>
        <v>3.2599999999999997E-2</v>
      </c>
      <c r="D26" s="4">
        <f>Table2[[#This Row],[S&amp;P 500 UTILITIES INDEX]]/100</f>
        <v>3.1899999999999998E-2</v>
      </c>
      <c r="E26" s="4">
        <f>Table2[[#This Row],[S&amp;P 500 ENERGY INDEX]]/100</f>
        <v>8.4700000000000011E-2</v>
      </c>
      <c r="F26" s="4">
        <f>Table2[[#This Row],[S&amp;P 500 CONS STAPLES IDX]]/100</f>
        <v>9.849999999999999E-2</v>
      </c>
      <c r="G26" s="4">
        <f>Table2[[#This Row],[S&amp;P 500 INDUSTRIALS IDX]]/100</f>
        <v>0.10339999999999999</v>
      </c>
      <c r="H26" s="4">
        <f>Table2[[#This Row],[S&amp;P 500 COMM SVC]]/100</f>
        <v>2.3900000000000001E-2</v>
      </c>
      <c r="I26" s="4">
        <f>Table2[[#This Row],[S&amp;P 500 CONS DISCRET IDX]]/100</f>
        <v>0.1226</v>
      </c>
      <c r="J26" s="4">
        <f>Table2[[#This Row],[S&amp;P 500 HEALTH CARE IDX]]/100</f>
        <v>0.14599999999999999</v>
      </c>
      <c r="K26" s="4">
        <f>Table2[[#This Row],[S&amp;P 500 FINANCIALS INDEX]]/100</f>
        <v>0.16250000000000001</v>
      </c>
      <c r="L26" s="4">
        <f>Table2[[#This Row],[S&amp;P 500 INFO TECH INDEX]]/100</f>
        <v>0.1938</v>
      </c>
    </row>
    <row r="27" spans="1:12" x14ac:dyDescent="0.2">
      <c r="A27" s="1">
        <v>42166</v>
      </c>
      <c r="B27" s="4">
        <f>Table2[[#This Row],[S&amp;P 500 REAL ESTATE IDX]]/100</f>
        <v>0</v>
      </c>
      <c r="C27" s="4">
        <f>Table2[[#This Row],[S&amp;P 500 MATERIALS INDEX]]/100</f>
        <v>3.27E-2</v>
      </c>
      <c r="D27" s="4">
        <f>Table2[[#This Row],[S&amp;P 500 UTILITIES INDEX]]/100</f>
        <v>3.1800000000000002E-2</v>
      </c>
      <c r="E27" s="4">
        <f>Table2[[#This Row],[S&amp;P 500 ENERGY INDEX]]/100</f>
        <v>8.5199999999999998E-2</v>
      </c>
      <c r="F27" s="4">
        <f>Table2[[#This Row],[S&amp;P 500 CONS STAPLES IDX]]/100</f>
        <v>9.820000000000001E-2</v>
      </c>
      <c r="G27" s="4">
        <f>Table2[[#This Row],[S&amp;P 500 INDUSTRIALS IDX]]/100</f>
        <v>0.1036</v>
      </c>
      <c r="H27" s="4">
        <f>Table2[[#This Row],[S&amp;P 500 COMM SVC]]/100</f>
        <v>2.3900000000000001E-2</v>
      </c>
      <c r="I27" s="4">
        <f>Table2[[#This Row],[S&amp;P 500 CONS DISCRET IDX]]/100</f>
        <v>0.12269999999999999</v>
      </c>
      <c r="J27" s="4">
        <f>Table2[[#This Row],[S&amp;P 500 HEALTH CARE IDX]]/100</f>
        <v>0.14499999999999999</v>
      </c>
      <c r="K27" s="4">
        <f>Table2[[#This Row],[S&amp;P 500 FINANCIALS INDEX]]/100</f>
        <v>0.16250000000000001</v>
      </c>
      <c r="L27" s="4">
        <f>Table2[[#This Row],[S&amp;P 500 INFO TECH INDEX]]/100</f>
        <v>0.19440000000000002</v>
      </c>
    </row>
    <row r="28" spans="1:12" x14ac:dyDescent="0.2">
      <c r="A28" s="1">
        <v>42167</v>
      </c>
      <c r="B28" s="4">
        <f>Table2[[#This Row],[S&amp;P 500 REAL ESTATE IDX]]/100</f>
        <v>0</v>
      </c>
      <c r="C28" s="4">
        <f>Table2[[#This Row],[S&amp;P 500 MATERIALS INDEX]]/100</f>
        <v>3.2599999999999997E-2</v>
      </c>
      <c r="D28" s="4">
        <f>Table2[[#This Row],[S&amp;P 500 UTILITIES INDEX]]/100</f>
        <v>3.2099999999999997E-2</v>
      </c>
      <c r="E28" s="4">
        <f>Table2[[#This Row],[S&amp;P 500 ENERGY INDEX]]/100</f>
        <v>8.4199999999999997E-2</v>
      </c>
      <c r="F28" s="4">
        <f>Table2[[#This Row],[S&amp;P 500 CONS STAPLES IDX]]/100</f>
        <v>9.8299999999999998E-2</v>
      </c>
      <c r="G28" s="4">
        <f>Table2[[#This Row],[S&amp;P 500 INDUSTRIALS IDX]]/100</f>
        <v>0.10310000000000001</v>
      </c>
      <c r="H28" s="4">
        <f>Table2[[#This Row],[S&amp;P 500 COMM SVC]]/100</f>
        <v>2.3900000000000001E-2</v>
      </c>
      <c r="I28" s="4">
        <f>Table2[[#This Row],[S&amp;P 500 CONS DISCRET IDX]]/100</f>
        <v>0.1229</v>
      </c>
      <c r="J28" s="4">
        <f>Table2[[#This Row],[S&amp;P 500 HEALTH CARE IDX]]/100</f>
        <v>0.1457</v>
      </c>
      <c r="K28" s="4">
        <f>Table2[[#This Row],[S&amp;P 500 FINANCIALS INDEX]]/100</f>
        <v>0.16200000000000001</v>
      </c>
      <c r="L28" s="4">
        <f>Table2[[#This Row],[S&amp;P 500 INFO TECH INDEX]]/100</f>
        <v>0.19539999999999999</v>
      </c>
    </row>
    <row r="29" spans="1:12" x14ac:dyDescent="0.2">
      <c r="A29" s="1">
        <v>42170</v>
      </c>
      <c r="B29" s="4">
        <f>Table2[[#This Row],[S&amp;P 500 REAL ESTATE IDX]]/100</f>
        <v>0</v>
      </c>
      <c r="C29" s="4">
        <f>Table2[[#This Row],[S&amp;P 500 MATERIALS INDEX]]/100</f>
        <v>3.2500000000000001E-2</v>
      </c>
      <c r="D29" s="4">
        <f>Table2[[#This Row],[S&amp;P 500 UTILITIES INDEX]]/100</f>
        <v>3.1300000000000001E-2</v>
      </c>
      <c r="E29" s="4">
        <f>Table2[[#This Row],[S&amp;P 500 ENERGY INDEX]]/100</f>
        <v>8.3599999999999994E-2</v>
      </c>
      <c r="F29" s="4">
        <f>Table2[[#This Row],[S&amp;P 500 CONS STAPLES IDX]]/100</f>
        <v>9.8800000000000013E-2</v>
      </c>
      <c r="G29" s="4">
        <f>Table2[[#This Row],[S&amp;P 500 INDUSTRIALS IDX]]/100</f>
        <v>0.10300000000000001</v>
      </c>
      <c r="H29" s="4">
        <f>Table2[[#This Row],[S&amp;P 500 COMM SVC]]/100</f>
        <v>2.3799999999999998E-2</v>
      </c>
      <c r="I29" s="4">
        <f>Table2[[#This Row],[S&amp;P 500 CONS DISCRET IDX]]/100</f>
        <v>0.1229</v>
      </c>
      <c r="J29" s="4">
        <f>Table2[[#This Row],[S&amp;P 500 HEALTH CARE IDX]]/100</f>
        <v>0.14580000000000001</v>
      </c>
      <c r="K29" s="4">
        <f>Table2[[#This Row],[S&amp;P 500 FINANCIALS INDEX]]/100</f>
        <v>0.16190000000000002</v>
      </c>
      <c r="L29" s="4">
        <f>Table2[[#This Row],[S&amp;P 500 INFO TECH INDEX]]/100</f>
        <v>0.19620000000000001</v>
      </c>
    </row>
    <row r="30" spans="1:12" x14ac:dyDescent="0.2">
      <c r="A30" s="1">
        <v>42171</v>
      </c>
      <c r="B30" s="4">
        <f>Table2[[#This Row],[S&amp;P 500 REAL ESTATE IDX]]/100</f>
        <v>0</v>
      </c>
      <c r="C30" s="4">
        <f>Table2[[#This Row],[S&amp;P 500 MATERIALS INDEX]]/100</f>
        <v>3.2799999999999996E-2</v>
      </c>
      <c r="D30" s="4">
        <f>Table2[[#This Row],[S&amp;P 500 UTILITIES INDEX]]/100</f>
        <v>3.0800000000000001E-2</v>
      </c>
      <c r="E30" s="4">
        <f>Table2[[#This Row],[S&amp;P 500 ENERGY INDEX]]/100</f>
        <v>8.3900000000000002E-2</v>
      </c>
      <c r="F30" s="4">
        <f>Table2[[#This Row],[S&amp;P 500 CONS STAPLES IDX]]/100</f>
        <v>9.8299999999999998E-2</v>
      </c>
      <c r="G30" s="4">
        <f>Table2[[#This Row],[S&amp;P 500 INDUSTRIALS IDX]]/100</f>
        <v>0.10289999999999999</v>
      </c>
      <c r="H30" s="4">
        <f>Table2[[#This Row],[S&amp;P 500 COMM SVC]]/100</f>
        <v>2.3599999999999999E-2</v>
      </c>
      <c r="I30" s="4">
        <f>Table2[[#This Row],[S&amp;P 500 CONS DISCRET IDX]]/100</f>
        <v>0.1231</v>
      </c>
      <c r="J30" s="4">
        <f>Table2[[#This Row],[S&amp;P 500 HEALTH CARE IDX]]/100</f>
        <v>0.1449</v>
      </c>
      <c r="K30" s="4">
        <f>Table2[[#This Row],[S&amp;P 500 FINANCIALS INDEX]]/100</f>
        <v>0.16200000000000001</v>
      </c>
      <c r="L30" s="4">
        <f>Table2[[#This Row],[S&amp;P 500 INFO TECH INDEX]]/100</f>
        <v>0.19750000000000001</v>
      </c>
    </row>
    <row r="31" spans="1:12" x14ac:dyDescent="0.2">
      <c r="A31" s="1">
        <v>42172</v>
      </c>
      <c r="B31" s="4">
        <f>Table2[[#This Row],[S&amp;P 500 REAL ESTATE IDX]]/100</f>
        <v>0</v>
      </c>
      <c r="C31" s="4">
        <f>Table2[[#This Row],[S&amp;P 500 MATERIALS INDEX]]/100</f>
        <v>3.2899999999999999E-2</v>
      </c>
      <c r="D31" s="4">
        <f>Table2[[#This Row],[S&amp;P 500 UTILITIES INDEX]]/100</f>
        <v>3.0200000000000001E-2</v>
      </c>
      <c r="E31" s="4">
        <f>Table2[[#This Row],[S&amp;P 500 ENERGY INDEX]]/100</f>
        <v>8.5199999999999998E-2</v>
      </c>
      <c r="F31" s="4">
        <f>Table2[[#This Row],[S&amp;P 500 CONS STAPLES IDX]]/100</f>
        <v>9.7500000000000003E-2</v>
      </c>
      <c r="G31" s="4">
        <f>Table2[[#This Row],[S&amp;P 500 INDUSTRIALS IDX]]/100</f>
        <v>0.10300000000000001</v>
      </c>
      <c r="H31" s="4">
        <f>Table2[[#This Row],[S&amp;P 500 COMM SVC]]/100</f>
        <v>2.3399999999999997E-2</v>
      </c>
      <c r="I31" s="4">
        <f>Table2[[#This Row],[S&amp;P 500 CONS DISCRET IDX]]/100</f>
        <v>0.12330000000000001</v>
      </c>
      <c r="J31" s="4">
        <f>Table2[[#This Row],[S&amp;P 500 HEALTH CARE IDX]]/100</f>
        <v>0.14510000000000001</v>
      </c>
      <c r="K31" s="4">
        <f>Table2[[#This Row],[S&amp;P 500 FINANCIALS INDEX]]/100</f>
        <v>0.16120000000000001</v>
      </c>
      <c r="L31" s="4">
        <f>Table2[[#This Row],[S&amp;P 500 INFO TECH INDEX]]/100</f>
        <v>0.1981</v>
      </c>
    </row>
    <row r="32" spans="1:12" x14ac:dyDescent="0.2">
      <c r="A32" s="1">
        <v>42173</v>
      </c>
      <c r="B32" s="4">
        <f>Table2[[#This Row],[S&amp;P 500 REAL ESTATE IDX]]/100</f>
        <v>0</v>
      </c>
      <c r="C32" s="4">
        <f>Table2[[#This Row],[S&amp;P 500 MATERIALS INDEX]]/100</f>
        <v>3.2899999999999999E-2</v>
      </c>
      <c r="D32" s="4">
        <f>Table2[[#This Row],[S&amp;P 500 UTILITIES INDEX]]/100</f>
        <v>3.0200000000000001E-2</v>
      </c>
      <c r="E32" s="4">
        <f>Table2[[#This Row],[S&amp;P 500 ENERGY INDEX]]/100</f>
        <v>8.5199999999999998E-2</v>
      </c>
      <c r="F32" s="4">
        <f>Table2[[#This Row],[S&amp;P 500 CONS STAPLES IDX]]/100</f>
        <v>9.7299999999999998E-2</v>
      </c>
      <c r="G32" s="4">
        <f>Table2[[#This Row],[S&amp;P 500 INDUSTRIALS IDX]]/100</f>
        <v>0.10300000000000001</v>
      </c>
      <c r="H32" s="4">
        <f>Table2[[#This Row],[S&amp;P 500 COMM SVC]]/100</f>
        <v>2.3399999999999997E-2</v>
      </c>
      <c r="I32" s="4">
        <f>Table2[[#This Row],[S&amp;P 500 CONS DISCRET IDX]]/100</f>
        <v>0.1229</v>
      </c>
      <c r="J32" s="4">
        <f>Table2[[#This Row],[S&amp;P 500 HEALTH CARE IDX]]/100</f>
        <v>0.14580000000000001</v>
      </c>
      <c r="K32" s="4">
        <f>Table2[[#This Row],[S&amp;P 500 FINANCIALS INDEX]]/100</f>
        <v>0.16159999999999999</v>
      </c>
      <c r="L32" s="4">
        <f>Table2[[#This Row],[S&amp;P 500 INFO TECH INDEX]]/100</f>
        <v>0.1978</v>
      </c>
    </row>
    <row r="33" spans="1:12" x14ac:dyDescent="0.2">
      <c r="A33" s="1">
        <v>42174</v>
      </c>
      <c r="B33" s="4">
        <f>Table2[[#This Row],[S&amp;P 500 REAL ESTATE IDX]]/100</f>
        <v>0</v>
      </c>
      <c r="C33" s="4">
        <f>Table2[[#This Row],[S&amp;P 500 MATERIALS INDEX]]/100</f>
        <v>3.3000000000000002E-2</v>
      </c>
      <c r="D33" s="4">
        <f>Table2[[#This Row],[S&amp;P 500 UTILITIES INDEX]]/100</f>
        <v>3.0899999999999997E-2</v>
      </c>
      <c r="E33" s="4">
        <f>Table2[[#This Row],[S&amp;P 500 ENERGY INDEX]]/100</f>
        <v>8.4000000000000005E-2</v>
      </c>
      <c r="F33" s="4">
        <f>Table2[[#This Row],[S&amp;P 500 CONS STAPLES IDX]]/100</f>
        <v>9.7799999999999998E-2</v>
      </c>
      <c r="G33" s="4">
        <f>Table2[[#This Row],[S&amp;P 500 INDUSTRIALS IDX]]/100</f>
        <v>0.1036</v>
      </c>
      <c r="H33" s="4">
        <f>Table2[[#This Row],[S&amp;P 500 COMM SVC]]/100</f>
        <v>2.3199999999999998E-2</v>
      </c>
      <c r="I33" s="4">
        <f>Table2[[#This Row],[S&amp;P 500 CONS DISCRET IDX]]/100</f>
        <v>0.12279999999999999</v>
      </c>
      <c r="J33" s="4">
        <f>Table2[[#This Row],[S&amp;P 500 HEALTH CARE IDX]]/100</f>
        <v>0.14610000000000001</v>
      </c>
      <c r="K33" s="4">
        <f>Table2[[#This Row],[S&amp;P 500 FINANCIALS INDEX]]/100</f>
        <v>0.16059999999999999</v>
      </c>
      <c r="L33" s="4">
        <f>Table2[[#This Row],[S&amp;P 500 INFO TECH INDEX]]/100</f>
        <v>0.1981</v>
      </c>
    </row>
    <row r="34" spans="1:12" x14ac:dyDescent="0.2">
      <c r="A34" s="1">
        <v>42177</v>
      </c>
      <c r="B34" s="4">
        <f>Table2[[#This Row],[S&amp;P 500 REAL ESTATE IDX]]/100</f>
        <v>0</v>
      </c>
      <c r="C34" s="4">
        <f>Table2[[#This Row],[S&amp;P 500 MATERIALS INDEX]]/100</f>
        <v>3.3099999999999997E-2</v>
      </c>
      <c r="D34" s="4">
        <f>Table2[[#This Row],[S&amp;P 500 UTILITIES INDEX]]/100</f>
        <v>3.0600000000000002E-2</v>
      </c>
      <c r="E34" s="4">
        <f>Table2[[#This Row],[S&amp;P 500 ENERGY INDEX]]/100</f>
        <v>8.3400000000000002E-2</v>
      </c>
      <c r="F34" s="4">
        <f>Table2[[#This Row],[S&amp;P 500 CONS STAPLES IDX]]/100</f>
        <v>9.7299999999999998E-2</v>
      </c>
      <c r="G34" s="4">
        <f>Table2[[#This Row],[S&amp;P 500 INDUSTRIALS IDX]]/100</f>
        <v>0.1036</v>
      </c>
      <c r="H34" s="4">
        <f>Table2[[#This Row],[S&amp;P 500 COMM SVC]]/100</f>
        <v>2.3099999999999999E-2</v>
      </c>
      <c r="I34" s="4">
        <f>Table2[[#This Row],[S&amp;P 500 CONS DISCRET IDX]]/100</f>
        <v>0.12330000000000001</v>
      </c>
      <c r="J34" s="4">
        <f>Table2[[#This Row],[S&amp;P 500 HEALTH CARE IDX]]/100</f>
        <v>0.1464</v>
      </c>
      <c r="K34" s="4">
        <f>Table2[[#This Row],[S&amp;P 500 FINANCIALS INDEX]]/100</f>
        <v>0.16</v>
      </c>
      <c r="L34" s="4">
        <f>Table2[[#This Row],[S&amp;P 500 INFO TECH INDEX]]/100</f>
        <v>0.1991</v>
      </c>
    </row>
    <row r="35" spans="1:12" x14ac:dyDescent="0.2">
      <c r="A35" s="1">
        <v>42178</v>
      </c>
      <c r="B35" s="4">
        <f>Table2[[#This Row],[S&amp;P 500 REAL ESTATE IDX]]/100</f>
        <v>0</v>
      </c>
      <c r="C35" s="4">
        <f>Table2[[#This Row],[S&amp;P 500 MATERIALS INDEX]]/100</f>
        <v>3.3000000000000002E-2</v>
      </c>
      <c r="D35" s="4">
        <f>Table2[[#This Row],[S&amp;P 500 UTILITIES INDEX]]/100</f>
        <v>3.04E-2</v>
      </c>
      <c r="E35" s="4">
        <f>Table2[[#This Row],[S&amp;P 500 ENERGY INDEX]]/100</f>
        <v>8.2699999999999996E-2</v>
      </c>
      <c r="F35" s="4">
        <f>Table2[[#This Row],[S&amp;P 500 CONS STAPLES IDX]]/100</f>
        <v>9.69E-2</v>
      </c>
      <c r="G35" s="4">
        <f>Table2[[#This Row],[S&amp;P 500 INDUSTRIALS IDX]]/100</f>
        <v>0.10400000000000001</v>
      </c>
      <c r="H35" s="4">
        <f>Table2[[#This Row],[S&amp;P 500 COMM SVC]]/100</f>
        <v>2.3E-2</v>
      </c>
      <c r="I35" s="4">
        <f>Table2[[#This Row],[S&amp;P 500 CONS DISCRET IDX]]/100</f>
        <v>0.1235</v>
      </c>
      <c r="J35" s="4">
        <f>Table2[[#This Row],[S&amp;P 500 HEALTH CARE IDX]]/100</f>
        <v>0.14699999999999999</v>
      </c>
      <c r="K35" s="4">
        <f>Table2[[#This Row],[S&amp;P 500 FINANCIALS INDEX]]/100</f>
        <v>0.1603</v>
      </c>
      <c r="L35" s="4">
        <f>Table2[[#This Row],[S&amp;P 500 INFO TECH INDEX]]/100</f>
        <v>0.19920000000000002</v>
      </c>
    </row>
    <row r="36" spans="1:12" x14ac:dyDescent="0.2">
      <c r="A36" s="1">
        <v>42179</v>
      </c>
      <c r="B36" s="4">
        <f>Table2[[#This Row],[S&amp;P 500 REAL ESTATE IDX]]/100</f>
        <v>0</v>
      </c>
      <c r="C36" s="4">
        <f>Table2[[#This Row],[S&amp;P 500 MATERIALS INDEX]]/100</f>
        <v>3.3000000000000002E-2</v>
      </c>
      <c r="D36" s="4">
        <f>Table2[[#This Row],[S&amp;P 500 UTILITIES INDEX]]/100</f>
        <v>3.0600000000000002E-2</v>
      </c>
      <c r="E36" s="4">
        <f>Table2[[#This Row],[S&amp;P 500 ENERGY INDEX]]/100</f>
        <v>8.2400000000000001E-2</v>
      </c>
      <c r="F36" s="4">
        <f>Table2[[#This Row],[S&amp;P 500 CONS STAPLES IDX]]/100</f>
        <v>9.7200000000000009E-2</v>
      </c>
      <c r="G36" s="4">
        <f>Table2[[#This Row],[S&amp;P 500 INDUSTRIALS IDX]]/100</f>
        <v>0.1036</v>
      </c>
      <c r="H36" s="4">
        <f>Table2[[#This Row],[S&amp;P 500 COMM SVC]]/100</f>
        <v>2.2799999999999997E-2</v>
      </c>
      <c r="I36" s="4">
        <f>Table2[[#This Row],[S&amp;P 500 CONS DISCRET IDX]]/100</f>
        <v>0.1234</v>
      </c>
      <c r="J36" s="4">
        <f>Table2[[#This Row],[S&amp;P 500 HEALTH CARE IDX]]/100</f>
        <v>0.14760000000000001</v>
      </c>
      <c r="K36" s="4">
        <f>Table2[[#This Row],[S&amp;P 500 FINANCIALS INDEX]]/100</f>
        <v>0.1598</v>
      </c>
      <c r="L36" s="4">
        <f>Table2[[#This Row],[S&amp;P 500 INFO TECH INDEX]]/100</f>
        <v>0.19949999999999998</v>
      </c>
    </row>
    <row r="37" spans="1:12" x14ac:dyDescent="0.2">
      <c r="A37" s="1">
        <v>42180</v>
      </c>
      <c r="B37" s="4">
        <f>Table2[[#This Row],[S&amp;P 500 REAL ESTATE IDX]]/100</f>
        <v>0</v>
      </c>
      <c r="C37" s="4">
        <f>Table2[[#This Row],[S&amp;P 500 MATERIALS INDEX]]/100</f>
        <v>3.3000000000000002E-2</v>
      </c>
      <c r="D37" s="4">
        <f>Table2[[#This Row],[S&amp;P 500 UTILITIES INDEX]]/100</f>
        <v>3.0699999999999998E-2</v>
      </c>
      <c r="E37" s="4">
        <f>Table2[[#This Row],[S&amp;P 500 ENERGY INDEX]]/100</f>
        <v>8.2299999999999998E-2</v>
      </c>
      <c r="F37" s="4">
        <f>Table2[[#This Row],[S&amp;P 500 CONS STAPLES IDX]]/100</f>
        <v>9.7299999999999998E-2</v>
      </c>
      <c r="G37" s="4">
        <f>Table2[[#This Row],[S&amp;P 500 INDUSTRIALS IDX]]/100</f>
        <v>0.1036</v>
      </c>
      <c r="H37" s="4">
        <f>Table2[[#This Row],[S&amp;P 500 COMM SVC]]/100</f>
        <v>2.29E-2</v>
      </c>
      <c r="I37" s="4">
        <f>Table2[[#This Row],[S&amp;P 500 CONS DISCRET IDX]]/100</f>
        <v>0.12359999999999999</v>
      </c>
      <c r="J37" s="4">
        <f>Table2[[#This Row],[S&amp;P 500 HEALTH CARE IDX]]/100</f>
        <v>0.14710000000000001</v>
      </c>
      <c r="K37" s="4">
        <f>Table2[[#This Row],[S&amp;P 500 FINANCIALS INDEX]]/100</f>
        <v>0.16020000000000001</v>
      </c>
      <c r="L37" s="4">
        <f>Table2[[#This Row],[S&amp;P 500 INFO TECH INDEX]]/100</f>
        <v>0.1993</v>
      </c>
    </row>
    <row r="38" spans="1:12" x14ac:dyDescent="0.2">
      <c r="A38" s="1">
        <v>42181</v>
      </c>
      <c r="B38" s="4">
        <f>Table2[[#This Row],[S&amp;P 500 REAL ESTATE IDX]]/100</f>
        <v>0</v>
      </c>
      <c r="C38" s="4">
        <f>Table2[[#This Row],[S&amp;P 500 MATERIALS INDEX]]/100</f>
        <v>3.3000000000000002E-2</v>
      </c>
      <c r="D38" s="4">
        <f>Table2[[#This Row],[S&amp;P 500 UTILITIES INDEX]]/100</f>
        <v>3.0200000000000001E-2</v>
      </c>
      <c r="E38" s="4">
        <f>Table2[[#This Row],[S&amp;P 500 ENERGY INDEX]]/100</f>
        <v>8.2699999999999996E-2</v>
      </c>
      <c r="F38" s="4">
        <f>Table2[[#This Row],[S&amp;P 500 CONS STAPLES IDX]]/100</f>
        <v>9.7100000000000006E-2</v>
      </c>
      <c r="G38" s="4">
        <f>Table2[[#This Row],[S&amp;P 500 INDUSTRIALS IDX]]/100</f>
        <v>0.1036</v>
      </c>
      <c r="H38" s="4">
        <f>Table2[[#This Row],[S&amp;P 500 COMM SVC]]/100</f>
        <v>2.3E-2</v>
      </c>
      <c r="I38" s="4">
        <f>Table2[[#This Row],[S&amp;P 500 CONS DISCRET IDX]]/100</f>
        <v>0.1246</v>
      </c>
      <c r="J38" s="4">
        <f>Table2[[#This Row],[S&amp;P 500 HEALTH CARE IDX]]/100</f>
        <v>0.1472</v>
      </c>
      <c r="K38" s="4">
        <f>Table2[[#This Row],[S&amp;P 500 FINANCIALS INDEX]]/100</f>
        <v>0.1605</v>
      </c>
      <c r="L38" s="4">
        <f>Table2[[#This Row],[S&amp;P 500 INFO TECH INDEX]]/100</f>
        <v>0.1981</v>
      </c>
    </row>
    <row r="39" spans="1:12" x14ac:dyDescent="0.2">
      <c r="A39" s="1">
        <v>42184</v>
      </c>
      <c r="B39" s="4">
        <f>Table2[[#This Row],[S&amp;P 500 REAL ESTATE IDX]]/100</f>
        <v>0</v>
      </c>
      <c r="C39" s="4">
        <f>Table2[[#This Row],[S&amp;P 500 MATERIALS INDEX]]/100</f>
        <v>3.2799999999999996E-2</v>
      </c>
      <c r="D39" s="4">
        <f>Table2[[#This Row],[S&amp;P 500 UTILITIES INDEX]]/100</f>
        <v>3.0099999999999998E-2</v>
      </c>
      <c r="E39" s="4">
        <f>Table2[[#This Row],[S&amp;P 500 ENERGY INDEX]]/100</f>
        <v>8.14E-2</v>
      </c>
      <c r="F39" s="4">
        <f>Table2[[#This Row],[S&amp;P 500 CONS STAPLES IDX]]/100</f>
        <v>9.7299999999999998E-2</v>
      </c>
      <c r="G39" s="4">
        <f>Table2[[#This Row],[S&amp;P 500 INDUSTRIALS IDX]]/100</f>
        <v>0.1033</v>
      </c>
      <c r="H39" s="4">
        <f>Table2[[#This Row],[S&amp;P 500 COMM SVC]]/100</f>
        <v>2.3099999999999999E-2</v>
      </c>
      <c r="I39" s="4">
        <f>Table2[[#This Row],[S&amp;P 500 CONS DISCRET IDX]]/100</f>
        <v>0.12429999999999999</v>
      </c>
      <c r="J39" s="4">
        <f>Table2[[#This Row],[S&amp;P 500 HEALTH CARE IDX]]/100</f>
        <v>0.14779999999999999</v>
      </c>
      <c r="K39" s="4">
        <f>Table2[[#This Row],[S&amp;P 500 FINANCIALS INDEX]]/100</f>
        <v>0.16020000000000001</v>
      </c>
      <c r="L39" s="4">
        <f>Table2[[#This Row],[S&amp;P 500 INFO TECH INDEX]]/100</f>
        <v>0.19969999999999999</v>
      </c>
    </row>
    <row r="40" spans="1:12" x14ac:dyDescent="0.2">
      <c r="A40" s="1">
        <v>42185</v>
      </c>
      <c r="B40" s="4">
        <f>Table2[[#This Row],[S&amp;P 500 REAL ESTATE IDX]]/100</f>
        <v>0</v>
      </c>
      <c r="C40" s="4">
        <f>Table2[[#This Row],[S&amp;P 500 MATERIALS INDEX]]/100</f>
        <v>3.2799999999999996E-2</v>
      </c>
      <c r="D40" s="4">
        <f>Table2[[#This Row],[S&amp;P 500 UTILITIES INDEX]]/100</f>
        <v>3.0099999999999998E-2</v>
      </c>
      <c r="E40" s="4">
        <f>Table2[[#This Row],[S&amp;P 500 ENERGY INDEX]]/100</f>
        <v>8.14E-2</v>
      </c>
      <c r="F40" s="4">
        <f>Table2[[#This Row],[S&amp;P 500 CONS STAPLES IDX]]/100</f>
        <v>9.8000000000000004E-2</v>
      </c>
      <c r="G40" s="4">
        <f>Table2[[#This Row],[S&amp;P 500 INDUSTRIALS IDX]]/100</f>
        <v>0.10310000000000001</v>
      </c>
      <c r="H40" s="4">
        <f>Table2[[#This Row],[S&amp;P 500 COMM SVC]]/100</f>
        <v>2.3199999999999998E-2</v>
      </c>
      <c r="I40" s="4">
        <f>Table2[[#This Row],[S&amp;P 500 CONS DISCRET IDX]]/100</f>
        <v>0.1245</v>
      </c>
      <c r="J40" s="4">
        <f>Table2[[#This Row],[S&amp;P 500 HEALTH CARE IDX]]/100</f>
        <v>0.14749999999999999</v>
      </c>
      <c r="K40" s="4">
        <f>Table2[[#This Row],[S&amp;P 500 FINANCIALS INDEX]]/100</f>
        <v>0.16010000000000002</v>
      </c>
      <c r="L40" s="4">
        <f>Table2[[#This Row],[S&amp;P 500 INFO TECH INDEX]]/100</f>
        <v>0.19920000000000002</v>
      </c>
    </row>
    <row r="41" spans="1:12" x14ac:dyDescent="0.2">
      <c r="A41" s="1">
        <v>42186</v>
      </c>
      <c r="B41" s="4">
        <f>Table2[[#This Row],[S&amp;P 500 REAL ESTATE IDX]]/100</f>
        <v>0</v>
      </c>
      <c r="C41" s="4">
        <f>Table2[[#This Row],[S&amp;P 500 MATERIALS INDEX]]/100</f>
        <v>3.2799999999999996E-2</v>
      </c>
      <c r="D41" s="4">
        <f>Table2[[#This Row],[S&amp;P 500 UTILITIES INDEX]]/100</f>
        <v>2.9300000000000003E-2</v>
      </c>
      <c r="E41" s="4">
        <f>Table2[[#This Row],[S&amp;P 500 ENERGY INDEX]]/100</f>
        <v>8.0299999999999996E-2</v>
      </c>
      <c r="F41" s="4">
        <f>Table2[[#This Row],[S&amp;P 500 CONS STAPLES IDX]]/100</f>
        <v>9.7599999999999992E-2</v>
      </c>
      <c r="G41" s="4">
        <f>Table2[[#This Row],[S&amp;P 500 INDUSTRIALS IDX]]/100</f>
        <v>0.1033</v>
      </c>
      <c r="H41" s="4">
        <f>Table2[[#This Row],[S&amp;P 500 COMM SVC]]/100</f>
        <v>2.3099999999999999E-2</v>
      </c>
      <c r="I41" s="4">
        <f>Table2[[#This Row],[S&amp;P 500 CONS DISCRET IDX]]/100</f>
        <v>0.12529999999999999</v>
      </c>
      <c r="J41" s="4">
        <f>Table2[[#This Row],[S&amp;P 500 HEALTH CARE IDX]]/100</f>
        <v>0.1479</v>
      </c>
      <c r="K41" s="4">
        <f>Table2[[#This Row],[S&amp;P 500 FINANCIALS INDEX]]/100</f>
        <v>0.1605</v>
      </c>
      <c r="L41" s="4">
        <f>Table2[[#This Row],[S&amp;P 500 INFO TECH INDEX]]/100</f>
        <v>0.19989999999999999</v>
      </c>
    </row>
    <row r="42" spans="1:12" x14ac:dyDescent="0.2">
      <c r="A42" s="1">
        <v>42187</v>
      </c>
      <c r="B42" s="4">
        <f>Table2[[#This Row],[S&amp;P 500 REAL ESTATE IDX]]/100</f>
        <v>0</v>
      </c>
      <c r="C42" s="4">
        <f>Table2[[#This Row],[S&amp;P 500 MATERIALS INDEX]]/100</f>
        <v>3.2799999999999996E-2</v>
      </c>
      <c r="D42" s="4">
        <f>Table2[[#This Row],[S&amp;P 500 UTILITIES INDEX]]/100</f>
        <v>2.9700000000000001E-2</v>
      </c>
      <c r="E42" s="4">
        <f>Table2[[#This Row],[S&amp;P 500 ENERGY INDEX]]/100</f>
        <v>8.09E-2</v>
      </c>
      <c r="F42" s="4">
        <f>Table2[[#This Row],[S&amp;P 500 CONS STAPLES IDX]]/100</f>
        <v>9.7599999999999992E-2</v>
      </c>
      <c r="G42" s="4">
        <f>Table2[[#This Row],[S&amp;P 500 INDUSTRIALS IDX]]/100</f>
        <v>0.10310000000000001</v>
      </c>
      <c r="H42" s="4">
        <f>Table2[[#This Row],[S&amp;P 500 COMM SVC]]/100</f>
        <v>2.3199999999999998E-2</v>
      </c>
      <c r="I42" s="4">
        <f>Table2[[#This Row],[S&amp;P 500 CONS DISCRET IDX]]/100</f>
        <v>0.1255</v>
      </c>
      <c r="J42" s="4">
        <f>Table2[[#This Row],[S&amp;P 500 HEALTH CARE IDX]]/100</f>
        <v>0.14730000000000001</v>
      </c>
      <c r="K42" s="4">
        <f>Table2[[#This Row],[S&amp;P 500 FINANCIALS INDEX]]/100</f>
        <v>0.16079999999999997</v>
      </c>
      <c r="L42" s="4">
        <f>Table2[[#This Row],[S&amp;P 500 INFO TECH INDEX]]/100</f>
        <v>0.19920000000000002</v>
      </c>
    </row>
    <row r="43" spans="1:12" x14ac:dyDescent="0.2">
      <c r="A43" s="1">
        <v>42188</v>
      </c>
      <c r="B43" s="4">
        <f>Table2[[#This Row],[S&amp;P 500 REAL ESTATE IDX]]/100</f>
        <v>0</v>
      </c>
      <c r="C43" s="4">
        <f>Table2[[#This Row],[S&amp;P 500 MATERIALS INDEX]]/100</f>
        <v>3.2799999999999996E-2</v>
      </c>
      <c r="D43" s="4">
        <f>Table2[[#This Row],[S&amp;P 500 UTILITIES INDEX]]/100</f>
        <v>2.9600000000000001E-2</v>
      </c>
      <c r="E43" s="4">
        <f>Table2[[#This Row],[S&amp;P 500 ENERGY INDEX]]/100</f>
        <v>8.1000000000000003E-2</v>
      </c>
      <c r="F43" s="4">
        <f>Table2[[#This Row],[S&amp;P 500 CONS STAPLES IDX]]/100</f>
        <v>9.7299999999999998E-2</v>
      </c>
      <c r="G43" s="4">
        <f>Table2[[#This Row],[S&amp;P 500 INDUSTRIALS IDX]]/100</f>
        <v>0.1027</v>
      </c>
      <c r="H43" s="4">
        <f>Table2[[#This Row],[S&amp;P 500 COMM SVC]]/100</f>
        <v>2.3E-2</v>
      </c>
      <c r="I43" s="4">
        <f>Table2[[#This Row],[S&amp;P 500 CONS DISCRET IDX]]/100</f>
        <v>0.12529999999999999</v>
      </c>
      <c r="J43" s="4">
        <f>Table2[[#This Row],[S&amp;P 500 HEALTH CARE IDX]]/100</f>
        <v>0.14849999999999999</v>
      </c>
      <c r="K43" s="4">
        <f>Table2[[#This Row],[S&amp;P 500 FINANCIALS INDEX]]/100</f>
        <v>0.1603</v>
      </c>
      <c r="L43" s="4">
        <f>Table2[[#This Row],[S&amp;P 500 INFO TECH INDEX]]/100</f>
        <v>0.19940000000000002</v>
      </c>
    </row>
    <row r="44" spans="1:12" x14ac:dyDescent="0.2">
      <c r="A44" s="1">
        <v>42191</v>
      </c>
      <c r="B44" s="4">
        <f>Table2[[#This Row],[S&amp;P 500 REAL ESTATE IDX]]/100</f>
        <v>0</v>
      </c>
      <c r="C44" s="4">
        <f>Table2[[#This Row],[S&amp;P 500 MATERIALS INDEX]]/100</f>
        <v>3.2599999999999997E-2</v>
      </c>
      <c r="D44" s="4">
        <f>Table2[[#This Row],[S&amp;P 500 UTILITIES INDEX]]/100</f>
        <v>2.98E-2</v>
      </c>
      <c r="E44" s="4">
        <f>Table2[[#This Row],[S&amp;P 500 ENERGY INDEX]]/100</f>
        <v>8.0399999999999985E-2</v>
      </c>
      <c r="F44" s="4">
        <f>Table2[[#This Row],[S&amp;P 500 CONS STAPLES IDX]]/100</f>
        <v>9.7500000000000003E-2</v>
      </c>
      <c r="G44" s="4">
        <f>Table2[[#This Row],[S&amp;P 500 INDUSTRIALS IDX]]/100</f>
        <v>0.10279999999999999</v>
      </c>
      <c r="H44" s="4">
        <f>Table2[[#This Row],[S&amp;P 500 COMM SVC]]/100</f>
        <v>2.3E-2</v>
      </c>
      <c r="I44" s="4">
        <f>Table2[[#This Row],[S&amp;P 500 CONS DISCRET IDX]]/100</f>
        <v>0.12529999999999999</v>
      </c>
      <c r="J44" s="4">
        <f>Table2[[#This Row],[S&amp;P 500 HEALTH CARE IDX]]/100</f>
        <v>0.1489</v>
      </c>
      <c r="K44" s="4">
        <f>Table2[[#This Row],[S&amp;P 500 FINANCIALS INDEX]]/100</f>
        <v>0.16070000000000001</v>
      </c>
      <c r="L44" s="4">
        <f>Table2[[#This Row],[S&amp;P 500 INFO TECH INDEX]]/100</f>
        <v>0.19889999999999999</v>
      </c>
    </row>
    <row r="45" spans="1:12" x14ac:dyDescent="0.2">
      <c r="A45" s="1">
        <v>42192</v>
      </c>
      <c r="B45" s="4">
        <f>Table2[[#This Row],[S&amp;P 500 REAL ESTATE IDX]]/100</f>
        <v>0</v>
      </c>
      <c r="C45" s="4">
        <f>Table2[[#This Row],[S&amp;P 500 MATERIALS INDEX]]/100</f>
        <v>3.2599999999999997E-2</v>
      </c>
      <c r="D45" s="4">
        <f>Table2[[#This Row],[S&amp;P 500 UTILITIES INDEX]]/100</f>
        <v>2.9300000000000003E-2</v>
      </c>
      <c r="E45" s="4">
        <f>Table2[[#This Row],[S&amp;P 500 ENERGY INDEX]]/100</f>
        <v>8.0299999999999996E-2</v>
      </c>
      <c r="F45" s="4">
        <f>Table2[[#This Row],[S&amp;P 500 CONS STAPLES IDX]]/100</f>
        <v>9.6999999999999989E-2</v>
      </c>
      <c r="G45" s="4">
        <f>Table2[[#This Row],[S&amp;P 500 INDUSTRIALS IDX]]/100</f>
        <v>0.10279999999999999</v>
      </c>
      <c r="H45" s="4">
        <f>Table2[[#This Row],[S&amp;P 500 COMM SVC]]/100</f>
        <v>2.3E-2</v>
      </c>
      <c r="I45" s="4">
        <f>Table2[[#This Row],[S&amp;P 500 CONS DISCRET IDX]]/100</f>
        <v>0.1255</v>
      </c>
      <c r="J45" s="4">
        <f>Table2[[#This Row],[S&amp;P 500 HEALTH CARE IDX]]/100</f>
        <v>0.1482</v>
      </c>
      <c r="K45" s="4">
        <f>Table2[[#This Row],[S&amp;P 500 FINANCIALS INDEX]]/100</f>
        <v>0.1618</v>
      </c>
      <c r="L45" s="4">
        <f>Table2[[#This Row],[S&amp;P 500 INFO TECH INDEX]]/100</f>
        <v>0.19949999999999998</v>
      </c>
    </row>
    <row r="46" spans="1:12" x14ac:dyDescent="0.2">
      <c r="A46" s="1">
        <v>42193</v>
      </c>
      <c r="B46" s="4">
        <f>Table2[[#This Row],[S&amp;P 500 REAL ESTATE IDX]]/100</f>
        <v>0</v>
      </c>
      <c r="C46" s="4">
        <f>Table2[[#This Row],[S&amp;P 500 MATERIALS INDEX]]/100</f>
        <v>3.2599999999999997E-2</v>
      </c>
      <c r="D46" s="4">
        <f>Table2[[#This Row],[S&amp;P 500 UTILITIES INDEX]]/100</f>
        <v>2.92E-2</v>
      </c>
      <c r="E46" s="4">
        <f>Table2[[#This Row],[S&amp;P 500 ENERGY INDEX]]/100</f>
        <v>7.9399999999999998E-2</v>
      </c>
      <c r="F46" s="4">
        <f>Table2[[#This Row],[S&amp;P 500 CONS STAPLES IDX]]/100</f>
        <v>9.6999999999999989E-2</v>
      </c>
      <c r="G46" s="4">
        <f>Table2[[#This Row],[S&amp;P 500 INDUSTRIALS IDX]]/100</f>
        <v>0.1033</v>
      </c>
      <c r="H46" s="4">
        <f>Table2[[#This Row],[S&amp;P 500 COMM SVC]]/100</f>
        <v>2.2799999999999997E-2</v>
      </c>
      <c r="I46" s="4">
        <f>Table2[[#This Row],[S&amp;P 500 CONS DISCRET IDX]]/100</f>
        <v>0.12570000000000001</v>
      </c>
      <c r="J46" s="4">
        <f>Table2[[#This Row],[S&amp;P 500 HEALTH CARE IDX]]/100</f>
        <v>0.1484</v>
      </c>
      <c r="K46" s="4">
        <f>Table2[[#This Row],[S&amp;P 500 FINANCIALS INDEX]]/100</f>
        <v>0.16190000000000002</v>
      </c>
      <c r="L46" s="4">
        <f>Table2[[#This Row],[S&amp;P 500 INFO TECH INDEX]]/100</f>
        <v>0.1996</v>
      </c>
    </row>
    <row r="47" spans="1:12" x14ac:dyDescent="0.2">
      <c r="A47" s="1">
        <v>42194</v>
      </c>
      <c r="B47" s="4">
        <f>Table2[[#This Row],[S&amp;P 500 REAL ESTATE IDX]]/100</f>
        <v>0</v>
      </c>
      <c r="C47" s="4">
        <f>Table2[[#This Row],[S&amp;P 500 MATERIALS INDEX]]/100</f>
        <v>3.2599999999999997E-2</v>
      </c>
      <c r="D47" s="4">
        <f>Table2[[#This Row],[S&amp;P 500 UTILITIES INDEX]]/100</f>
        <v>2.9700000000000001E-2</v>
      </c>
      <c r="E47" s="4">
        <f>Table2[[#This Row],[S&amp;P 500 ENERGY INDEX]]/100</f>
        <v>7.9600000000000004E-2</v>
      </c>
      <c r="F47" s="4">
        <f>Table2[[#This Row],[S&amp;P 500 CONS STAPLES IDX]]/100</f>
        <v>9.7200000000000009E-2</v>
      </c>
      <c r="G47" s="4">
        <f>Table2[[#This Row],[S&amp;P 500 INDUSTRIALS IDX]]/100</f>
        <v>0.1032</v>
      </c>
      <c r="H47" s="4">
        <f>Table2[[#This Row],[S&amp;P 500 COMM SVC]]/100</f>
        <v>2.2799999999999997E-2</v>
      </c>
      <c r="I47" s="4">
        <f>Table2[[#This Row],[S&amp;P 500 CONS DISCRET IDX]]/100</f>
        <v>0.1258</v>
      </c>
      <c r="J47" s="4">
        <f>Table2[[#This Row],[S&amp;P 500 HEALTH CARE IDX]]/100</f>
        <v>0.1492</v>
      </c>
      <c r="K47" s="4">
        <f>Table2[[#This Row],[S&amp;P 500 FINANCIALS INDEX]]/100</f>
        <v>0.16120000000000001</v>
      </c>
      <c r="L47" s="4">
        <f>Table2[[#This Row],[S&amp;P 500 INFO TECH INDEX]]/100</f>
        <v>0.1986</v>
      </c>
    </row>
    <row r="48" spans="1:12" x14ac:dyDescent="0.2">
      <c r="A48" s="1">
        <v>42195</v>
      </c>
      <c r="B48" s="4">
        <f>Table2[[#This Row],[S&amp;P 500 REAL ESTATE IDX]]/100</f>
        <v>0</v>
      </c>
      <c r="C48" s="4">
        <f>Table2[[#This Row],[S&amp;P 500 MATERIALS INDEX]]/100</f>
        <v>3.2599999999999997E-2</v>
      </c>
      <c r="D48" s="4">
        <f>Table2[[#This Row],[S&amp;P 500 UTILITIES INDEX]]/100</f>
        <v>2.9600000000000001E-2</v>
      </c>
      <c r="E48" s="4">
        <f>Table2[[#This Row],[S&amp;P 500 ENERGY INDEX]]/100</f>
        <v>7.9899999999999999E-2</v>
      </c>
      <c r="F48" s="4">
        <f>Table2[[#This Row],[S&amp;P 500 CONS STAPLES IDX]]/100</f>
        <v>9.6699999999999994E-2</v>
      </c>
      <c r="G48" s="4">
        <f>Table2[[#This Row],[S&amp;P 500 INDUSTRIALS IDX]]/100</f>
        <v>0.1033</v>
      </c>
      <c r="H48" s="4">
        <f>Table2[[#This Row],[S&amp;P 500 COMM SVC]]/100</f>
        <v>2.29E-2</v>
      </c>
      <c r="I48" s="4">
        <f>Table2[[#This Row],[S&amp;P 500 CONS DISCRET IDX]]/100</f>
        <v>0.12539999999999998</v>
      </c>
      <c r="J48" s="4">
        <f>Table2[[#This Row],[S&amp;P 500 HEALTH CARE IDX]]/100</f>
        <v>0.14949999999999999</v>
      </c>
      <c r="K48" s="4">
        <f>Table2[[#This Row],[S&amp;P 500 FINANCIALS INDEX]]/100</f>
        <v>0.16250000000000001</v>
      </c>
      <c r="L48" s="4">
        <f>Table2[[#This Row],[S&amp;P 500 INFO TECH INDEX]]/100</f>
        <v>0.19760000000000003</v>
      </c>
    </row>
    <row r="49" spans="1:12" x14ac:dyDescent="0.2">
      <c r="A49" s="1">
        <v>42198</v>
      </c>
      <c r="B49" s="4">
        <f>Table2[[#This Row],[S&amp;P 500 REAL ESTATE IDX]]/100</f>
        <v>0</v>
      </c>
      <c r="C49" s="4">
        <f>Table2[[#This Row],[S&amp;P 500 MATERIALS INDEX]]/100</f>
        <v>3.2599999999999997E-2</v>
      </c>
      <c r="D49" s="4">
        <f>Table2[[#This Row],[S&amp;P 500 UTILITIES INDEX]]/100</f>
        <v>2.9700000000000001E-2</v>
      </c>
      <c r="E49" s="4">
        <f>Table2[[#This Row],[S&amp;P 500 ENERGY INDEX]]/100</f>
        <v>7.85E-2</v>
      </c>
      <c r="F49" s="4">
        <f>Table2[[#This Row],[S&amp;P 500 CONS STAPLES IDX]]/100</f>
        <v>9.6699999999999994E-2</v>
      </c>
      <c r="G49" s="4">
        <f>Table2[[#This Row],[S&amp;P 500 INDUSTRIALS IDX]]/100</f>
        <v>0.1032</v>
      </c>
      <c r="H49" s="4">
        <f>Table2[[#This Row],[S&amp;P 500 COMM SVC]]/100</f>
        <v>2.3E-2</v>
      </c>
      <c r="I49" s="4">
        <f>Table2[[#This Row],[S&amp;P 500 CONS DISCRET IDX]]/100</f>
        <v>0.1258</v>
      </c>
      <c r="J49" s="4">
        <f>Table2[[#This Row],[S&amp;P 500 HEALTH CARE IDX]]/100</f>
        <v>0.14940000000000001</v>
      </c>
      <c r="K49" s="4">
        <f>Table2[[#This Row],[S&amp;P 500 FINANCIALS INDEX]]/100</f>
        <v>0.16390000000000002</v>
      </c>
      <c r="L49" s="4">
        <f>Table2[[#This Row],[S&amp;P 500 INFO TECH INDEX]]/100</f>
        <v>0.1971</v>
      </c>
    </row>
    <row r="50" spans="1:12" x14ac:dyDescent="0.2">
      <c r="A50" s="1">
        <v>42199</v>
      </c>
      <c r="B50" s="4">
        <f>Table2[[#This Row],[S&amp;P 500 REAL ESTATE IDX]]/100</f>
        <v>0</v>
      </c>
      <c r="C50" s="4">
        <f>Table2[[#This Row],[S&amp;P 500 MATERIALS INDEX]]/100</f>
        <v>3.2500000000000001E-2</v>
      </c>
      <c r="D50" s="4">
        <f>Table2[[#This Row],[S&amp;P 500 UTILITIES INDEX]]/100</f>
        <v>2.9600000000000001E-2</v>
      </c>
      <c r="E50" s="4">
        <f>Table2[[#This Row],[S&amp;P 500 ENERGY INDEX]]/100</f>
        <v>7.8600000000000003E-2</v>
      </c>
      <c r="F50" s="4">
        <f>Table2[[#This Row],[S&amp;P 500 CONS STAPLES IDX]]/100</f>
        <v>9.6500000000000002E-2</v>
      </c>
      <c r="G50" s="4">
        <f>Table2[[#This Row],[S&amp;P 500 INDUSTRIALS IDX]]/100</f>
        <v>0.10289999999999999</v>
      </c>
      <c r="H50" s="4">
        <f>Table2[[#This Row],[S&amp;P 500 COMM SVC]]/100</f>
        <v>2.3E-2</v>
      </c>
      <c r="I50" s="4">
        <f>Table2[[#This Row],[S&amp;P 500 CONS DISCRET IDX]]/100</f>
        <v>0.12570000000000001</v>
      </c>
      <c r="J50" s="4">
        <f>Table2[[#This Row],[S&amp;P 500 HEALTH CARE IDX]]/100</f>
        <v>0.15010000000000001</v>
      </c>
      <c r="K50" s="4">
        <f>Table2[[#This Row],[S&amp;P 500 FINANCIALS INDEX]]/100</f>
        <v>0.1638</v>
      </c>
      <c r="L50" s="4">
        <f>Table2[[#This Row],[S&amp;P 500 INFO TECH INDEX]]/100</f>
        <v>0.19719999999999999</v>
      </c>
    </row>
    <row r="51" spans="1:12" x14ac:dyDescent="0.2">
      <c r="A51" s="1">
        <v>42200</v>
      </c>
      <c r="B51" s="4">
        <f>Table2[[#This Row],[S&amp;P 500 REAL ESTATE IDX]]/100</f>
        <v>0</v>
      </c>
      <c r="C51" s="4">
        <f>Table2[[#This Row],[S&amp;P 500 MATERIALS INDEX]]/100</f>
        <v>3.2000000000000001E-2</v>
      </c>
      <c r="D51" s="4">
        <f>Table2[[#This Row],[S&amp;P 500 UTILITIES INDEX]]/100</f>
        <v>2.9700000000000001E-2</v>
      </c>
      <c r="E51" s="4">
        <f>Table2[[#This Row],[S&amp;P 500 ENERGY INDEX]]/100</f>
        <v>7.8600000000000003E-2</v>
      </c>
      <c r="F51" s="4">
        <f>Table2[[#This Row],[S&amp;P 500 CONS STAPLES IDX]]/100</f>
        <v>9.64E-2</v>
      </c>
      <c r="G51" s="4">
        <f>Table2[[#This Row],[S&amp;P 500 INDUSTRIALS IDX]]/100</f>
        <v>0.1032</v>
      </c>
      <c r="H51" s="4">
        <f>Table2[[#This Row],[S&amp;P 500 COMM SVC]]/100</f>
        <v>2.29E-2</v>
      </c>
      <c r="I51" s="4">
        <f>Table2[[#This Row],[S&amp;P 500 CONS DISCRET IDX]]/100</f>
        <v>0.12539999999999998</v>
      </c>
      <c r="J51" s="4">
        <f>Table2[[#This Row],[S&amp;P 500 HEALTH CARE IDX]]/100</f>
        <v>0.15130000000000002</v>
      </c>
      <c r="K51" s="4">
        <f>Table2[[#This Row],[S&amp;P 500 FINANCIALS INDEX]]/100</f>
        <v>0.16350000000000001</v>
      </c>
      <c r="L51" s="4">
        <f>Table2[[#This Row],[S&amp;P 500 INFO TECH INDEX]]/100</f>
        <v>0.19699999999999998</v>
      </c>
    </row>
    <row r="52" spans="1:12" x14ac:dyDescent="0.2">
      <c r="A52" s="1">
        <v>42201</v>
      </c>
      <c r="B52" s="4">
        <f>Table2[[#This Row],[S&amp;P 500 REAL ESTATE IDX]]/100</f>
        <v>0</v>
      </c>
      <c r="C52" s="4">
        <f>Table2[[#This Row],[S&amp;P 500 MATERIALS INDEX]]/100</f>
        <v>3.1800000000000002E-2</v>
      </c>
      <c r="D52" s="4">
        <f>Table2[[#This Row],[S&amp;P 500 UTILITIES INDEX]]/100</f>
        <v>2.98E-2</v>
      </c>
      <c r="E52" s="4">
        <f>Table2[[#This Row],[S&amp;P 500 ENERGY INDEX]]/100</f>
        <v>7.85E-2</v>
      </c>
      <c r="F52" s="4">
        <f>Table2[[#This Row],[S&amp;P 500 CONS STAPLES IDX]]/100</f>
        <v>9.6000000000000002E-2</v>
      </c>
      <c r="G52" s="4">
        <f>Table2[[#This Row],[S&amp;P 500 INDUSTRIALS IDX]]/100</f>
        <v>0.10310000000000001</v>
      </c>
      <c r="H52" s="4">
        <f>Table2[[#This Row],[S&amp;P 500 COMM SVC]]/100</f>
        <v>2.29E-2</v>
      </c>
      <c r="I52" s="4">
        <f>Table2[[#This Row],[S&amp;P 500 CONS DISCRET IDX]]/100</f>
        <v>0.12509999999999999</v>
      </c>
      <c r="J52" s="4">
        <f>Table2[[#This Row],[S&amp;P 500 HEALTH CARE IDX]]/100</f>
        <v>0.15140000000000001</v>
      </c>
      <c r="K52" s="4">
        <f>Table2[[#This Row],[S&amp;P 500 FINANCIALS INDEX]]/100</f>
        <v>0.16370000000000001</v>
      </c>
      <c r="L52" s="4">
        <f>Table2[[#This Row],[S&amp;P 500 INFO TECH INDEX]]/100</f>
        <v>0.19769999999999999</v>
      </c>
    </row>
    <row r="53" spans="1:12" x14ac:dyDescent="0.2">
      <c r="A53" s="1">
        <v>42202</v>
      </c>
      <c r="B53" s="4">
        <f>Table2[[#This Row],[S&amp;P 500 REAL ESTATE IDX]]/100</f>
        <v>0</v>
      </c>
      <c r="C53" s="4">
        <f>Table2[[#This Row],[S&amp;P 500 MATERIALS INDEX]]/100</f>
        <v>3.1899999999999998E-2</v>
      </c>
      <c r="D53" s="4">
        <f>Table2[[#This Row],[S&amp;P 500 UTILITIES INDEX]]/100</f>
        <v>3.0200000000000001E-2</v>
      </c>
      <c r="E53" s="4">
        <f>Table2[[#This Row],[S&amp;P 500 ENERGY INDEX]]/100</f>
        <v>7.980000000000001E-2</v>
      </c>
      <c r="F53" s="4">
        <f>Table2[[#This Row],[S&amp;P 500 CONS STAPLES IDX]]/100</f>
        <v>9.5399999999999985E-2</v>
      </c>
      <c r="G53" s="4">
        <f>Table2[[#This Row],[S&amp;P 500 INDUSTRIALS IDX]]/100</f>
        <v>0.10310000000000001</v>
      </c>
      <c r="H53" s="4">
        <f>Table2[[#This Row],[S&amp;P 500 COMM SVC]]/100</f>
        <v>2.3E-2</v>
      </c>
      <c r="I53" s="4">
        <f>Table2[[#This Row],[S&amp;P 500 CONS DISCRET IDX]]/100</f>
        <v>0.12470000000000001</v>
      </c>
      <c r="J53" s="4">
        <f>Table2[[#This Row],[S&amp;P 500 HEALTH CARE IDX]]/100</f>
        <v>0.15160000000000001</v>
      </c>
      <c r="K53" s="4">
        <f>Table2[[#This Row],[S&amp;P 500 FINANCIALS INDEX]]/100</f>
        <v>0.16260000000000002</v>
      </c>
      <c r="L53" s="4">
        <f>Table2[[#This Row],[S&amp;P 500 INFO TECH INDEX]]/100</f>
        <v>0.1978</v>
      </c>
    </row>
    <row r="54" spans="1:12" x14ac:dyDescent="0.2">
      <c r="A54" s="1">
        <v>42205</v>
      </c>
      <c r="B54" s="4">
        <f>Table2[[#This Row],[S&amp;P 500 REAL ESTATE IDX]]/100</f>
        <v>0</v>
      </c>
      <c r="C54" s="4">
        <f>Table2[[#This Row],[S&amp;P 500 MATERIALS INDEX]]/100</f>
        <v>3.15E-2</v>
      </c>
      <c r="D54" s="4">
        <f>Table2[[#This Row],[S&amp;P 500 UTILITIES INDEX]]/100</f>
        <v>0.03</v>
      </c>
      <c r="E54" s="4">
        <f>Table2[[#This Row],[S&amp;P 500 ENERGY INDEX]]/100</f>
        <v>7.8799999999999995E-2</v>
      </c>
      <c r="F54" s="4">
        <f>Table2[[#This Row],[S&amp;P 500 CONS STAPLES IDX]]/100</f>
        <v>9.5500000000000002E-2</v>
      </c>
      <c r="G54" s="4">
        <f>Table2[[#This Row],[S&amp;P 500 INDUSTRIALS IDX]]/100</f>
        <v>0.10289999999999999</v>
      </c>
      <c r="H54" s="4">
        <f>Table2[[#This Row],[S&amp;P 500 COMM SVC]]/100</f>
        <v>2.29E-2</v>
      </c>
      <c r="I54" s="4">
        <f>Table2[[#This Row],[S&amp;P 500 CONS DISCRET IDX]]/100</f>
        <v>0.12509999999999999</v>
      </c>
      <c r="J54" s="4">
        <f>Table2[[#This Row],[S&amp;P 500 HEALTH CARE IDX]]/100</f>
        <v>0.15310000000000001</v>
      </c>
      <c r="K54" s="4">
        <f>Table2[[#This Row],[S&amp;P 500 FINANCIALS INDEX]]/100</f>
        <v>0.1618</v>
      </c>
      <c r="L54" s="4">
        <f>Table2[[#This Row],[S&amp;P 500 INFO TECH INDEX]]/100</f>
        <v>0.19839999999999999</v>
      </c>
    </row>
    <row r="55" spans="1:12" x14ac:dyDescent="0.2">
      <c r="A55" s="1">
        <v>42206</v>
      </c>
      <c r="B55" s="4">
        <f>Table2[[#This Row],[S&amp;P 500 REAL ESTATE IDX]]/100</f>
        <v>0</v>
      </c>
      <c r="C55" s="4">
        <f>Table2[[#This Row],[S&amp;P 500 MATERIALS INDEX]]/100</f>
        <v>3.1400000000000004E-2</v>
      </c>
      <c r="D55" s="4">
        <f>Table2[[#This Row],[S&amp;P 500 UTILITIES INDEX]]/100</f>
        <v>3.0099999999999998E-2</v>
      </c>
      <c r="E55" s="4">
        <f>Table2[[#This Row],[S&amp;P 500 ENERGY INDEX]]/100</f>
        <v>7.9199999999999993E-2</v>
      </c>
      <c r="F55" s="4">
        <f>Table2[[#This Row],[S&amp;P 500 CONS STAPLES IDX]]/100</f>
        <v>9.5799999999999996E-2</v>
      </c>
      <c r="G55" s="4">
        <f>Table2[[#This Row],[S&amp;P 500 INDUSTRIALS IDX]]/100</f>
        <v>0.10249999999999999</v>
      </c>
      <c r="H55" s="4">
        <f>Table2[[#This Row],[S&amp;P 500 COMM SVC]]/100</f>
        <v>2.2799999999999997E-2</v>
      </c>
      <c r="I55" s="4">
        <f>Table2[[#This Row],[S&amp;P 500 CONS DISCRET IDX]]/100</f>
        <v>0.12529999999999999</v>
      </c>
      <c r="J55" s="4">
        <f>Table2[[#This Row],[S&amp;P 500 HEALTH CARE IDX]]/100</f>
        <v>0.153</v>
      </c>
      <c r="K55" s="4">
        <f>Table2[[#This Row],[S&amp;P 500 FINANCIALS INDEX]]/100</f>
        <v>0.16239999999999999</v>
      </c>
      <c r="L55" s="4">
        <f>Table2[[#This Row],[S&amp;P 500 INFO TECH INDEX]]/100</f>
        <v>0.19769999999999999</v>
      </c>
    </row>
    <row r="56" spans="1:12" x14ac:dyDescent="0.2">
      <c r="A56" s="1">
        <v>42207</v>
      </c>
      <c r="B56" s="4">
        <f>Table2[[#This Row],[S&amp;P 500 REAL ESTATE IDX]]/100</f>
        <v>0</v>
      </c>
      <c r="C56" s="4">
        <f>Table2[[#This Row],[S&amp;P 500 MATERIALS INDEX]]/100</f>
        <v>3.1300000000000001E-2</v>
      </c>
      <c r="D56" s="4">
        <f>Table2[[#This Row],[S&amp;P 500 UTILITIES INDEX]]/100</f>
        <v>3.0299999999999997E-2</v>
      </c>
      <c r="E56" s="4">
        <f>Table2[[#This Row],[S&amp;P 500 ENERGY INDEX]]/100</f>
        <v>7.85E-2</v>
      </c>
      <c r="F56" s="4">
        <f>Table2[[#This Row],[S&amp;P 500 CONS STAPLES IDX]]/100</f>
        <v>9.5899999999999999E-2</v>
      </c>
      <c r="G56" s="4">
        <f>Table2[[#This Row],[S&amp;P 500 INDUSTRIALS IDX]]/100</f>
        <v>0.10349999999999999</v>
      </c>
      <c r="H56" s="4">
        <f>Table2[[#This Row],[S&amp;P 500 COMM SVC]]/100</f>
        <v>2.29E-2</v>
      </c>
      <c r="I56" s="4">
        <f>Table2[[#This Row],[S&amp;P 500 CONS DISCRET IDX]]/100</f>
        <v>0.12590000000000001</v>
      </c>
      <c r="J56" s="4">
        <f>Table2[[#This Row],[S&amp;P 500 HEALTH CARE IDX]]/100</f>
        <v>0.15079999999999999</v>
      </c>
      <c r="K56" s="4">
        <f>Table2[[#This Row],[S&amp;P 500 FINANCIALS INDEX]]/100</f>
        <v>0.16250000000000001</v>
      </c>
      <c r="L56" s="4">
        <f>Table2[[#This Row],[S&amp;P 500 INFO TECH INDEX]]/100</f>
        <v>0.19839999999999999</v>
      </c>
    </row>
    <row r="57" spans="1:12" x14ac:dyDescent="0.2">
      <c r="A57" s="1">
        <v>42208</v>
      </c>
      <c r="B57" s="4">
        <f>Table2[[#This Row],[S&amp;P 500 REAL ESTATE IDX]]/100</f>
        <v>0</v>
      </c>
      <c r="C57" s="4">
        <f>Table2[[#This Row],[S&amp;P 500 MATERIALS INDEX]]/100</f>
        <v>3.1400000000000004E-2</v>
      </c>
      <c r="D57" s="4">
        <f>Table2[[#This Row],[S&amp;P 500 UTILITIES INDEX]]/100</f>
        <v>3.0099999999999998E-2</v>
      </c>
      <c r="E57" s="4">
        <f>Table2[[#This Row],[S&amp;P 500 ENERGY INDEX]]/100</f>
        <v>7.8399999999999997E-2</v>
      </c>
      <c r="F57" s="4">
        <f>Table2[[#This Row],[S&amp;P 500 CONS STAPLES IDX]]/100</f>
        <v>9.5799999999999996E-2</v>
      </c>
      <c r="G57" s="4">
        <f>Table2[[#This Row],[S&amp;P 500 INDUSTRIALS IDX]]/100</f>
        <v>0.1038</v>
      </c>
      <c r="H57" s="4">
        <f>Table2[[#This Row],[S&amp;P 500 COMM SVC]]/100</f>
        <v>2.3E-2</v>
      </c>
      <c r="I57" s="4">
        <f>Table2[[#This Row],[S&amp;P 500 CONS DISCRET IDX]]/100</f>
        <v>0.12609999999999999</v>
      </c>
      <c r="J57" s="4">
        <f>Table2[[#This Row],[S&amp;P 500 HEALTH CARE IDX]]/100</f>
        <v>0.15039999999999998</v>
      </c>
      <c r="K57" s="4">
        <f>Table2[[#This Row],[S&amp;P 500 FINANCIALS INDEX]]/100</f>
        <v>0.16210000000000002</v>
      </c>
      <c r="L57" s="4">
        <f>Table2[[#This Row],[S&amp;P 500 INFO TECH INDEX]]/100</f>
        <v>0.19899999999999998</v>
      </c>
    </row>
    <row r="58" spans="1:12" x14ac:dyDescent="0.2">
      <c r="A58" s="1">
        <v>42209</v>
      </c>
      <c r="B58" s="4">
        <f>Table2[[#This Row],[S&amp;P 500 REAL ESTATE IDX]]/100</f>
        <v>0</v>
      </c>
      <c r="C58" s="4">
        <f>Table2[[#This Row],[S&amp;P 500 MATERIALS INDEX]]/100</f>
        <v>3.15E-2</v>
      </c>
      <c r="D58" s="4">
        <f>Table2[[#This Row],[S&amp;P 500 UTILITIES INDEX]]/100</f>
        <v>3.0200000000000001E-2</v>
      </c>
      <c r="E58" s="4">
        <f>Table2[[#This Row],[S&amp;P 500 ENERGY INDEX]]/100</f>
        <v>8.0500000000000002E-2</v>
      </c>
      <c r="F58" s="4">
        <f>Table2[[#This Row],[S&amp;P 500 CONS STAPLES IDX]]/100</f>
        <v>9.6999999999999989E-2</v>
      </c>
      <c r="G58" s="4">
        <f>Table2[[#This Row],[S&amp;P 500 INDUSTRIALS IDX]]/100</f>
        <v>0.10349999999999999</v>
      </c>
      <c r="H58" s="4">
        <f>Table2[[#This Row],[S&amp;P 500 COMM SVC]]/100</f>
        <v>2.3E-2</v>
      </c>
      <c r="I58" s="4">
        <f>Table2[[#This Row],[S&amp;P 500 CONS DISCRET IDX]]/100</f>
        <v>0.12590000000000001</v>
      </c>
      <c r="J58" s="4">
        <f>Table2[[#This Row],[S&amp;P 500 HEALTH CARE IDX]]/100</f>
        <v>0.14980000000000002</v>
      </c>
      <c r="K58" s="4">
        <f>Table2[[#This Row],[S&amp;P 500 FINANCIALS INDEX]]/100</f>
        <v>0.16200000000000001</v>
      </c>
      <c r="L58" s="4">
        <f>Table2[[#This Row],[S&amp;P 500 INFO TECH INDEX]]/100</f>
        <v>0.1966</v>
      </c>
    </row>
    <row r="59" spans="1:12" x14ac:dyDescent="0.2">
      <c r="A59" s="1">
        <v>42212</v>
      </c>
      <c r="B59" s="4">
        <f>Table2[[#This Row],[S&amp;P 500 REAL ESTATE IDX]]/100</f>
        <v>0</v>
      </c>
      <c r="C59" s="4">
        <f>Table2[[#This Row],[S&amp;P 500 MATERIALS INDEX]]/100</f>
        <v>3.1600000000000003E-2</v>
      </c>
      <c r="D59" s="4">
        <f>Table2[[#This Row],[S&amp;P 500 UTILITIES INDEX]]/100</f>
        <v>0.03</v>
      </c>
      <c r="E59" s="4">
        <f>Table2[[#This Row],[S&amp;P 500 ENERGY INDEX]]/100</f>
        <v>8.0500000000000002E-2</v>
      </c>
      <c r="F59" s="4">
        <f>Table2[[#This Row],[S&amp;P 500 CONS STAPLES IDX]]/100</f>
        <v>9.69E-2</v>
      </c>
      <c r="G59" s="4">
        <f>Table2[[#This Row],[S&amp;P 500 INDUSTRIALS IDX]]/100</f>
        <v>0.10349999999999999</v>
      </c>
      <c r="H59" s="4">
        <f>Table2[[#This Row],[S&amp;P 500 COMM SVC]]/100</f>
        <v>2.3E-2</v>
      </c>
      <c r="I59" s="4">
        <f>Table2[[#This Row],[S&amp;P 500 CONS DISCRET IDX]]/100</f>
        <v>0.12529999999999999</v>
      </c>
      <c r="J59" s="4">
        <f>Table2[[#This Row],[S&amp;P 500 HEALTH CARE IDX]]/100</f>
        <v>0.1497</v>
      </c>
      <c r="K59" s="4">
        <f>Table2[[#This Row],[S&amp;P 500 FINANCIALS INDEX]]/100</f>
        <v>0.16210000000000002</v>
      </c>
      <c r="L59" s="4">
        <f>Table2[[#This Row],[S&amp;P 500 INFO TECH INDEX]]/100</f>
        <v>0.19719999999999999</v>
      </c>
    </row>
    <row r="60" spans="1:12" x14ac:dyDescent="0.2">
      <c r="A60" s="1">
        <v>42213</v>
      </c>
      <c r="B60" s="4">
        <f>Table2[[#This Row],[S&amp;P 500 REAL ESTATE IDX]]/100</f>
        <v>0</v>
      </c>
      <c r="C60" s="4">
        <f>Table2[[#This Row],[S&amp;P 500 MATERIALS INDEX]]/100</f>
        <v>3.1600000000000003E-2</v>
      </c>
      <c r="D60" s="4">
        <f>Table2[[#This Row],[S&amp;P 500 UTILITIES INDEX]]/100</f>
        <v>3.0099999999999998E-2</v>
      </c>
      <c r="E60" s="4">
        <f>Table2[[#This Row],[S&amp;P 500 ENERGY INDEX]]/100</f>
        <v>7.980000000000001E-2</v>
      </c>
      <c r="F60" s="4">
        <f>Table2[[#This Row],[S&amp;P 500 CONS STAPLES IDX]]/100</f>
        <v>9.7200000000000009E-2</v>
      </c>
      <c r="G60" s="4">
        <f>Table2[[#This Row],[S&amp;P 500 INDUSTRIALS IDX]]/100</f>
        <v>0.1036</v>
      </c>
      <c r="H60" s="4">
        <f>Table2[[#This Row],[S&amp;P 500 COMM SVC]]/100</f>
        <v>2.29E-2</v>
      </c>
      <c r="I60" s="4">
        <f>Table2[[#This Row],[S&amp;P 500 CONS DISCRET IDX]]/100</f>
        <v>0.12570000000000001</v>
      </c>
      <c r="J60" s="4">
        <f>Table2[[#This Row],[S&amp;P 500 HEALTH CARE IDX]]/100</f>
        <v>0.15049999999999999</v>
      </c>
      <c r="K60" s="4">
        <f>Table2[[#This Row],[S&amp;P 500 FINANCIALS INDEX]]/100</f>
        <v>0.16159999999999999</v>
      </c>
      <c r="L60" s="4">
        <f>Table2[[#This Row],[S&amp;P 500 INFO TECH INDEX]]/100</f>
        <v>0.19699999999999998</v>
      </c>
    </row>
    <row r="61" spans="1:12" x14ac:dyDescent="0.2">
      <c r="A61" s="1">
        <v>42214</v>
      </c>
      <c r="B61" s="4">
        <f>Table2[[#This Row],[S&amp;P 500 REAL ESTATE IDX]]/100</f>
        <v>0</v>
      </c>
      <c r="C61" s="4">
        <f>Table2[[#This Row],[S&amp;P 500 MATERIALS INDEX]]/100</f>
        <v>3.1600000000000003E-2</v>
      </c>
      <c r="D61" s="4">
        <f>Table2[[#This Row],[S&amp;P 500 UTILITIES INDEX]]/100</f>
        <v>3.0200000000000001E-2</v>
      </c>
      <c r="E61" s="4">
        <f>Table2[[#This Row],[S&amp;P 500 ENERGY INDEX]]/100</f>
        <v>8.0500000000000002E-2</v>
      </c>
      <c r="F61" s="4">
        <f>Table2[[#This Row],[S&amp;P 500 CONS STAPLES IDX]]/100</f>
        <v>9.69E-2</v>
      </c>
      <c r="G61" s="4">
        <f>Table2[[#This Row],[S&amp;P 500 INDUSTRIALS IDX]]/100</f>
        <v>0.1038</v>
      </c>
      <c r="H61" s="4">
        <f>Table2[[#This Row],[S&amp;P 500 COMM SVC]]/100</f>
        <v>2.29E-2</v>
      </c>
      <c r="I61" s="4">
        <f>Table2[[#This Row],[S&amp;P 500 CONS DISCRET IDX]]/100</f>
        <v>0.12539999999999998</v>
      </c>
      <c r="J61" s="4">
        <f>Table2[[#This Row],[S&amp;P 500 HEALTH CARE IDX]]/100</f>
        <v>0.15010000000000001</v>
      </c>
      <c r="K61" s="4">
        <f>Table2[[#This Row],[S&amp;P 500 FINANCIALS INDEX]]/100</f>
        <v>0.1618</v>
      </c>
      <c r="L61" s="4">
        <f>Table2[[#This Row],[S&amp;P 500 INFO TECH INDEX]]/100</f>
        <v>0.19690000000000002</v>
      </c>
    </row>
    <row r="62" spans="1:12" x14ac:dyDescent="0.2">
      <c r="A62" s="1">
        <v>42215</v>
      </c>
      <c r="B62" s="4">
        <f>Table2[[#This Row],[S&amp;P 500 REAL ESTATE IDX]]/100</f>
        <v>0</v>
      </c>
      <c r="C62" s="4">
        <f>Table2[[#This Row],[S&amp;P 500 MATERIALS INDEX]]/100</f>
        <v>3.1600000000000003E-2</v>
      </c>
      <c r="D62" s="4">
        <f>Table2[[#This Row],[S&amp;P 500 UTILITIES INDEX]]/100</f>
        <v>3.04E-2</v>
      </c>
      <c r="E62" s="4">
        <f>Table2[[#This Row],[S&amp;P 500 ENERGY INDEX]]/100</f>
        <v>8.0399999999999985E-2</v>
      </c>
      <c r="F62" s="4">
        <f>Table2[[#This Row],[S&amp;P 500 CONS STAPLES IDX]]/100</f>
        <v>9.69E-2</v>
      </c>
      <c r="G62" s="4">
        <f>Table2[[#This Row],[S&amp;P 500 INDUSTRIALS IDX]]/100</f>
        <v>0.10369999999999999</v>
      </c>
      <c r="H62" s="4">
        <f>Table2[[#This Row],[S&amp;P 500 COMM SVC]]/100</f>
        <v>2.2799999999999997E-2</v>
      </c>
      <c r="I62" s="4">
        <f>Table2[[#This Row],[S&amp;P 500 CONS DISCRET IDX]]/100</f>
        <v>0.126</v>
      </c>
      <c r="J62" s="4">
        <f>Table2[[#This Row],[S&amp;P 500 HEALTH CARE IDX]]/100</f>
        <v>0.14929999999999999</v>
      </c>
      <c r="K62" s="4">
        <f>Table2[[#This Row],[S&amp;P 500 FINANCIALS INDEX]]/100</f>
        <v>0.16210000000000002</v>
      </c>
      <c r="L62" s="4">
        <f>Table2[[#This Row],[S&amp;P 500 INFO TECH INDEX]]/100</f>
        <v>0.1968</v>
      </c>
    </row>
    <row r="63" spans="1:12" x14ac:dyDescent="0.2">
      <c r="A63" s="1">
        <v>42216</v>
      </c>
      <c r="B63" s="4">
        <f>Table2[[#This Row],[S&amp;P 500 REAL ESTATE IDX]]/100</f>
        <v>0</v>
      </c>
      <c r="C63" s="4">
        <f>Table2[[#This Row],[S&amp;P 500 MATERIALS INDEX]]/100</f>
        <v>3.1699999999999999E-2</v>
      </c>
      <c r="D63" s="4">
        <f>Table2[[#This Row],[S&amp;P 500 UTILITIES INDEX]]/100</f>
        <v>3.0600000000000002E-2</v>
      </c>
      <c r="E63" s="4">
        <f>Table2[[#This Row],[S&amp;P 500 ENERGY INDEX]]/100</f>
        <v>8.09E-2</v>
      </c>
      <c r="F63" s="4">
        <f>Table2[[#This Row],[S&amp;P 500 CONS STAPLES IDX]]/100</f>
        <v>9.74E-2</v>
      </c>
      <c r="G63" s="4">
        <f>Table2[[#This Row],[S&amp;P 500 INDUSTRIALS IDX]]/100</f>
        <v>0.1033</v>
      </c>
      <c r="H63" s="4">
        <f>Table2[[#This Row],[S&amp;P 500 COMM SVC]]/100</f>
        <v>2.3099999999999999E-2</v>
      </c>
      <c r="I63" s="4">
        <f>Table2[[#This Row],[S&amp;P 500 CONS DISCRET IDX]]/100</f>
        <v>0.12590000000000001</v>
      </c>
      <c r="J63" s="4">
        <f>Table2[[#This Row],[S&amp;P 500 HEALTH CARE IDX]]/100</f>
        <v>0.14800000000000002</v>
      </c>
      <c r="K63" s="4">
        <f>Table2[[#This Row],[S&amp;P 500 FINANCIALS INDEX]]/100</f>
        <v>0.16239999999999999</v>
      </c>
      <c r="L63" s="4">
        <f>Table2[[#This Row],[S&amp;P 500 INFO TECH INDEX]]/100</f>
        <v>0.19670000000000001</v>
      </c>
    </row>
    <row r="64" spans="1:12" x14ac:dyDescent="0.2">
      <c r="A64" s="1">
        <v>42219</v>
      </c>
      <c r="B64" s="4">
        <f>Table2[[#This Row],[S&amp;P 500 REAL ESTATE IDX]]/100</f>
        <v>0</v>
      </c>
      <c r="C64" s="4">
        <f>Table2[[#This Row],[S&amp;P 500 MATERIALS INDEX]]/100</f>
        <v>3.1699999999999999E-2</v>
      </c>
      <c r="D64" s="4">
        <f>Table2[[#This Row],[S&amp;P 500 UTILITIES INDEX]]/100</f>
        <v>3.0499999999999999E-2</v>
      </c>
      <c r="E64" s="4">
        <f>Table2[[#This Row],[S&amp;P 500 ENERGY INDEX]]/100</f>
        <v>8.0700000000000008E-2</v>
      </c>
      <c r="F64" s="4">
        <f>Table2[[#This Row],[S&amp;P 500 CONS STAPLES IDX]]/100</f>
        <v>9.7599999999999992E-2</v>
      </c>
      <c r="G64" s="4">
        <f>Table2[[#This Row],[S&amp;P 500 INDUSTRIALS IDX]]/100</f>
        <v>0.10310000000000001</v>
      </c>
      <c r="H64" s="4">
        <f>Table2[[#This Row],[S&amp;P 500 COMM SVC]]/100</f>
        <v>2.3199999999999998E-2</v>
      </c>
      <c r="I64" s="4">
        <f>Table2[[#This Row],[S&amp;P 500 CONS DISCRET IDX]]/100</f>
        <v>0.12659999999999999</v>
      </c>
      <c r="J64" s="4">
        <f>Table2[[#This Row],[S&amp;P 500 HEALTH CARE IDX]]/100</f>
        <v>0.1479</v>
      </c>
      <c r="K64" s="4">
        <f>Table2[[#This Row],[S&amp;P 500 FINANCIALS INDEX]]/100</f>
        <v>0.1628</v>
      </c>
      <c r="L64" s="4">
        <f>Table2[[#This Row],[S&amp;P 500 INFO TECH INDEX]]/100</f>
        <v>0.19589999999999999</v>
      </c>
    </row>
    <row r="65" spans="1:12" x14ac:dyDescent="0.2">
      <c r="A65" s="1">
        <v>42220</v>
      </c>
      <c r="B65" s="4">
        <f>Table2[[#This Row],[S&amp;P 500 REAL ESTATE IDX]]/100</f>
        <v>0</v>
      </c>
      <c r="C65" s="4">
        <f>Table2[[#This Row],[S&amp;P 500 MATERIALS INDEX]]/100</f>
        <v>3.1699999999999999E-2</v>
      </c>
      <c r="D65" s="4">
        <f>Table2[[#This Row],[S&amp;P 500 UTILITIES INDEX]]/100</f>
        <v>3.0699999999999998E-2</v>
      </c>
      <c r="E65" s="4">
        <f>Table2[[#This Row],[S&amp;P 500 ENERGY INDEX]]/100</f>
        <v>8.1600000000000006E-2</v>
      </c>
      <c r="F65" s="4">
        <f>Table2[[#This Row],[S&amp;P 500 CONS STAPLES IDX]]/100</f>
        <v>9.7799999999999998E-2</v>
      </c>
      <c r="G65" s="4">
        <f>Table2[[#This Row],[S&amp;P 500 INDUSTRIALS IDX]]/100</f>
        <v>0.1032</v>
      </c>
      <c r="H65" s="4">
        <f>Table2[[#This Row],[S&amp;P 500 COMM SVC]]/100</f>
        <v>2.3199999999999998E-2</v>
      </c>
      <c r="I65" s="4">
        <f>Table2[[#This Row],[S&amp;P 500 CONS DISCRET IDX]]/100</f>
        <v>0.1263</v>
      </c>
      <c r="J65" s="4">
        <f>Table2[[#This Row],[S&amp;P 500 HEALTH CARE IDX]]/100</f>
        <v>0.1472</v>
      </c>
      <c r="K65" s="4">
        <f>Table2[[#This Row],[S&amp;P 500 FINANCIALS INDEX]]/100</f>
        <v>0.16190000000000002</v>
      </c>
      <c r="L65" s="4">
        <f>Table2[[#This Row],[S&amp;P 500 INFO TECH INDEX]]/100</f>
        <v>0.19649999999999998</v>
      </c>
    </row>
    <row r="66" spans="1:12" x14ac:dyDescent="0.2">
      <c r="A66" s="1">
        <v>42221</v>
      </c>
      <c r="B66" s="4">
        <f>Table2[[#This Row],[S&amp;P 500 REAL ESTATE IDX]]/100</f>
        <v>0</v>
      </c>
      <c r="C66" s="4">
        <f>Table2[[#This Row],[S&amp;P 500 MATERIALS INDEX]]/100</f>
        <v>3.1699999999999999E-2</v>
      </c>
      <c r="D66" s="4">
        <f>Table2[[#This Row],[S&amp;P 500 UTILITIES INDEX]]/100</f>
        <v>3.04E-2</v>
      </c>
      <c r="E66" s="4">
        <f>Table2[[#This Row],[S&amp;P 500 ENERGY INDEX]]/100</f>
        <v>8.199999999999999E-2</v>
      </c>
      <c r="F66" s="4">
        <f>Table2[[#This Row],[S&amp;P 500 CONS STAPLES IDX]]/100</f>
        <v>9.7500000000000003E-2</v>
      </c>
      <c r="G66" s="4">
        <f>Table2[[#This Row],[S&amp;P 500 INDUSTRIALS IDX]]/100</f>
        <v>0.1032</v>
      </c>
      <c r="H66" s="4">
        <f>Table2[[#This Row],[S&amp;P 500 COMM SVC]]/100</f>
        <v>2.2799999999999997E-2</v>
      </c>
      <c r="I66" s="4">
        <f>Table2[[#This Row],[S&amp;P 500 CONS DISCRET IDX]]/100</f>
        <v>0.12590000000000001</v>
      </c>
      <c r="J66" s="4">
        <f>Table2[[#This Row],[S&amp;P 500 HEALTH CARE IDX]]/100</f>
        <v>0.14779999999999999</v>
      </c>
      <c r="K66" s="4">
        <f>Table2[[#This Row],[S&amp;P 500 FINANCIALS INDEX]]/100</f>
        <v>0.16200000000000001</v>
      </c>
      <c r="L66" s="4">
        <f>Table2[[#This Row],[S&amp;P 500 INFO TECH INDEX]]/100</f>
        <v>0.1966</v>
      </c>
    </row>
    <row r="67" spans="1:12" x14ac:dyDescent="0.2">
      <c r="A67" s="1">
        <v>42222</v>
      </c>
      <c r="B67" s="4">
        <f>Table2[[#This Row],[S&amp;P 500 REAL ESTATE IDX]]/100</f>
        <v>0</v>
      </c>
      <c r="C67" s="4">
        <f>Table2[[#This Row],[S&amp;P 500 MATERIALS INDEX]]/100</f>
        <v>3.1699999999999999E-2</v>
      </c>
      <c r="D67" s="4">
        <f>Table2[[#This Row],[S&amp;P 500 UTILITIES INDEX]]/100</f>
        <v>3.0299999999999997E-2</v>
      </c>
      <c r="E67" s="4">
        <f>Table2[[#This Row],[S&amp;P 500 ENERGY INDEX]]/100</f>
        <v>8.1000000000000003E-2</v>
      </c>
      <c r="F67" s="4">
        <f>Table2[[#This Row],[S&amp;P 500 CONS STAPLES IDX]]/100</f>
        <v>9.7299999999999998E-2</v>
      </c>
      <c r="G67" s="4">
        <f>Table2[[#This Row],[S&amp;P 500 INDUSTRIALS IDX]]/100</f>
        <v>0.10310000000000001</v>
      </c>
      <c r="H67" s="4">
        <f>Table2[[#This Row],[S&amp;P 500 COMM SVC]]/100</f>
        <v>2.2599999999999999E-2</v>
      </c>
      <c r="I67" s="4">
        <f>Table2[[#This Row],[S&amp;P 500 CONS DISCRET IDX]]/100</f>
        <v>0.12670000000000001</v>
      </c>
      <c r="J67" s="4">
        <f>Table2[[#This Row],[S&amp;P 500 HEALTH CARE IDX]]/100</f>
        <v>0.14859999999999998</v>
      </c>
      <c r="K67" s="4">
        <f>Table2[[#This Row],[S&amp;P 500 FINANCIALS INDEX]]/100</f>
        <v>0.16210000000000002</v>
      </c>
      <c r="L67" s="4">
        <f>Table2[[#This Row],[S&amp;P 500 INFO TECH INDEX]]/100</f>
        <v>0.19649999999999998</v>
      </c>
    </row>
    <row r="68" spans="1:12" x14ac:dyDescent="0.2">
      <c r="A68" s="1">
        <v>42223</v>
      </c>
      <c r="B68" s="4">
        <f>Table2[[#This Row],[S&amp;P 500 REAL ESTATE IDX]]/100</f>
        <v>0</v>
      </c>
      <c r="C68" s="4">
        <f>Table2[[#This Row],[S&amp;P 500 MATERIALS INDEX]]/100</f>
        <v>3.1699999999999999E-2</v>
      </c>
      <c r="D68" s="4">
        <f>Table2[[#This Row],[S&amp;P 500 UTILITIES INDEX]]/100</f>
        <v>0.03</v>
      </c>
      <c r="E68" s="4">
        <f>Table2[[#This Row],[S&amp;P 500 ENERGY INDEX]]/100</f>
        <v>8.1799999999999998E-2</v>
      </c>
      <c r="F68" s="4">
        <f>Table2[[#This Row],[S&amp;P 500 CONS STAPLES IDX]]/100</f>
        <v>9.7200000000000009E-2</v>
      </c>
      <c r="G68" s="4">
        <f>Table2[[#This Row],[S&amp;P 500 INDUSTRIALS IDX]]/100</f>
        <v>0.1033</v>
      </c>
      <c r="H68" s="4">
        <f>Table2[[#This Row],[S&amp;P 500 COMM SVC]]/100</f>
        <v>2.2499999999999999E-2</v>
      </c>
      <c r="I68" s="4">
        <f>Table2[[#This Row],[S&amp;P 500 CONS DISCRET IDX]]/100</f>
        <v>0.1263</v>
      </c>
      <c r="J68" s="4">
        <f>Table2[[#This Row],[S&amp;P 500 HEALTH CARE IDX]]/100</f>
        <v>0.14910000000000001</v>
      </c>
      <c r="K68" s="4">
        <f>Table2[[#This Row],[S&amp;P 500 FINANCIALS INDEX]]/100</f>
        <v>0.16159999999999999</v>
      </c>
      <c r="L68" s="4">
        <f>Table2[[#This Row],[S&amp;P 500 INFO TECH INDEX]]/100</f>
        <v>0.19640000000000002</v>
      </c>
    </row>
    <row r="69" spans="1:12" x14ac:dyDescent="0.2">
      <c r="A69" s="1">
        <v>42226</v>
      </c>
      <c r="B69" s="4">
        <f>Table2[[#This Row],[S&amp;P 500 REAL ESTATE IDX]]/100</f>
        <v>0</v>
      </c>
      <c r="C69" s="4">
        <f>Table2[[#This Row],[S&amp;P 500 MATERIALS INDEX]]/100</f>
        <v>3.1600000000000003E-2</v>
      </c>
      <c r="D69" s="4">
        <f>Table2[[#This Row],[S&amp;P 500 UTILITIES INDEX]]/100</f>
        <v>3.0099999999999998E-2</v>
      </c>
      <c r="E69" s="4">
        <f>Table2[[#This Row],[S&amp;P 500 ENERGY INDEX]]/100</f>
        <v>8.1799999999999998E-2</v>
      </c>
      <c r="F69" s="4">
        <f>Table2[[#This Row],[S&amp;P 500 CONS STAPLES IDX]]/100</f>
        <v>9.69E-2</v>
      </c>
      <c r="G69" s="4">
        <f>Table2[[#This Row],[S&amp;P 500 INDUSTRIALS IDX]]/100</f>
        <v>0.10460000000000001</v>
      </c>
      <c r="H69" s="4">
        <f>Table2[[#This Row],[S&amp;P 500 COMM SVC]]/100</f>
        <v>2.2400000000000003E-2</v>
      </c>
      <c r="I69" s="4">
        <f>Table2[[#This Row],[S&amp;P 500 CONS DISCRET IDX]]/100</f>
        <v>0.126</v>
      </c>
      <c r="J69" s="4">
        <f>Table2[[#This Row],[S&amp;P 500 HEALTH CARE IDX]]/100</f>
        <v>0.14960000000000001</v>
      </c>
      <c r="K69" s="4">
        <f>Table2[[#This Row],[S&amp;P 500 FINANCIALS INDEX]]/100</f>
        <v>0.16079999999999997</v>
      </c>
      <c r="L69" s="4">
        <f>Table2[[#This Row],[S&amp;P 500 INFO TECH INDEX]]/100</f>
        <v>0.19620000000000001</v>
      </c>
    </row>
    <row r="70" spans="1:12" x14ac:dyDescent="0.2">
      <c r="A70" s="1">
        <v>42227</v>
      </c>
      <c r="B70" s="4">
        <f>Table2[[#This Row],[S&amp;P 500 REAL ESTATE IDX]]/100</f>
        <v>0</v>
      </c>
      <c r="C70" s="4">
        <f>Table2[[#This Row],[S&amp;P 500 MATERIALS INDEX]]/100</f>
        <v>3.1600000000000003E-2</v>
      </c>
      <c r="D70" s="4">
        <f>Table2[[#This Row],[S&amp;P 500 UTILITIES INDEX]]/100</f>
        <v>2.9900000000000003E-2</v>
      </c>
      <c r="E70" s="4">
        <f>Table2[[#This Row],[S&amp;P 500 ENERGY INDEX]]/100</f>
        <v>8.1500000000000003E-2</v>
      </c>
      <c r="F70" s="4">
        <f>Table2[[#This Row],[S&amp;P 500 CONS STAPLES IDX]]/100</f>
        <v>9.6799999999999997E-2</v>
      </c>
      <c r="G70" s="4">
        <f>Table2[[#This Row],[S&amp;P 500 INDUSTRIALS IDX]]/100</f>
        <v>0.10400000000000001</v>
      </c>
      <c r="H70" s="4">
        <f>Table2[[#This Row],[S&amp;P 500 COMM SVC]]/100</f>
        <v>2.2499999999999999E-2</v>
      </c>
      <c r="I70" s="4">
        <f>Table2[[#This Row],[S&amp;P 500 CONS DISCRET IDX]]/100</f>
        <v>0.12590000000000001</v>
      </c>
      <c r="J70" s="4">
        <f>Table2[[#This Row],[S&amp;P 500 HEALTH CARE IDX]]/100</f>
        <v>0.14940000000000001</v>
      </c>
      <c r="K70" s="4">
        <f>Table2[[#This Row],[S&amp;P 500 FINANCIALS INDEX]]/100</f>
        <v>0.16200000000000001</v>
      </c>
      <c r="L70" s="4">
        <f>Table2[[#This Row],[S&amp;P 500 INFO TECH INDEX]]/100</f>
        <v>0.19640000000000002</v>
      </c>
    </row>
    <row r="71" spans="1:12" x14ac:dyDescent="0.2">
      <c r="A71" s="1">
        <v>42228</v>
      </c>
      <c r="B71" s="4">
        <f>Table2[[#This Row],[S&amp;P 500 REAL ESTATE IDX]]/100</f>
        <v>0</v>
      </c>
      <c r="C71" s="4">
        <f>Table2[[#This Row],[S&amp;P 500 MATERIALS INDEX]]/100</f>
        <v>3.1699999999999999E-2</v>
      </c>
      <c r="D71" s="4">
        <f>Table2[[#This Row],[S&amp;P 500 UTILITIES INDEX]]/100</f>
        <v>0.03</v>
      </c>
      <c r="E71" s="4">
        <f>Table2[[#This Row],[S&amp;P 500 ENERGY INDEX]]/100</f>
        <v>8.2799999999999999E-2</v>
      </c>
      <c r="F71" s="4">
        <f>Table2[[#This Row],[S&amp;P 500 CONS STAPLES IDX]]/100</f>
        <v>9.69E-2</v>
      </c>
      <c r="G71" s="4">
        <f>Table2[[#This Row],[S&amp;P 500 INDUSTRIALS IDX]]/100</f>
        <v>0.10390000000000001</v>
      </c>
      <c r="H71" s="4">
        <f>Table2[[#This Row],[S&amp;P 500 COMM SVC]]/100</f>
        <v>2.2499999999999999E-2</v>
      </c>
      <c r="I71" s="4">
        <f>Table2[[#This Row],[S&amp;P 500 CONS DISCRET IDX]]/100</f>
        <v>0.12560000000000002</v>
      </c>
      <c r="J71" s="4">
        <f>Table2[[#This Row],[S&amp;P 500 HEALTH CARE IDX]]/100</f>
        <v>0.14940000000000001</v>
      </c>
      <c r="K71" s="4">
        <f>Table2[[#This Row],[S&amp;P 500 FINANCIALS INDEX]]/100</f>
        <v>0.1618</v>
      </c>
      <c r="L71" s="4">
        <f>Table2[[#This Row],[S&amp;P 500 INFO TECH INDEX]]/100</f>
        <v>0.19539999999999999</v>
      </c>
    </row>
    <row r="72" spans="1:12" x14ac:dyDescent="0.2">
      <c r="A72" s="1">
        <v>42229</v>
      </c>
      <c r="B72" s="4">
        <f>Table2[[#This Row],[S&amp;P 500 REAL ESTATE IDX]]/100</f>
        <v>0</v>
      </c>
      <c r="C72" s="4">
        <f>Table2[[#This Row],[S&amp;P 500 MATERIALS INDEX]]/100</f>
        <v>3.1800000000000002E-2</v>
      </c>
      <c r="D72" s="4">
        <f>Table2[[#This Row],[S&amp;P 500 UTILITIES INDEX]]/100</f>
        <v>2.9900000000000003E-2</v>
      </c>
      <c r="E72" s="4">
        <f>Table2[[#This Row],[S&amp;P 500 ENERGY INDEX]]/100</f>
        <v>8.43E-2</v>
      </c>
      <c r="F72" s="4">
        <f>Table2[[#This Row],[S&amp;P 500 CONS STAPLES IDX]]/100</f>
        <v>9.6099999999999991E-2</v>
      </c>
      <c r="G72" s="4">
        <f>Table2[[#This Row],[S&amp;P 500 INDUSTRIALS IDX]]/100</f>
        <v>0.1036</v>
      </c>
      <c r="H72" s="4">
        <f>Table2[[#This Row],[S&amp;P 500 COMM SVC]]/100</f>
        <v>2.2499999999999999E-2</v>
      </c>
      <c r="I72" s="4">
        <f>Table2[[#This Row],[S&amp;P 500 CONS DISCRET IDX]]/100</f>
        <v>0.125</v>
      </c>
      <c r="J72" s="4">
        <f>Table2[[#This Row],[S&amp;P 500 HEALTH CARE IDX]]/100</f>
        <v>0.14899999999999999</v>
      </c>
      <c r="K72" s="4">
        <f>Table2[[#This Row],[S&amp;P 500 FINANCIALS INDEX]]/100</f>
        <v>0.16170000000000001</v>
      </c>
      <c r="L72" s="4">
        <f>Table2[[#This Row],[S&amp;P 500 INFO TECH INDEX]]/100</f>
        <v>0.1961</v>
      </c>
    </row>
    <row r="73" spans="1:12" x14ac:dyDescent="0.2">
      <c r="A73" s="1">
        <v>42230</v>
      </c>
      <c r="B73" s="4">
        <f>Table2[[#This Row],[S&amp;P 500 REAL ESTATE IDX]]/100</f>
        <v>0</v>
      </c>
      <c r="C73" s="4">
        <f>Table2[[#This Row],[S&amp;P 500 MATERIALS INDEX]]/100</f>
        <v>3.1800000000000002E-2</v>
      </c>
      <c r="D73" s="4">
        <f>Table2[[#This Row],[S&amp;P 500 UTILITIES INDEX]]/100</f>
        <v>2.98E-2</v>
      </c>
      <c r="E73" s="4">
        <f>Table2[[#This Row],[S&amp;P 500 ENERGY INDEX]]/100</f>
        <v>8.4100000000000008E-2</v>
      </c>
      <c r="F73" s="4">
        <f>Table2[[#This Row],[S&amp;P 500 CONS STAPLES IDX]]/100</f>
        <v>9.6600000000000005E-2</v>
      </c>
      <c r="G73" s="4">
        <f>Table2[[#This Row],[S&amp;P 500 INDUSTRIALS IDX]]/100</f>
        <v>0.10339999999999999</v>
      </c>
      <c r="H73" s="4">
        <f>Table2[[#This Row],[S&amp;P 500 COMM SVC]]/100</f>
        <v>2.2400000000000003E-2</v>
      </c>
      <c r="I73" s="4">
        <f>Table2[[#This Row],[S&amp;P 500 CONS DISCRET IDX]]/100</f>
        <v>0.12529999999999999</v>
      </c>
      <c r="J73" s="4">
        <f>Table2[[#This Row],[S&amp;P 500 HEALTH CARE IDX]]/100</f>
        <v>0.14910000000000001</v>
      </c>
      <c r="K73" s="4">
        <f>Table2[[#This Row],[S&amp;P 500 FINANCIALS INDEX]]/100</f>
        <v>0.16200000000000001</v>
      </c>
      <c r="L73" s="4">
        <f>Table2[[#This Row],[S&amp;P 500 INFO TECH INDEX]]/100</f>
        <v>0.19570000000000001</v>
      </c>
    </row>
    <row r="74" spans="1:12" x14ac:dyDescent="0.2">
      <c r="A74" s="1">
        <v>42233</v>
      </c>
      <c r="B74" s="4">
        <f>Table2[[#This Row],[S&amp;P 500 REAL ESTATE IDX]]/100</f>
        <v>0</v>
      </c>
      <c r="C74" s="4">
        <f>Table2[[#This Row],[S&amp;P 500 MATERIALS INDEX]]/100</f>
        <v>3.1899999999999998E-2</v>
      </c>
      <c r="D74" s="4">
        <f>Table2[[#This Row],[S&amp;P 500 UTILITIES INDEX]]/100</f>
        <v>0.03</v>
      </c>
      <c r="E74" s="4">
        <f>Table2[[#This Row],[S&amp;P 500 ENERGY INDEX]]/100</f>
        <v>8.4399999999999989E-2</v>
      </c>
      <c r="F74" s="4">
        <f>Table2[[#This Row],[S&amp;P 500 CONS STAPLES IDX]]/100</f>
        <v>9.6799999999999997E-2</v>
      </c>
      <c r="G74" s="4">
        <f>Table2[[#This Row],[S&amp;P 500 INDUSTRIALS IDX]]/100</f>
        <v>0.1033</v>
      </c>
      <c r="H74" s="4">
        <f>Table2[[#This Row],[S&amp;P 500 COMM SVC]]/100</f>
        <v>2.2400000000000003E-2</v>
      </c>
      <c r="I74" s="4">
        <f>Table2[[#This Row],[S&amp;P 500 CONS DISCRET IDX]]/100</f>
        <v>0.1249</v>
      </c>
      <c r="J74" s="4">
        <f>Table2[[#This Row],[S&amp;P 500 HEALTH CARE IDX]]/100</f>
        <v>0.14960000000000001</v>
      </c>
      <c r="K74" s="4">
        <f>Table2[[#This Row],[S&amp;P 500 FINANCIALS INDEX]]/100</f>
        <v>0.16159999999999999</v>
      </c>
      <c r="L74" s="4">
        <f>Table2[[#This Row],[S&amp;P 500 INFO TECH INDEX]]/100</f>
        <v>0.19510000000000002</v>
      </c>
    </row>
    <row r="75" spans="1:12" x14ac:dyDescent="0.2">
      <c r="A75" s="1">
        <v>42234</v>
      </c>
      <c r="B75" s="4">
        <f>Table2[[#This Row],[S&amp;P 500 REAL ESTATE IDX]]/100</f>
        <v>0</v>
      </c>
      <c r="C75" s="4">
        <f>Table2[[#This Row],[S&amp;P 500 MATERIALS INDEX]]/100</f>
        <v>3.1800000000000002E-2</v>
      </c>
      <c r="D75" s="4">
        <f>Table2[[#This Row],[S&amp;P 500 UTILITIES INDEX]]/100</f>
        <v>3.0200000000000001E-2</v>
      </c>
      <c r="E75" s="4">
        <f>Table2[[#This Row],[S&amp;P 500 ENERGY INDEX]]/100</f>
        <v>8.4000000000000005E-2</v>
      </c>
      <c r="F75" s="4">
        <f>Table2[[#This Row],[S&amp;P 500 CONS STAPLES IDX]]/100</f>
        <v>9.6300000000000011E-2</v>
      </c>
      <c r="G75" s="4">
        <f>Table2[[#This Row],[S&amp;P 500 INDUSTRIALS IDX]]/100</f>
        <v>0.10349999999999999</v>
      </c>
      <c r="H75" s="4">
        <f>Table2[[#This Row],[S&amp;P 500 COMM SVC]]/100</f>
        <v>2.2499999999999999E-2</v>
      </c>
      <c r="I75" s="4">
        <f>Table2[[#This Row],[S&amp;P 500 CONS DISCRET IDX]]/100</f>
        <v>0.12509999999999999</v>
      </c>
      <c r="J75" s="4">
        <f>Table2[[#This Row],[S&amp;P 500 HEALTH CARE IDX]]/100</f>
        <v>0.14899999999999999</v>
      </c>
      <c r="K75" s="4">
        <f>Table2[[#This Row],[S&amp;P 500 FINANCIALS INDEX]]/100</f>
        <v>0.16089999999999999</v>
      </c>
      <c r="L75" s="4">
        <f>Table2[[#This Row],[S&amp;P 500 INFO TECH INDEX]]/100</f>
        <v>0.1968</v>
      </c>
    </row>
    <row r="76" spans="1:12" x14ac:dyDescent="0.2">
      <c r="A76" s="1">
        <v>42235</v>
      </c>
      <c r="B76" s="4">
        <f>Table2[[#This Row],[S&amp;P 500 REAL ESTATE IDX]]/100</f>
        <v>0</v>
      </c>
      <c r="C76" s="4">
        <f>Table2[[#This Row],[S&amp;P 500 MATERIALS INDEX]]/100</f>
        <v>3.1600000000000003E-2</v>
      </c>
      <c r="D76" s="4">
        <f>Table2[[#This Row],[S&amp;P 500 UTILITIES INDEX]]/100</f>
        <v>2.9900000000000003E-2</v>
      </c>
      <c r="E76" s="4">
        <f>Table2[[#This Row],[S&amp;P 500 ENERGY INDEX]]/100</f>
        <v>8.3299999999999999E-2</v>
      </c>
      <c r="F76" s="4">
        <f>Table2[[#This Row],[S&amp;P 500 CONS STAPLES IDX]]/100</f>
        <v>9.6500000000000002E-2</v>
      </c>
      <c r="G76" s="4">
        <f>Table2[[#This Row],[S&amp;P 500 INDUSTRIALS IDX]]/100</f>
        <v>0.10339999999999999</v>
      </c>
      <c r="H76" s="4">
        <f>Table2[[#This Row],[S&amp;P 500 COMM SVC]]/100</f>
        <v>2.2499999999999999E-2</v>
      </c>
      <c r="I76" s="4">
        <f>Table2[[#This Row],[S&amp;P 500 CONS DISCRET IDX]]/100</f>
        <v>0.12539999999999998</v>
      </c>
      <c r="J76" s="4">
        <f>Table2[[#This Row],[S&amp;P 500 HEALTH CARE IDX]]/100</f>
        <v>0.1502</v>
      </c>
      <c r="K76" s="4">
        <f>Table2[[#This Row],[S&amp;P 500 FINANCIALS INDEX]]/100</f>
        <v>0.1603</v>
      </c>
      <c r="L76" s="4">
        <f>Table2[[#This Row],[S&amp;P 500 INFO TECH INDEX]]/100</f>
        <v>0.19690000000000002</v>
      </c>
    </row>
    <row r="77" spans="1:12" x14ac:dyDescent="0.2">
      <c r="A77" s="1">
        <v>42236</v>
      </c>
      <c r="B77" s="4">
        <f>Table2[[#This Row],[S&amp;P 500 REAL ESTATE IDX]]/100</f>
        <v>0</v>
      </c>
      <c r="C77" s="4">
        <f>Table2[[#This Row],[S&amp;P 500 MATERIALS INDEX]]/100</f>
        <v>3.15E-2</v>
      </c>
      <c r="D77" s="4">
        <f>Table2[[#This Row],[S&amp;P 500 UTILITIES INDEX]]/100</f>
        <v>2.98E-2</v>
      </c>
      <c r="E77" s="4">
        <f>Table2[[#This Row],[S&amp;P 500 ENERGY INDEX]]/100</f>
        <v>8.3400000000000002E-2</v>
      </c>
      <c r="F77" s="4">
        <f>Table2[[#This Row],[S&amp;P 500 CONS STAPLES IDX]]/100</f>
        <v>9.6099999999999991E-2</v>
      </c>
      <c r="G77" s="4">
        <f>Table2[[#This Row],[S&amp;P 500 INDUSTRIALS IDX]]/100</f>
        <v>0.10339999999999999</v>
      </c>
      <c r="H77" s="4">
        <f>Table2[[#This Row],[S&amp;P 500 COMM SVC]]/100</f>
        <v>2.2499999999999999E-2</v>
      </c>
      <c r="I77" s="4">
        <f>Table2[[#This Row],[S&amp;P 500 CONS DISCRET IDX]]/100</f>
        <v>0.1249</v>
      </c>
      <c r="J77" s="4">
        <f>Table2[[#This Row],[S&amp;P 500 HEALTH CARE IDX]]/100</f>
        <v>0.1497</v>
      </c>
      <c r="K77" s="4">
        <f>Table2[[#This Row],[S&amp;P 500 FINANCIALS INDEX]]/100</f>
        <v>0.16059999999999999</v>
      </c>
      <c r="L77" s="4">
        <f>Table2[[#This Row],[S&amp;P 500 INFO TECH INDEX]]/100</f>
        <v>0.1981</v>
      </c>
    </row>
    <row r="78" spans="1:12" x14ac:dyDescent="0.2">
      <c r="A78" s="1">
        <v>42237</v>
      </c>
      <c r="B78" s="4">
        <f>Table2[[#This Row],[S&amp;P 500 REAL ESTATE IDX]]/100</f>
        <v>0</v>
      </c>
      <c r="C78" s="4">
        <f>Table2[[#This Row],[S&amp;P 500 MATERIALS INDEX]]/100</f>
        <v>3.15E-2</v>
      </c>
      <c r="D78" s="4">
        <f>Table2[[#This Row],[S&amp;P 500 UTILITIES INDEX]]/100</f>
        <v>0.03</v>
      </c>
      <c r="E78" s="4">
        <f>Table2[[#This Row],[S&amp;P 500 ENERGY INDEX]]/100</f>
        <v>8.3699999999999997E-2</v>
      </c>
      <c r="F78" s="4">
        <f>Table2[[#This Row],[S&amp;P 500 CONS STAPLES IDX]]/100</f>
        <v>9.5399999999999985E-2</v>
      </c>
      <c r="G78" s="4">
        <f>Table2[[#This Row],[S&amp;P 500 INDUSTRIALS IDX]]/100</f>
        <v>0.10300000000000001</v>
      </c>
      <c r="H78" s="4">
        <f>Table2[[#This Row],[S&amp;P 500 COMM SVC]]/100</f>
        <v>2.29E-2</v>
      </c>
      <c r="I78" s="4">
        <f>Table2[[#This Row],[S&amp;P 500 CONS DISCRET IDX]]/100</f>
        <v>0.12520000000000001</v>
      </c>
      <c r="J78" s="4">
        <f>Table2[[#This Row],[S&amp;P 500 HEALTH CARE IDX]]/100</f>
        <v>0.14990000000000001</v>
      </c>
      <c r="K78" s="4">
        <f>Table2[[#This Row],[S&amp;P 500 FINANCIALS INDEX]]/100</f>
        <v>0.16039999999999999</v>
      </c>
      <c r="L78" s="4">
        <f>Table2[[#This Row],[S&amp;P 500 INFO TECH INDEX]]/100</f>
        <v>0.19800000000000001</v>
      </c>
    </row>
    <row r="79" spans="1:12" x14ac:dyDescent="0.2">
      <c r="A79" s="1">
        <v>42240</v>
      </c>
      <c r="B79" s="4">
        <f>Table2[[#This Row],[S&amp;P 500 REAL ESTATE IDX]]/100</f>
        <v>0</v>
      </c>
      <c r="C79" s="4">
        <f>Table2[[#This Row],[S&amp;P 500 MATERIALS INDEX]]/100</f>
        <v>3.1699999999999999E-2</v>
      </c>
      <c r="D79" s="4">
        <f>Table2[[#This Row],[S&amp;P 500 UTILITIES INDEX]]/100</f>
        <v>3.0200000000000001E-2</v>
      </c>
      <c r="E79" s="4">
        <f>Table2[[#This Row],[S&amp;P 500 ENERGY INDEX]]/100</f>
        <v>8.3000000000000004E-2</v>
      </c>
      <c r="F79" s="4">
        <f>Table2[[#This Row],[S&amp;P 500 CONS STAPLES IDX]]/100</f>
        <v>9.5199999999999993E-2</v>
      </c>
      <c r="G79" s="4">
        <f>Table2[[#This Row],[S&amp;P 500 INDUSTRIALS IDX]]/100</f>
        <v>0.1023</v>
      </c>
      <c r="H79" s="4">
        <f>Table2[[#This Row],[S&amp;P 500 COMM SVC]]/100</f>
        <v>2.2799999999999997E-2</v>
      </c>
      <c r="I79" s="4">
        <f>Table2[[#This Row],[S&amp;P 500 CONS DISCRET IDX]]/100</f>
        <v>0.12659999999999999</v>
      </c>
      <c r="J79" s="4">
        <f>Table2[[#This Row],[S&amp;P 500 HEALTH CARE IDX]]/100</f>
        <v>0.14910000000000001</v>
      </c>
      <c r="K79" s="4">
        <f>Table2[[#This Row],[S&amp;P 500 FINANCIALS INDEX]]/100</f>
        <v>0.15960000000000002</v>
      </c>
      <c r="L79" s="4">
        <f>Table2[[#This Row],[S&amp;P 500 INFO TECH INDEX]]/100</f>
        <v>0.19949999999999998</v>
      </c>
    </row>
    <row r="80" spans="1:12" x14ac:dyDescent="0.2">
      <c r="A80" s="1">
        <v>42241</v>
      </c>
      <c r="B80" s="4">
        <f>Table2[[#This Row],[S&amp;P 500 REAL ESTATE IDX]]/100</f>
        <v>0</v>
      </c>
      <c r="C80" s="4">
        <f>Table2[[#This Row],[S&amp;P 500 MATERIALS INDEX]]/100</f>
        <v>3.2099999999999997E-2</v>
      </c>
      <c r="D80" s="4">
        <f>Table2[[#This Row],[S&amp;P 500 UTILITIES INDEX]]/100</f>
        <v>2.9900000000000003E-2</v>
      </c>
      <c r="E80" s="4">
        <f>Table2[[#This Row],[S&amp;P 500 ENERGY INDEX]]/100</f>
        <v>8.3299999999999999E-2</v>
      </c>
      <c r="F80" s="4">
        <f>Table2[[#This Row],[S&amp;P 500 CONS STAPLES IDX]]/100</f>
        <v>9.5100000000000004E-2</v>
      </c>
      <c r="G80" s="4">
        <f>Table2[[#This Row],[S&amp;P 500 INDUSTRIALS IDX]]/100</f>
        <v>0.1027</v>
      </c>
      <c r="H80" s="4">
        <f>Table2[[#This Row],[S&amp;P 500 COMM SVC]]/100</f>
        <v>2.29E-2</v>
      </c>
      <c r="I80" s="4">
        <f>Table2[[#This Row],[S&amp;P 500 CONS DISCRET IDX]]/100</f>
        <v>0.126</v>
      </c>
      <c r="J80" s="4">
        <f>Table2[[#This Row],[S&amp;P 500 HEALTH CARE IDX]]/100</f>
        <v>0.14710000000000001</v>
      </c>
      <c r="K80" s="4">
        <f>Table2[[#This Row],[S&amp;P 500 FINANCIALS INDEX]]/100</f>
        <v>0.1598</v>
      </c>
      <c r="L80" s="4">
        <f>Table2[[#This Row],[S&amp;P 500 INFO TECH INDEX]]/100</f>
        <v>0.2011</v>
      </c>
    </row>
    <row r="81" spans="1:12" x14ac:dyDescent="0.2">
      <c r="A81" s="1">
        <v>42242</v>
      </c>
      <c r="B81" s="4">
        <f>Table2[[#This Row],[S&amp;P 500 REAL ESTATE IDX]]/100</f>
        <v>0</v>
      </c>
      <c r="C81" s="4">
        <f>Table2[[#This Row],[S&amp;P 500 MATERIALS INDEX]]/100</f>
        <v>3.2000000000000001E-2</v>
      </c>
      <c r="D81" s="4">
        <f>Table2[[#This Row],[S&amp;P 500 UTILITIES INDEX]]/100</f>
        <v>3.0099999999999998E-2</v>
      </c>
      <c r="E81" s="4">
        <f>Table2[[#This Row],[S&amp;P 500 ENERGY INDEX]]/100</f>
        <v>8.3499999999999991E-2</v>
      </c>
      <c r="F81" s="4">
        <f>Table2[[#This Row],[S&amp;P 500 CONS STAPLES IDX]]/100</f>
        <v>9.4899999999999998E-2</v>
      </c>
      <c r="G81" s="4">
        <f>Table2[[#This Row],[S&amp;P 500 INDUSTRIALS IDX]]/100</f>
        <v>0.1027</v>
      </c>
      <c r="H81" s="4">
        <f>Table2[[#This Row],[S&amp;P 500 COMM SVC]]/100</f>
        <v>2.3199999999999998E-2</v>
      </c>
      <c r="I81" s="4">
        <f>Table2[[#This Row],[S&amp;P 500 CONS DISCRET IDX]]/100</f>
        <v>0.12529999999999999</v>
      </c>
      <c r="J81" s="4">
        <f>Table2[[#This Row],[S&amp;P 500 HEALTH CARE IDX]]/100</f>
        <v>0.1472</v>
      </c>
      <c r="K81" s="4">
        <f>Table2[[#This Row],[S&amp;P 500 FINANCIALS INDEX]]/100</f>
        <v>0.1603</v>
      </c>
      <c r="L81" s="4">
        <f>Table2[[#This Row],[S&amp;P 500 INFO TECH INDEX]]/100</f>
        <v>0.2009</v>
      </c>
    </row>
    <row r="82" spans="1:12" x14ac:dyDescent="0.2">
      <c r="A82" s="1">
        <v>42243</v>
      </c>
      <c r="B82" s="4">
        <f>Table2[[#This Row],[S&amp;P 500 REAL ESTATE IDX]]/100</f>
        <v>0</v>
      </c>
      <c r="C82" s="4">
        <f>Table2[[#This Row],[S&amp;P 500 MATERIALS INDEX]]/100</f>
        <v>3.2199999999999999E-2</v>
      </c>
      <c r="D82" s="4">
        <f>Table2[[#This Row],[S&amp;P 500 UTILITIES INDEX]]/100</f>
        <v>3.0099999999999998E-2</v>
      </c>
      <c r="E82" s="4">
        <f>Table2[[#This Row],[S&amp;P 500 ENERGY INDEX]]/100</f>
        <v>8.4399999999999989E-2</v>
      </c>
      <c r="F82" s="4">
        <f>Table2[[#This Row],[S&amp;P 500 CONS STAPLES IDX]]/100</f>
        <v>9.4499999999999987E-2</v>
      </c>
      <c r="G82" s="4">
        <f>Table2[[#This Row],[S&amp;P 500 INDUSTRIALS IDX]]/100</f>
        <v>0.10249999999999999</v>
      </c>
      <c r="H82" s="4">
        <f>Table2[[#This Row],[S&amp;P 500 COMM SVC]]/100</f>
        <v>2.3300000000000001E-2</v>
      </c>
      <c r="I82" s="4">
        <f>Table2[[#This Row],[S&amp;P 500 CONS DISCRET IDX]]/100</f>
        <v>0.1249</v>
      </c>
      <c r="J82" s="4">
        <f>Table2[[#This Row],[S&amp;P 500 HEALTH CARE IDX]]/100</f>
        <v>0.14660000000000001</v>
      </c>
      <c r="K82" s="4">
        <f>Table2[[#This Row],[S&amp;P 500 FINANCIALS INDEX]]/100</f>
        <v>0.161</v>
      </c>
      <c r="L82" s="4">
        <f>Table2[[#This Row],[S&amp;P 500 INFO TECH INDEX]]/100</f>
        <v>0.2006</v>
      </c>
    </row>
    <row r="83" spans="1:12" x14ac:dyDescent="0.2">
      <c r="A83" s="1">
        <v>42244</v>
      </c>
      <c r="B83" s="4">
        <f>Table2[[#This Row],[S&amp;P 500 REAL ESTATE IDX]]/100</f>
        <v>0</v>
      </c>
      <c r="C83" s="4">
        <f>Table2[[#This Row],[S&amp;P 500 MATERIALS INDEX]]/100</f>
        <v>3.2199999999999999E-2</v>
      </c>
      <c r="D83" s="4">
        <f>Table2[[#This Row],[S&amp;P 500 UTILITIES INDEX]]/100</f>
        <v>0.03</v>
      </c>
      <c r="E83" s="4">
        <f>Table2[[#This Row],[S&amp;P 500 ENERGY INDEX]]/100</f>
        <v>8.4900000000000003E-2</v>
      </c>
      <c r="F83" s="4">
        <f>Table2[[#This Row],[S&amp;P 500 CONS STAPLES IDX]]/100</f>
        <v>9.5100000000000004E-2</v>
      </c>
      <c r="G83" s="4">
        <f>Table2[[#This Row],[S&amp;P 500 INDUSTRIALS IDX]]/100</f>
        <v>0.1027</v>
      </c>
      <c r="H83" s="4">
        <f>Table2[[#This Row],[S&amp;P 500 COMM SVC]]/100</f>
        <v>2.3399999999999997E-2</v>
      </c>
      <c r="I83" s="4">
        <f>Table2[[#This Row],[S&amp;P 500 CONS DISCRET IDX]]/100</f>
        <v>0.12470000000000001</v>
      </c>
      <c r="J83" s="4">
        <f>Table2[[#This Row],[S&amp;P 500 HEALTH CARE IDX]]/100</f>
        <v>0.14599999999999999</v>
      </c>
      <c r="K83" s="4">
        <f>Table2[[#This Row],[S&amp;P 500 FINANCIALS INDEX]]/100</f>
        <v>0.16140000000000002</v>
      </c>
      <c r="L83" s="4">
        <f>Table2[[#This Row],[S&amp;P 500 INFO TECH INDEX]]/100</f>
        <v>0.19949999999999998</v>
      </c>
    </row>
    <row r="84" spans="1:12" x14ac:dyDescent="0.2">
      <c r="A84" s="1">
        <v>42247</v>
      </c>
      <c r="B84" s="4">
        <f>Table2[[#This Row],[S&amp;P 500 REAL ESTATE IDX]]/100</f>
        <v>0</v>
      </c>
      <c r="C84" s="4">
        <f>Table2[[#This Row],[S&amp;P 500 MATERIALS INDEX]]/100</f>
        <v>3.2500000000000001E-2</v>
      </c>
      <c r="D84" s="4">
        <f>Table2[[#This Row],[S&amp;P 500 UTILITIES INDEX]]/100</f>
        <v>2.98E-2</v>
      </c>
      <c r="E84" s="4">
        <f>Table2[[#This Row],[S&amp;P 500 ENERGY INDEX]]/100</f>
        <v>8.43E-2</v>
      </c>
      <c r="F84" s="4">
        <f>Table2[[#This Row],[S&amp;P 500 CONS STAPLES IDX]]/100</f>
        <v>9.4899999999999998E-2</v>
      </c>
      <c r="G84" s="4">
        <f>Table2[[#This Row],[S&amp;P 500 INDUSTRIALS IDX]]/100</f>
        <v>0.10279999999999999</v>
      </c>
      <c r="H84" s="4">
        <f>Table2[[#This Row],[S&amp;P 500 COMM SVC]]/100</f>
        <v>2.3099999999999999E-2</v>
      </c>
      <c r="I84" s="4">
        <f>Table2[[#This Row],[S&amp;P 500 CONS DISCRET IDX]]/100</f>
        <v>0.12509999999999999</v>
      </c>
      <c r="J84" s="4">
        <f>Table2[[#This Row],[S&amp;P 500 HEALTH CARE IDX]]/100</f>
        <v>0.14630000000000001</v>
      </c>
      <c r="K84" s="4">
        <f>Table2[[#This Row],[S&amp;P 500 FINANCIALS INDEX]]/100</f>
        <v>0.161</v>
      </c>
      <c r="L84" s="4">
        <f>Table2[[#This Row],[S&amp;P 500 INFO TECH INDEX]]/100</f>
        <v>0.20019999999999999</v>
      </c>
    </row>
    <row r="85" spans="1:12" x14ac:dyDescent="0.2">
      <c r="A85" s="1">
        <v>42248</v>
      </c>
      <c r="B85" s="4">
        <f>Table2[[#This Row],[S&amp;P 500 REAL ESTATE IDX]]/100</f>
        <v>0</v>
      </c>
      <c r="C85" s="4">
        <f>Table2[[#This Row],[S&amp;P 500 MATERIALS INDEX]]/100</f>
        <v>3.2300000000000002E-2</v>
      </c>
      <c r="D85" s="4">
        <f>Table2[[#This Row],[S&amp;P 500 UTILITIES INDEX]]/100</f>
        <v>0.03</v>
      </c>
      <c r="E85" s="4">
        <f>Table2[[#This Row],[S&amp;P 500 ENERGY INDEX]]/100</f>
        <v>8.3800000000000013E-2</v>
      </c>
      <c r="F85" s="4">
        <f>Table2[[#This Row],[S&amp;P 500 CONS STAPLES IDX]]/100</f>
        <v>9.4800000000000009E-2</v>
      </c>
      <c r="G85" s="4">
        <f>Table2[[#This Row],[S&amp;P 500 INDUSTRIALS IDX]]/100</f>
        <v>0.1027</v>
      </c>
      <c r="H85" s="4">
        <f>Table2[[#This Row],[S&amp;P 500 COMM SVC]]/100</f>
        <v>2.3099999999999999E-2</v>
      </c>
      <c r="I85" s="4">
        <f>Table2[[#This Row],[S&amp;P 500 CONS DISCRET IDX]]/100</f>
        <v>0.125</v>
      </c>
      <c r="J85" s="4">
        <f>Table2[[#This Row],[S&amp;P 500 HEALTH CARE IDX]]/100</f>
        <v>0.14679999999999999</v>
      </c>
      <c r="K85" s="4">
        <f>Table2[[#This Row],[S&amp;P 500 FINANCIALS INDEX]]/100</f>
        <v>0.16210000000000002</v>
      </c>
      <c r="L85" s="4">
        <f>Table2[[#This Row],[S&amp;P 500 INFO TECH INDEX]]/100</f>
        <v>0.1996</v>
      </c>
    </row>
    <row r="86" spans="1:12" x14ac:dyDescent="0.2">
      <c r="A86" s="1">
        <v>42249</v>
      </c>
      <c r="B86" s="4">
        <f>Table2[[#This Row],[S&amp;P 500 REAL ESTATE IDX]]/100</f>
        <v>0</v>
      </c>
      <c r="C86" s="4">
        <f>Table2[[#This Row],[S&amp;P 500 MATERIALS INDEX]]/100</f>
        <v>3.2300000000000002E-2</v>
      </c>
      <c r="D86" s="4">
        <f>Table2[[#This Row],[S&amp;P 500 UTILITIES INDEX]]/100</f>
        <v>2.9600000000000001E-2</v>
      </c>
      <c r="E86" s="4">
        <f>Table2[[#This Row],[S&amp;P 500 ENERGY INDEX]]/100</f>
        <v>8.3900000000000002E-2</v>
      </c>
      <c r="F86" s="4">
        <f>Table2[[#This Row],[S&amp;P 500 CONS STAPLES IDX]]/100</f>
        <v>9.5199999999999993E-2</v>
      </c>
      <c r="G86" s="4">
        <f>Table2[[#This Row],[S&amp;P 500 INDUSTRIALS IDX]]/100</f>
        <v>0.10249999999999999</v>
      </c>
      <c r="H86" s="4">
        <f>Table2[[#This Row],[S&amp;P 500 COMM SVC]]/100</f>
        <v>2.3E-2</v>
      </c>
      <c r="I86" s="4">
        <f>Table2[[#This Row],[S&amp;P 500 CONS DISCRET IDX]]/100</f>
        <v>0.12520000000000001</v>
      </c>
      <c r="J86" s="4">
        <f>Table2[[#This Row],[S&amp;P 500 HEALTH CARE IDX]]/100</f>
        <v>0.14679999999999999</v>
      </c>
      <c r="K86" s="4">
        <f>Table2[[#This Row],[S&amp;P 500 FINANCIALS INDEX]]/100</f>
        <v>0.16260000000000002</v>
      </c>
      <c r="L86" s="4">
        <f>Table2[[#This Row],[S&amp;P 500 INFO TECH INDEX]]/100</f>
        <v>0.19879999999999998</v>
      </c>
    </row>
    <row r="87" spans="1:12" x14ac:dyDescent="0.2">
      <c r="A87" s="1">
        <v>42250</v>
      </c>
      <c r="B87" s="4">
        <f>Table2[[#This Row],[S&amp;P 500 REAL ESTATE IDX]]/100</f>
        <v>0</v>
      </c>
      <c r="C87" s="4">
        <f>Table2[[#This Row],[S&amp;P 500 MATERIALS INDEX]]/100</f>
        <v>3.2400000000000005E-2</v>
      </c>
      <c r="D87" s="4">
        <f>Table2[[#This Row],[S&amp;P 500 UTILITIES INDEX]]/100</f>
        <v>2.9600000000000001E-2</v>
      </c>
      <c r="E87" s="4">
        <f>Table2[[#This Row],[S&amp;P 500 ENERGY INDEX]]/100</f>
        <v>8.4000000000000005E-2</v>
      </c>
      <c r="F87" s="4">
        <f>Table2[[#This Row],[S&amp;P 500 CONS STAPLES IDX]]/100</f>
        <v>9.5799999999999996E-2</v>
      </c>
      <c r="G87" s="4">
        <f>Table2[[#This Row],[S&amp;P 500 INDUSTRIALS IDX]]/100</f>
        <v>0.10279999999999999</v>
      </c>
      <c r="H87" s="4">
        <f>Table2[[#This Row],[S&amp;P 500 COMM SVC]]/100</f>
        <v>2.29E-2</v>
      </c>
      <c r="I87" s="4">
        <f>Table2[[#This Row],[S&amp;P 500 CONS DISCRET IDX]]/100</f>
        <v>0.12520000000000001</v>
      </c>
      <c r="J87" s="4">
        <f>Table2[[#This Row],[S&amp;P 500 HEALTH CARE IDX]]/100</f>
        <v>0.1467</v>
      </c>
      <c r="K87" s="4">
        <f>Table2[[#This Row],[S&amp;P 500 FINANCIALS INDEX]]/100</f>
        <v>0.16239999999999999</v>
      </c>
      <c r="L87" s="4">
        <f>Table2[[#This Row],[S&amp;P 500 INFO TECH INDEX]]/100</f>
        <v>0.1981</v>
      </c>
    </row>
    <row r="88" spans="1:12" x14ac:dyDescent="0.2">
      <c r="A88" s="1">
        <v>42251</v>
      </c>
      <c r="B88" s="4">
        <f>Table2[[#This Row],[S&amp;P 500 REAL ESTATE IDX]]/100</f>
        <v>0</v>
      </c>
      <c r="C88" s="4">
        <f>Table2[[#This Row],[S&amp;P 500 MATERIALS INDEX]]/100</f>
        <v>3.2500000000000001E-2</v>
      </c>
      <c r="D88" s="4">
        <f>Table2[[#This Row],[S&amp;P 500 UTILITIES INDEX]]/100</f>
        <v>2.9600000000000001E-2</v>
      </c>
      <c r="E88" s="4">
        <f>Table2[[#This Row],[S&amp;P 500 ENERGY INDEX]]/100</f>
        <v>8.2799999999999999E-2</v>
      </c>
      <c r="F88" s="4">
        <f>Table2[[#This Row],[S&amp;P 500 CONS STAPLES IDX]]/100</f>
        <v>9.5700000000000007E-2</v>
      </c>
      <c r="G88" s="4">
        <f>Table2[[#This Row],[S&amp;P 500 INDUSTRIALS IDX]]/100</f>
        <v>0.10300000000000001</v>
      </c>
      <c r="H88" s="4">
        <f>Table2[[#This Row],[S&amp;P 500 COMM SVC]]/100</f>
        <v>2.2799999999999997E-2</v>
      </c>
      <c r="I88" s="4">
        <f>Table2[[#This Row],[S&amp;P 500 CONS DISCRET IDX]]/100</f>
        <v>0.12529999999999999</v>
      </c>
      <c r="J88" s="4">
        <f>Table2[[#This Row],[S&amp;P 500 HEALTH CARE IDX]]/100</f>
        <v>0.1469</v>
      </c>
      <c r="K88" s="4">
        <f>Table2[[#This Row],[S&amp;P 500 FINANCIALS INDEX]]/100</f>
        <v>0.16289999999999999</v>
      </c>
      <c r="L88" s="4">
        <f>Table2[[#This Row],[S&amp;P 500 INFO TECH INDEX]]/100</f>
        <v>0.19870000000000002</v>
      </c>
    </row>
    <row r="89" spans="1:12" x14ac:dyDescent="0.2">
      <c r="A89" s="1">
        <v>42254</v>
      </c>
      <c r="B89" s="4">
        <f>Table2[[#This Row],[S&amp;P 500 REAL ESTATE IDX]]/100</f>
        <v>0</v>
      </c>
      <c r="C89" s="4">
        <f>Table2[[#This Row],[S&amp;P 500 MATERIALS INDEX]]/100</f>
        <v>3.2500000000000001E-2</v>
      </c>
      <c r="D89" s="4">
        <f>Table2[[#This Row],[S&amp;P 500 UTILITIES INDEX]]/100</f>
        <v>2.9399999999999999E-2</v>
      </c>
      <c r="E89" s="4">
        <f>Table2[[#This Row],[S&amp;P 500 ENERGY INDEX]]/100</f>
        <v>8.3000000000000004E-2</v>
      </c>
      <c r="F89" s="4">
        <f>Table2[[#This Row],[S&amp;P 500 CONS STAPLES IDX]]/100</f>
        <v>9.5299999999999996E-2</v>
      </c>
      <c r="G89" s="4">
        <f>Table2[[#This Row],[S&amp;P 500 INDUSTRIALS IDX]]/100</f>
        <v>0.10279999999999999</v>
      </c>
      <c r="H89" s="4">
        <f>Table2[[#This Row],[S&amp;P 500 COMM SVC]]/100</f>
        <v>2.2700000000000001E-2</v>
      </c>
      <c r="I89" s="4">
        <f>Table2[[#This Row],[S&amp;P 500 CONS DISCRET IDX]]/100</f>
        <v>0.125</v>
      </c>
      <c r="J89" s="4">
        <f>Table2[[#This Row],[S&amp;P 500 HEALTH CARE IDX]]/100</f>
        <v>0.14730000000000001</v>
      </c>
      <c r="K89" s="4">
        <f>Table2[[#This Row],[S&amp;P 500 FINANCIALS INDEX]]/100</f>
        <v>0.16289999999999999</v>
      </c>
      <c r="L89" s="4">
        <f>Table2[[#This Row],[S&amp;P 500 INFO TECH INDEX]]/100</f>
        <v>0.19899999999999998</v>
      </c>
    </row>
    <row r="90" spans="1:12" x14ac:dyDescent="0.2">
      <c r="A90" s="1">
        <v>42255</v>
      </c>
      <c r="B90" s="4">
        <f>Table2[[#This Row],[S&amp;P 500 REAL ESTATE IDX]]/100</f>
        <v>0</v>
      </c>
      <c r="C90" s="4">
        <f>Table2[[#This Row],[S&amp;P 500 MATERIALS INDEX]]/100</f>
        <v>3.2500000000000001E-2</v>
      </c>
      <c r="D90" s="4">
        <f>Table2[[#This Row],[S&amp;P 500 UTILITIES INDEX]]/100</f>
        <v>2.9399999999999999E-2</v>
      </c>
      <c r="E90" s="4">
        <f>Table2[[#This Row],[S&amp;P 500 ENERGY INDEX]]/100</f>
        <v>8.1699999999999995E-2</v>
      </c>
      <c r="F90" s="4">
        <f>Table2[[#This Row],[S&amp;P 500 CONS STAPLES IDX]]/100</f>
        <v>9.5299999999999996E-2</v>
      </c>
      <c r="G90" s="4">
        <f>Table2[[#This Row],[S&amp;P 500 INDUSTRIALS IDX]]/100</f>
        <v>0.1033</v>
      </c>
      <c r="H90" s="4">
        <f>Table2[[#This Row],[S&amp;P 500 COMM SVC]]/100</f>
        <v>2.2599999999999999E-2</v>
      </c>
      <c r="I90" s="4">
        <f>Table2[[#This Row],[S&amp;P 500 CONS DISCRET IDX]]/100</f>
        <v>0.12509999999999999</v>
      </c>
      <c r="J90" s="4">
        <f>Table2[[#This Row],[S&amp;P 500 HEALTH CARE IDX]]/100</f>
        <v>0.14800000000000002</v>
      </c>
      <c r="K90" s="4">
        <f>Table2[[#This Row],[S&amp;P 500 FINANCIALS INDEX]]/100</f>
        <v>0.16320000000000001</v>
      </c>
      <c r="L90" s="4">
        <f>Table2[[#This Row],[S&amp;P 500 INFO TECH INDEX]]/100</f>
        <v>0.19889999999999999</v>
      </c>
    </row>
    <row r="91" spans="1:12" x14ac:dyDescent="0.2">
      <c r="A91" s="1">
        <v>42256</v>
      </c>
      <c r="B91" s="4">
        <f>Table2[[#This Row],[S&amp;P 500 REAL ESTATE IDX]]/100</f>
        <v>0</v>
      </c>
      <c r="C91" s="4">
        <f>Table2[[#This Row],[S&amp;P 500 MATERIALS INDEX]]/100</f>
        <v>3.2300000000000002E-2</v>
      </c>
      <c r="D91" s="4">
        <f>Table2[[#This Row],[S&amp;P 500 UTILITIES INDEX]]/100</f>
        <v>2.9399999999999999E-2</v>
      </c>
      <c r="E91" s="4">
        <f>Table2[[#This Row],[S&amp;P 500 ENERGY INDEX]]/100</f>
        <v>8.2299999999999998E-2</v>
      </c>
      <c r="F91" s="4">
        <f>Table2[[#This Row],[S&amp;P 500 CONS STAPLES IDX]]/100</f>
        <v>9.5399999999999985E-2</v>
      </c>
      <c r="G91" s="4">
        <f>Table2[[#This Row],[S&amp;P 500 INDUSTRIALS IDX]]/100</f>
        <v>0.10349999999999999</v>
      </c>
      <c r="H91" s="4">
        <f>Table2[[#This Row],[S&amp;P 500 COMM SVC]]/100</f>
        <v>2.2700000000000001E-2</v>
      </c>
      <c r="I91" s="4">
        <f>Table2[[#This Row],[S&amp;P 500 CONS DISCRET IDX]]/100</f>
        <v>0.12520000000000001</v>
      </c>
      <c r="J91" s="4">
        <f>Table2[[#This Row],[S&amp;P 500 HEALTH CARE IDX]]/100</f>
        <v>0.1477</v>
      </c>
      <c r="K91" s="4">
        <f>Table2[[#This Row],[S&amp;P 500 FINANCIALS INDEX]]/100</f>
        <v>0.16309999999999999</v>
      </c>
      <c r="L91" s="4">
        <f>Table2[[#This Row],[S&amp;P 500 INFO TECH INDEX]]/100</f>
        <v>0.19839999999999999</v>
      </c>
    </row>
    <row r="92" spans="1:12" x14ac:dyDescent="0.2">
      <c r="A92" s="1">
        <v>42257</v>
      </c>
      <c r="B92" s="4">
        <f>Table2[[#This Row],[S&amp;P 500 REAL ESTATE IDX]]/100</f>
        <v>0</v>
      </c>
      <c r="C92" s="4">
        <f>Table2[[#This Row],[S&amp;P 500 MATERIALS INDEX]]/100</f>
        <v>3.2199999999999999E-2</v>
      </c>
      <c r="D92" s="4">
        <f>Table2[[#This Row],[S&amp;P 500 UTILITIES INDEX]]/100</f>
        <v>2.9100000000000001E-2</v>
      </c>
      <c r="E92" s="4">
        <f>Table2[[#This Row],[S&amp;P 500 ENERGY INDEX]]/100</f>
        <v>8.2100000000000006E-2</v>
      </c>
      <c r="F92" s="4">
        <f>Table2[[#This Row],[S&amp;P 500 CONS STAPLES IDX]]/100</f>
        <v>9.5399999999999985E-2</v>
      </c>
      <c r="G92" s="4">
        <f>Table2[[#This Row],[S&amp;P 500 INDUSTRIALS IDX]]/100</f>
        <v>0.1038</v>
      </c>
      <c r="H92" s="4">
        <f>Table2[[#This Row],[S&amp;P 500 COMM SVC]]/100</f>
        <v>2.2799999999999997E-2</v>
      </c>
      <c r="I92" s="4">
        <f>Table2[[#This Row],[S&amp;P 500 CONS DISCRET IDX]]/100</f>
        <v>0.1245</v>
      </c>
      <c r="J92" s="4">
        <f>Table2[[#This Row],[S&amp;P 500 HEALTH CARE IDX]]/100</f>
        <v>0.1477</v>
      </c>
      <c r="K92" s="4">
        <f>Table2[[#This Row],[S&amp;P 500 FINANCIALS INDEX]]/100</f>
        <v>0.16320000000000001</v>
      </c>
      <c r="L92" s="4">
        <f>Table2[[#This Row],[S&amp;P 500 INFO TECH INDEX]]/100</f>
        <v>0.19940000000000002</v>
      </c>
    </row>
    <row r="93" spans="1:12" x14ac:dyDescent="0.2">
      <c r="A93" s="1">
        <v>42258</v>
      </c>
      <c r="B93" s="4">
        <f>Table2[[#This Row],[S&amp;P 500 REAL ESTATE IDX]]/100</f>
        <v>0</v>
      </c>
      <c r="C93" s="4">
        <f>Table2[[#This Row],[S&amp;P 500 MATERIALS INDEX]]/100</f>
        <v>3.2199999999999999E-2</v>
      </c>
      <c r="D93" s="4">
        <f>Table2[[#This Row],[S&amp;P 500 UTILITIES INDEX]]/100</f>
        <v>2.9100000000000001E-2</v>
      </c>
      <c r="E93" s="4">
        <f>Table2[[#This Row],[S&amp;P 500 ENERGY INDEX]]/100</f>
        <v>8.1199999999999994E-2</v>
      </c>
      <c r="F93" s="4">
        <f>Table2[[#This Row],[S&amp;P 500 CONS STAPLES IDX]]/100</f>
        <v>9.5799999999999996E-2</v>
      </c>
      <c r="G93" s="4">
        <f>Table2[[#This Row],[S&amp;P 500 INDUSTRIALS IDX]]/100</f>
        <v>0.1036</v>
      </c>
      <c r="H93" s="4">
        <f>Table2[[#This Row],[S&amp;P 500 COMM SVC]]/100</f>
        <v>2.2700000000000001E-2</v>
      </c>
      <c r="I93" s="4">
        <f>Table2[[#This Row],[S&amp;P 500 CONS DISCRET IDX]]/100</f>
        <v>0.12369999999999999</v>
      </c>
      <c r="J93" s="4">
        <f>Table2[[#This Row],[S&amp;P 500 HEALTH CARE IDX]]/100</f>
        <v>0.14810000000000001</v>
      </c>
      <c r="K93" s="4">
        <f>Table2[[#This Row],[S&amp;P 500 FINANCIALS INDEX]]/100</f>
        <v>0.16289999999999999</v>
      </c>
      <c r="L93" s="4">
        <f>Table2[[#This Row],[S&amp;P 500 INFO TECH INDEX]]/100</f>
        <v>0.20069999999999999</v>
      </c>
    </row>
    <row r="94" spans="1:12" x14ac:dyDescent="0.2">
      <c r="A94" s="1">
        <v>42261</v>
      </c>
      <c r="B94" s="4">
        <f>Table2[[#This Row],[S&amp;P 500 REAL ESTATE IDX]]/100</f>
        <v>0</v>
      </c>
      <c r="C94" s="4">
        <f>Table2[[#This Row],[S&amp;P 500 MATERIALS INDEX]]/100</f>
        <v>3.2300000000000002E-2</v>
      </c>
      <c r="D94" s="4">
        <f>Table2[[#This Row],[S&amp;P 500 UTILITIES INDEX]]/100</f>
        <v>2.9399999999999999E-2</v>
      </c>
      <c r="E94" s="4">
        <f>Table2[[#This Row],[S&amp;P 500 ENERGY INDEX]]/100</f>
        <v>8.14E-2</v>
      </c>
      <c r="F94" s="4">
        <f>Table2[[#This Row],[S&amp;P 500 CONS STAPLES IDX]]/100</f>
        <v>9.6099999999999991E-2</v>
      </c>
      <c r="G94" s="4">
        <f>Table2[[#This Row],[S&amp;P 500 INDUSTRIALS IDX]]/100</f>
        <v>0.10339999999999999</v>
      </c>
      <c r="H94" s="4">
        <f>Table2[[#This Row],[S&amp;P 500 COMM SVC]]/100</f>
        <v>2.2700000000000001E-2</v>
      </c>
      <c r="I94" s="4">
        <f>Table2[[#This Row],[S&amp;P 500 CONS DISCRET IDX]]/100</f>
        <v>0.1245</v>
      </c>
      <c r="J94" s="4">
        <f>Table2[[#This Row],[S&amp;P 500 HEALTH CARE IDX]]/100</f>
        <v>0.14829999999999999</v>
      </c>
      <c r="K94" s="4">
        <f>Table2[[#This Row],[S&amp;P 500 FINANCIALS INDEX]]/100</f>
        <v>0.16200000000000001</v>
      </c>
      <c r="L94" s="4">
        <f>Table2[[#This Row],[S&amp;P 500 INFO TECH INDEX]]/100</f>
        <v>0.19989999999999999</v>
      </c>
    </row>
    <row r="95" spans="1:12" x14ac:dyDescent="0.2">
      <c r="A95" s="1">
        <v>42262</v>
      </c>
      <c r="B95" s="4">
        <f>Table2[[#This Row],[S&amp;P 500 REAL ESTATE IDX]]/100</f>
        <v>0</v>
      </c>
      <c r="C95" s="4">
        <f>Table2[[#This Row],[S&amp;P 500 MATERIALS INDEX]]/100</f>
        <v>3.2099999999999997E-2</v>
      </c>
      <c r="D95" s="4">
        <f>Table2[[#This Row],[S&amp;P 500 UTILITIES INDEX]]/100</f>
        <v>2.9399999999999999E-2</v>
      </c>
      <c r="E95" s="4">
        <f>Table2[[#This Row],[S&amp;P 500 ENERGY INDEX]]/100</f>
        <v>8.1000000000000003E-2</v>
      </c>
      <c r="F95" s="4">
        <f>Table2[[#This Row],[S&amp;P 500 CONS STAPLES IDX]]/100</f>
        <v>9.5500000000000002E-2</v>
      </c>
      <c r="G95" s="4">
        <f>Table2[[#This Row],[S&amp;P 500 INDUSTRIALS IDX]]/100</f>
        <v>0.1033</v>
      </c>
      <c r="H95" s="4">
        <f>Table2[[#This Row],[S&amp;P 500 COMM SVC]]/100</f>
        <v>2.2700000000000001E-2</v>
      </c>
      <c r="I95" s="4">
        <f>Table2[[#This Row],[S&amp;P 500 CONS DISCRET IDX]]/100</f>
        <v>0.1246</v>
      </c>
      <c r="J95" s="4">
        <f>Table2[[#This Row],[S&amp;P 500 HEALTH CARE IDX]]/100</f>
        <v>0.1487</v>
      </c>
      <c r="K95" s="4">
        <f>Table2[[#This Row],[S&amp;P 500 FINANCIALS INDEX]]/100</f>
        <v>0.16250000000000001</v>
      </c>
      <c r="L95" s="4">
        <f>Table2[[#This Row],[S&amp;P 500 INFO TECH INDEX]]/100</f>
        <v>0.20010000000000003</v>
      </c>
    </row>
    <row r="96" spans="1:12" x14ac:dyDescent="0.2">
      <c r="A96" s="1">
        <v>42263</v>
      </c>
      <c r="B96" s="4">
        <f>Table2[[#This Row],[S&amp;P 500 REAL ESTATE IDX]]/100</f>
        <v>0</v>
      </c>
      <c r="C96" s="4">
        <f>Table2[[#This Row],[S&amp;P 500 MATERIALS INDEX]]/100</f>
        <v>3.2000000000000001E-2</v>
      </c>
      <c r="D96" s="4">
        <f>Table2[[#This Row],[S&amp;P 500 UTILITIES INDEX]]/100</f>
        <v>2.9500000000000002E-2</v>
      </c>
      <c r="E96" s="4">
        <f>Table2[[#This Row],[S&amp;P 500 ENERGY INDEX]]/100</f>
        <v>0.08</v>
      </c>
      <c r="F96" s="4">
        <f>Table2[[#This Row],[S&amp;P 500 CONS STAPLES IDX]]/100</f>
        <v>9.5299999999999996E-2</v>
      </c>
      <c r="G96" s="4">
        <f>Table2[[#This Row],[S&amp;P 500 INDUSTRIALS IDX]]/100</f>
        <v>0.10310000000000001</v>
      </c>
      <c r="H96" s="4">
        <f>Table2[[#This Row],[S&amp;P 500 COMM SVC]]/100</f>
        <v>2.2499999999999999E-2</v>
      </c>
      <c r="I96" s="4">
        <f>Table2[[#This Row],[S&amp;P 500 CONS DISCRET IDX]]/100</f>
        <v>0.12470000000000001</v>
      </c>
      <c r="J96" s="4">
        <f>Table2[[#This Row],[S&amp;P 500 HEALTH CARE IDX]]/100</f>
        <v>0.14949999999999999</v>
      </c>
      <c r="K96" s="4">
        <f>Table2[[#This Row],[S&amp;P 500 FINANCIALS INDEX]]/100</f>
        <v>0.1636</v>
      </c>
      <c r="L96" s="4">
        <f>Table2[[#This Row],[S&amp;P 500 INFO TECH INDEX]]/100</f>
        <v>0.19969999999999999</v>
      </c>
    </row>
    <row r="97" spans="1:12" x14ac:dyDescent="0.2">
      <c r="A97" s="1">
        <v>42264</v>
      </c>
      <c r="B97" s="4">
        <f>Table2[[#This Row],[S&amp;P 500 REAL ESTATE IDX]]/100</f>
        <v>0</v>
      </c>
      <c r="C97" s="4">
        <f>Table2[[#This Row],[S&amp;P 500 MATERIALS INDEX]]/100</f>
        <v>3.2000000000000001E-2</v>
      </c>
      <c r="D97" s="4">
        <f>Table2[[#This Row],[S&amp;P 500 UTILITIES INDEX]]/100</f>
        <v>2.9600000000000001E-2</v>
      </c>
      <c r="E97" s="4">
        <f>Table2[[#This Row],[S&amp;P 500 ENERGY INDEX]]/100</f>
        <v>8.0299999999999996E-2</v>
      </c>
      <c r="F97" s="4">
        <f>Table2[[#This Row],[S&amp;P 500 CONS STAPLES IDX]]/100</f>
        <v>9.5100000000000004E-2</v>
      </c>
      <c r="G97" s="4">
        <f>Table2[[#This Row],[S&amp;P 500 INDUSTRIALS IDX]]/100</f>
        <v>0.10279999999999999</v>
      </c>
      <c r="H97" s="4">
        <f>Table2[[#This Row],[S&amp;P 500 COMM SVC]]/100</f>
        <v>2.2700000000000001E-2</v>
      </c>
      <c r="I97" s="4">
        <f>Table2[[#This Row],[S&amp;P 500 CONS DISCRET IDX]]/100</f>
        <v>0.1246</v>
      </c>
      <c r="J97" s="4">
        <f>Table2[[#This Row],[S&amp;P 500 HEALTH CARE IDX]]/100</f>
        <v>0.14990000000000001</v>
      </c>
      <c r="K97" s="4">
        <f>Table2[[#This Row],[S&amp;P 500 FINANCIALS INDEX]]/100</f>
        <v>0.16320000000000001</v>
      </c>
      <c r="L97" s="4">
        <f>Table2[[#This Row],[S&amp;P 500 INFO TECH INDEX]]/100</f>
        <v>0.19989999999999999</v>
      </c>
    </row>
    <row r="98" spans="1:12" x14ac:dyDescent="0.2">
      <c r="A98" s="1">
        <v>42265</v>
      </c>
      <c r="B98" s="4">
        <f>Table2[[#This Row],[S&amp;P 500 REAL ESTATE IDX]]/100</f>
        <v>0</v>
      </c>
      <c r="C98" s="4">
        <f>Table2[[#This Row],[S&amp;P 500 MATERIALS INDEX]]/100</f>
        <v>3.2000000000000001E-2</v>
      </c>
      <c r="D98" s="4">
        <f>Table2[[#This Row],[S&amp;P 500 UTILITIES INDEX]]/100</f>
        <v>2.9500000000000002E-2</v>
      </c>
      <c r="E98" s="4">
        <f>Table2[[#This Row],[S&amp;P 500 ENERGY INDEX]]/100</f>
        <v>8.0799999999999997E-2</v>
      </c>
      <c r="F98" s="4">
        <f>Table2[[#This Row],[S&amp;P 500 CONS STAPLES IDX]]/100</f>
        <v>9.5100000000000004E-2</v>
      </c>
      <c r="G98" s="4">
        <f>Table2[[#This Row],[S&amp;P 500 INDUSTRIALS IDX]]/100</f>
        <v>0.10310000000000001</v>
      </c>
      <c r="H98" s="4">
        <f>Table2[[#This Row],[S&amp;P 500 COMM SVC]]/100</f>
        <v>2.2799999999999997E-2</v>
      </c>
      <c r="I98" s="4">
        <f>Table2[[#This Row],[S&amp;P 500 CONS DISCRET IDX]]/100</f>
        <v>0.12470000000000001</v>
      </c>
      <c r="J98" s="4">
        <f>Table2[[#This Row],[S&amp;P 500 HEALTH CARE IDX]]/100</f>
        <v>0.14949999999999999</v>
      </c>
      <c r="K98" s="4">
        <f>Table2[[#This Row],[S&amp;P 500 FINANCIALS INDEX]]/100</f>
        <v>0.16239999999999999</v>
      </c>
      <c r="L98" s="4">
        <f>Table2[[#This Row],[S&amp;P 500 INFO TECH INDEX]]/100</f>
        <v>0.20010000000000003</v>
      </c>
    </row>
    <row r="99" spans="1:12" x14ac:dyDescent="0.2">
      <c r="A99" s="1">
        <v>42268</v>
      </c>
      <c r="B99" s="4">
        <f>Table2[[#This Row],[S&amp;P 500 REAL ESTATE IDX]]/100</f>
        <v>0</v>
      </c>
      <c r="C99" s="4">
        <f>Table2[[#This Row],[S&amp;P 500 MATERIALS INDEX]]/100</f>
        <v>3.2000000000000001E-2</v>
      </c>
      <c r="D99" s="4">
        <f>Table2[[#This Row],[S&amp;P 500 UTILITIES INDEX]]/100</f>
        <v>2.9500000000000002E-2</v>
      </c>
      <c r="E99" s="4">
        <f>Table2[[#This Row],[S&amp;P 500 ENERGY INDEX]]/100</f>
        <v>8.0600000000000005E-2</v>
      </c>
      <c r="F99" s="4">
        <f>Table2[[#This Row],[S&amp;P 500 CONS STAPLES IDX]]/100</f>
        <v>9.4800000000000009E-2</v>
      </c>
      <c r="G99" s="4">
        <f>Table2[[#This Row],[S&amp;P 500 INDUSTRIALS IDX]]/100</f>
        <v>0.10289999999999999</v>
      </c>
      <c r="H99" s="4">
        <f>Table2[[#This Row],[S&amp;P 500 COMM SVC]]/100</f>
        <v>2.2700000000000001E-2</v>
      </c>
      <c r="I99" s="4">
        <f>Table2[[#This Row],[S&amp;P 500 CONS DISCRET IDX]]/100</f>
        <v>0.12480000000000001</v>
      </c>
      <c r="J99" s="4">
        <f>Table2[[#This Row],[S&amp;P 500 HEALTH CARE IDX]]/100</f>
        <v>0.14940000000000001</v>
      </c>
      <c r="K99" s="4">
        <f>Table2[[#This Row],[S&amp;P 500 FINANCIALS INDEX]]/100</f>
        <v>0.16260000000000002</v>
      </c>
      <c r="L99" s="4">
        <f>Table2[[#This Row],[S&amp;P 500 INFO TECH INDEX]]/100</f>
        <v>0.2006</v>
      </c>
    </row>
    <row r="100" spans="1:12" x14ac:dyDescent="0.2">
      <c r="A100" s="1">
        <v>42269</v>
      </c>
      <c r="B100" s="4">
        <f>Table2[[#This Row],[S&amp;P 500 REAL ESTATE IDX]]/100</f>
        <v>0</v>
      </c>
      <c r="C100" s="4">
        <f>Table2[[#This Row],[S&amp;P 500 MATERIALS INDEX]]/100</f>
        <v>3.2000000000000001E-2</v>
      </c>
      <c r="D100" s="4">
        <f>Table2[[#This Row],[S&amp;P 500 UTILITIES INDEX]]/100</f>
        <v>2.9600000000000001E-2</v>
      </c>
      <c r="E100" s="4">
        <f>Table2[[#This Row],[S&amp;P 500 ENERGY INDEX]]/100</f>
        <v>8.0100000000000005E-2</v>
      </c>
      <c r="F100" s="4">
        <f>Table2[[#This Row],[S&amp;P 500 CONS STAPLES IDX]]/100</f>
        <v>9.5100000000000004E-2</v>
      </c>
      <c r="G100" s="4">
        <f>Table2[[#This Row],[S&amp;P 500 INDUSTRIALS IDX]]/100</f>
        <v>0.10279999999999999</v>
      </c>
      <c r="H100" s="4">
        <f>Table2[[#This Row],[S&amp;P 500 COMM SVC]]/100</f>
        <v>2.2799999999999997E-2</v>
      </c>
      <c r="I100" s="4">
        <f>Table2[[#This Row],[S&amp;P 500 CONS DISCRET IDX]]/100</f>
        <v>0.12529999999999999</v>
      </c>
      <c r="J100" s="4">
        <f>Table2[[#This Row],[S&amp;P 500 HEALTH CARE IDX]]/100</f>
        <v>0.14949999999999999</v>
      </c>
      <c r="K100" s="4">
        <f>Table2[[#This Row],[S&amp;P 500 FINANCIALS INDEX]]/100</f>
        <v>0.1628</v>
      </c>
      <c r="L100" s="4">
        <f>Table2[[#This Row],[S&amp;P 500 INFO TECH INDEX]]/100</f>
        <v>0.19980000000000001</v>
      </c>
    </row>
    <row r="101" spans="1:12" x14ac:dyDescent="0.2">
      <c r="A101" s="1">
        <v>42270</v>
      </c>
      <c r="B101" s="4">
        <f>Table2[[#This Row],[S&amp;P 500 REAL ESTATE IDX]]/100</f>
        <v>0</v>
      </c>
      <c r="C101" s="4">
        <f>Table2[[#This Row],[S&amp;P 500 MATERIALS INDEX]]/100</f>
        <v>3.1899999999999998E-2</v>
      </c>
      <c r="D101" s="4">
        <f>Table2[[#This Row],[S&amp;P 500 UTILITIES INDEX]]/100</f>
        <v>2.9500000000000002E-2</v>
      </c>
      <c r="E101" s="4">
        <f>Table2[[#This Row],[S&amp;P 500 ENERGY INDEX]]/100</f>
        <v>7.9299999999999995E-2</v>
      </c>
      <c r="F101" s="4">
        <f>Table2[[#This Row],[S&amp;P 500 CONS STAPLES IDX]]/100</f>
        <v>9.4800000000000009E-2</v>
      </c>
      <c r="G101" s="4">
        <f>Table2[[#This Row],[S&amp;P 500 INDUSTRIALS IDX]]/100</f>
        <v>0.10249999999999999</v>
      </c>
      <c r="H101" s="4">
        <f>Table2[[#This Row],[S&amp;P 500 COMM SVC]]/100</f>
        <v>2.2799999999999997E-2</v>
      </c>
      <c r="I101" s="4">
        <f>Table2[[#This Row],[S&amp;P 500 CONS DISCRET IDX]]/100</f>
        <v>0.125</v>
      </c>
      <c r="J101" s="4">
        <f>Table2[[#This Row],[S&amp;P 500 HEALTH CARE IDX]]/100</f>
        <v>0.14980000000000002</v>
      </c>
      <c r="K101" s="4">
        <f>Table2[[#This Row],[S&amp;P 500 FINANCIALS INDEX]]/100</f>
        <v>0.1628</v>
      </c>
      <c r="L101" s="4">
        <f>Table2[[#This Row],[S&amp;P 500 INFO TECH INDEX]]/100</f>
        <v>0.2016</v>
      </c>
    </row>
    <row r="102" spans="1:12" x14ac:dyDescent="0.2">
      <c r="A102" s="1">
        <v>42271</v>
      </c>
      <c r="B102" s="4">
        <f>Table2[[#This Row],[S&amp;P 500 REAL ESTATE IDX]]/100</f>
        <v>0</v>
      </c>
      <c r="C102" s="4">
        <f>Table2[[#This Row],[S&amp;P 500 MATERIALS INDEX]]/100</f>
        <v>3.2000000000000001E-2</v>
      </c>
      <c r="D102" s="4">
        <f>Table2[[#This Row],[S&amp;P 500 UTILITIES INDEX]]/100</f>
        <v>2.9600000000000001E-2</v>
      </c>
      <c r="E102" s="4">
        <f>Table2[[#This Row],[S&amp;P 500 ENERGY INDEX]]/100</f>
        <v>7.9100000000000004E-2</v>
      </c>
      <c r="F102" s="4">
        <f>Table2[[#This Row],[S&amp;P 500 CONS STAPLES IDX]]/100</f>
        <v>9.4800000000000009E-2</v>
      </c>
      <c r="G102" s="4">
        <f>Table2[[#This Row],[S&amp;P 500 INDUSTRIALS IDX]]/100</f>
        <v>0.10210000000000001</v>
      </c>
      <c r="H102" s="4">
        <f>Table2[[#This Row],[S&amp;P 500 COMM SVC]]/100</f>
        <v>2.2700000000000001E-2</v>
      </c>
      <c r="I102" s="4">
        <f>Table2[[#This Row],[S&amp;P 500 CONS DISCRET IDX]]/100</f>
        <v>0.12480000000000001</v>
      </c>
      <c r="J102" s="4">
        <f>Table2[[#This Row],[S&amp;P 500 HEALTH CARE IDX]]/100</f>
        <v>0.15049999999999999</v>
      </c>
      <c r="K102" s="4">
        <f>Table2[[#This Row],[S&amp;P 500 FINANCIALS INDEX]]/100</f>
        <v>0.1628</v>
      </c>
      <c r="L102" s="4">
        <f>Table2[[#This Row],[S&amp;P 500 INFO TECH INDEX]]/100</f>
        <v>0.2016</v>
      </c>
    </row>
    <row r="103" spans="1:12" x14ac:dyDescent="0.2">
      <c r="A103" s="1">
        <v>42272</v>
      </c>
      <c r="B103" s="4">
        <f>Table2[[#This Row],[S&amp;P 500 REAL ESTATE IDX]]/100</f>
        <v>0</v>
      </c>
      <c r="C103" s="4">
        <f>Table2[[#This Row],[S&amp;P 500 MATERIALS INDEX]]/100</f>
        <v>3.2000000000000001E-2</v>
      </c>
      <c r="D103" s="4">
        <f>Table2[[#This Row],[S&amp;P 500 UTILITIES INDEX]]/100</f>
        <v>2.9700000000000001E-2</v>
      </c>
      <c r="E103" s="4">
        <f>Table2[[#This Row],[S&amp;P 500 ENERGY INDEX]]/100</f>
        <v>7.9600000000000004E-2</v>
      </c>
      <c r="F103" s="4">
        <f>Table2[[#This Row],[S&amp;P 500 CONS STAPLES IDX]]/100</f>
        <v>9.4700000000000006E-2</v>
      </c>
      <c r="G103" s="4">
        <f>Table2[[#This Row],[S&amp;P 500 INDUSTRIALS IDX]]/100</f>
        <v>0.1018</v>
      </c>
      <c r="H103" s="4">
        <f>Table2[[#This Row],[S&amp;P 500 COMM SVC]]/100</f>
        <v>2.2700000000000001E-2</v>
      </c>
      <c r="I103" s="4">
        <f>Table2[[#This Row],[S&amp;P 500 CONS DISCRET IDX]]/100</f>
        <v>0.12480000000000001</v>
      </c>
      <c r="J103" s="4">
        <f>Table2[[#This Row],[S&amp;P 500 HEALTH CARE IDX]]/100</f>
        <v>0.15109999999999998</v>
      </c>
      <c r="K103" s="4">
        <f>Table2[[#This Row],[S&amp;P 500 FINANCIALS INDEX]]/100</f>
        <v>0.1623</v>
      </c>
      <c r="L103" s="4">
        <f>Table2[[#This Row],[S&amp;P 500 INFO TECH INDEX]]/100</f>
        <v>0.2014</v>
      </c>
    </row>
    <row r="104" spans="1:12" x14ac:dyDescent="0.2">
      <c r="A104" s="1">
        <v>42275</v>
      </c>
      <c r="B104" s="4">
        <f>Table2[[#This Row],[S&amp;P 500 REAL ESTATE IDX]]/100</f>
        <v>0</v>
      </c>
      <c r="C104" s="4">
        <f>Table2[[#This Row],[S&amp;P 500 MATERIALS INDEX]]/100</f>
        <v>3.1899999999999998E-2</v>
      </c>
      <c r="D104" s="4">
        <f>Table2[[#This Row],[S&amp;P 500 UTILITIES INDEX]]/100</f>
        <v>2.9700000000000001E-2</v>
      </c>
      <c r="E104" s="4">
        <f>Table2[[#This Row],[S&amp;P 500 ENERGY INDEX]]/100</f>
        <v>7.9299999999999995E-2</v>
      </c>
      <c r="F104" s="4">
        <f>Table2[[#This Row],[S&amp;P 500 CONS STAPLES IDX]]/100</f>
        <v>9.4600000000000004E-2</v>
      </c>
      <c r="G104" s="4">
        <f>Table2[[#This Row],[S&amp;P 500 INDUSTRIALS IDX]]/100</f>
        <v>0.10189999999999999</v>
      </c>
      <c r="H104" s="4">
        <f>Table2[[#This Row],[S&amp;P 500 COMM SVC]]/100</f>
        <v>2.2599999999999999E-2</v>
      </c>
      <c r="I104" s="4">
        <f>Table2[[#This Row],[S&amp;P 500 CONS DISCRET IDX]]/100</f>
        <v>0.1249</v>
      </c>
      <c r="J104" s="4">
        <f>Table2[[#This Row],[S&amp;P 500 HEALTH CARE IDX]]/100</f>
        <v>0.15130000000000002</v>
      </c>
      <c r="K104" s="4">
        <f>Table2[[#This Row],[S&amp;P 500 FINANCIALS INDEX]]/100</f>
        <v>0.1623</v>
      </c>
      <c r="L104" s="4">
        <f>Table2[[#This Row],[S&amp;P 500 INFO TECH INDEX]]/100</f>
        <v>0.20170000000000002</v>
      </c>
    </row>
    <row r="105" spans="1:12" x14ac:dyDescent="0.2">
      <c r="A105" s="1">
        <v>42276</v>
      </c>
      <c r="B105" s="4">
        <f>Table2[[#This Row],[S&amp;P 500 REAL ESTATE IDX]]/100</f>
        <v>0</v>
      </c>
      <c r="C105" s="4">
        <f>Table2[[#This Row],[S&amp;P 500 MATERIALS INDEX]]/100</f>
        <v>3.2099999999999997E-2</v>
      </c>
      <c r="D105" s="4">
        <f>Table2[[#This Row],[S&amp;P 500 UTILITIES INDEX]]/100</f>
        <v>2.92E-2</v>
      </c>
      <c r="E105" s="4">
        <f>Table2[[#This Row],[S&amp;P 500 ENERGY INDEX]]/100</f>
        <v>7.9699999999999993E-2</v>
      </c>
      <c r="F105" s="4">
        <f>Table2[[#This Row],[S&amp;P 500 CONS STAPLES IDX]]/100</f>
        <v>9.4399999999999998E-2</v>
      </c>
      <c r="G105" s="4">
        <f>Table2[[#This Row],[S&amp;P 500 INDUSTRIALS IDX]]/100</f>
        <v>0.10220000000000001</v>
      </c>
      <c r="H105" s="4">
        <f>Table2[[#This Row],[S&amp;P 500 COMM SVC]]/100</f>
        <v>2.2599999999999999E-2</v>
      </c>
      <c r="I105" s="4">
        <f>Table2[[#This Row],[S&amp;P 500 CONS DISCRET IDX]]/100</f>
        <v>0.12520000000000001</v>
      </c>
      <c r="J105" s="4">
        <f>Table2[[#This Row],[S&amp;P 500 HEALTH CARE IDX]]/100</f>
        <v>0.15060000000000001</v>
      </c>
      <c r="K105" s="4">
        <f>Table2[[#This Row],[S&amp;P 500 FINANCIALS INDEX]]/100</f>
        <v>0.16269999999999998</v>
      </c>
      <c r="L105" s="4">
        <f>Table2[[#This Row],[S&amp;P 500 INFO TECH INDEX]]/100</f>
        <v>0.20129999999999998</v>
      </c>
    </row>
    <row r="106" spans="1:12" x14ac:dyDescent="0.2">
      <c r="A106" s="1">
        <v>42277</v>
      </c>
      <c r="B106" s="4">
        <f>Table2[[#This Row],[S&amp;P 500 REAL ESTATE IDX]]/100</f>
        <v>0</v>
      </c>
      <c r="C106" s="4">
        <f>Table2[[#This Row],[S&amp;P 500 MATERIALS INDEX]]/100</f>
        <v>3.2000000000000001E-2</v>
      </c>
      <c r="D106" s="4">
        <f>Table2[[#This Row],[S&amp;P 500 UTILITIES INDEX]]/100</f>
        <v>2.87E-2</v>
      </c>
      <c r="E106" s="4">
        <f>Table2[[#This Row],[S&amp;P 500 ENERGY INDEX]]/100</f>
        <v>7.9000000000000001E-2</v>
      </c>
      <c r="F106" s="4">
        <f>Table2[[#This Row],[S&amp;P 500 CONS STAPLES IDX]]/100</f>
        <v>9.4100000000000003E-2</v>
      </c>
      <c r="G106" s="4">
        <f>Table2[[#This Row],[S&amp;P 500 INDUSTRIALS IDX]]/100</f>
        <v>0.10249999999999999</v>
      </c>
      <c r="H106" s="4">
        <f>Table2[[#This Row],[S&amp;P 500 COMM SVC]]/100</f>
        <v>2.2700000000000001E-2</v>
      </c>
      <c r="I106" s="4">
        <f>Table2[[#This Row],[S&amp;P 500 CONS DISCRET IDX]]/100</f>
        <v>0.12590000000000001</v>
      </c>
      <c r="J106" s="4">
        <f>Table2[[#This Row],[S&amp;P 500 HEALTH CARE IDX]]/100</f>
        <v>0.15039999999999998</v>
      </c>
      <c r="K106" s="4">
        <f>Table2[[#This Row],[S&amp;P 500 FINANCIALS INDEX]]/100</f>
        <v>0.16339999999999999</v>
      </c>
      <c r="L106" s="4">
        <f>Table2[[#This Row],[S&amp;P 500 INFO TECH INDEX]]/100</f>
        <v>0.20120000000000002</v>
      </c>
    </row>
    <row r="107" spans="1:12" x14ac:dyDescent="0.2">
      <c r="A107" s="1">
        <v>42278</v>
      </c>
      <c r="B107" s="4">
        <f>Table2[[#This Row],[S&amp;P 500 REAL ESTATE IDX]]/100</f>
        <v>0</v>
      </c>
      <c r="C107" s="4">
        <f>Table2[[#This Row],[S&amp;P 500 MATERIALS INDEX]]/100</f>
        <v>3.1899999999999998E-2</v>
      </c>
      <c r="D107" s="4">
        <f>Table2[[#This Row],[S&amp;P 500 UTILITIES INDEX]]/100</f>
        <v>2.8900000000000002E-2</v>
      </c>
      <c r="E107" s="4">
        <f>Table2[[#This Row],[S&amp;P 500 ENERGY INDEX]]/100</f>
        <v>7.8700000000000006E-2</v>
      </c>
      <c r="F107" s="4">
        <f>Table2[[#This Row],[S&amp;P 500 CONS STAPLES IDX]]/100</f>
        <v>9.4100000000000003E-2</v>
      </c>
      <c r="G107" s="4">
        <f>Table2[[#This Row],[S&amp;P 500 INDUSTRIALS IDX]]/100</f>
        <v>0.1023</v>
      </c>
      <c r="H107" s="4">
        <f>Table2[[#This Row],[S&amp;P 500 COMM SVC]]/100</f>
        <v>2.2700000000000001E-2</v>
      </c>
      <c r="I107" s="4">
        <f>Table2[[#This Row],[S&amp;P 500 CONS DISCRET IDX]]/100</f>
        <v>0.12609999999999999</v>
      </c>
      <c r="J107" s="4">
        <f>Table2[[#This Row],[S&amp;P 500 HEALTH CARE IDX]]/100</f>
        <v>0.1507</v>
      </c>
      <c r="K107" s="4">
        <f>Table2[[#This Row],[S&amp;P 500 FINANCIALS INDEX]]/100</f>
        <v>0.16350000000000001</v>
      </c>
      <c r="L107" s="4">
        <f>Table2[[#This Row],[S&amp;P 500 INFO TECH INDEX]]/100</f>
        <v>0.2011</v>
      </c>
    </row>
    <row r="108" spans="1:12" x14ac:dyDescent="0.2">
      <c r="A108" s="1">
        <v>42279</v>
      </c>
      <c r="B108" s="4">
        <f>Table2[[#This Row],[S&amp;P 500 REAL ESTATE IDX]]/100</f>
        <v>0</v>
      </c>
      <c r="C108" s="4">
        <f>Table2[[#This Row],[S&amp;P 500 MATERIALS INDEX]]/100</f>
        <v>3.1800000000000002E-2</v>
      </c>
      <c r="D108" s="4">
        <f>Table2[[#This Row],[S&amp;P 500 UTILITIES INDEX]]/100</f>
        <v>2.86E-2</v>
      </c>
      <c r="E108" s="4">
        <f>Table2[[#This Row],[S&amp;P 500 ENERGY INDEX]]/100</f>
        <v>7.9399999999999998E-2</v>
      </c>
      <c r="F108" s="4">
        <f>Table2[[#This Row],[S&amp;P 500 CONS STAPLES IDX]]/100</f>
        <v>9.3000000000000013E-2</v>
      </c>
      <c r="G108" s="4">
        <f>Table2[[#This Row],[S&amp;P 500 INDUSTRIALS IDX]]/100</f>
        <v>0.10249999999999999</v>
      </c>
      <c r="H108" s="4">
        <f>Table2[[#This Row],[S&amp;P 500 COMM SVC]]/100</f>
        <v>2.2400000000000003E-2</v>
      </c>
      <c r="I108" s="4">
        <f>Table2[[#This Row],[S&amp;P 500 CONS DISCRET IDX]]/100</f>
        <v>0.12590000000000001</v>
      </c>
      <c r="J108" s="4">
        <f>Table2[[#This Row],[S&amp;P 500 HEALTH CARE IDX]]/100</f>
        <v>0.15079999999999999</v>
      </c>
      <c r="K108" s="4">
        <f>Table2[[#This Row],[S&amp;P 500 FINANCIALS INDEX]]/100</f>
        <v>0.16469999999999999</v>
      </c>
      <c r="L108" s="4">
        <f>Table2[[#This Row],[S&amp;P 500 INFO TECH INDEX]]/100</f>
        <v>0.2009</v>
      </c>
    </row>
    <row r="109" spans="1:12" x14ac:dyDescent="0.2">
      <c r="A109" s="1">
        <v>42282</v>
      </c>
      <c r="B109" s="4">
        <f>Table2[[#This Row],[S&amp;P 500 REAL ESTATE IDX]]/100</f>
        <v>0</v>
      </c>
      <c r="C109" s="4">
        <f>Table2[[#This Row],[S&amp;P 500 MATERIALS INDEX]]/100</f>
        <v>3.1899999999999998E-2</v>
      </c>
      <c r="D109" s="4">
        <f>Table2[[#This Row],[S&amp;P 500 UTILITIES INDEX]]/100</f>
        <v>2.86E-2</v>
      </c>
      <c r="E109" s="4">
        <f>Table2[[#This Row],[S&amp;P 500 ENERGY INDEX]]/100</f>
        <v>7.9500000000000001E-2</v>
      </c>
      <c r="F109" s="4">
        <f>Table2[[#This Row],[S&amp;P 500 CONS STAPLES IDX]]/100</f>
        <v>9.35E-2</v>
      </c>
      <c r="G109" s="4">
        <f>Table2[[#This Row],[S&amp;P 500 INDUSTRIALS IDX]]/100</f>
        <v>0.1024</v>
      </c>
      <c r="H109" s="4">
        <f>Table2[[#This Row],[S&amp;P 500 COMM SVC]]/100</f>
        <v>2.2599999999999999E-2</v>
      </c>
      <c r="I109" s="4">
        <f>Table2[[#This Row],[S&amp;P 500 CONS DISCRET IDX]]/100</f>
        <v>0.1258</v>
      </c>
      <c r="J109" s="4">
        <f>Table2[[#This Row],[S&amp;P 500 HEALTH CARE IDX]]/100</f>
        <v>0.1512</v>
      </c>
      <c r="K109" s="4">
        <f>Table2[[#This Row],[S&amp;P 500 FINANCIALS INDEX]]/100</f>
        <v>0.16469999999999999</v>
      </c>
      <c r="L109" s="4">
        <f>Table2[[#This Row],[S&amp;P 500 INFO TECH INDEX]]/100</f>
        <v>0.19980000000000001</v>
      </c>
    </row>
    <row r="110" spans="1:12" x14ac:dyDescent="0.2">
      <c r="A110" s="1">
        <v>42283</v>
      </c>
      <c r="B110" s="4">
        <f>Table2[[#This Row],[S&amp;P 500 REAL ESTATE IDX]]/100</f>
        <v>0</v>
      </c>
      <c r="C110" s="4">
        <f>Table2[[#This Row],[S&amp;P 500 MATERIALS INDEX]]/100</f>
        <v>3.1899999999999998E-2</v>
      </c>
      <c r="D110" s="4">
        <f>Table2[[#This Row],[S&amp;P 500 UTILITIES INDEX]]/100</f>
        <v>2.8500000000000001E-2</v>
      </c>
      <c r="E110" s="4">
        <f>Table2[[#This Row],[S&amp;P 500 ENERGY INDEX]]/100</f>
        <v>7.9399999999999998E-2</v>
      </c>
      <c r="F110" s="4">
        <f>Table2[[#This Row],[S&amp;P 500 CONS STAPLES IDX]]/100</f>
        <v>9.3900000000000011E-2</v>
      </c>
      <c r="G110" s="4">
        <f>Table2[[#This Row],[S&amp;P 500 INDUSTRIALS IDX]]/100</f>
        <v>0.1024</v>
      </c>
      <c r="H110" s="4">
        <f>Table2[[#This Row],[S&amp;P 500 COMM SVC]]/100</f>
        <v>2.2499999999999999E-2</v>
      </c>
      <c r="I110" s="4">
        <f>Table2[[#This Row],[S&amp;P 500 CONS DISCRET IDX]]/100</f>
        <v>0.12570000000000001</v>
      </c>
      <c r="J110" s="4">
        <f>Table2[[#This Row],[S&amp;P 500 HEALTH CARE IDX]]/100</f>
        <v>0.1512</v>
      </c>
      <c r="K110" s="4">
        <f>Table2[[#This Row],[S&amp;P 500 FINANCIALS INDEX]]/100</f>
        <v>0.16519999999999999</v>
      </c>
      <c r="L110" s="4">
        <f>Table2[[#This Row],[S&amp;P 500 INFO TECH INDEX]]/100</f>
        <v>0.1993</v>
      </c>
    </row>
    <row r="111" spans="1:12" x14ac:dyDescent="0.2">
      <c r="A111" s="1">
        <v>42284</v>
      </c>
      <c r="B111" s="4">
        <f>Table2[[#This Row],[S&amp;P 500 REAL ESTATE IDX]]/100</f>
        <v>0</v>
      </c>
      <c r="C111" s="4">
        <f>Table2[[#This Row],[S&amp;P 500 MATERIALS INDEX]]/100</f>
        <v>3.1899999999999998E-2</v>
      </c>
      <c r="D111" s="4">
        <f>Table2[[#This Row],[S&amp;P 500 UTILITIES INDEX]]/100</f>
        <v>2.8300000000000002E-2</v>
      </c>
      <c r="E111" s="4">
        <f>Table2[[#This Row],[S&amp;P 500 ENERGY INDEX]]/100</f>
        <v>7.9399999999999998E-2</v>
      </c>
      <c r="F111" s="4">
        <f>Table2[[#This Row],[S&amp;P 500 CONS STAPLES IDX]]/100</f>
        <v>9.3699999999999992E-2</v>
      </c>
      <c r="G111" s="4">
        <f>Table2[[#This Row],[S&amp;P 500 INDUSTRIALS IDX]]/100</f>
        <v>0.10220000000000001</v>
      </c>
      <c r="H111" s="4">
        <f>Table2[[#This Row],[S&amp;P 500 COMM SVC]]/100</f>
        <v>2.2400000000000003E-2</v>
      </c>
      <c r="I111" s="4">
        <f>Table2[[#This Row],[S&amp;P 500 CONS DISCRET IDX]]/100</f>
        <v>0.12539999999999998</v>
      </c>
      <c r="J111" s="4">
        <f>Table2[[#This Row],[S&amp;P 500 HEALTH CARE IDX]]/100</f>
        <v>0.15109999999999998</v>
      </c>
      <c r="K111" s="4">
        <f>Table2[[#This Row],[S&amp;P 500 FINANCIALS INDEX]]/100</f>
        <v>0.16550000000000001</v>
      </c>
      <c r="L111" s="4">
        <f>Table2[[#This Row],[S&amp;P 500 INFO TECH INDEX]]/100</f>
        <v>0.20010000000000003</v>
      </c>
    </row>
    <row r="112" spans="1:12" x14ac:dyDescent="0.2">
      <c r="A112" s="1">
        <v>42285</v>
      </c>
      <c r="B112" s="4">
        <f>Table2[[#This Row],[S&amp;P 500 REAL ESTATE IDX]]/100</f>
        <v>0</v>
      </c>
      <c r="C112" s="4">
        <f>Table2[[#This Row],[S&amp;P 500 MATERIALS INDEX]]/100</f>
        <v>3.1899999999999998E-2</v>
      </c>
      <c r="D112" s="4">
        <f>Table2[[#This Row],[S&amp;P 500 UTILITIES INDEX]]/100</f>
        <v>2.8500000000000001E-2</v>
      </c>
      <c r="E112" s="4">
        <f>Table2[[#This Row],[S&amp;P 500 ENERGY INDEX]]/100</f>
        <v>7.8899999999999998E-2</v>
      </c>
      <c r="F112" s="4">
        <f>Table2[[#This Row],[S&amp;P 500 CONS STAPLES IDX]]/100</f>
        <v>9.3399999999999997E-2</v>
      </c>
      <c r="G112" s="4">
        <f>Table2[[#This Row],[S&amp;P 500 INDUSTRIALS IDX]]/100</f>
        <v>0.10249999999999999</v>
      </c>
      <c r="H112" s="4">
        <f>Table2[[#This Row],[S&amp;P 500 COMM SVC]]/100</f>
        <v>2.2499999999999999E-2</v>
      </c>
      <c r="I112" s="4">
        <f>Table2[[#This Row],[S&amp;P 500 CONS DISCRET IDX]]/100</f>
        <v>0.1255</v>
      </c>
      <c r="J112" s="4">
        <f>Table2[[#This Row],[S&amp;P 500 HEALTH CARE IDX]]/100</f>
        <v>0.1517</v>
      </c>
      <c r="K112" s="4">
        <f>Table2[[#This Row],[S&amp;P 500 FINANCIALS INDEX]]/100</f>
        <v>0.16570000000000001</v>
      </c>
      <c r="L112" s="4">
        <f>Table2[[#This Row],[S&amp;P 500 INFO TECH INDEX]]/100</f>
        <v>0.1996</v>
      </c>
    </row>
    <row r="113" spans="1:12" x14ac:dyDescent="0.2">
      <c r="A113" s="1">
        <v>42286</v>
      </c>
      <c r="B113" s="4">
        <f>Table2[[#This Row],[S&amp;P 500 REAL ESTATE IDX]]/100</f>
        <v>0</v>
      </c>
      <c r="C113" s="4">
        <f>Table2[[#This Row],[S&amp;P 500 MATERIALS INDEX]]/100</f>
        <v>3.1899999999999998E-2</v>
      </c>
      <c r="D113" s="4">
        <f>Table2[[#This Row],[S&amp;P 500 UTILITIES INDEX]]/100</f>
        <v>2.8399999999999998E-2</v>
      </c>
      <c r="E113" s="4">
        <f>Table2[[#This Row],[S&amp;P 500 ENERGY INDEX]]/100</f>
        <v>7.8600000000000003E-2</v>
      </c>
      <c r="F113" s="4">
        <f>Table2[[#This Row],[S&amp;P 500 CONS STAPLES IDX]]/100</f>
        <v>9.2699999999999991E-2</v>
      </c>
      <c r="G113" s="4">
        <f>Table2[[#This Row],[S&amp;P 500 INDUSTRIALS IDX]]/100</f>
        <v>0.1027</v>
      </c>
      <c r="H113" s="4">
        <f>Table2[[#This Row],[S&amp;P 500 COMM SVC]]/100</f>
        <v>2.2400000000000003E-2</v>
      </c>
      <c r="I113" s="4">
        <f>Table2[[#This Row],[S&amp;P 500 CONS DISCRET IDX]]/100</f>
        <v>0.12590000000000001</v>
      </c>
      <c r="J113" s="4">
        <f>Table2[[#This Row],[S&amp;P 500 HEALTH CARE IDX]]/100</f>
        <v>0.151</v>
      </c>
      <c r="K113" s="4">
        <f>Table2[[#This Row],[S&amp;P 500 FINANCIALS INDEX]]/100</f>
        <v>0.16620000000000001</v>
      </c>
      <c r="L113" s="4">
        <f>Table2[[#This Row],[S&amp;P 500 INFO TECH INDEX]]/100</f>
        <v>0.2</v>
      </c>
    </row>
    <row r="114" spans="1:12" x14ac:dyDescent="0.2">
      <c r="A114" s="1">
        <v>42289</v>
      </c>
      <c r="B114" s="4">
        <f>Table2[[#This Row],[S&amp;P 500 REAL ESTATE IDX]]/100</f>
        <v>0</v>
      </c>
      <c r="C114" s="4">
        <f>Table2[[#This Row],[S&amp;P 500 MATERIALS INDEX]]/100</f>
        <v>3.1899999999999998E-2</v>
      </c>
      <c r="D114" s="4">
        <f>Table2[[#This Row],[S&amp;P 500 UTILITIES INDEX]]/100</f>
        <v>2.8500000000000001E-2</v>
      </c>
      <c r="E114" s="4">
        <f>Table2[[#This Row],[S&amp;P 500 ENERGY INDEX]]/100</f>
        <v>7.8700000000000006E-2</v>
      </c>
      <c r="F114" s="4">
        <f>Table2[[#This Row],[S&amp;P 500 CONS STAPLES IDX]]/100</f>
        <v>9.2499999999999999E-2</v>
      </c>
      <c r="G114" s="4">
        <f>Table2[[#This Row],[S&amp;P 500 INDUSTRIALS IDX]]/100</f>
        <v>0.1023</v>
      </c>
      <c r="H114" s="4">
        <f>Table2[[#This Row],[S&amp;P 500 COMM SVC]]/100</f>
        <v>2.2400000000000003E-2</v>
      </c>
      <c r="I114" s="4">
        <f>Table2[[#This Row],[S&amp;P 500 CONS DISCRET IDX]]/100</f>
        <v>0.12590000000000001</v>
      </c>
      <c r="J114" s="4">
        <f>Table2[[#This Row],[S&amp;P 500 HEALTH CARE IDX]]/100</f>
        <v>0.15179999999999999</v>
      </c>
      <c r="K114" s="4">
        <f>Table2[[#This Row],[S&amp;P 500 FINANCIALS INDEX]]/100</f>
        <v>0.1663</v>
      </c>
      <c r="L114" s="4">
        <f>Table2[[#This Row],[S&amp;P 500 INFO TECH INDEX]]/100</f>
        <v>0.19969999999999999</v>
      </c>
    </row>
    <row r="115" spans="1:12" x14ac:dyDescent="0.2">
      <c r="A115" s="1">
        <v>42290</v>
      </c>
      <c r="B115" s="4">
        <f>Table2[[#This Row],[S&amp;P 500 REAL ESTATE IDX]]/100</f>
        <v>0</v>
      </c>
      <c r="C115" s="4">
        <f>Table2[[#This Row],[S&amp;P 500 MATERIALS INDEX]]/100</f>
        <v>3.1899999999999998E-2</v>
      </c>
      <c r="D115" s="4">
        <f>Table2[[#This Row],[S&amp;P 500 UTILITIES INDEX]]/100</f>
        <v>2.8500000000000001E-2</v>
      </c>
      <c r="E115" s="4">
        <f>Table2[[#This Row],[S&amp;P 500 ENERGY INDEX]]/100</f>
        <v>7.8899999999999998E-2</v>
      </c>
      <c r="F115" s="4">
        <f>Table2[[#This Row],[S&amp;P 500 CONS STAPLES IDX]]/100</f>
        <v>9.2899999999999996E-2</v>
      </c>
      <c r="G115" s="4">
        <f>Table2[[#This Row],[S&amp;P 500 INDUSTRIALS IDX]]/100</f>
        <v>0.1018</v>
      </c>
      <c r="H115" s="4">
        <f>Table2[[#This Row],[S&amp;P 500 COMM SVC]]/100</f>
        <v>2.2400000000000003E-2</v>
      </c>
      <c r="I115" s="4">
        <f>Table2[[#This Row],[S&amp;P 500 CONS DISCRET IDX]]/100</f>
        <v>0.12590000000000001</v>
      </c>
      <c r="J115" s="4">
        <f>Table2[[#This Row],[S&amp;P 500 HEALTH CARE IDX]]/100</f>
        <v>0.1517</v>
      </c>
      <c r="K115" s="4">
        <f>Table2[[#This Row],[S&amp;P 500 FINANCIALS INDEX]]/100</f>
        <v>0.16620000000000001</v>
      </c>
      <c r="L115" s="4">
        <f>Table2[[#This Row],[S&amp;P 500 INFO TECH INDEX]]/100</f>
        <v>0.19980000000000001</v>
      </c>
    </row>
    <row r="116" spans="1:12" x14ac:dyDescent="0.2">
      <c r="A116" s="1">
        <v>42291</v>
      </c>
      <c r="B116" s="4">
        <f>Table2[[#This Row],[S&amp;P 500 REAL ESTATE IDX]]/100</f>
        <v>0</v>
      </c>
      <c r="C116" s="4">
        <f>Table2[[#This Row],[S&amp;P 500 MATERIALS INDEX]]/100</f>
        <v>3.1899999999999998E-2</v>
      </c>
      <c r="D116" s="4">
        <f>Table2[[#This Row],[S&amp;P 500 UTILITIES INDEX]]/100</f>
        <v>2.87E-2</v>
      </c>
      <c r="E116" s="4">
        <f>Table2[[#This Row],[S&amp;P 500 ENERGY INDEX]]/100</f>
        <v>7.8600000000000003E-2</v>
      </c>
      <c r="F116" s="4">
        <f>Table2[[#This Row],[S&amp;P 500 CONS STAPLES IDX]]/100</f>
        <v>9.3200000000000005E-2</v>
      </c>
      <c r="G116" s="4">
        <f>Table2[[#This Row],[S&amp;P 500 INDUSTRIALS IDX]]/100</f>
        <v>0.1018</v>
      </c>
      <c r="H116" s="4">
        <f>Table2[[#This Row],[S&amp;P 500 COMM SVC]]/100</f>
        <v>2.2400000000000003E-2</v>
      </c>
      <c r="I116" s="4">
        <f>Table2[[#This Row],[S&amp;P 500 CONS DISCRET IDX]]/100</f>
        <v>0.12619999999999998</v>
      </c>
      <c r="J116" s="4">
        <f>Table2[[#This Row],[S&amp;P 500 HEALTH CARE IDX]]/100</f>
        <v>0.15160000000000001</v>
      </c>
      <c r="K116" s="4">
        <f>Table2[[#This Row],[S&amp;P 500 FINANCIALS INDEX]]/100</f>
        <v>0.16570000000000001</v>
      </c>
      <c r="L116" s="4">
        <f>Table2[[#This Row],[S&amp;P 500 INFO TECH INDEX]]/100</f>
        <v>0.19980000000000001</v>
      </c>
    </row>
    <row r="117" spans="1:12" x14ac:dyDescent="0.2">
      <c r="A117" s="1">
        <v>42292</v>
      </c>
      <c r="B117" s="4">
        <f>Table2[[#This Row],[S&amp;P 500 REAL ESTATE IDX]]/100</f>
        <v>0</v>
      </c>
      <c r="C117" s="4">
        <f>Table2[[#This Row],[S&amp;P 500 MATERIALS INDEX]]/100</f>
        <v>3.1899999999999998E-2</v>
      </c>
      <c r="D117" s="4">
        <f>Table2[[#This Row],[S&amp;P 500 UTILITIES INDEX]]/100</f>
        <v>2.8799999999999999E-2</v>
      </c>
      <c r="E117" s="4">
        <f>Table2[[#This Row],[S&amp;P 500 ENERGY INDEX]]/100</f>
        <v>7.7899999999999997E-2</v>
      </c>
      <c r="F117" s="4">
        <f>Table2[[#This Row],[S&amp;P 500 CONS STAPLES IDX]]/100</f>
        <v>9.3299999999999994E-2</v>
      </c>
      <c r="G117" s="4">
        <f>Table2[[#This Row],[S&amp;P 500 INDUSTRIALS IDX]]/100</f>
        <v>0.1018</v>
      </c>
      <c r="H117" s="4">
        <f>Table2[[#This Row],[S&amp;P 500 COMM SVC]]/100</f>
        <v>2.2400000000000003E-2</v>
      </c>
      <c r="I117" s="4">
        <f>Table2[[#This Row],[S&amp;P 500 CONS DISCRET IDX]]/100</f>
        <v>0.12659999999999999</v>
      </c>
      <c r="J117" s="4">
        <f>Table2[[#This Row],[S&amp;P 500 HEALTH CARE IDX]]/100</f>
        <v>0.15229999999999999</v>
      </c>
      <c r="K117" s="4">
        <f>Table2[[#This Row],[S&amp;P 500 FINANCIALS INDEX]]/100</f>
        <v>0.1656</v>
      </c>
      <c r="L117" s="4">
        <f>Table2[[#This Row],[S&amp;P 500 INFO TECH INDEX]]/100</f>
        <v>0.19949999999999998</v>
      </c>
    </row>
    <row r="118" spans="1:12" x14ac:dyDescent="0.2">
      <c r="A118" s="1">
        <v>42293</v>
      </c>
      <c r="B118" s="4">
        <f>Table2[[#This Row],[S&amp;P 500 REAL ESTATE IDX]]/100</f>
        <v>0</v>
      </c>
      <c r="C118" s="4">
        <f>Table2[[#This Row],[S&amp;P 500 MATERIALS INDEX]]/100</f>
        <v>3.1899999999999998E-2</v>
      </c>
      <c r="D118" s="4">
        <f>Table2[[#This Row],[S&amp;P 500 UTILITIES INDEX]]/100</f>
        <v>2.86E-2</v>
      </c>
      <c r="E118" s="4">
        <f>Table2[[#This Row],[S&amp;P 500 ENERGY INDEX]]/100</f>
        <v>7.7600000000000002E-2</v>
      </c>
      <c r="F118" s="4">
        <f>Table2[[#This Row],[S&amp;P 500 CONS STAPLES IDX]]/100</f>
        <v>9.3800000000000008E-2</v>
      </c>
      <c r="G118" s="4">
        <f>Table2[[#This Row],[S&amp;P 500 INDUSTRIALS IDX]]/100</f>
        <v>0.10189999999999999</v>
      </c>
      <c r="H118" s="4">
        <f>Table2[[#This Row],[S&amp;P 500 COMM SVC]]/100</f>
        <v>2.2400000000000003E-2</v>
      </c>
      <c r="I118" s="4">
        <f>Table2[[#This Row],[S&amp;P 500 CONS DISCRET IDX]]/100</f>
        <v>0.12689999999999999</v>
      </c>
      <c r="J118" s="4">
        <f>Table2[[#This Row],[S&amp;P 500 HEALTH CARE IDX]]/100</f>
        <v>0.15289999999999998</v>
      </c>
      <c r="K118" s="4">
        <f>Table2[[#This Row],[S&amp;P 500 FINANCIALS INDEX]]/100</f>
        <v>0.1648</v>
      </c>
      <c r="L118" s="4">
        <f>Table2[[#This Row],[S&amp;P 500 INFO TECH INDEX]]/100</f>
        <v>0.1991</v>
      </c>
    </row>
    <row r="119" spans="1:12" x14ac:dyDescent="0.2">
      <c r="A119" s="1">
        <v>42296</v>
      </c>
      <c r="B119" s="4">
        <f>Table2[[#This Row],[S&amp;P 500 REAL ESTATE IDX]]/100</f>
        <v>0</v>
      </c>
      <c r="C119" s="4">
        <f>Table2[[#This Row],[S&amp;P 500 MATERIALS INDEX]]/100</f>
        <v>3.1800000000000002E-2</v>
      </c>
      <c r="D119" s="4">
        <f>Table2[[#This Row],[S&amp;P 500 UTILITIES INDEX]]/100</f>
        <v>2.8500000000000001E-2</v>
      </c>
      <c r="E119" s="4">
        <f>Table2[[#This Row],[S&amp;P 500 ENERGY INDEX]]/100</f>
        <v>7.8200000000000006E-2</v>
      </c>
      <c r="F119" s="4">
        <f>Table2[[#This Row],[S&amp;P 500 CONS STAPLES IDX]]/100</f>
        <v>9.3599999999999989E-2</v>
      </c>
      <c r="G119" s="4">
        <f>Table2[[#This Row],[S&amp;P 500 INDUSTRIALS IDX]]/100</f>
        <v>0.10150000000000001</v>
      </c>
      <c r="H119" s="4">
        <f>Table2[[#This Row],[S&amp;P 500 COMM SVC]]/100</f>
        <v>2.2200000000000001E-2</v>
      </c>
      <c r="I119" s="4">
        <f>Table2[[#This Row],[S&amp;P 500 CONS DISCRET IDX]]/100</f>
        <v>0.1265</v>
      </c>
      <c r="J119" s="4">
        <f>Table2[[#This Row],[S&amp;P 500 HEALTH CARE IDX]]/100</f>
        <v>0.1537</v>
      </c>
      <c r="K119" s="4">
        <f>Table2[[#This Row],[S&amp;P 500 FINANCIALS INDEX]]/100</f>
        <v>0.1661</v>
      </c>
      <c r="L119" s="4">
        <f>Table2[[#This Row],[S&amp;P 500 INFO TECH INDEX]]/100</f>
        <v>0.19789999999999999</v>
      </c>
    </row>
    <row r="120" spans="1:12" x14ac:dyDescent="0.2">
      <c r="A120" s="1">
        <v>42297</v>
      </c>
      <c r="B120" s="4">
        <f>Table2[[#This Row],[S&amp;P 500 REAL ESTATE IDX]]/100</f>
        <v>0</v>
      </c>
      <c r="C120" s="4">
        <f>Table2[[#This Row],[S&amp;P 500 MATERIALS INDEX]]/100</f>
        <v>3.1699999999999999E-2</v>
      </c>
      <c r="D120" s="4">
        <f>Table2[[#This Row],[S&amp;P 500 UTILITIES INDEX]]/100</f>
        <v>2.81E-2</v>
      </c>
      <c r="E120" s="4">
        <f>Table2[[#This Row],[S&amp;P 500 ENERGY INDEX]]/100</f>
        <v>7.8299999999999995E-2</v>
      </c>
      <c r="F120" s="4">
        <f>Table2[[#This Row],[S&amp;P 500 CONS STAPLES IDX]]/100</f>
        <v>9.3200000000000005E-2</v>
      </c>
      <c r="G120" s="4">
        <f>Table2[[#This Row],[S&amp;P 500 INDUSTRIALS IDX]]/100</f>
        <v>0.1013</v>
      </c>
      <c r="H120" s="4">
        <f>Table2[[#This Row],[S&amp;P 500 COMM SVC]]/100</f>
        <v>2.2499999999999999E-2</v>
      </c>
      <c r="I120" s="4">
        <f>Table2[[#This Row],[S&amp;P 500 CONS DISCRET IDX]]/100</f>
        <v>0.12689999999999999</v>
      </c>
      <c r="J120" s="4">
        <f>Table2[[#This Row],[S&amp;P 500 HEALTH CARE IDX]]/100</f>
        <v>0.15390000000000001</v>
      </c>
      <c r="K120" s="4">
        <f>Table2[[#This Row],[S&amp;P 500 FINANCIALS INDEX]]/100</f>
        <v>0.16649999999999998</v>
      </c>
      <c r="L120" s="4">
        <f>Table2[[#This Row],[S&amp;P 500 INFO TECH INDEX]]/100</f>
        <v>0.19769999999999999</v>
      </c>
    </row>
    <row r="121" spans="1:12" x14ac:dyDescent="0.2">
      <c r="A121" s="1">
        <v>42298</v>
      </c>
      <c r="B121" s="4">
        <f>Table2[[#This Row],[S&amp;P 500 REAL ESTATE IDX]]/100</f>
        <v>0</v>
      </c>
      <c r="C121" s="4">
        <f>Table2[[#This Row],[S&amp;P 500 MATERIALS INDEX]]/100</f>
        <v>3.15E-2</v>
      </c>
      <c r="D121" s="4">
        <f>Table2[[#This Row],[S&amp;P 500 UTILITIES INDEX]]/100</f>
        <v>2.81E-2</v>
      </c>
      <c r="E121" s="4">
        <f>Table2[[#This Row],[S&amp;P 500 ENERGY INDEX]]/100</f>
        <v>7.8399999999999997E-2</v>
      </c>
      <c r="F121" s="4">
        <f>Table2[[#This Row],[S&amp;P 500 CONS STAPLES IDX]]/100</f>
        <v>9.3399999999999997E-2</v>
      </c>
      <c r="G121" s="4">
        <f>Table2[[#This Row],[S&amp;P 500 INDUSTRIALS IDX]]/100</f>
        <v>0.1011</v>
      </c>
      <c r="H121" s="4">
        <f>Table2[[#This Row],[S&amp;P 500 COMM SVC]]/100</f>
        <v>2.2499999999999999E-2</v>
      </c>
      <c r="I121" s="4">
        <f>Table2[[#This Row],[S&amp;P 500 CONS DISCRET IDX]]/100</f>
        <v>0.12689999999999999</v>
      </c>
      <c r="J121" s="4">
        <f>Table2[[#This Row],[S&amp;P 500 HEALTH CARE IDX]]/100</f>
        <v>0.15359999999999999</v>
      </c>
      <c r="K121" s="4">
        <f>Table2[[#This Row],[S&amp;P 500 FINANCIALS INDEX]]/100</f>
        <v>0.16620000000000001</v>
      </c>
      <c r="L121" s="4">
        <f>Table2[[#This Row],[S&amp;P 500 INFO TECH INDEX]]/100</f>
        <v>0.19829999999999998</v>
      </c>
    </row>
    <row r="122" spans="1:12" x14ac:dyDescent="0.2">
      <c r="A122" s="1">
        <v>42299</v>
      </c>
      <c r="B122" s="4">
        <f>Table2[[#This Row],[S&amp;P 500 REAL ESTATE IDX]]/100</f>
        <v>0</v>
      </c>
      <c r="C122" s="4">
        <f>Table2[[#This Row],[S&amp;P 500 MATERIALS INDEX]]/100</f>
        <v>3.15E-2</v>
      </c>
      <c r="D122" s="4">
        <f>Table2[[#This Row],[S&amp;P 500 UTILITIES INDEX]]/100</f>
        <v>2.7999999999999997E-2</v>
      </c>
      <c r="E122" s="4">
        <f>Table2[[#This Row],[S&amp;P 500 ENERGY INDEX]]/100</f>
        <v>7.7899999999999997E-2</v>
      </c>
      <c r="F122" s="4">
        <f>Table2[[#This Row],[S&amp;P 500 CONS STAPLES IDX]]/100</f>
        <v>9.35E-2</v>
      </c>
      <c r="G122" s="4">
        <f>Table2[[#This Row],[S&amp;P 500 INDUSTRIALS IDX]]/100</f>
        <v>0.10060000000000001</v>
      </c>
      <c r="H122" s="4">
        <f>Table2[[#This Row],[S&amp;P 500 COMM SVC]]/100</f>
        <v>2.2599999999999999E-2</v>
      </c>
      <c r="I122" s="4">
        <f>Table2[[#This Row],[S&amp;P 500 CONS DISCRET IDX]]/100</f>
        <v>0.12720000000000001</v>
      </c>
      <c r="J122" s="4">
        <f>Table2[[#This Row],[S&amp;P 500 HEALTH CARE IDX]]/100</f>
        <v>0.15479999999999999</v>
      </c>
      <c r="K122" s="4">
        <f>Table2[[#This Row],[S&amp;P 500 FINANCIALS INDEX]]/100</f>
        <v>0.1656</v>
      </c>
      <c r="L122" s="4">
        <f>Table2[[#This Row],[S&amp;P 500 INFO TECH INDEX]]/100</f>
        <v>0.19829999999999998</v>
      </c>
    </row>
    <row r="123" spans="1:12" x14ac:dyDescent="0.2">
      <c r="A123" s="1">
        <v>42300</v>
      </c>
      <c r="B123" s="4">
        <f>Table2[[#This Row],[S&amp;P 500 REAL ESTATE IDX]]/100</f>
        <v>0</v>
      </c>
      <c r="C123" s="4">
        <f>Table2[[#This Row],[S&amp;P 500 MATERIALS INDEX]]/100</f>
        <v>3.1400000000000004E-2</v>
      </c>
      <c r="D123" s="4">
        <f>Table2[[#This Row],[S&amp;P 500 UTILITIES INDEX]]/100</f>
        <v>2.81E-2</v>
      </c>
      <c r="E123" s="4">
        <f>Table2[[#This Row],[S&amp;P 500 ENERGY INDEX]]/100</f>
        <v>7.8100000000000003E-2</v>
      </c>
      <c r="F123" s="4">
        <f>Table2[[#This Row],[S&amp;P 500 CONS STAPLES IDX]]/100</f>
        <v>9.3699999999999992E-2</v>
      </c>
      <c r="G123" s="4">
        <f>Table2[[#This Row],[S&amp;P 500 INDUSTRIALS IDX]]/100</f>
        <v>0.1008</v>
      </c>
      <c r="H123" s="4">
        <f>Table2[[#This Row],[S&amp;P 500 COMM SVC]]/100</f>
        <v>2.2599999999999999E-2</v>
      </c>
      <c r="I123" s="4">
        <f>Table2[[#This Row],[S&amp;P 500 CONS DISCRET IDX]]/100</f>
        <v>0.1278</v>
      </c>
      <c r="J123" s="4">
        <f>Table2[[#This Row],[S&amp;P 500 HEALTH CARE IDX]]/100</f>
        <v>0.15460000000000002</v>
      </c>
      <c r="K123" s="4">
        <f>Table2[[#This Row],[S&amp;P 500 FINANCIALS INDEX]]/100</f>
        <v>0.1663</v>
      </c>
      <c r="L123" s="4">
        <f>Table2[[#This Row],[S&amp;P 500 INFO TECH INDEX]]/100</f>
        <v>0.19649999999999998</v>
      </c>
    </row>
    <row r="124" spans="1:12" x14ac:dyDescent="0.2">
      <c r="A124" s="1">
        <v>42303</v>
      </c>
      <c r="B124" s="4">
        <f>Table2[[#This Row],[S&amp;P 500 REAL ESTATE IDX]]/100</f>
        <v>0</v>
      </c>
      <c r="C124" s="4">
        <f>Table2[[#This Row],[S&amp;P 500 MATERIALS INDEX]]/100</f>
        <v>3.1300000000000001E-2</v>
      </c>
      <c r="D124" s="4">
        <f>Table2[[#This Row],[S&amp;P 500 UTILITIES INDEX]]/100</f>
        <v>2.86E-2</v>
      </c>
      <c r="E124" s="4">
        <f>Table2[[#This Row],[S&amp;P 500 ENERGY INDEX]]/100</f>
        <v>7.8399999999999997E-2</v>
      </c>
      <c r="F124" s="4">
        <f>Table2[[#This Row],[S&amp;P 500 CONS STAPLES IDX]]/100</f>
        <v>9.4299999999999995E-2</v>
      </c>
      <c r="G124" s="4">
        <f>Table2[[#This Row],[S&amp;P 500 INDUSTRIALS IDX]]/100</f>
        <v>0.10099999999999999</v>
      </c>
      <c r="H124" s="4">
        <f>Table2[[#This Row],[S&amp;P 500 COMM SVC]]/100</f>
        <v>2.2799999999999997E-2</v>
      </c>
      <c r="I124" s="4">
        <f>Table2[[#This Row],[S&amp;P 500 CONS DISCRET IDX]]/100</f>
        <v>0.12740000000000001</v>
      </c>
      <c r="J124" s="4">
        <f>Table2[[#This Row],[S&amp;P 500 HEALTH CARE IDX]]/100</f>
        <v>0.1542</v>
      </c>
      <c r="K124" s="4">
        <f>Table2[[#This Row],[S&amp;P 500 FINANCIALS INDEX]]/100</f>
        <v>0.16570000000000001</v>
      </c>
      <c r="L124" s="4">
        <f>Table2[[#This Row],[S&amp;P 500 INFO TECH INDEX]]/100</f>
        <v>0.1963</v>
      </c>
    </row>
    <row r="125" spans="1:12" x14ac:dyDescent="0.2">
      <c r="A125" s="1">
        <v>42304</v>
      </c>
      <c r="B125" s="4">
        <f>Table2[[#This Row],[S&amp;P 500 REAL ESTATE IDX]]/100</f>
        <v>0</v>
      </c>
      <c r="C125" s="4">
        <f>Table2[[#This Row],[S&amp;P 500 MATERIALS INDEX]]/100</f>
        <v>3.1300000000000001E-2</v>
      </c>
      <c r="D125" s="4">
        <f>Table2[[#This Row],[S&amp;P 500 UTILITIES INDEX]]/100</f>
        <v>2.8399999999999998E-2</v>
      </c>
      <c r="E125" s="4">
        <f>Table2[[#This Row],[S&amp;P 500 ENERGY INDEX]]/100</f>
        <v>7.8700000000000006E-2</v>
      </c>
      <c r="F125" s="4">
        <f>Table2[[#This Row],[S&amp;P 500 CONS STAPLES IDX]]/100</f>
        <v>9.3900000000000011E-2</v>
      </c>
      <c r="G125" s="4">
        <f>Table2[[#This Row],[S&amp;P 500 INDUSTRIALS IDX]]/100</f>
        <v>0.1008</v>
      </c>
      <c r="H125" s="4">
        <f>Table2[[#This Row],[S&amp;P 500 COMM SVC]]/100</f>
        <v>2.2599999999999999E-2</v>
      </c>
      <c r="I125" s="4">
        <f>Table2[[#This Row],[S&amp;P 500 CONS DISCRET IDX]]/100</f>
        <v>0.12770000000000001</v>
      </c>
      <c r="J125" s="4">
        <f>Table2[[#This Row],[S&amp;P 500 HEALTH CARE IDX]]/100</f>
        <v>0.15439999999999998</v>
      </c>
      <c r="K125" s="4">
        <f>Table2[[#This Row],[S&amp;P 500 FINANCIALS INDEX]]/100</f>
        <v>0.16600000000000001</v>
      </c>
      <c r="L125" s="4">
        <f>Table2[[#This Row],[S&amp;P 500 INFO TECH INDEX]]/100</f>
        <v>0.1961</v>
      </c>
    </row>
    <row r="126" spans="1:12" x14ac:dyDescent="0.2">
      <c r="A126" s="1">
        <v>42305</v>
      </c>
      <c r="B126" s="4">
        <f>Table2[[#This Row],[S&amp;P 500 REAL ESTATE IDX]]/100</f>
        <v>0</v>
      </c>
      <c r="C126" s="4">
        <f>Table2[[#This Row],[S&amp;P 500 MATERIALS INDEX]]/100</f>
        <v>3.15E-2</v>
      </c>
      <c r="D126" s="4">
        <f>Table2[[#This Row],[S&amp;P 500 UTILITIES INDEX]]/100</f>
        <v>2.8300000000000002E-2</v>
      </c>
      <c r="E126" s="4">
        <f>Table2[[#This Row],[S&amp;P 500 ENERGY INDEX]]/100</f>
        <v>7.690000000000001E-2</v>
      </c>
      <c r="F126" s="4">
        <f>Table2[[#This Row],[S&amp;P 500 CONS STAPLES IDX]]/100</f>
        <v>9.4299999999999995E-2</v>
      </c>
      <c r="G126" s="4">
        <f>Table2[[#This Row],[S&amp;P 500 INDUSTRIALS IDX]]/100</f>
        <v>0.1009</v>
      </c>
      <c r="H126" s="4">
        <f>Table2[[#This Row],[S&amp;P 500 COMM SVC]]/100</f>
        <v>2.2599999999999999E-2</v>
      </c>
      <c r="I126" s="4">
        <f>Table2[[#This Row],[S&amp;P 500 CONS DISCRET IDX]]/100</f>
        <v>0.12809999999999999</v>
      </c>
      <c r="J126" s="4">
        <f>Table2[[#This Row],[S&amp;P 500 HEALTH CARE IDX]]/100</f>
        <v>0.15460000000000002</v>
      </c>
      <c r="K126" s="4">
        <f>Table2[[#This Row],[S&amp;P 500 FINANCIALS INDEX]]/100</f>
        <v>0.16690000000000002</v>
      </c>
      <c r="L126" s="4">
        <f>Table2[[#This Row],[S&amp;P 500 INFO TECH INDEX]]/100</f>
        <v>0.19589999999999999</v>
      </c>
    </row>
    <row r="127" spans="1:12" x14ac:dyDescent="0.2">
      <c r="A127" s="1">
        <v>42306</v>
      </c>
      <c r="B127" s="4">
        <f>Table2[[#This Row],[S&amp;P 500 REAL ESTATE IDX]]/100</f>
        <v>0</v>
      </c>
      <c r="C127" s="4">
        <f>Table2[[#This Row],[S&amp;P 500 MATERIALS INDEX]]/100</f>
        <v>3.1300000000000001E-2</v>
      </c>
      <c r="D127" s="4">
        <f>Table2[[#This Row],[S&amp;P 500 UTILITIES INDEX]]/100</f>
        <v>2.8199999999999999E-2</v>
      </c>
      <c r="E127" s="4">
        <f>Table2[[#This Row],[S&amp;P 500 ENERGY INDEX]]/100</f>
        <v>7.7800000000000008E-2</v>
      </c>
      <c r="F127" s="4">
        <f>Table2[[#This Row],[S&amp;P 500 CONS STAPLES IDX]]/100</f>
        <v>9.4299999999999995E-2</v>
      </c>
      <c r="G127" s="4">
        <f>Table2[[#This Row],[S&amp;P 500 INDUSTRIALS IDX]]/100</f>
        <v>0.1008</v>
      </c>
      <c r="H127" s="4">
        <f>Table2[[#This Row],[S&amp;P 500 COMM SVC]]/100</f>
        <v>2.2700000000000001E-2</v>
      </c>
      <c r="I127" s="4">
        <f>Table2[[#This Row],[S&amp;P 500 CONS DISCRET IDX]]/100</f>
        <v>0.128</v>
      </c>
      <c r="J127" s="4">
        <f>Table2[[#This Row],[S&amp;P 500 HEALTH CARE IDX]]/100</f>
        <v>0.1542</v>
      </c>
      <c r="K127" s="4">
        <f>Table2[[#This Row],[S&amp;P 500 FINANCIALS INDEX]]/100</f>
        <v>0.1663</v>
      </c>
      <c r="L127" s="4">
        <f>Table2[[#This Row],[S&amp;P 500 INFO TECH INDEX]]/100</f>
        <v>0.1963</v>
      </c>
    </row>
    <row r="128" spans="1:12" x14ac:dyDescent="0.2">
      <c r="A128" s="1">
        <v>42307</v>
      </c>
      <c r="B128" s="4">
        <f>Table2[[#This Row],[S&amp;P 500 REAL ESTATE IDX]]/100</f>
        <v>0</v>
      </c>
      <c r="C128" s="4">
        <f>Table2[[#This Row],[S&amp;P 500 MATERIALS INDEX]]/100</f>
        <v>3.1200000000000002E-2</v>
      </c>
      <c r="D128" s="4">
        <f>Table2[[#This Row],[S&amp;P 500 UTILITIES INDEX]]/100</f>
        <v>2.8399999999999998E-2</v>
      </c>
      <c r="E128" s="4">
        <f>Table2[[#This Row],[S&amp;P 500 ENERGY INDEX]]/100</f>
        <v>7.7100000000000002E-2</v>
      </c>
      <c r="F128" s="4">
        <f>Table2[[#This Row],[S&amp;P 500 CONS STAPLES IDX]]/100</f>
        <v>9.4200000000000006E-2</v>
      </c>
      <c r="G128" s="4">
        <f>Table2[[#This Row],[S&amp;P 500 INDUSTRIALS IDX]]/100</f>
        <v>0.1007</v>
      </c>
      <c r="H128" s="4">
        <f>Table2[[#This Row],[S&amp;P 500 COMM SVC]]/100</f>
        <v>2.2700000000000001E-2</v>
      </c>
      <c r="I128" s="4">
        <f>Table2[[#This Row],[S&amp;P 500 CONS DISCRET IDX]]/100</f>
        <v>0.12820000000000001</v>
      </c>
      <c r="J128" s="4">
        <f>Table2[[#This Row],[S&amp;P 500 HEALTH CARE IDX]]/100</f>
        <v>0.1547</v>
      </c>
      <c r="K128" s="4">
        <f>Table2[[#This Row],[S&amp;P 500 FINANCIALS INDEX]]/100</f>
        <v>0.16649999999999998</v>
      </c>
      <c r="L128" s="4">
        <f>Table2[[#This Row],[S&amp;P 500 INFO TECH INDEX]]/100</f>
        <v>0.1963</v>
      </c>
    </row>
    <row r="129" spans="1:12" x14ac:dyDescent="0.2">
      <c r="A129" s="1">
        <v>42310</v>
      </c>
      <c r="B129" s="4">
        <f>Table2[[#This Row],[S&amp;P 500 REAL ESTATE IDX]]/100</f>
        <v>0</v>
      </c>
      <c r="C129" s="4">
        <f>Table2[[#This Row],[S&amp;P 500 MATERIALS INDEX]]/100</f>
        <v>3.0899999999999997E-2</v>
      </c>
      <c r="D129" s="4">
        <f>Table2[[#This Row],[S&amp;P 500 UTILITIES INDEX]]/100</f>
        <v>2.8900000000000002E-2</v>
      </c>
      <c r="E129" s="4">
        <f>Table2[[#This Row],[S&amp;P 500 ENERGY INDEX]]/100</f>
        <v>7.7300000000000008E-2</v>
      </c>
      <c r="F129" s="4">
        <f>Table2[[#This Row],[S&amp;P 500 CONS STAPLES IDX]]/100</f>
        <v>9.5500000000000002E-2</v>
      </c>
      <c r="G129" s="4">
        <f>Table2[[#This Row],[S&amp;P 500 INDUSTRIALS IDX]]/100</f>
        <v>0.1009</v>
      </c>
      <c r="H129" s="4">
        <f>Table2[[#This Row],[S&amp;P 500 COMM SVC]]/100</f>
        <v>2.2700000000000001E-2</v>
      </c>
      <c r="I129" s="4">
        <f>Table2[[#This Row],[S&amp;P 500 CONS DISCRET IDX]]/100</f>
        <v>0.1285</v>
      </c>
      <c r="J129" s="4">
        <f>Table2[[#This Row],[S&amp;P 500 HEALTH CARE IDX]]/100</f>
        <v>0.15439999999999998</v>
      </c>
      <c r="K129" s="4">
        <f>Table2[[#This Row],[S&amp;P 500 FINANCIALS INDEX]]/100</f>
        <v>0.16570000000000001</v>
      </c>
      <c r="L129" s="4">
        <f>Table2[[#This Row],[S&amp;P 500 INFO TECH INDEX]]/100</f>
        <v>0.19519999999999998</v>
      </c>
    </row>
    <row r="130" spans="1:12" x14ac:dyDescent="0.2">
      <c r="A130" s="1">
        <v>42311</v>
      </c>
      <c r="B130" s="4">
        <f>Table2[[#This Row],[S&amp;P 500 REAL ESTATE IDX]]/100</f>
        <v>0</v>
      </c>
      <c r="C130" s="4">
        <f>Table2[[#This Row],[S&amp;P 500 MATERIALS INDEX]]/100</f>
        <v>3.0699999999999998E-2</v>
      </c>
      <c r="D130" s="4">
        <f>Table2[[#This Row],[S&amp;P 500 UTILITIES INDEX]]/100</f>
        <v>2.9300000000000003E-2</v>
      </c>
      <c r="E130" s="4">
        <f>Table2[[#This Row],[S&amp;P 500 ENERGY INDEX]]/100</f>
        <v>7.7100000000000002E-2</v>
      </c>
      <c r="F130" s="4">
        <f>Table2[[#This Row],[S&amp;P 500 CONS STAPLES IDX]]/100</f>
        <v>9.6099999999999991E-2</v>
      </c>
      <c r="G130" s="4">
        <f>Table2[[#This Row],[S&amp;P 500 INDUSTRIALS IDX]]/100</f>
        <v>0.1008</v>
      </c>
      <c r="H130" s="4">
        <f>Table2[[#This Row],[S&amp;P 500 COMM SVC]]/100</f>
        <v>2.2599999999999999E-2</v>
      </c>
      <c r="I130" s="4">
        <f>Table2[[#This Row],[S&amp;P 500 CONS DISCRET IDX]]/100</f>
        <v>0.12820000000000001</v>
      </c>
      <c r="J130" s="4">
        <f>Table2[[#This Row],[S&amp;P 500 HEALTH CARE IDX]]/100</f>
        <v>0.1545</v>
      </c>
      <c r="K130" s="4">
        <f>Table2[[#This Row],[S&amp;P 500 FINANCIALS INDEX]]/100</f>
        <v>0.16550000000000001</v>
      </c>
      <c r="L130" s="4">
        <f>Table2[[#This Row],[S&amp;P 500 INFO TECH INDEX]]/100</f>
        <v>0.19519999999999998</v>
      </c>
    </row>
    <row r="131" spans="1:12" x14ac:dyDescent="0.2">
      <c r="A131" s="1">
        <v>42312</v>
      </c>
      <c r="B131" s="4">
        <f>Table2[[#This Row],[S&amp;P 500 REAL ESTATE IDX]]/100</f>
        <v>0</v>
      </c>
      <c r="C131" s="4">
        <f>Table2[[#This Row],[S&amp;P 500 MATERIALS INDEX]]/100</f>
        <v>3.0699999999999998E-2</v>
      </c>
      <c r="D131" s="4">
        <f>Table2[[#This Row],[S&amp;P 500 UTILITIES INDEX]]/100</f>
        <v>2.8900000000000002E-2</v>
      </c>
      <c r="E131" s="4">
        <f>Table2[[#This Row],[S&amp;P 500 ENERGY INDEX]]/100</f>
        <v>7.7199999999999991E-2</v>
      </c>
      <c r="F131" s="4">
        <f>Table2[[#This Row],[S&amp;P 500 CONS STAPLES IDX]]/100</f>
        <v>9.5899999999999999E-2</v>
      </c>
      <c r="G131" s="4">
        <f>Table2[[#This Row],[S&amp;P 500 INDUSTRIALS IDX]]/100</f>
        <v>0.1009</v>
      </c>
      <c r="H131" s="4">
        <f>Table2[[#This Row],[S&amp;P 500 COMM SVC]]/100</f>
        <v>2.23E-2</v>
      </c>
      <c r="I131" s="4">
        <f>Table2[[#This Row],[S&amp;P 500 CONS DISCRET IDX]]/100</f>
        <v>0.12869999999999998</v>
      </c>
      <c r="J131" s="4">
        <f>Table2[[#This Row],[S&amp;P 500 HEALTH CARE IDX]]/100</f>
        <v>0.15490000000000001</v>
      </c>
      <c r="K131" s="4">
        <f>Table2[[#This Row],[S&amp;P 500 FINANCIALS INDEX]]/100</f>
        <v>0.16639999999999999</v>
      </c>
      <c r="L131" s="4">
        <f>Table2[[#This Row],[S&amp;P 500 INFO TECH INDEX]]/100</f>
        <v>0.19409999999999999</v>
      </c>
    </row>
    <row r="132" spans="1:12" x14ac:dyDescent="0.2">
      <c r="A132" s="1">
        <v>42313</v>
      </c>
      <c r="B132" s="4">
        <f>Table2[[#This Row],[S&amp;P 500 REAL ESTATE IDX]]/100</f>
        <v>0</v>
      </c>
      <c r="C132" s="4">
        <f>Table2[[#This Row],[S&amp;P 500 MATERIALS INDEX]]/100</f>
        <v>3.0800000000000001E-2</v>
      </c>
      <c r="D132" s="4">
        <f>Table2[[#This Row],[S&amp;P 500 UTILITIES INDEX]]/100</f>
        <v>2.87E-2</v>
      </c>
      <c r="E132" s="4">
        <f>Table2[[#This Row],[S&amp;P 500 ENERGY INDEX]]/100</f>
        <v>7.6600000000000001E-2</v>
      </c>
      <c r="F132" s="4">
        <f>Table2[[#This Row],[S&amp;P 500 CONS STAPLES IDX]]/100</f>
        <v>9.5700000000000007E-2</v>
      </c>
      <c r="G132" s="4">
        <f>Table2[[#This Row],[S&amp;P 500 INDUSTRIALS IDX]]/100</f>
        <v>0.1007</v>
      </c>
      <c r="H132" s="4">
        <f>Table2[[#This Row],[S&amp;P 500 COMM SVC]]/100</f>
        <v>2.23E-2</v>
      </c>
      <c r="I132" s="4">
        <f>Table2[[#This Row],[S&amp;P 500 CONS DISCRET IDX]]/100</f>
        <v>0.129</v>
      </c>
      <c r="J132" s="4">
        <f>Table2[[#This Row],[S&amp;P 500 HEALTH CARE IDX]]/100</f>
        <v>0.155</v>
      </c>
      <c r="K132" s="4">
        <f>Table2[[#This Row],[S&amp;P 500 FINANCIALS INDEX]]/100</f>
        <v>0.16639999999999999</v>
      </c>
      <c r="L132" s="4">
        <f>Table2[[#This Row],[S&amp;P 500 INFO TECH INDEX]]/100</f>
        <v>0.19469999999999998</v>
      </c>
    </row>
    <row r="133" spans="1:12" x14ac:dyDescent="0.2">
      <c r="A133" s="1">
        <v>42314</v>
      </c>
      <c r="B133" s="4">
        <f>Table2[[#This Row],[S&amp;P 500 REAL ESTATE IDX]]/100</f>
        <v>0</v>
      </c>
      <c r="C133" s="4">
        <f>Table2[[#This Row],[S&amp;P 500 MATERIALS INDEX]]/100</f>
        <v>3.0800000000000001E-2</v>
      </c>
      <c r="D133" s="4">
        <f>Table2[[#This Row],[S&amp;P 500 UTILITIES INDEX]]/100</f>
        <v>2.8399999999999998E-2</v>
      </c>
      <c r="E133" s="4">
        <f>Table2[[#This Row],[S&amp;P 500 ENERGY INDEX]]/100</f>
        <v>7.6299999999999993E-2</v>
      </c>
      <c r="F133" s="4">
        <f>Table2[[#This Row],[S&amp;P 500 CONS STAPLES IDX]]/100</f>
        <v>9.5600000000000004E-2</v>
      </c>
      <c r="G133" s="4">
        <f>Table2[[#This Row],[S&amp;P 500 INDUSTRIALS IDX]]/100</f>
        <v>0.10060000000000001</v>
      </c>
      <c r="H133" s="4">
        <f>Table2[[#This Row],[S&amp;P 500 COMM SVC]]/100</f>
        <v>2.2200000000000001E-2</v>
      </c>
      <c r="I133" s="4">
        <f>Table2[[#This Row],[S&amp;P 500 CONS DISCRET IDX]]/100</f>
        <v>0.1295</v>
      </c>
      <c r="J133" s="4">
        <f>Table2[[#This Row],[S&amp;P 500 HEALTH CARE IDX]]/100</f>
        <v>0.15460000000000002</v>
      </c>
      <c r="K133" s="4">
        <f>Table2[[#This Row],[S&amp;P 500 FINANCIALS INDEX]]/100</f>
        <v>0.1663</v>
      </c>
      <c r="L133" s="4">
        <f>Table2[[#This Row],[S&amp;P 500 INFO TECH INDEX]]/100</f>
        <v>0.19570000000000001</v>
      </c>
    </row>
    <row r="134" spans="1:12" x14ac:dyDescent="0.2">
      <c r="A134" s="1">
        <v>42317</v>
      </c>
      <c r="B134" s="4">
        <f>Table2[[#This Row],[S&amp;P 500 REAL ESTATE IDX]]/100</f>
        <v>0</v>
      </c>
      <c r="C134" s="4">
        <f>Table2[[#This Row],[S&amp;P 500 MATERIALS INDEX]]/100</f>
        <v>3.0800000000000001E-2</v>
      </c>
      <c r="D134" s="4">
        <f>Table2[[#This Row],[S&amp;P 500 UTILITIES INDEX]]/100</f>
        <v>2.8199999999999999E-2</v>
      </c>
      <c r="E134" s="4">
        <f>Table2[[#This Row],[S&amp;P 500 ENERGY INDEX]]/100</f>
        <v>7.6600000000000001E-2</v>
      </c>
      <c r="F134" s="4">
        <f>Table2[[#This Row],[S&amp;P 500 CONS STAPLES IDX]]/100</f>
        <v>9.5399999999999985E-2</v>
      </c>
      <c r="G134" s="4">
        <f>Table2[[#This Row],[S&amp;P 500 INDUSTRIALS IDX]]/100</f>
        <v>0.10050000000000001</v>
      </c>
      <c r="H134" s="4">
        <f>Table2[[#This Row],[S&amp;P 500 COMM SVC]]/100</f>
        <v>2.2200000000000001E-2</v>
      </c>
      <c r="I134" s="4">
        <f>Table2[[#This Row],[S&amp;P 500 CONS DISCRET IDX]]/100</f>
        <v>0.12909999999999999</v>
      </c>
      <c r="J134" s="4">
        <f>Table2[[#This Row],[S&amp;P 500 HEALTH CARE IDX]]/100</f>
        <v>0.15539999999999998</v>
      </c>
      <c r="K134" s="4">
        <f>Table2[[#This Row],[S&amp;P 500 FINANCIALS INDEX]]/100</f>
        <v>0.16620000000000001</v>
      </c>
      <c r="L134" s="4">
        <f>Table2[[#This Row],[S&amp;P 500 INFO TECH INDEX]]/100</f>
        <v>0.1956</v>
      </c>
    </row>
    <row r="135" spans="1:12" x14ac:dyDescent="0.2">
      <c r="A135" s="1">
        <v>42318</v>
      </c>
      <c r="B135" s="4">
        <f>Table2[[#This Row],[S&amp;P 500 REAL ESTATE IDX]]/100</f>
        <v>0</v>
      </c>
      <c r="C135" s="4">
        <f>Table2[[#This Row],[S&amp;P 500 MATERIALS INDEX]]/100</f>
        <v>3.0600000000000002E-2</v>
      </c>
      <c r="D135" s="4">
        <f>Table2[[#This Row],[S&amp;P 500 UTILITIES INDEX]]/100</f>
        <v>2.8399999999999998E-2</v>
      </c>
      <c r="E135" s="4">
        <f>Table2[[#This Row],[S&amp;P 500 ENERGY INDEX]]/100</f>
        <v>7.5399999999999995E-2</v>
      </c>
      <c r="F135" s="4">
        <f>Table2[[#This Row],[S&amp;P 500 CONS STAPLES IDX]]/100</f>
        <v>9.5100000000000004E-2</v>
      </c>
      <c r="G135" s="4">
        <f>Table2[[#This Row],[S&amp;P 500 INDUSTRIALS IDX]]/100</f>
        <v>0.1002</v>
      </c>
      <c r="H135" s="4">
        <f>Table2[[#This Row],[S&amp;P 500 COMM SVC]]/100</f>
        <v>2.2099999999999998E-2</v>
      </c>
      <c r="I135" s="4">
        <f>Table2[[#This Row],[S&amp;P 500 CONS DISCRET IDX]]/100</f>
        <v>0.129</v>
      </c>
      <c r="J135" s="4">
        <f>Table2[[#This Row],[S&amp;P 500 HEALTH CARE IDX]]/100</f>
        <v>0.15570000000000001</v>
      </c>
      <c r="K135" s="4">
        <f>Table2[[#This Row],[S&amp;P 500 FINANCIALS INDEX]]/100</f>
        <v>0.16760000000000003</v>
      </c>
      <c r="L135" s="4">
        <f>Table2[[#This Row],[S&amp;P 500 INFO TECH INDEX]]/100</f>
        <v>0.19600000000000001</v>
      </c>
    </row>
    <row r="136" spans="1:12" x14ac:dyDescent="0.2">
      <c r="A136" s="1">
        <v>42319</v>
      </c>
      <c r="B136" s="4">
        <f>Table2[[#This Row],[S&amp;P 500 REAL ESTATE IDX]]/100</f>
        <v>0</v>
      </c>
      <c r="C136" s="4">
        <f>Table2[[#This Row],[S&amp;P 500 MATERIALS INDEX]]/100</f>
        <v>3.0299999999999997E-2</v>
      </c>
      <c r="D136" s="4">
        <f>Table2[[#This Row],[S&amp;P 500 UTILITIES INDEX]]/100</f>
        <v>2.86E-2</v>
      </c>
      <c r="E136" s="4">
        <f>Table2[[#This Row],[S&amp;P 500 ENERGY INDEX]]/100</f>
        <v>7.4800000000000005E-2</v>
      </c>
      <c r="F136" s="4">
        <f>Table2[[#This Row],[S&amp;P 500 CONS STAPLES IDX]]/100</f>
        <v>9.5399999999999985E-2</v>
      </c>
      <c r="G136" s="4">
        <f>Table2[[#This Row],[S&amp;P 500 INDUSTRIALS IDX]]/100</f>
        <v>9.9900000000000003E-2</v>
      </c>
      <c r="H136" s="4">
        <f>Table2[[#This Row],[S&amp;P 500 COMM SVC]]/100</f>
        <v>2.2200000000000001E-2</v>
      </c>
      <c r="I136" s="4">
        <f>Table2[[#This Row],[S&amp;P 500 CONS DISCRET IDX]]/100</f>
        <v>0.1288</v>
      </c>
      <c r="J136" s="4">
        <f>Table2[[#This Row],[S&amp;P 500 HEALTH CARE IDX]]/100</f>
        <v>0.1552</v>
      </c>
      <c r="K136" s="4">
        <f>Table2[[#This Row],[S&amp;P 500 FINANCIALS INDEX]]/100</f>
        <v>0.16789999999999999</v>
      </c>
      <c r="L136" s="4">
        <f>Table2[[#This Row],[S&amp;P 500 INFO TECH INDEX]]/100</f>
        <v>0.19690000000000002</v>
      </c>
    </row>
    <row r="137" spans="1:12" x14ac:dyDescent="0.2">
      <c r="A137" s="1">
        <v>42320</v>
      </c>
      <c r="B137" s="4">
        <f>Table2[[#This Row],[S&amp;P 500 REAL ESTATE IDX]]/100</f>
        <v>0</v>
      </c>
      <c r="C137" s="4">
        <f>Table2[[#This Row],[S&amp;P 500 MATERIALS INDEX]]/100</f>
        <v>0.03</v>
      </c>
      <c r="D137" s="4">
        <f>Table2[[#This Row],[S&amp;P 500 UTILITIES INDEX]]/100</f>
        <v>2.8300000000000002E-2</v>
      </c>
      <c r="E137" s="4">
        <f>Table2[[#This Row],[S&amp;P 500 ENERGY INDEX]]/100</f>
        <v>7.3899999999999993E-2</v>
      </c>
      <c r="F137" s="4">
        <f>Table2[[#This Row],[S&amp;P 500 CONS STAPLES IDX]]/100</f>
        <v>9.5199999999999993E-2</v>
      </c>
      <c r="G137" s="4">
        <f>Table2[[#This Row],[S&amp;P 500 INDUSTRIALS IDX]]/100</f>
        <v>9.98E-2</v>
      </c>
      <c r="H137" s="4">
        <f>Table2[[#This Row],[S&amp;P 500 COMM SVC]]/100</f>
        <v>2.2099999999999998E-2</v>
      </c>
      <c r="I137" s="4">
        <f>Table2[[#This Row],[S&amp;P 500 CONS DISCRET IDX]]/100</f>
        <v>0.12839999999999999</v>
      </c>
      <c r="J137" s="4">
        <f>Table2[[#This Row],[S&amp;P 500 HEALTH CARE IDX]]/100</f>
        <v>0.15479999999999999</v>
      </c>
      <c r="K137" s="4">
        <f>Table2[[#This Row],[S&amp;P 500 FINANCIALS INDEX]]/100</f>
        <v>0.1673</v>
      </c>
      <c r="L137" s="4">
        <f>Table2[[#This Row],[S&amp;P 500 INFO TECH INDEX]]/100</f>
        <v>0.20019999999999999</v>
      </c>
    </row>
    <row r="138" spans="1:12" x14ac:dyDescent="0.2">
      <c r="A138" s="1">
        <v>42321</v>
      </c>
      <c r="B138" s="4">
        <f>Table2[[#This Row],[S&amp;P 500 REAL ESTATE IDX]]/100</f>
        <v>0</v>
      </c>
      <c r="C138" s="4">
        <f>Table2[[#This Row],[S&amp;P 500 MATERIALS INDEX]]/100</f>
        <v>2.9700000000000001E-2</v>
      </c>
      <c r="D138" s="4">
        <f>Table2[[#This Row],[S&amp;P 500 UTILITIES INDEX]]/100</f>
        <v>2.81E-2</v>
      </c>
      <c r="E138" s="4">
        <f>Table2[[#This Row],[S&amp;P 500 ENERGY INDEX]]/100</f>
        <v>7.2800000000000004E-2</v>
      </c>
      <c r="F138" s="4">
        <f>Table2[[#This Row],[S&amp;P 500 CONS STAPLES IDX]]/100</f>
        <v>9.5399999999999985E-2</v>
      </c>
      <c r="G138" s="4">
        <f>Table2[[#This Row],[S&amp;P 500 INDUSTRIALS IDX]]/100</f>
        <v>9.9700000000000011E-2</v>
      </c>
      <c r="H138" s="4">
        <f>Table2[[#This Row],[S&amp;P 500 COMM SVC]]/100</f>
        <v>2.2200000000000001E-2</v>
      </c>
      <c r="I138" s="4">
        <f>Table2[[#This Row],[S&amp;P 500 CONS DISCRET IDX]]/100</f>
        <v>0.12839999999999999</v>
      </c>
      <c r="J138" s="4">
        <f>Table2[[#This Row],[S&amp;P 500 HEALTH CARE IDX]]/100</f>
        <v>0.15509999999999999</v>
      </c>
      <c r="K138" s="4">
        <f>Table2[[#This Row],[S&amp;P 500 FINANCIALS INDEX]]/100</f>
        <v>0.16750000000000001</v>
      </c>
      <c r="L138" s="4">
        <f>Table2[[#This Row],[S&amp;P 500 INFO TECH INDEX]]/100</f>
        <v>0.2011</v>
      </c>
    </row>
    <row r="139" spans="1:12" x14ac:dyDescent="0.2">
      <c r="A139" s="1">
        <v>42324</v>
      </c>
      <c r="B139" s="4">
        <f>Table2[[#This Row],[S&amp;P 500 REAL ESTATE IDX]]/100</f>
        <v>0</v>
      </c>
      <c r="C139" s="4">
        <f>Table2[[#This Row],[S&amp;P 500 MATERIALS INDEX]]/100</f>
        <v>2.9700000000000001E-2</v>
      </c>
      <c r="D139" s="4">
        <f>Table2[[#This Row],[S&amp;P 500 UTILITIES INDEX]]/100</f>
        <v>2.7999999999999997E-2</v>
      </c>
      <c r="E139" s="4">
        <f>Table2[[#This Row],[S&amp;P 500 ENERGY INDEX]]/100</f>
        <v>7.3200000000000001E-2</v>
      </c>
      <c r="F139" s="4">
        <f>Table2[[#This Row],[S&amp;P 500 CONS STAPLES IDX]]/100</f>
        <v>9.5500000000000002E-2</v>
      </c>
      <c r="G139" s="4">
        <f>Table2[[#This Row],[S&amp;P 500 INDUSTRIALS IDX]]/100</f>
        <v>9.9100000000000008E-2</v>
      </c>
      <c r="H139" s="4">
        <f>Table2[[#This Row],[S&amp;P 500 COMM SVC]]/100</f>
        <v>2.1899999999999999E-2</v>
      </c>
      <c r="I139" s="4">
        <f>Table2[[#This Row],[S&amp;P 500 CONS DISCRET IDX]]/100</f>
        <v>0.1285</v>
      </c>
      <c r="J139" s="4">
        <f>Table2[[#This Row],[S&amp;P 500 HEALTH CARE IDX]]/100</f>
        <v>0.1552</v>
      </c>
      <c r="K139" s="4">
        <f>Table2[[#This Row],[S&amp;P 500 FINANCIALS INDEX]]/100</f>
        <v>0.16800000000000001</v>
      </c>
      <c r="L139" s="4">
        <f>Table2[[#This Row],[S&amp;P 500 INFO TECH INDEX]]/100</f>
        <v>0.20100000000000001</v>
      </c>
    </row>
    <row r="140" spans="1:12" x14ac:dyDescent="0.2">
      <c r="A140" s="1">
        <v>42325</v>
      </c>
      <c r="B140" s="4">
        <f>Table2[[#This Row],[S&amp;P 500 REAL ESTATE IDX]]/100</f>
        <v>0</v>
      </c>
      <c r="C140" s="4">
        <f>Table2[[#This Row],[S&amp;P 500 MATERIALS INDEX]]/100</f>
        <v>2.9600000000000001E-2</v>
      </c>
      <c r="D140" s="4">
        <f>Table2[[#This Row],[S&amp;P 500 UTILITIES INDEX]]/100</f>
        <v>2.8199999999999999E-2</v>
      </c>
      <c r="E140" s="4">
        <f>Table2[[#This Row],[S&amp;P 500 ENERGY INDEX]]/100</f>
        <v>7.2900000000000006E-2</v>
      </c>
      <c r="F140" s="4">
        <f>Table2[[#This Row],[S&amp;P 500 CONS STAPLES IDX]]/100</f>
        <v>9.5799999999999996E-2</v>
      </c>
      <c r="G140" s="4">
        <f>Table2[[#This Row],[S&amp;P 500 INDUSTRIALS IDX]]/100</f>
        <v>9.8800000000000013E-2</v>
      </c>
      <c r="H140" s="4">
        <f>Table2[[#This Row],[S&amp;P 500 COMM SVC]]/100</f>
        <v>2.1700000000000001E-2</v>
      </c>
      <c r="I140" s="4">
        <f>Table2[[#This Row],[S&amp;P 500 CONS DISCRET IDX]]/100</f>
        <v>0.12939999999999999</v>
      </c>
      <c r="J140" s="4">
        <f>Table2[[#This Row],[S&amp;P 500 HEALTH CARE IDX]]/100</f>
        <v>0.15579999999999999</v>
      </c>
      <c r="K140" s="4">
        <f>Table2[[#This Row],[S&amp;P 500 FINANCIALS INDEX]]/100</f>
        <v>0.1696</v>
      </c>
      <c r="L140" s="4">
        <f>Table2[[#This Row],[S&amp;P 500 INFO TECH INDEX]]/100</f>
        <v>0.1981</v>
      </c>
    </row>
    <row r="141" spans="1:12" x14ac:dyDescent="0.2">
      <c r="A141" s="1">
        <v>42326</v>
      </c>
      <c r="B141" s="4">
        <f>Table2[[#This Row],[S&amp;P 500 REAL ESTATE IDX]]/100</f>
        <v>0</v>
      </c>
      <c r="C141" s="4">
        <f>Table2[[#This Row],[S&amp;P 500 MATERIALS INDEX]]/100</f>
        <v>2.9399999999999999E-2</v>
      </c>
      <c r="D141" s="4">
        <f>Table2[[#This Row],[S&amp;P 500 UTILITIES INDEX]]/100</f>
        <v>2.7900000000000001E-2</v>
      </c>
      <c r="E141" s="4">
        <f>Table2[[#This Row],[S&amp;P 500 ENERGY INDEX]]/100</f>
        <v>7.3099999999999998E-2</v>
      </c>
      <c r="F141" s="4">
        <f>Table2[[#This Row],[S&amp;P 500 CONS STAPLES IDX]]/100</f>
        <v>9.6000000000000002E-2</v>
      </c>
      <c r="G141" s="4">
        <f>Table2[[#This Row],[S&amp;P 500 INDUSTRIALS IDX]]/100</f>
        <v>9.8400000000000001E-2</v>
      </c>
      <c r="H141" s="4">
        <f>Table2[[#This Row],[S&amp;P 500 COMM SVC]]/100</f>
        <v>2.1700000000000001E-2</v>
      </c>
      <c r="I141" s="4">
        <f>Table2[[#This Row],[S&amp;P 500 CONS DISCRET IDX]]/100</f>
        <v>0.12939999999999999</v>
      </c>
      <c r="J141" s="4">
        <f>Table2[[#This Row],[S&amp;P 500 HEALTH CARE IDX]]/100</f>
        <v>0.15620000000000001</v>
      </c>
      <c r="K141" s="4">
        <f>Table2[[#This Row],[S&amp;P 500 FINANCIALS INDEX]]/100</f>
        <v>0.16920000000000002</v>
      </c>
      <c r="L141" s="4">
        <f>Table2[[#This Row],[S&amp;P 500 INFO TECH INDEX]]/100</f>
        <v>0.19870000000000002</v>
      </c>
    </row>
    <row r="142" spans="1:12" x14ac:dyDescent="0.2">
      <c r="A142" s="1">
        <v>42327</v>
      </c>
      <c r="B142" s="4">
        <f>Table2[[#This Row],[S&amp;P 500 REAL ESTATE IDX]]/100</f>
        <v>0</v>
      </c>
      <c r="C142" s="4">
        <f>Table2[[#This Row],[S&amp;P 500 MATERIALS INDEX]]/100</f>
        <v>2.9100000000000001E-2</v>
      </c>
      <c r="D142" s="4">
        <f>Table2[[#This Row],[S&amp;P 500 UTILITIES INDEX]]/100</f>
        <v>2.8199999999999999E-2</v>
      </c>
      <c r="E142" s="4">
        <f>Table2[[#This Row],[S&amp;P 500 ENERGY INDEX]]/100</f>
        <v>7.2499999999999995E-2</v>
      </c>
      <c r="F142" s="4">
        <f>Table2[[#This Row],[S&amp;P 500 CONS STAPLES IDX]]/100</f>
        <v>9.6500000000000002E-2</v>
      </c>
      <c r="G142" s="4">
        <f>Table2[[#This Row],[S&amp;P 500 INDUSTRIALS IDX]]/100</f>
        <v>9.8100000000000007E-2</v>
      </c>
      <c r="H142" s="4">
        <f>Table2[[#This Row],[S&amp;P 500 COMM SVC]]/100</f>
        <v>2.1899999999999999E-2</v>
      </c>
      <c r="I142" s="4">
        <f>Table2[[#This Row],[S&amp;P 500 CONS DISCRET IDX]]/100</f>
        <v>0.13070000000000001</v>
      </c>
      <c r="J142" s="4">
        <f>Table2[[#This Row],[S&amp;P 500 HEALTH CARE IDX]]/100</f>
        <v>0.15390000000000001</v>
      </c>
      <c r="K142" s="4">
        <f>Table2[[#This Row],[S&amp;P 500 FINANCIALS INDEX]]/100</f>
        <v>0.16940000000000002</v>
      </c>
      <c r="L142" s="4">
        <f>Table2[[#This Row],[S&amp;P 500 INFO TECH INDEX]]/100</f>
        <v>0.19969999999999999</v>
      </c>
    </row>
    <row r="143" spans="1:12" x14ac:dyDescent="0.2">
      <c r="A143" s="1">
        <v>42328</v>
      </c>
      <c r="B143" s="4">
        <f>Table2[[#This Row],[S&amp;P 500 REAL ESTATE IDX]]/100</f>
        <v>0</v>
      </c>
      <c r="C143" s="4">
        <f>Table2[[#This Row],[S&amp;P 500 MATERIALS INDEX]]/100</f>
        <v>2.8900000000000002E-2</v>
      </c>
      <c r="D143" s="4">
        <f>Table2[[#This Row],[S&amp;P 500 UTILITIES INDEX]]/100</f>
        <v>2.87E-2</v>
      </c>
      <c r="E143" s="4">
        <f>Table2[[#This Row],[S&amp;P 500 ENERGY INDEX]]/100</f>
        <v>7.1900000000000006E-2</v>
      </c>
      <c r="F143" s="4">
        <f>Table2[[#This Row],[S&amp;P 500 CONS STAPLES IDX]]/100</f>
        <v>9.6999999999999989E-2</v>
      </c>
      <c r="G143" s="4">
        <f>Table2[[#This Row],[S&amp;P 500 INDUSTRIALS IDX]]/100</f>
        <v>9.8299999999999998E-2</v>
      </c>
      <c r="H143" s="4">
        <f>Table2[[#This Row],[S&amp;P 500 COMM SVC]]/100</f>
        <v>2.2000000000000002E-2</v>
      </c>
      <c r="I143" s="4">
        <f>Table2[[#This Row],[S&amp;P 500 CONS DISCRET IDX]]/100</f>
        <v>0.1305</v>
      </c>
      <c r="J143" s="4">
        <f>Table2[[#This Row],[S&amp;P 500 HEALTH CARE IDX]]/100</f>
        <v>0.15460000000000002</v>
      </c>
      <c r="K143" s="4">
        <f>Table2[[#This Row],[S&amp;P 500 FINANCIALS INDEX]]/100</f>
        <v>0.1691</v>
      </c>
      <c r="L143" s="4">
        <f>Table2[[#This Row],[S&amp;P 500 INFO TECH INDEX]]/100</f>
        <v>0.19889999999999999</v>
      </c>
    </row>
    <row r="144" spans="1:12" x14ac:dyDescent="0.2">
      <c r="A144" s="1">
        <v>42331</v>
      </c>
      <c r="B144" s="4">
        <f>Table2[[#This Row],[S&amp;P 500 REAL ESTATE IDX]]/100</f>
        <v>0</v>
      </c>
      <c r="C144" s="4">
        <f>Table2[[#This Row],[S&amp;P 500 MATERIALS INDEX]]/100</f>
        <v>2.92E-2</v>
      </c>
      <c r="D144" s="4">
        <f>Table2[[#This Row],[S&amp;P 500 UTILITIES INDEX]]/100</f>
        <v>2.8500000000000001E-2</v>
      </c>
      <c r="E144" s="4">
        <f>Table2[[#This Row],[S&amp;P 500 ENERGY INDEX]]/100</f>
        <v>7.3099999999999998E-2</v>
      </c>
      <c r="F144" s="4">
        <f>Table2[[#This Row],[S&amp;P 500 CONS STAPLES IDX]]/100</f>
        <v>9.6799999999999997E-2</v>
      </c>
      <c r="G144" s="4">
        <f>Table2[[#This Row],[S&amp;P 500 INDUSTRIALS IDX]]/100</f>
        <v>9.8900000000000002E-2</v>
      </c>
      <c r="H144" s="4">
        <f>Table2[[#This Row],[S&amp;P 500 COMM SVC]]/100</f>
        <v>2.18E-2</v>
      </c>
      <c r="I144" s="4">
        <f>Table2[[#This Row],[S&amp;P 500 CONS DISCRET IDX]]/100</f>
        <v>0.13</v>
      </c>
      <c r="J144" s="4">
        <f>Table2[[#This Row],[S&amp;P 500 HEALTH CARE IDX]]/100</f>
        <v>0.1555</v>
      </c>
      <c r="K144" s="4">
        <f>Table2[[#This Row],[S&amp;P 500 FINANCIALS INDEX]]/100</f>
        <v>0.16789999999999999</v>
      </c>
      <c r="L144" s="4">
        <f>Table2[[#This Row],[S&amp;P 500 INFO TECH INDEX]]/100</f>
        <v>0.19829999999999998</v>
      </c>
    </row>
    <row r="145" spans="1:12" x14ac:dyDescent="0.2">
      <c r="A145" s="1">
        <v>42332</v>
      </c>
      <c r="B145" s="4">
        <f>Table2[[#This Row],[S&amp;P 500 REAL ESTATE IDX]]/100</f>
        <v>0</v>
      </c>
      <c r="C145" s="4">
        <f>Table2[[#This Row],[S&amp;P 500 MATERIALS INDEX]]/100</f>
        <v>2.92E-2</v>
      </c>
      <c r="D145" s="4">
        <f>Table2[[#This Row],[S&amp;P 500 UTILITIES INDEX]]/100</f>
        <v>2.8399999999999998E-2</v>
      </c>
      <c r="E145" s="4">
        <f>Table2[[#This Row],[S&amp;P 500 ENERGY INDEX]]/100</f>
        <v>7.3499999999999996E-2</v>
      </c>
      <c r="F145" s="4">
        <f>Table2[[#This Row],[S&amp;P 500 CONS STAPLES IDX]]/100</f>
        <v>9.6500000000000002E-2</v>
      </c>
      <c r="G145" s="4">
        <f>Table2[[#This Row],[S&amp;P 500 INDUSTRIALS IDX]]/100</f>
        <v>9.9399999999999988E-2</v>
      </c>
      <c r="H145" s="4">
        <f>Table2[[#This Row],[S&amp;P 500 COMM SVC]]/100</f>
        <v>2.3599999999999999E-2</v>
      </c>
      <c r="I145" s="4">
        <f>Table2[[#This Row],[S&amp;P 500 CONS DISCRET IDX]]/100</f>
        <v>0.12839999999999999</v>
      </c>
      <c r="J145" s="4">
        <f>Table2[[#This Row],[S&amp;P 500 HEALTH CARE IDX]]/100</f>
        <v>0.15479999999999999</v>
      </c>
      <c r="K145" s="4">
        <f>Table2[[#This Row],[S&amp;P 500 FINANCIALS INDEX]]/100</f>
        <v>0.16800000000000001</v>
      </c>
      <c r="L145" s="4">
        <f>Table2[[#This Row],[S&amp;P 500 INFO TECH INDEX]]/100</f>
        <v>0.19829999999999998</v>
      </c>
    </row>
    <row r="146" spans="1:12" x14ac:dyDescent="0.2">
      <c r="A146" s="1">
        <v>42333</v>
      </c>
      <c r="B146" s="4">
        <f>Table2[[#This Row],[S&amp;P 500 REAL ESTATE IDX]]/100</f>
        <v>0</v>
      </c>
      <c r="C146" s="4">
        <f>Table2[[#This Row],[S&amp;P 500 MATERIALS INDEX]]/100</f>
        <v>2.9300000000000003E-2</v>
      </c>
      <c r="D146" s="4">
        <f>Table2[[#This Row],[S&amp;P 500 UTILITIES INDEX]]/100</f>
        <v>2.86E-2</v>
      </c>
      <c r="E146" s="4">
        <f>Table2[[#This Row],[S&amp;P 500 ENERGY INDEX]]/100</f>
        <v>7.3099999999999998E-2</v>
      </c>
      <c r="F146" s="4">
        <f>Table2[[#This Row],[S&amp;P 500 CONS STAPLES IDX]]/100</f>
        <v>9.6099999999999991E-2</v>
      </c>
      <c r="G146" s="4">
        <f>Table2[[#This Row],[S&amp;P 500 INDUSTRIALS IDX]]/100</f>
        <v>9.9299999999999999E-2</v>
      </c>
      <c r="H146" s="4">
        <f>Table2[[#This Row],[S&amp;P 500 COMM SVC]]/100</f>
        <v>2.3599999999999999E-2</v>
      </c>
      <c r="I146" s="4">
        <f>Table2[[#This Row],[S&amp;P 500 CONS DISCRET IDX]]/100</f>
        <v>0.1288</v>
      </c>
      <c r="J146" s="4">
        <f>Table2[[#This Row],[S&amp;P 500 HEALTH CARE IDX]]/100</f>
        <v>0.1545</v>
      </c>
      <c r="K146" s="4">
        <f>Table2[[#This Row],[S&amp;P 500 FINANCIALS INDEX]]/100</f>
        <v>0.1681</v>
      </c>
      <c r="L146" s="4">
        <f>Table2[[#This Row],[S&amp;P 500 INFO TECH INDEX]]/100</f>
        <v>0.19850000000000001</v>
      </c>
    </row>
    <row r="147" spans="1:12" x14ac:dyDescent="0.2">
      <c r="A147" s="1">
        <v>42334</v>
      </c>
      <c r="B147" s="4">
        <f>Table2[[#This Row],[S&amp;P 500 REAL ESTATE IDX]]/100</f>
        <v>0</v>
      </c>
      <c r="C147" s="4">
        <f>Table2[[#This Row],[S&amp;P 500 MATERIALS INDEX]]/100</f>
        <v>2.9300000000000003E-2</v>
      </c>
      <c r="D147" s="4">
        <f>Table2[[#This Row],[S&amp;P 500 UTILITIES INDEX]]/100</f>
        <v>2.8999999999999998E-2</v>
      </c>
      <c r="E147" s="4">
        <f>Table2[[#This Row],[S&amp;P 500 ENERGY INDEX]]/100</f>
        <v>7.1300000000000002E-2</v>
      </c>
      <c r="F147" s="4">
        <f>Table2[[#This Row],[S&amp;P 500 CONS STAPLES IDX]]/100</f>
        <v>9.64E-2</v>
      </c>
      <c r="G147" s="4">
        <f>Table2[[#This Row],[S&amp;P 500 INDUSTRIALS IDX]]/100</f>
        <v>9.9399999999999988E-2</v>
      </c>
      <c r="H147" s="4">
        <f>Table2[[#This Row],[S&amp;P 500 COMM SVC]]/100</f>
        <v>2.3700000000000002E-2</v>
      </c>
      <c r="I147" s="4">
        <f>Table2[[#This Row],[S&amp;P 500 CONS DISCRET IDX]]/100</f>
        <v>0.12939999999999999</v>
      </c>
      <c r="J147" s="4">
        <f>Table2[[#This Row],[S&amp;P 500 HEALTH CARE IDX]]/100</f>
        <v>0.15560000000000002</v>
      </c>
      <c r="K147" s="4">
        <f>Table2[[#This Row],[S&amp;P 500 FINANCIALS INDEX]]/100</f>
        <v>0.16769999999999999</v>
      </c>
      <c r="L147" s="4">
        <f>Table2[[#This Row],[S&amp;P 500 INFO TECH INDEX]]/100</f>
        <v>0.19800000000000001</v>
      </c>
    </row>
    <row r="148" spans="1:12" x14ac:dyDescent="0.2">
      <c r="A148" s="1">
        <v>42335</v>
      </c>
      <c r="B148" s="4">
        <f>Table2[[#This Row],[S&amp;P 500 REAL ESTATE IDX]]/100</f>
        <v>0</v>
      </c>
      <c r="C148" s="4">
        <f>Table2[[#This Row],[S&amp;P 500 MATERIALS INDEX]]/100</f>
        <v>2.92E-2</v>
      </c>
      <c r="D148" s="4">
        <f>Table2[[#This Row],[S&amp;P 500 UTILITIES INDEX]]/100</f>
        <v>2.92E-2</v>
      </c>
      <c r="E148" s="4">
        <f>Table2[[#This Row],[S&amp;P 500 ENERGY INDEX]]/100</f>
        <v>7.0099999999999996E-2</v>
      </c>
      <c r="F148" s="4">
        <f>Table2[[#This Row],[S&amp;P 500 CONS STAPLES IDX]]/100</f>
        <v>9.6999999999999989E-2</v>
      </c>
      <c r="G148" s="4">
        <f>Table2[[#This Row],[S&amp;P 500 INDUSTRIALS IDX]]/100</f>
        <v>9.9199999999999997E-2</v>
      </c>
      <c r="H148" s="4">
        <f>Table2[[#This Row],[S&amp;P 500 COMM SVC]]/100</f>
        <v>2.3799999999999998E-2</v>
      </c>
      <c r="I148" s="4">
        <f>Table2[[#This Row],[S&amp;P 500 CONS DISCRET IDX]]/100</f>
        <v>0.1295</v>
      </c>
      <c r="J148" s="4">
        <f>Table2[[#This Row],[S&amp;P 500 HEALTH CARE IDX]]/100</f>
        <v>0.156</v>
      </c>
      <c r="K148" s="4">
        <f>Table2[[#This Row],[S&amp;P 500 FINANCIALS INDEX]]/100</f>
        <v>0.16829999999999998</v>
      </c>
      <c r="L148" s="4">
        <f>Table2[[#This Row],[S&amp;P 500 INFO TECH INDEX]]/100</f>
        <v>0.19760000000000003</v>
      </c>
    </row>
    <row r="149" spans="1:12" x14ac:dyDescent="0.2">
      <c r="A149" s="1">
        <v>42338</v>
      </c>
      <c r="B149" s="4">
        <f>Table2[[#This Row],[S&amp;P 500 REAL ESTATE IDX]]/100</f>
        <v>0</v>
      </c>
      <c r="C149" s="4">
        <f>Table2[[#This Row],[S&amp;P 500 MATERIALS INDEX]]/100</f>
        <v>2.9399999999999999E-2</v>
      </c>
      <c r="D149" s="4">
        <f>Table2[[#This Row],[S&amp;P 500 UTILITIES INDEX]]/100</f>
        <v>2.8799999999999999E-2</v>
      </c>
      <c r="E149" s="4">
        <f>Table2[[#This Row],[S&amp;P 500 ENERGY INDEX]]/100</f>
        <v>6.9900000000000004E-2</v>
      </c>
      <c r="F149" s="4">
        <f>Table2[[#This Row],[S&amp;P 500 CONS STAPLES IDX]]/100</f>
        <v>9.7200000000000009E-2</v>
      </c>
      <c r="G149" s="4">
        <f>Table2[[#This Row],[S&amp;P 500 INDUSTRIALS IDX]]/100</f>
        <v>9.9299999999999999E-2</v>
      </c>
      <c r="H149" s="4">
        <f>Table2[[#This Row],[S&amp;P 500 COMM SVC]]/100</f>
        <v>2.3799999999999998E-2</v>
      </c>
      <c r="I149" s="4">
        <f>Table2[[#This Row],[S&amp;P 500 CONS DISCRET IDX]]/100</f>
        <v>0.13019999999999998</v>
      </c>
      <c r="J149" s="4">
        <f>Table2[[#This Row],[S&amp;P 500 HEALTH CARE IDX]]/100</f>
        <v>0.15629999999999999</v>
      </c>
      <c r="K149" s="4">
        <f>Table2[[#This Row],[S&amp;P 500 FINANCIALS INDEX]]/100</f>
        <v>0.16850000000000001</v>
      </c>
      <c r="L149" s="4">
        <f>Table2[[#This Row],[S&amp;P 500 INFO TECH INDEX]]/100</f>
        <v>0.19670000000000001</v>
      </c>
    </row>
    <row r="150" spans="1:12" x14ac:dyDescent="0.2">
      <c r="A150" s="1">
        <v>42339</v>
      </c>
      <c r="B150" s="4">
        <f>Table2[[#This Row],[S&amp;P 500 REAL ESTATE IDX]]/100</f>
        <v>0</v>
      </c>
      <c r="C150" s="4">
        <f>Table2[[#This Row],[S&amp;P 500 MATERIALS INDEX]]/100</f>
        <v>2.9399999999999999E-2</v>
      </c>
      <c r="D150" s="4">
        <f>Table2[[#This Row],[S&amp;P 500 UTILITIES INDEX]]/100</f>
        <v>2.8799999999999999E-2</v>
      </c>
      <c r="E150" s="4">
        <f>Table2[[#This Row],[S&amp;P 500 ENERGY INDEX]]/100</f>
        <v>6.9199999999999998E-2</v>
      </c>
      <c r="F150" s="4">
        <f>Table2[[#This Row],[S&amp;P 500 CONS STAPLES IDX]]/100</f>
        <v>9.7699999999999995E-2</v>
      </c>
      <c r="G150" s="4">
        <f>Table2[[#This Row],[S&amp;P 500 INDUSTRIALS IDX]]/100</f>
        <v>9.9499999999999991E-2</v>
      </c>
      <c r="H150" s="4">
        <f>Table2[[#This Row],[S&amp;P 500 COMM SVC]]/100</f>
        <v>2.3700000000000002E-2</v>
      </c>
      <c r="I150" s="4">
        <f>Table2[[#This Row],[S&amp;P 500 CONS DISCRET IDX]]/100</f>
        <v>0.12839999999999999</v>
      </c>
      <c r="J150" s="4">
        <f>Table2[[#This Row],[S&amp;P 500 HEALTH CARE IDX]]/100</f>
        <v>0.15689999999999998</v>
      </c>
      <c r="K150" s="4">
        <f>Table2[[#This Row],[S&amp;P 500 FINANCIALS INDEX]]/100</f>
        <v>0.16839999999999999</v>
      </c>
      <c r="L150" s="4">
        <f>Table2[[#This Row],[S&amp;P 500 INFO TECH INDEX]]/100</f>
        <v>0.1981</v>
      </c>
    </row>
    <row r="151" spans="1:12" x14ac:dyDescent="0.2">
      <c r="A151" s="1">
        <v>42340</v>
      </c>
      <c r="B151" s="4">
        <f>Table2[[#This Row],[S&amp;P 500 REAL ESTATE IDX]]/100</f>
        <v>0</v>
      </c>
      <c r="C151" s="4">
        <f>Table2[[#This Row],[S&amp;P 500 MATERIALS INDEX]]/100</f>
        <v>2.9500000000000002E-2</v>
      </c>
      <c r="D151" s="4">
        <f>Table2[[#This Row],[S&amp;P 500 UTILITIES INDEX]]/100</f>
        <v>2.92E-2</v>
      </c>
      <c r="E151" s="4">
        <f>Table2[[#This Row],[S&amp;P 500 ENERGY INDEX]]/100</f>
        <v>7.0800000000000002E-2</v>
      </c>
      <c r="F151" s="4">
        <f>Table2[[#This Row],[S&amp;P 500 CONS STAPLES IDX]]/100</f>
        <v>9.7699999999999995E-2</v>
      </c>
      <c r="G151" s="4">
        <f>Table2[[#This Row],[S&amp;P 500 INDUSTRIALS IDX]]/100</f>
        <v>9.98E-2</v>
      </c>
      <c r="H151" s="4">
        <f>Table2[[#This Row],[S&amp;P 500 COMM SVC]]/100</f>
        <v>2.3700000000000002E-2</v>
      </c>
      <c r="I151" s="4">
        <f>Table2[[#This Row],[S&amp;P 500 CONS DISCRET IDX]]/100</f>
        <v>0.12759999999999999</v>
      </c>
      <c r="J151" s="4">
        <f>Table2[[#This Row],[S&amp;P 500 HEALTH CARE IDX]]/100</f>
        <v>0.15479999999999999</v>
      </c>
      <c r="K151" s="4">
        <f>Table2[[#This Row],[S&amp;P 500 FINANCIALS INDEX]]/100</f>
        <v>0.1691</v>
      </c>
      <c r="L151" s="4">
        <f>Table2[[#This Row],[S&amp;P 500 INFO TECH INDEX]]/100</f>
        <v>0.19750000000000001</v>
      </c>
    </row>
    <row r="152" spans="1:12" x14ac:dyDescent="0.2">
      <c r="A152" s="1">
        <v>42341</v>
      </c>
      <c r="B152" s="4">
        <f>Table2[[#This Row],[S&amp;P 500 REAL ESTATE IDX]]/100</f>
        <v>0</v>
      </c>
      <c r="C152" s="4">
        <f>Table2[[#This Row],[S&amp;P 500 MATERIALS INDEX]]/100</f>
        <v>2.92E-2</v>
      </c>
      <c r="D152" s="4">
        <f>Table2[[#This Row],[S&amp;P 500 UTILITIES INDEX]]/100</f>
        <v>2.9600000000000001E-2</v>
      </c>
      <c r="E152" s="4">
        <f>Table2[[#This Row],[S&amp;P 500 ENERGY INDEX]]/100</f>
        <v>6.9699999999999998E-2</v>
      </c>
      <c r="F152" s="4">
        <f>Table2[[#This Row],[S&amp;P 500 CONS STAPLES IDX]]/100</f>
        <v>9.74E-2</v>
      </c>
      <c r="G152" s="4">
        <f>Table2[[#This Row],[S&amp;P 500 INDUSTRIALS IDX]]/100</f>
        <v>9.9600000000000008E-2</v>
      </c>
      <c r="H152" s="4">
        <f>Table2[[#This Row],[S&amp;P 500 COMM SVC]]/100</f>
        <v>2.3700000000000002E-2</v>
      </c>
      <c r="I152" s="4">
        <f>Table2[[#This Row],[S&amp;P 500 CONS DISCRET IDX]]/100</f>
        <v>0.12789999999999999</v>
      </c>
      <c r="J152" s="4">
        <f>Table2[[#This Row],[S&amp;P 500 HEALTH CARE IDX]]/100</f>
        <v>0.15490000000000001</v>
      </c>
      <c r="K152" s="4">
        <f>Table2[[#This Row],[S&amp;P 500 FINANCIALS INDEX]]/100</f>
        <v>0.16969999999999999</v>
      </c>
      <c r="L152" s="4">
        <f>Table2[[#This Row],[S&amp;P 500 INFO TECH INDEX]]/100</f>
        <v>0.19820000000000002</v>
      </c>
    </row>
    <row r="153" spans="1:12" x14ac:dyDescent="0.2">
      <c r="A153" s="1">
        <v>42342</v>
      </c>
      <c r="B153" s="4">
        <f>Table2[[#This Row],[S&amp;P 500 REAL ESTATE IDX]]/100</f>
        <v>0</v>
      </c>
      <c r="C153" s="4">
        <f>Table2[[#This Row],[S&amp;P 500 MATERIALS INDEX]]/100</f>
        <v>2.9600000000000001E-2</v>
      </c>
      <c r="D153" s="4">
        <f>Table2[[#This Row],[S&amp;P 500 UTILITIES INDEX]]/100</f>
        <v>2.9100000000000001E-2</v>
      </c>
      <c r="E153" s="4">
        <f>Table2[[#This Row],[S&amp;P 500 ENERGY INDEX]]/100</f>
        <v>7.0999999999999994E-2</v>
      </c>
      <c r="F153" s="4">
        <f>Table2[[#This Row],[S&amp;P 500 CONS STAPLES IDX]]/100</f>
        <v>9.6600000000000005E-2</v>
      </c>
      <c r="G153" s="4">
        <f>Table2[[#This Row],[S&amp;P 500 INDUSTRIALS IDX]]/100</f>
        <v>0.1003</v>
      </c>
      <c r="H153" s="4">
        <f>Table2[[#This Row],[S&amp;P 500 COMM SVC]]/100</f>
        <v>2.3900000000000001E-2</v>
      </c>
      <c r="I153" s="4">
        <f>Table2[[#This Row],[S&amp;P 500 CONS DISCRET IDX]]/100</f>
        <v>0.12740000000000001</v>
      </c>
      <c r="J153" s="4">
        <f>Table2[[#This Row],[S&amp;P 500 HEALTH CARE IDX]]/100</f>
        <v>0.154</v>
      </c>
      <c r="K153" s="4">
        <f>Table2[[#This Row],[S&amp;P 500 FINANCIALS INDEX]]/100</f>
        <v>0.16940000000000002</v>
      </c>
      <c r="L153" s="4">
        <f>Table2[[#This Row],[S&amp;P 500 INFO TECH INDEX]]/100</f>
        <v>0.19879999999999998</v>
      </c>
    </row>
    <row r="154" spans="1:12" x14ac:dyDescent="0.2">
      <c r="A154" s="1">
        <v>42345</v>
      </c>
      <c r="B154" s="4">
        <f>Table2[[#This Row],[S&amp;P 500 REAL ESTATE IDX]]/100</f>
        <v>0</v>
      </c>
      <c r="C154" s="4">
        <f>Table2[[#This Row],[S&amp;P 500 MATERIALS INDEX]]/100</f>
        <v>2.9300000000000003E-2</v>
      </c>
      <c r="D154" s="4">
        <f>Table2[[#This Row],[S&amp;P 500 UTILITIES INDEX]]/100</f>
        <v>2.9500000000000002E-2</v>
      </c>
      <c r="E154" s="4">
        <f>Table2[[#This Row],[S&amp;P 500 ENERGY INDEX]]/100</f>
        <v>7.1500000000000008E-2</v>
      </c>
      <c r="F154" s="4">
        <f>Table2[[#This Row],[S&amp;P 500 CONS STAPLES IDX]]/100</f>
        <v>9.7200000000000009E-2</v>
      </c>
      <c r="G154" s="4">
        <f>Table2[[#This Row],[S&amp;P 500 INDUSTRIALS IDX]]/100</f>
        <v>0.1</v>
      </c>
      <c r="H154" s="4">
        <f>Table2[[#This Row],[S&amp;P 500 COMM SVC]]/100</f>
        <v>2.41E-2</v>
      </c>
      <c r="I154" s="4">
        <f>Table2[[#This Row],[S&amp;P 500 CONS DISCRET IDX]]/100</f>
        <v>0.1273</v>
      </c>
      <c r="J154" s="4">
        <f>Table2[[#This Row],[S&amp;P 500 HEALTH CARE IDX]]/100</f>
        <v>0.1542</v>
      </c>
      <c r="K154" s="4">
        <f>Table2[[#This Row],[S&amp;P 500 FINANCIALS INDEX]]/100</f>
        <v>0.16940000000000002</v>
      </c>
      <c r="L154" s="4">
        <f>Table2[[#This Row],[S&amp;P 500 INFO TECH INDEX]]/100</f>
        <v>0.19739999999999999</v>
      </c>
    </row>
    <row r="155" spans="1:12" x14ac:dyDescent="0.2">
      <c r="A155" s="1">
        <v>42346</v>
      </c>
      <c r="B155" s="4">
        <f>Table2[[#This Row],[S&amp;P 500 REAL ESTATE IDX]]/100</f>
        <v>0</v>
      </c>
      <c r="C155" s="4">
        <f>Table2[[#This Row],[S&amp;P 500 MATERIALS INDEX]]/100</f>
        <v>2.9300000000000003E-2</v>
      </c>
      <c r="D155" s="4">
        <f>Table2[[#This Row],[S&amp;P 500 UTILITIES INDEX]]/100</f>
        <v>0.03</v>
      </c>
      <c r="E155" s="4">
        <f>Table2[[#This Row],[S&amp;P 500 ENERGY INDEX]]/100</f>
        <v>7.2800000000000004E-2</v>
      </c>
      <c r="F155" s="4">
        <f>Table2[[#This Row],[S&amp;P 500 CONS STAPLES IDX]]/100</f>
        <v>9.7200000000000009E-2</v>
      </c>
      <c r="G155" s="4">
        <f>Table2[[#This Row],[S&amp;P 500 INDUSTRIALS IDX]]/100</f>
        <v>9.9900000000000003E-2</v>
      </c>
      <c r="H155" s="4">
        <f>Table2[[#This Row],[S&amp;P 500 COMM SVC]]/100</f>
        <v>2.3900000000000001E-2</v>
      </c>
      <c r="I155" s="4">
        <f>Table2[[#This Row],[S&amp;P 500 CONS DISCRET IDX]]/100</f>
        <v>0.12670000000000001</v>
      </c>
      <c r="J155" s="4">
        <f>Table2[[#This Row],[S&amp;P 500 HEALTH CARE IDX]]/100</f>
        <v>0.15410000000000001</v>
      </c>
      <c r="K155" s="4">
        <f>Table2[[#This Row],[S&amp;P 500 FINANCIALS INDEX]]/100</f>
        <v>0.16789999999999999</v>
      </c>
      <c r="L155" s="4">
        <f>Table2[[#This Row],[S&amp;P 500 INFO TECH INDEX]]/100</f>
        <v>0.19820000000000002</v>
      </c>
    </row>
    <row r="156" spans="1:12" x14ac:dyDescent="0.2">
      <c r="A156" s="1">
        <v>42347</v>
      </c>
      <c r="B156" s="4">
        <f>Table2[[#This Row],[S&amp;P 500 REAL ESTATE IDX]]/100</f>
        <v>0</v>
      </c>
      <c r="C156" s="4">
        <f>Table2[[#This Row],[S&amp;P 500 MATERIALS INDEX]]/100</f>
        <v>2.9300000000000003E-2</v>
      </c>
      <c r="D156" s="4">
        <f>Table2[[#This Row],[S&amp;P 500 UTILITIES INDEX]]/100</f>
        <v>0.03</v>
      </c>
      <c r="E156" s="4">
        <f>Table2[[#This Row],[S&amp;P 500 ENERGY INDEX]]/100</f>
        <v>7.1900000000000006E-2</v>
      </c>
      <c r="F156" s="4">
        <f>Table2[[#This Row],[S&amp;P 500 CONS STAPLES IDX]]/100</f>
        <v>9.69E-2</v>
      </c>
      <c r="G156" s="4">
        <f>Table2[[#This Row],[S&amp;P 500 INDUSTRIALS IDX]]/100</f>
        <v>9.9900000000000003E-2</v>
      </c>
      <c r="H156" s="4">
        <f>Table2[[#This Row],[S&amp;P 500 COMM SVC]]/100</f>
        <v>2.3799999999999998E-2</v>
      </c>
      <c r="I156" s="4">
        <f>Table2[[#This Row],[S&amp;P 500 CONS DISCRET IDX]]/100</f>
        <v>0.12759999999999999</v>
      </c>
      <c r="J156" s="4">
        <f>Table2[[#This Row],[S&amp;P 500 HEALTH CARE IDX]]/100</f>
        <v>0.154</v>
      </c>
      <c r="K156" s="4">
        <f>Table2[[#This Row],[S&amp;P 500 FINANCIALS INDEX]]/100</f>
        <v>0.1686</v>
      </c>
      <c r="L156" s="4">
        <f>Table2[[#This Row],[S&amp;P 500 INFO TECH INDEX]]/100</f>
        <v>0.19800000000000001</v>
      </c>
    </row>
    <row r="157" spans="1:12" x14ac:dyDescent="0.2">
      <c r="A157" s="1">
        <v>42348</v>
      </c>
      <c r="B157" s="4">
        <f>Table2[[#This Row],[S&amp;P 500 REAL ESTATE IDX]]/100</f>
        <v>0</v>
      </c>
      <c r="C157" s="4">
        <f>Table2[[#This Row],[S&amp;P 500 MATERIALS INDEX]]/100</f>
        <v>2.9300000000000003E-2</v>
      </c>
      <c r="D157" s="4">
        <f>Table2[[#This Row],[S&amp;P 500 UTILITIES INDEX]]/100</f>
        <v>3.0099999999999998E-2</v>
      </c>
      <c r="E157" s="4">
        <f>Table2[[#This Row],[S&amp;P 500 ENERGY INDEX]]/100</f>
        <v>7.1500000000000008E-2</v>
      </c>
      <c r="F157" s="4">
        <f>Table2[[#This Row],[S&amp;P 500 CONS STAPLES IDX]]/100</f>
        <v>9.6799999999999997E-2</v>
      </c>
      <c r="G157" s="4">
        <f>Table2[[#This Row],[S&amp;P 500 INDUSTRIALS IDX]]/100</f>
        <v>0.1002</v>
      </c>
      <c r="H157" s="4">
        <f>Table2[[#This Row],[S&amp;P 500 COMM SVC]]/100</f>
        <v>2.3799999999999998E-2</v>
      </c>
      <c r="I157" s="4">
        <f>Table2[[#This Row],[S&amp;P 500 CONS DISCRET IDX]]/100</f>
        <v>0.12720000000000001</v>
      </c>
      <c r="J157" s="4">
        <f>Table2[[#This Row],[S&amp;P 500 HEALTH CARE IDX]]/100</f>
        <v>0.1537</v>
      </c>
      <c r="K157" s="4">
        <f>Table2[[#This Row],[S&amp;P 500 FINANCIALS INDEX]]/100</f>
        <v>0.1691</v>
      </c>
      <c r="L157" s="4">
        <f>Table2[[#This Row],[S&amp;P 500 INFO TECH INDEX]]/100</f>
        <v>0.19829999999999998</v>
      </c>
    </row>
    <row r="158" spans="1:12" x14ac:dyDescent="0.2">
      <c r="A158" s="1">
        <v>42349</v>
      </c>
      <c r="B158" s="4">
        <f>Table2[[#This Row],[S&amp;P 500 REAL ESTATE IDX]]/100</f>
        <v>0</v>
      </c>
      <c r="C158" s="4">
        <f>Table2[[#This Row],[S&amp;P 500 MATERIALS INDEX]]/100</f>
        <v>2.9300000000000003E-2</v>
      </c>
      <c r="D158" s="4">
        <f>Table2[[#This Row],[S&amp;P 500 UTILITIES INDEX]]/100</f>
        <v>3.0099999999999998E-2</v>
      </c>
      <c r="E158" s="4">
        <f>Table2[[#This Row],[S&amp;P 500 ENERGY INDEX]]/100</f>
        <v>7.1099999999999997E-2</v>
      </c>
      <c r="F158" s="4">
        <f>Table2[[#This Row],[S&amp;P 500 CONS STAPLES IDX]]/100</f>
        <v>9.64E-2</v>
      </c>
      <c r="G158" s="4">
        <f>Table2[[#This Row],[S&amp;P 500 INDUSTRIALS IDX]]/100</f>
        <v>0.10009999999999999</v>
      </c>
      <c r="H158" s="4">
        <f>Table2[[#This Row],[S&amp;P 500 COMM SVC]]/100</f>
        <v>2.3799999999999998E-2</v>
      </c>
      <c r="I158" s="4">
        <f>Table2[[#This Row],[S&amp;P 500 CONS DISCRET IDX]]/100</f>
        <v>0.1278</v>
      </c>
      <c r="J158" s="4">
        <f>Table2[[#This Row],[S&amp;P 500 HEALTH CARE IDX]]/100</f>
        <v>0.1545</v>
      </c>
      <c r="K158" s="4">
        <f>Table2[[#This Row],[S&amp;P 500 FINANCIALS INDEX]]/100</f>
        <v>0.1686</v>
      </c>
      <c r="L158" s="4">
        <f>Table2[[#This Row],[S&amp;P 500 INFO TECH INDEX]]/100</f>
        <v>0.19839999999999999</v>
      </c>
    </row>
    <row r="159" spans="1:12" x14ac:dyDescent="0.2">
      <c r="A159" s="1">
        <v>42352</v>
      </c>
      <c r="B159" s="4">
        <f>Table2[[#This Row],[S&amp;P 500 REAL ESTATE IDX]]/100</f>
        <v>0</v>
      </c>
      <c r="C159" s="4">
        <f>Table2[[#This Row],[S&amp;P 500 MATERIALS INDEX]]/100</f>
        <v>2.92E-2</v>
      </c>
      <c r="D159" s="4">
        <f>Table2[[#This Row],[S&amp;P 500 UTILITIES INDEX]]/100</f>
        <v>3.0099999999999998E-2</v>
      </c>
      <c r="E159" s="4">
        <f>Table2[[#This Row],[S&amp;P 500 ENERGY INDEX]]/100</f>
        <v>7.0999999999999994E-2</v>
      </c>
      <c r="F159" s="4">
        <f>Table2[[#This Row],[S&amp;P 500 CONS STAPLES IDX]]/100</f>
        <v>9.6199999999999994E-2</v>
      </c>
      <c r="G159" s="4">
        <f>Table2[[#This Row],[S&amp;P 500 INDUSTRIALS IDX]]/100</f>
        <v>0.1002</v>
      </c>
      <c r="H159" s="4">
        <f>Table2[[#This Row],[S&amp;P 500 COMM SVC]]/100</f>
        <v>2.3799999999999998E-2</v>
      </c>
      <c r="I159" s="4">
        <f>Table2[[#This Row],[S&amp;P 500 CONS DISCRET IDX]]/100</f>
        <v>0.1283</v>
      </c>
      <c r="J159" s="4">
        <f>Table2[[#This Row],[S&amp;P 500 HEALTH CARE IDX]]/100</f>
        <v>0.1547</v>
      </c>
      <c r="K159" s="4">
        <f>Table2[[#This Row],[S&amp;P 500 FINANCIALS INDEX]]/100</f>
        <v>0.16870000000000002</v>
      </c>
      <c r="L159" s="4">
        <f>Table2[[#This Row],[S&amp;P 500 INFO TECH INDEX]]/100</f>
        <v>0.1978</v>
      </c>
    </row>
    <row r="160" spans="1:12" x14ac:dyDescent="0.2">
      <c r="A160" s="1">
        <v>42353</v>
      </c>
      <c r="B160" s="4">
        <f>Table2[[#This Row],[S&amp;P 500 REAL ESTATE IDX]]/100</f>
        <v>0</v>
      </c>
      <c r="C160" s="4">
        <f>Table2[[#This Row],[S&amp;P 500 MATERIALS INDEX]]/100</f>
        <v>2.9100000000000001E-2</v>
      </c>
      <c r="D160" s="4">
        <f>Table2[[#This Row],[S&amp;P 500 UTILITIES INDEX]]/100</f>
        <v>3.0499999999999999E-2</v>
      </c>
      <c r="E160" s="4">
        <f>Table2[[#This Row],[S&amp;P 500 ENERGY INDEX]]/100</f>
        <v>6.9599999999999995E-2</v>
      </c>
      <c r="F160" s="4">
        <f>Table2[[#This Row],[S&amp;P 500 CONS STAPLES IDX]]/100</f>
        <v>9.6000000000000002E-2</v>
      </c>
      <c r="G160" s="4">
        <f>Table2[[#This Row],[S&amp;P 500 INDUSTRIALS IDX]]/100</f>
        <v>0.10009999999999999</v>
      </c>
      <c r="H160" s="4">
        <f>Table2[[#This Row],[S&amp;P 500 COMM SVC]]/100</f>
        <v>2.4E-2</v>
      </c>
      <c r="I160" s="4">
        <f>Table2[[#This Row],[S&amp;P 500 CONS DISCRET IDX]]/100</f>
        <v>0.129</v>
      </c>
      <c r="J160" s="4">
        <f>Table2[[#This Row],[S&amp;P 500 HEALTH CARE IDX]]/100</f>
        <v>0.15539999999999998</v>
      </c>
      <c r="K160" s="4">
        <f>Table2[[#This Row],[S&amp;P 500 FINANCIALS INDEX]]/100</f>
        <v>0.16870000000000002</v>
      </c>
      <c r="L160" s="4">
        <f>Table2[[#This Row],[S&amp;P 500 INFO TECH INDEX]]/100</f>
        <v>0.19769999999999999</v>
      </c>
    </row>
    <row r="161" spans="1:12" x14ac:dyDescent="0.2">
      <c r="A161" s="1">
        <v>42354</v>
      </c>
      <c r="B161" s="4">
        <f>Table2[[#This Row],[S&amp;P 500 REAL ESTATE IDX]]/100</f>
        <v>0</v>
      </c>
      <c r="C161" s="4">
        <f>Table2[[#This Row],[S&amp;P 500 MATERIALS INDEX]]/100</f>
        <v>2.92E-2</v>
      </c>
      <c r="D161" s="4">
        <f>Table2[[#This Row],[S&amp;P 500 UTILITIES INDEX]]/100</f>
        <v>3.0899999999999997E-2</v>
      </c>
      <c r="E161" s="4">
        <f>Table2[[#This Row],[S&amp;P 500 ENERGY INDEX]]/100</f>
        <v>6.9500000000000006E-2</v>
      </c>
      <c r="F161" s="4">
        <f>Table2[[#This Row],[S&amp;P 500 CONS STAPLES IDX]]/100</f>
        <v>9.7200000000000009E-2</v>
      </c>
      <c r="G161" s="4">
        <f>Table2[[#This Row],[S&amp;P 500 INDUSTRIALS IDX]]/100</f>
        <v>0.10009999999999999</v>
      </c>
      <c r="H161" s="4">
        <f>Table2[[#This Row],[S&amp;P 500 COMM SVC]]/100</f>
        <v>2.4199999999999999E-2</v>
      </c>
      <c r="I161" s="4">
        <f>Table2[[#This Row],[S&amp;P 500 CONS DISCRET IDX]]/100</f>
        <v>0.12809999999999999</v>
      </c>
      <c r="J161" s="4">
        <f>Table2[[#This Row],[S&amp;P 500 HEALTH CARE IDX]]/100</f>
        <v>0.15509999999999999</v>
      </c>
      <c r="K161" s="4">
        <f>Table2[[#This Row],[S&amp;P 500 FINANCIALS INDEX]]/100</f>
        <v>0.1686</v>
      </c>
      <c r="L161" s="4">
        <f>Table2[[#This Row],[S&amp;P 500 INFO TECH INDEX]]/100</f>
        <v>0.19699999999999998</v>
      </c>
    </row>
    <row r="162" spans="1:12" x14ac:dyDescent="0.2">
      <c r="A162" s="1">
        <v>42355</v>
      </c>
      <c r="B162" s="4">
        <f>Table2[[#This Row],[S&amp;P 500 REAL ESTATE IDX]]/100</f>
        <v>0</v>
      </c>
      <c r="C162" s="4">
        <f>Table2[[#This Row],[S&amp;P 500 MATERIALS INDEX]]/100</f>
        <v>2.9399999999999999E-2</v>
      </c>
      <c r="D162" s="4">
        <f>Table2[[#This Row],[S&amp;P 500 UTILITIES INDEX]]/100</f>
        <v>3.1600000000000003E-2</v>
      </c>
      <c r="E162" s="4">
        <f>Table2[[#This Row],[S&amp;P 500 ENERGY INDEX]]/100</f>
        <v>6.93E-2</v>
      </c>
      <c r="F162" s="4">
        <f>Table2[[#This Row],[S&amp;P 500 CONS STAPLES IDX]]/100</f>
        <v>9.7799999999999998E-2</v>
      </c>
      <c r="G162" s="4">
        <f>Table2[[#This Row],[S&amp;P 500 INDUSTRIALS IDX]]/100</f>
        <v>0.10060000000000001</v>
      </c>
      <c r="H162" s="4">
        <f>Table2[[#This Row],[S&amp;P 500 COMM SVC]]/100</f>
        <v>2.46E-2</v>
      </c>
      <c r="I162" s="4">
        <f>Table2[[#This Row],[S&amp;P 500 CONS DISCRET IDX]]/100</f>
        <v>0.128</v>
      </c>
      <c r="J162" s="4">
        <f>Table2[[#This Row],[S&amp;P 500 HEALTH CARE IDX]]/100</f>
        <v>0.15509999999999999</v>
      </c>
      <c r="K162" s="4">
        <f>Table2[[#This Row],[S&amp;P 500 FINANCIALS INDEX]]/100</f>
        <v>0.16870000000000002</v>
      </c>
      <c r="L162" s="4">
        <f>Table2[[#This Row],[S&amp;P 500 INFO TECH INDEX]]/100</f>
        <v>0.19489999999999999</v>
      </c>
    </row>
    <row r="163" spans="1:12" x14ac:dyDescent="0.2">
      <c r="A163" s="1">
        <v>42356</v>
      </c>
      <c r="B163" s="4">
        <f>Table2[[#This Row],[S&amp;P 500 REAL ESTATE IDX]]/100</f>
        <v>0</v>
      </c>
      <c r="C163" s="4">
        <f>Table2[[#This Row],[S&amp;P 500 MATERIALS INDEX]]/100</f>
        <v>2.9300000000000003E-2</v>
      </c>
      <c r="D163" s="4">
        <f>Table2[[#This Row],[S&amp;P 500 UTILITIES INDEX]]/100</f>
        <v>3.1600000000000003E-2</v>
      </c>
      <c r="E163" s="4">
        <f>Table2[[#This Row],[S&amp;P 500 ENERGY INDEX]]/100</f>
        <v>6.8400000000000002E-2</v>
      </c>
      <c r="F163" s="4">
        <f>Table2[[#This Row],[S&amp;P 500 CONS STAPLES IDX]]/100</f>
        <v>9.8400000000000001E-2</v>
      </c>
      <c r="G163" s="4">
        <f>Table2[[#This Row],[S&amp;P 500 INDUSTRIALS IDX]]/100</f>
        <v>0.1012</v>
      </c>
      <c r="H163" s="4">
        <f>Table2[[#This Row],[S&amp;P 500 COMM SVC]]/100</f>
        <v>2.4799999999999999E-2</v>
      </c>
      <c r="I163" s="4">
        <f>Table2[[#This Row],[S&amp;P 500 CONS DISCRET IDX]]/100</f>
        <v>0.12789999999999999</v>
      </c>
      <c r="J163" s="4">
        <f>Table2[[#This Row],[S&amp;P 500 HEALTH CARE IDX]]/100</f>
        <v>0.15509999999999999</v>
      </c>
      <c r="K163" s="4">
        <f>Table2[[#This Row],[S&amp;P 500 FINANCIALS INDEX]]/100</f>
        <v>0.16739999999999999</v>
      </c>
      <c r="L163" s="4">
        <f>Table2[[#This Row],[S&amp;P 500 INFO TECH INDEX]]/100</f>
        <v>0.19589999999999999</v>
      </c>
    </row>
    <row r="164" spans="1:12" x14ac:dyDescent="0.2">
      <c r="A164" s="1">
        <v>42359</v>
      </c>
      <c r="B164" s="4">
        <f>Table2[[#This Row],[S&amp;P 500 REAL ESTATE IDX]]/100</f>
        <v>0</v>
      </c>
      <c r="C164" s="4">
        <f>Table2[[#This Row],[S&amp;P 500 MATERIALS INDEX]]/100</f>
        <v>2.92E-2</v>
      </c>
      <c r="D164" s="4">
        <f>Table2[[#This Row],[S&amp;P 500 UTILITIES INDEX]]/100</f>
        <v>3.1099999999999999E-2</v>
      </c>
      <c r="E164" s="4">
        <f>Table2[[#This Row],[S&amp;P 500 ENERGY INDEX]]/100</f>
        <v>6.8400000000000002E-2</v>
      </c>
      <c r="F164" s="4">
        <f>Table2[[#This Row],[S&amp;P 500 CONS STAPLES IDX]]/100</f>
        <v>9.8599999999999993E-2</v>
      </c>
      <c r="G164" s="4">
        <f>Table2[[#This Row],[S&amp;P 500 INDUSTRIALS IDX]]/100</f>
        <v>0.1009</v>
      </c>
      <c r="H164" s="4">
        <f>Table2[[#This Row],[S&amp;P 500 COMM SVC]]/100</f>
        <v>2.46E-2</v>
      </c>
      <c r="I164" s="4">
        <f>Table2[[#This Row],[S&amp;P 500 CONS DISCRET IDX]]/100</f>
        <v>0.12909999999999999</v>
      </c>
      <c r="J164" s="4">
        <f>Table2[[#This Row],[S&amp;P 500 HEALTH CARE IDX]]/100</f>
        <v>0.155</v>
      </c>
      <c r="K164" s="4">
        <f>Table2[[#This Row],[S&amp;P 500 FINANCIALS INDEX]]/100</f>
        <v>0.16690000000000002</v>
      </c>
      <c r="L164" s="4">
        <f>Table2[[#This Row],[S&amp;P 500 INFO TECH INDEX]]/100</f>
        <v>0.19620000000000001</v>
      </c>
    </row>
    <row r="165" spans="1:12" x14ac:dyDescent="0.2">
      <c r="A165" s="1">
        <v>42360</v>
      </c>
      <c r="B165" s="4">
        <f>Table2[[#This Row],[S&amp;P 500 REAL ESTATE IDX]]/100</f>
        <v>0</v>
      </c>
      <c r="C165" s="4">
        <f>Table2[[#This Row],[S&amp;P 500 MATERIALS INDEX]]/100</f>
        <v>2.8900000000000002E-2</v>
      </c>
      <c r="D165" s="4">
        <f>Table2[[#This Row],[S&amp;P 500 UTILITIES INDEX]]/100</f>
        <v>3.04E-2</v>
      </c>
      <c r="E165" s="4">
        <f>Table2[[#This Row],[S&amp;P 500 ENERGY INDEX]]/100</f>
        <v>6.8099999999999994E-2</v>
      </c>
      <c r="F165" s="4">
        <f>Table2[[#This Row],[S&amp;P 500 CONS STAPLES IDX]]/100</f>
        <v>9.7799999999999998E-2</v>
      </c>
      <c r="G165" s="4">
        <f>Table2[[#This Row],[S&amp;P 500 INDUSTRIALS IDX]]/100</f>
        <v>0.1002</v>
      </c>
      <c r="H165" s="4">
        <f>Table2[[#This Row],[S&amp;P 500 COMM SVC]]/100</f>
        <v>2.4399999999999998E-2</v>
      </c>
      <c r="I165" s="4">
        <f>Table2[[#This Row],[S&amp;P 500 CONS DISCRET IDX]]/100</f>
        <v>0.12909999999999999</v>
      </c>
      <c r="J165" s="4">
        <f>Table2[[#This Row],[S&amp;P 500 HEALTH CARE IDX]]/100</f>
        <v>0.1555</v>
      </c>
      <c r="K165" s="4">
        <f>Table2[[#This Row],[S&amp;P 500 FINANCIALS INDEX]]/100</f>
        <v>0.16670000000000001</v>
      </c>
      <c r="L165" s="4">
        <f>Table2[[#This Row],[S&amp;P 500 INFO TECH INDEX]]/100</f>
        <v>0.19879999999999998</v>
      </c>
    </row>
    <row r="166" spans="1:12" x14ac:dyDescent="0.2">
      <c r="A166" s="1">
        <v>42361</v>
      </c>
      <c r="B166" s="4">
        <f>Table2[[#This Row],[S&amp;P 500 REAL ESTATE IDX]]/100</f>
        <v>0</v>
      </c>
      <c r="C166" s="4">
        <f>Table2[[#This Row],[S&amp;P 500 MATERIALS INDEX]]/100</f>
        <v>2.92E-2</v>
      </c>
      <c r="D166" s="4">
        <f>Table2[[#This Row],[S&amp;P 500 UTILITIES INDEX]]/100</f>
        <v>0.03</v>
      </c>
      <c r="E166" s="4">
        <f>Table2[[#This Row],[S&amp;P 500 ENERGY INDEX]]/100</f>
        <v>6.9800000000000001E-2</v>
      </c>
      <c r="F166" s="4">
        <f>Table2[[#This Row],[S&amp;P 500 CONS STAPLES IDX]]/100</f>
        <v>9.69E-2</v>
      </c>
      <c r="G166" s="4">
        <f>Table2[[#This Row],[S&amp;P 500 INDUSTRIALS IDX]]/100</f>
        <v>0.10009999999999999</v>
      </c>
      <c r="H166" s="4">
        <f>Table2[[#This Row],[S&amp;P 500 COMM SVC]]/100</f>
        <v>2.4399999999999998E-2</v>
      </c>
      <c r="I166" s="4">
        <f>Table2[[#This Row],[S&amp;P 500 CONS DISCRET IDX]]/100</f>
        <v>0.129</v>
      </c>
      <c r="J166" s="4">
        <f>Table2[[#This Row],[S&amp;P 500 HEALTH CARE IDX]]/100</f>
        <v>0.1547</v>
      </c>
      <c r="K166" s="4">
        <f>Table2[[#This Row],[S&amp;P 500 FINANCIALS INDEX]]/100</f>
        <v>0.1671</v>
      </c>
      <c r="L166" s="4">
        <f>Table2[[#This Row],[S&amp;P 500 INFO TECH INDEX]]/100</f>
        <v>0.19879999999999998</v>
      </c>
    </row>
    <row r="167" spans="1:12" x14ac:dyDescent="0.2">
      <c r="A167" s="1">
        <v>42362</v>
      </c>
      <c r="B167" s="4">
        <f>Table2[[#This Row],[S&amp;P 500 REAL ESTATE IDX]]/100</f>
        <v>0</v>
      </c>
      <c r="C167" s="4">
        <f>Table2[[#This Row],[S&amp;P 500 MATERIALS INDEX]]/100</f>
        <v>2.9399999999999999E-2</v>
      </c>
      <c r="D167" s="4">
        <f>Table2[[#This Row],[S&amp;P 500 UTILITIES INDEX]]/100</f>
        <v>2.9900000000000003E-2</v>
      </c>
      <c r="E167" s="4">
        <f>Table2[[#This Row],[S&amp;P 500 ENERGY INDEX]]/100</f>
        <v>7.1199999999999999E-2</v>
      </c>
      <c r="F167" s="4">
        <f>Table2[[#This Row],[S&amp;P 500 CONS STAPLES IDX]]/100</f>
        <v>9.6600000000000005E-2</v>
      </c>
      <c r="G167" s="4">
        <f>Table2[[#This Row],[S&amp;P 500 INDUSTRIALS IDX]]/100</f>
        <v>0.1002</v>
      </c>
      <c r="H167" s="4">
        <f>Table2[[#This Row],[S&amp;P 500 COMM SVC]]/100</f>
        <v>2.4300000000000002E-2</v>
      </c>
      <c r="I167" s="4">
        <f>Table2[[#This Row],[S&amp;P 500 CONS DISCRET IDX]]/100</f>
        <v>0.12890000000000001</v>
      </c>
      <c r="J167" s="4">
        <f>Table2[[#This Row],[S&amp;P 500 HEALTH CARE IDX]]/100</f>
        <v>0.154</v>
      </c>
      <c r="K167" s="4">
        <f>Table2[[#This Row],[S&amp;P 500 FINANCIALS INDEX]]/100</f>
        <v>0.1663</v>
      </c>
      <c r="L167" s="4">
        <f>Table2[[#This Row],[S&amp;P 500 INFO TECH INDEX]]/100</f>
        <v>0.1991</v>
      </c>
    </row>
    <row r="168" spans="1:12" x14ac:dyDescent="0.2">
      <c r="A168" s="1">
        <v>42363</v>
      </c>
      <c r="B168" s="4">
        <f>Table2[[#This Row],[S&amp;P 500 REAL ESTATE IDX]]/100</f>
        <v>0</v>
      </c>
      <c r="C168" s="4">
        <f>Table2[[#This Row],[S&amp;P 500 MATERIALS INDEX]]/100</f>
        <v>2.9500000000000002E-2</v>
      </c>
      <c r="D168" s="4">
        <f>Table2[[#This Row],[S&amp;P 500 UTILITIES INDEX]]/100</f>
        <v>2.9700000000000001E-2</v>
      </c>
      <c r="E168" s="4">
        <f>Table2[[#This Row],[S&amp;P 500 ENERGY INDEX]]/100</f>
        <v>7.2499999999999995E-2</v>
      </c>
      <c r="F168" s="4">
        <f>Table2[[#This Row],[S&amp;P 500 CONS STAPLES IDX]]/100</f>
        <v>9.6699999999999994E-2</v>
      </c>
      <c r="G168" s="4">
        <f>Table2[[#This Row],[S&amp;P 500 INDUSTRIALS IDX]]/100</f>
        <v>9.9299999999999999E-2</v>
      </c>
      <c r="H168" s="4">
        <f>Table2[[#This Row],[S&amp;P 500 COMM SVC]]/100</f>
        <v>2.4500000000000001E-2</v>
      </c>
      <c r="I168" s="4">
        <f>Table2[[#This Row],[S&amp;P 500 CONS DISCRET IDX]]/100</f>
        <v>0.129</v>
      </c>
      <c r="J168" s="4">
        <f>Table2[[#This Row],[S&amp;P 500 HEALTH CARE IDX]]/100</f>
        <v>0.15240000000000001</v>
      </c>
      <c r="K168" s="4">
        <f>Table2[[#This Row],[S&amp;P 500 FINANCIALS INDEX]]/100</f>
        <v>0.16649999999999998</v>
      </c>
      <c r="L168" s="4">
        <f>Table2[[#This Row],[S&amp;P 500 INFO TECH INDEX]]/100</f>
        <v>0.19980000000000001</v>
      </c>
    </row>
    <row r="169" spans="1:12" x14ac:dyDescent="0.2">
      <c r="A169" s="1">
        <v>42366</v>
      </c>
      <c r="B169" s="4">
        <f>Table2[[#This Row],[S&amp;P 500 REAL ESTATE IDX]]/100</f>
        <v>0</v>
      </c>
      <c r="C169" s="4">
        <f>Table2[[#This Row],[S&amp;P 500 MATERIALS INDEX]]/100</f>
        <v>2.9399999999999999E-2</v>
      </c>
      <c r="D169" s="4">
        <f>Table2[[#This Row],[S&amp;P 500 UTILITIES INDEX]]/100</f>
        <v>2.98E-2</v>
      </c>
      <c r="E169" s="4">
        <f>Table2[[#This Row],[S&amp;P 500 ENERGY INDEX]]/100</f>
        <v>7.2000000000000008E-2</v>
      </c>
      <c r="F169" s="4">
        <f>Table2[[#This Row],[S&amp;P 500 CONS STAPLES IDX]]/100</f>
        <v>9.7599999999999992E-2</v>
      </c>
      <c r="G169" s="4">
        <f>Table2[[#This Row],[S&amp;P 500 INDUSTRIALS IDX]]/100</f>
        <v>9.9600000000000008E-2</v>
      </c>
      <c r="H169" s="4">
        <f>Table2[[#This Row],[S&amp;P 500 COMM SVC]]/100</f>
        <v>2.46E-2</v>
      </c>
      <c r="I169" s="4">
        <f>Table2[[#This Row],[S&amp;P 500 CONS DISCRET IDX]]/100</f>
        <v>0.1295</v>
      </c>
      <c r="J169" s="4">
        <f>Table2[[#This Row],[S&amp;P 500 HEALTH CARE IDX]]/100</f>
        <v>0.15289999999999998</v>
      </c>
      <c r="K169" s="4">
        <f>Table2[[#This Row],[S&amp;P 500 FINANCIALS INDEX]]/100</f>
        <v>0.1656</v>
      </c>
      <c r="L169" s="4">
        <f>Table2[[#This Row],[S&amp;P 500 INFO TECH INDEX]]/100</f>
        <v>0.19899999999999998</v>
      </c>
    </row>
    <row r="170" spans="1:12" x14ac:dyDescent="0.2">
      <c r="A170" s="1">
        <v>42367</v>
      </c>
      <c r="B170" s="4">
        <f>Table2[[#This Row],[S&amp;P 500 REAL ESTATE IDX]]/100</f>
        <v>0</v>
      </c>
      <c r="C170" s="4">
        <f>Table2[[#This Row],[S&amp;P 500 MATERIALS INDEX]]/100</f>
        <v>2.9300000000000003E-2</v>
      </c>
      <c r="D170" s="4">
        <f>Table2[[#This Row],[S&amp;P 500 UTILITIES INDEX]]/100</f>
        <v>2.92E-2</v>
      </c>
      <c r="E170" s="4">
        <f>Table2[[#This Row],[S&amp;P 500 ENERGY INDEX]]/100</f>
        <v>7.1399999999999991E-2</v>
      </c>
      <c r="F170" s="4">
        <f>Table2[[#This Row],[S&amp;P 500 CONS STAPLES IDX]]/100</f>
        <v>9.7100000000000006E-2</v>
      </c>
      <c r="G170" s="4">
        <f>Table2[[#This Row],[S&amp;P 500 INDUSTRIALS IDX]]/100</f>
        <v>0.1</v>
      </c>
      <c r="H170" s="4">
        <f>Table2[[#This Row],[S&amp;P 500 COMM SVC]]/100</f>
        <v>2.4500000000000001E-2</v>
      </c>
      <c r="I170" s="4">
        <f>Table2[[#This Row],[S&amp;P 500 CONS DISCRET IDX]]/100</f>
        <v>0.1298</v>
      </c>
      <c r="J170" s="4">
        <f>Table2[[#This Row],[S&amp;P 500 HEALTH CARE IDX]]/100</f>
        <v>0.1532</v>
      </c>
      <c r="K170" s="4">
        <f>Table2[[#This Row],[S&amp;P 500 FINANCIALS INDEX]]/100</f>
        <v>0.16500000000000001</v>
      </c>
      <c r="L170" s="4">
        <f>Table2[[#This Row],[S&amp;P 500 INFO TECH INDEX]]/100</f>
        <v>0.2006</v>
      </c>
    </row>
    <row r="171" spans="1:12" x14ac:dyDescent="0.2">
      <c r="A171" s="1">
        <v>42368</v>
      </c>
      <c r="B171" s="4">
        <f>Table2[[#This Row],[S&amp;P 500 REAL ESTATE IDX]]/100</f>
        <v>0</v>
      </c>
      <c r="C171" s="4">
        <f>Table2[[#This Row],[S&amp;P 500 MATERIALS INDEX]]/100</f>
        <v>2.9399999999999999E-2</v>
      </c>
      <c r="D171" s="4">
        <f>Table2[[#This Row],[S&amp;P 500 UTILITIES INDEX]]/100</f>
        <v>2.9300000000000003E-2</v>
      </c>
      <c r="E171" s="4">
        <f>Table2[[#This Row],[S&amp;P 500 ENERGY INDEX]]/100</f>
        <v>7.1500000000000008E-2</v>
      </c>
      <c r="F171" s="4">
        <f>Table2[[#This Row],[S&amp;P 500 CONS STAPLES IDX]]/100</f>
        <v>9.7599999999999992E-2</v>
      </c>
      <c r="G171" s="4">
        <f>Table2[[#This Row],[S&amp;P 500 INDUSTRIALS IDX]]/100</f>
        <v>0.1012</v>
      </c>
      <c r="H171" s="4">
        <f>Table2[[#This Row],[S&amp;P 500 COMM SVC]]/100</f>
        <v>2.46E-2</v>
      </c>
      <c r="I171" s="4">
        <f>Table2[[#This Row],[S&amp;P 500 CONS DISCRET IDX]]/100</f>
        <v>0.12970000000000001</v>
      </c>
      <c r="J171" s="4">
        <f>Table2[[#This Row],[S&amp;P 500 HEALTH CARE IDX]]/100</f>
        <v>0.15109999999999998</v>
      </c>
      <c r="K171" s="4">
        <f>Table2[[#This Row],[S&amp;P 500 FINANCIALS INDEX]]/100</f>
        <v>0.16550000000000001</v>
      </c>
      <c r="L171" s="4">
        <f>Table2[[#This Row],[S&amp;P 500 INFO TECH INDEX]]/100</f>
        <v>0.20010000000000003</v>
      </c>
    </row>
    <row r="172" spans="1:12" x14ac:dyDescent="0.2">
      <c r="A172" s="1">
        <v>42369</v>
      </c>
      <c r="B172" s="4">
        <f>Table2[[#This Row],[S&amp;P 500 REAL ESTATE IDX]]/100</f>
        <v>0</v>
      </c>
      <c r="C172" s="4">
        <f>Table2[[#This Row],[S&amp;P 500 MATERIALS INDEX]]/100</f>
        <v>2.9300000000000003E-2</v>
      </c>
      <c r="D172" s="4">
        <f>Table2[[#This Row],[S&amp;P 500 UTILITIES INDEX]]/100</f>
        <v>2.9399999999999999E-2</v>
      </c>
      <c r="E172" s="4">
        <f>Table2[[#This Row],[S&amp;P 500 ENERGY INDEX]]/100</f>
        <v>7.1399999999999991E-2</v>
      </c>
      <c r="F172" s="4">
        <f>Table2[[#This Row],[S&amp;P 500 CONS STAPLES IDX]]/100</f>
        <v>9.7500000000000003E-2</v>
      </c>
      <c r="G172" s="4">
        <f>Table2[[#This Row],[S&amp;P 500 INDUSTRIALS IDX]]/100</f>
        <v>0.1013</v>
      </c>
      <c r="H172" s="4">
        <f>Table2[[#This Row],[S&amp;P 500 COMM SVC]]/100</f>
        <v>2.46E-2</v>
      </c>
      <c r="I172" s="4">
        <f>Table2[[#This Row],[S&amp;P 500 CONS DISCRET IDX]]/100</f>
        <v>0.1303</v>
      </c>
      <c r="J172" s="4">
        <f>Table2[[#This Row],[S&amp;P 500 HEALTH CARE IDX]]/100</f>
        <v>0.15140000000000001</v>
      </c>
      <c r="K172" s="4">
        <f>Table2[[#This Row],[S&amp;P 500 FINANCIALS INDEX]]/100</f>
        <v>0.1648</v>
      </c>
      <c r="L172" s="4">
        <f>Table2[[#This Row],[S&amp;P 500 INFO TECH INDEX]]/100</f>
        <v>0.20019999999999999</v>
      </c>
    </row>
    <row r="173" spans="1:12" x14ac:dyDescent="0.2">
      <c r="A173" s="1">
        <v>42370</v>
      </c>
      <c r="B173" s="4">
        <f>Table2[[#This Row],[S&amp;P 500 REAL ESTATE IDX]]/100</f>
        <v>0</v>
      </c>
      <c r="C173" s="4">
        <f>Table2[[#This Row],[S&amp;P 500 MATERIALS INDEX]]/100</f>
        <v>2.9300000000000003E-2</v>
      </c>
      <c r="D173" s="4">
        <f>Table2[[#This Row],[S&amp;P 500 UTILITIES INDEX]]/100</f>
        <v>2.92E-2</v>
      </c>
      <c r="E173" s="4">
        <f>Table2[[#This Row],[S&amp;P 500 ENERGY INDEX]]/100</f>
        <v>7.0599999999999996E-2</v>
      </c>
      <c r="F173" s="4">
        <f>Table2[[#This Row],[S&amp;P 500 CONS STAPLES IDX]]/100</f>
        <v>9.7100000000000006E-2</v>
      </c>
      <c r="G173" s="4">
        <f>Table2[[#This Row],[S&amp;P 500 INDUSTRIALS IDX]]/100</f>
        <v>0.1016</v>
      </c>
      <c r="H173" s="4">
        <f>Table2[[#This Row],[S&amp;P 500 COMM SVC]]/100</f>
        <v>2.4500000000000001E-2</v>
      </c>
      <c r="I173" s="4">
        <f>Table2[[#This Row],[S&amp;P 500 CONS DISCRET IDX]]/100</f>
        <v>0.13009999999999999</v>
      </c>
      <c r="J173" s="4">
        <f>Table2[[#This Row],[S&amp;P 500 HEALTH CARE IDX]]/100</f>
        <v>0.15190000000000001</v>
      </c>
      <c r="K173" s="4">
        <f>Table2[[#This Row],[S&amp;P 500 FINANCIALS INDEX]]/100</f>
        <v>0.16489999999999999</v>
      </c>
      <c r="L173" s="4">
        <f>Table2[[#This Row],[S&amp;P 500 INFO TECH INDEX]]/100</f>
        <v>0.20069999999999999</v>
      </c>
    </row>
    <row r="174" spans="1:12" x14ac:dyDescent="0.2">
      <c r="A174" s="1">
        <v>42373</v>
      </c>
      <c r="B174" s="4">
        <f>Table2[[#This Row],[S&amp;P 500 REAL ESTATE IDX]]/100</f>
        <v>0</v>
      </c>
      <c r="C174" s="4">
        <f>Table2[[#This Row],[S&amp;P 500 MATERIALS INDEX]]/100</f>
        <v>2.9500000000000002E-2</v>
      </c>
      <c r="D174" s="4">
        <f>Table2[[#This Row],[S&amp;P 500 UTILITIES INDEX]]/100</f>
        <v>2.9300000000000003E-2</v>
      </c>
      <c r="E174" s="4">
        <f>Table2[[#This Row],[S&amp;P 500 ENERGY INDEX]]/100</f>
        <v>7.0199999999999999E-2</v>
      </c>
      <c r="F174" s="4">
        <f>Table2[[#This Row],[S&amp;P 500 CONS STAPLES IDX]]/100</f>
        <v>9.6799999999999997E-2</v>
      </c>
      <c r="G174" s="4">
        <f>Table2[[#This Row],[S&amp;P 500 INDUSTRIALS IDX]]/100</f>
        <v>0.10189999999999999</v>
      </c>
      <c r="H174" s="4">
        <f>Table2[[#This Row],[S&amp;P 500 COMM SVC]]/100</f>
        <v>2.46E-2</v>
      </c>
      <c r="I174" s="4">
        <f>Table2[[#This Row],[S&amp;P 500 CONS DISCRET IDX]]/100</f>
        <v>0.13039999999999999</v>
      </c>
      <c r="J174" s="4">
        <f>Table2[[#This Row],[S&amp;P 500 HEALTH CARE IDX]]/100</f>
        <v>0.1515</v>
      </c>
      <c r="K174" s="4">
        <f>Table2[[#This Row],[S&amp;P 500 FINANCIALS INDEX]]/100</f>
        <v>0.16500000000000001</v>
      </c>
      <c r="L174" s="4">
        <f>Table2[[#This Row],[S&amp;P 500 INFO TECH INDEX]]/100</f>
        <v>0.20079999999999998</v>
      </c>
    </row>
    <row r="175" spans="1:12" x14ac:dyDescent="0.2">
      <c r="A175" s="1">
        <v>42374</v>
      </c>
      <c r="B175" s="4">
        <f>Table2[[#This Row],[S&amp;P 500 REAL ESTATE IDX]]/100</f>
        <v>0</v>
      </c>
      <c r="C175" s="4">
        <f>Table2[[#This Row],[S&amp;P 500 MATERIALS INDEX]]/100</f>
        <v>2.9399999999999999E-2</v>
      </c>
      <c r="D175" s="4">
        <f>Table2[[#This Row],[S&amp;P 500 UTILITIES INDEX]]/100</f>
        <v>2.9100000000000001E-2</v>
      </c>
      <c r="E175" s="4">
        <f>Table2[[#This Row],[S&amp;P 500 ENERGY INDEX]]/100</f>
        <v>7.0300000000000001E-2</v>
      </c>
      <c r="F175" s="4">
        <f>Table2[[#This Row],[S&amp;P 500 CONS STAPLES IDX]]/100</f>
        <v>9.6500000000000002E-2</v>
      </c>
      <c r="G175" s="4">
        <f>Table2[[#This Row],[S&amp;P 500 INDUSTRIALS IDX]]/100</f>
        <v>0.10150000000000001</v>
      </c>
      <c r="H175" s="4">
        <f>Table2[[#This Row],[S&amp;P 500 COMM SVC]]/100</f>
        <v>2.4500000000000001E-2</v>
      </c>
      <c r="I175" s="4">
        <f>Table2[[#This Row],[S&amp;P 500 CONS DISCRET IDX]]/100</f>
        <v>0.13009999999999999</v>
      </c>
      <c r="J175" s="4">
        <f>Table2[[#This Row],[S&amp;P 500 HEALTH CARE IDX]]/100</f>
        <v>0.15210000000000001</v>
      </c>
      <c r="K175" s="4">
        <f>Table2[[#This Row],[S&amp;P 500 FINANCIALS INDEX]]/100</f>
        <v>0.1648</v>
      </c>
      <c r="L175" s="4">
        <f>Table2[[#This Row],[S&amp;P 500 INFO TECH INDEX]]/100</f>
        <v>0.20180000000000001</v>
      </c>
    </row>
    <row r="176" spans="1:12" x14ac:dyDescent="0.2">
      <c r="A176" s="1">
        <v>42375</v>
      </c>
      <c r="B176" s="4">
        <f>Table2[[#This Row],[S&amp;P 500 REAL ESTATE IDX]]/100</f>
        <v>0</v>
      </c>
      <c r="C176" s="4">
        <f>Table2[[#This Row],[S&amp;P 500 MATERIALS INDEX]]/100</f>
        <v>2.92E-2</v>
      </c>
      <c r="D176" s="4">
        <f>Table2[[#This Row],[S&amp;P 500 UTILITIES INDEX]]/100</f>
        <v>2.92E-2</v>
      </c>
      <c r="E176" s="4">
        <f>Table2[[#This Row],[S&amp;P 500 ENERGY INDEX]]/100</f>
        <v>6.9400000000000003E-2</v>
      </c>
      <c r="F176" s="4">
        <f>Table2[[#This Row],[S&amp;P 500 CONS STAPLES IDX]]/100</f>
        <v>9.6500000000000002E-2</v>
      </c>
      <c r="G176" s="4">
        <f>Table2[[#This Row],[S&amp;P 500 INDUSTRIALS IDX]]/100</f>
        <v>0.10150000000000001</v>
      </c>
      <c r="H176" s="4">
        <f>Table2[[#This Row],[S&amp;P 500 COMM SVC]]/100</f>
        <v>2.4399999999999998E-2</v>
      </c>
      <c r="I176" s="4">
        <f>Table2[[#This Row],[S&amp;P 500 CONS DISCRET IDX]]/100</f>
        <v>0.1305</v>
      </c>
      <c r="J176" s="4">
        <f>Table2[[#This Row],[S&amp;P 500 HEALTH CARE IDX]]/100</f>
        <v>0.1525</v>
      </c>
      <c r="K176" s="4">
        <f>Table2[[#This Row],[S&amp;P 500 FINANCIALS INDEX]]/100</f>
        <v>0.16469999999999999</v>
      </c>
      <c r="L176" s="4">
        <f>Table2[[#This Row],[S&amp;P 500 INFO TECH INDEX]]/100</f>
        <v>0.20219999999999999</v>
      </c>
    </row>
    <row r="177" spans="1:12" x14ac:dyDescent="0.2">
      <c r="A177" s="1">
        <v>42376</v>
      </c>
      <c r="B177" s="4">
        <f>Table2[[#This Row],[S&amp;P 500 REAL ESTATE IDX]]/100</f>
        <v>0</v>
      </c>
      <c r="C177" s="4">
        <f>Table2[[#This Row],[S&amp;P 500 MATERIALS INDEX]]/100</f>
        <v>2.8900000000000002E-2</v>
      </c>
      <c r="D177" s="4">
        <f>Table2[[#This Row],[S&amp;P 500 UTILITIES INDEX]]/100</f>
        <v>2.9300000000000003E-2</v>
      </c>
      <c r="E177" s="4">
        <f>Table2[[#This Row],[S&amp;P 500 ENERGY INDEX]]/100</f>
        <v>6.9199999999999998E-2</v>
      </c>
      <c r="F177" s="4">
        <f>Table2[[#This Row],[S&amp;P 500 CONS STAPLES IDX]]/100</f>
        <v>9.6600000000000005E-2</v>
      </c>
      <c r="G177" s="4">
        <f>Table2[[#This Row],[S&amp;P 500 INDUSTRIALS IDX]]/100</f>
        <v>0.10150000000000001</v>
      </c>
      <c r="H177" s="4">
        <f>Table2[[#This Row],[S&amp;P 500 COMM SVC]]/100</f>
        <v>2.4399999999999998E-2</v>
      </c>
      <c r="I177" s="4">
        <f>Table2[[#This Row],[S&amp;P 500 CONS DISCRET IDX]]/100</f>
        <v>0.1303</v>
      </c>
      <c r="J177" s="4">
        <f>Table2[[#This Row],[S&amp;P 500 HEALTH CARE IDX]]/100</f>
        <v>0.15259999999999999</v>
      </c>
      <c r="K177" s="4">
        <f>Table2[[#This Row],[S&amp;P 500 FINANCIALS INDEX]]/100</f>
        <v>0.16489999999999999</v>
      </c>
      <c r="L177" s="4">
        <f>Table2[[#This Row],[S&amp;P 500 INFO TECH INDEX]]/100</f>
        <v>0.2024</v>
      </c>
    </row>
    <row r="178" spans="1:12" x14ac:dyDescent="0.2">
      <c r="A178" s="1">
        <v>42377</v>
      </c>
      <c r="B178" s="4">
        <f>Table2[[#This Row],[S&amp;P 500 REAL ESTATE IDX]]/100</f>
        <v>0</v>
      </c>
      <c r="C178" s="4">
        <f>Table2[[#This Row],[S&amp;P 500 MATERIALS INDEX]]/100</f>
        <v>2.8799999999999999E-2</v>
      </c>
      <c r="D178" s="4">
        <f>Table2[[#This Row],[S&amp;P 500 UTILITIES INDEX]]/100</f>
        <v>2.9100000000000001E-2</v>
      </c>
      <c r="E178" s="4">
        <f>Table2[[#This Row],[S&amp;P 500 ENERGY INDEX]]/100</f>
        <v>6.9000000000000006E-2</v>
      </c>
      <c r="F178" s="4">
        <f>Table2[[#This Row],[S&amp;P 500 CONS STAPLES IDX]]/100</f>
        <v>9.6500000000000002E-2</v>
      </c>
      <c r="G178" s="4">
        <f>Table2[[#This Row],[S&amp;P 500 INDUSTRIALS IDX]]/100</f>
        <v>0.10189999999999999</v>
      </c>
      <c r="H178" s="4">
        <f>Table2[[#This Row],[S&amp;P 500 COMM SVC]]/100</f>
        <v>2.4399999999999998E-2</v>
      </c>
      <c r="I178" s="4">
        <f>Table2[[#This Row],[S&amp;P 500 CONS DISCRET IDX]]/100</f>
        <v>0.13</v>
      </c>
      <c r="J178" s="4">
        <f>Table2[[#This Row],[S&amp;P 500 HEALTH CARE IDX]]/100</f>
        <v>0.1527</v>
      </c>
      <c r="K178" s="4">
        <f>Table2[[#This Row],[S&amp;P 500 FINANCIALS INDEX]]/100</f>
        <v>0.16519999999999999</v>
      </c>
      <c r="L178" s="4">
        <f>Table2[[#This Row],[S&amp;P 500 INFO TECH INDEX]]/100</f>
        <v>0.2024</v>
      </c>
    </row>
    <row r="179" spans="1:12" x14ac:dyDescent="0.2">
      <c r="A179" s="1">
        <v>42380</v>
      </c>
      <c r="B179" s="4">
        <f>Table2[[#This Row],[S&amp;P 500 REAL ESTATE IDX]]/100</f>
        <v>0</v>
      </c>
      <c r="C179" s="4">
        <f>Table2[[#This Row],[S&amp;P 500 MATERIALS INDEX]]/100</f>
        <v>2.8999999999999998E-2</v>
      </c>
      <c r="D179" s="4">
        <f>Table2[[#This Row],[S&amp;P 500 UTILITIES INDEX]]/100</f>
        <v>2.92E-2</v>
      </c>
      <c r="E179" s="4">
        <f>Table2[[#This Row],[S&amp;P 500 ENERGY INDEX]]/100</f>
        <v>7.0300000000000001E-2</v>
      </c>
      <c r="F179" s="4">
        <f>Table2[[#This Row],[S&amp;P 500 CONS STAPLES IDX]]/100</f>
        <v>9.6799999999999997E-2</v>
      </c>
      <c r="G179" s="4">
        <f>Table2[[#This Row],[S&amp;P 500 INDUSTRIALS IDX]]/100</f>
        <v>0.10189999999999999</v>
      </c>
      <c r="H179" s="4">
        <f>Table2[[#This Row],[S&amp;P 500 COMM SVC]]/100</f>
        <v>2.41E-2</v>
      </c>
      <c r="I179" s="4">
        <f>Table2[[#This Row],[S&amp;P 500 CONS DISCRET IDX]]/100</f>
        <v>0.1303</v>
      </c>
      <c r="J179" s="4">
        <f>Table2[[#This Row],[S&amp;P 500 HEALTH CARE IDX]]/100</f>
        <v>0.15190000000000001</v>
      </c>
      <c r="K179" s="4">
        <f>Table2[[#This Row],[S&amp;P 500 FINANCIALS INDEX]]/100</f>
        <v>0.1648</v>
      </c>
      <c r="L179" s="4">
        <f>Table2[[#This Row],[S&amp;P 500 INFO TECH INDEX]]/100</f>
        <v>0.20170000000000002</v>
      </c>
    </row>
    <row r="180" spans="1:12" x14ac:dyDescent="0.2">
      <c r="A180" s="1">
        <v>42381</v>
      </c>
      <c r="B180" s="4">
        <f>Table2[[#This Row],[S&amp;P 500 REAL ESTATE IDX]]/100</f>
        <v>0</v>
      </c>
      <c r="C180" s="4">
        <f>Table2[[#This Row],[S&amp;P 500 MATERIALS INDEX]]/100</f>
        <v>2.8900000000000002E-2</v>
      </c>
      <c r="D180" s="4">
        <f>Table2[[#This Row],[S&amp;P 500 UTILITIES INDEX]]/100</f>
        <v>2.9600000000000001E-2</v>
      </c>
      <c r="E180" s="4">
        <f>Table2[[#This Row],[S&amp;P 500 ENERGY INDEX]]/100</f>
        <v>7.0499999999999993E-2</v>
      </c>
      <c r="F180" s="4">
        <f>Table2[[#This Row],[S&amp;P 500 CONS STAPLES IDX]]/100</f>
        <v>9.6999999999999989E-2</v>
      </c>
      <c r="G180" s="4">
        <f>Table2[[#This Row],[S&amp;P 500 INDUSTRIALS IDX]]/100</f>
        <v>0.10150000000000001</v>
      </c>
      <c r="H180" s="4">
        <f>Table2[[#This Row],[S&amp;P 500 COMM SVC]]/100</f>
        <v>2.3900000000000001E-2</v>
      </c>
      <c r="I180" s="4">
        <f>Table2[[#This Row],[S&amp;P 500 CONS DISCRET IDX]]/100</f>
        <v>0.13100000000000001</v>
      </c>
      <c r="J180" s="4">
        <f>Table2[[#This Row],[S&amp;P 500 HEALTH CARE IDX]]/100</f>
        <v>0.15359999999999999</v>
      </c>
      <c r="K180" s="4">
        <f>Table2[[#This Row],[S&amp;P 500 FINANCIALS INDEX]]/100</f>
        <v>0.16309999999999999</v>
      </c>
      <c r="L180" s="4">
        <f>Table2[[#This Row],[S&amp;P 500 INFO TECH INDEX]]/100</f>
        <v>0.2009</v>
      </c>
    </row>
    <row r="181" spans="1:12" x14ac:dyDescent="0.2">
      <c r="A181" s="1">
        <v>42382</v>
      </c>
      <c r="B181" s="4">
        <f>Table2[[#This Row],[S&amp;P 500 REAL ESTATE IDX]]/100</f>
        <v>0</v>
      </c>
      <c r="C181" s="4">
        <f>Table2[[#This Row],[S&amp;P 500 MATERIALS INDEX]]/100</f>
        <v>2.8799999999999999E-2</v>
      </c>
      <c r="D181" s="4">
        <f>Table2[[#This Row],[S&amp;P 500 UTILITIES INDEX]]/100</f>
        <v>2.9900000000000003E-2</v>
      </c>
      <c r="E181" s="4">
        <f>Table2[[#This Row],[S&amp;P 500 ENERGY INDEX]]/100</f>
        <v>6.9800000000000001E-2</v>
      </c>
      <c r="F181" s="4">
        <f>Table2[[#This Row],[S&amp;P 500 CONS STAPLES IDX]]/100</f>
        <v>9.74E-2</v>
      </c>
      <c r="G181" s="4">
        <f>Table2[[#This Row],[S&amp;P 500 INDUSTRIALS IDX]]/100</f>
        <v>0.10099999999999999</v>
      </c>
      <c r="H181" s="4">
        <f>Table2[[#This Row],[S&amp;P 500 COMM SVC]]/100</f>
        <v>2.4E-2</v>
      </c>
      <c r="I181" s="4">
        <f>Table2[[#This Row],[S&amp;P 500 CONS DISCRET IDX]]/100</f>
        <v>0.13109999999999999</v>
      </c>
      <c r="J181" s="4">
        <f>Table2[[#This Row],[S&amp;P 500 HEALTH CARE IDX]]/100</f>
        <v>0.15390000000000001</v>
      </c>
      <c r="K181" s="4">
        <f>Table2[[#This Row],[S&amp;P 500 FINANCIALS INDEX]]/100</f>
        <v>0.16260000000000002</v>
      </c>
      <c r="L181" s="4">
        <f>Table2[[#This Row],[S&amp;P 500 INFO TECH INDEX]]/100</f>
        <v>0.20149999999999998</v>
      </c>
    </row>
    <row r="182" spans="1:12" x14ac:dyDescent="0.2">
      <c r="A182" s="1">
        <v>42383</v>
      </c>
      <c r="B182" s="4">
        <f>Table2[[#This Row],[S&amp;P 500 REAL ESTATE IDX]]/100</f>
        <v>0</v>
      </c>
      <c r="C182" s="4">
        <f>Table2[[#This Row],[S&amp;P 500 MATERIALS INDEX]]/100</f>
        <v>2.8900000000000002E-2</v>
      </c>
      <c r="D182" s="4">
        <f>Table2[[#This Row],[S&amp;P 500 UTILITIES INDEX]]/100</f>
        <v>3.0099999999999998E-2</v>
      </c>
      <c r="E182" s="4">
        <f>Table2[[#This Row],[S&amp;P 500 ENERGY INDEX]]/100</f>
        <v>6.9699999999999998E-2</v>
      </c>
      <c r="F182" s="4">
        <f>Table2[[#This Row],[S&amp;P 500 CONS STAPLES IDX]]/100</f>
        <v>9.7699999999999995E-2</v>
      </c>
      <c r="G182" s="4">
        <f>Table2[[#This Row],[S&amp;P 500 INDUSTRIALS IDX]]/100</f>
        <v>0.10039999999999999</v>
      </c>
      <c r="H182" s="4">
        <f>Table2[[#This Row],[S&amp;P 500 COMM SVC]]/100</f>
        <v>2.4E-2</v>
      </c>
      <c r="I182" s="4">
        <f>Table2[[#This Row],[S&amp;P 500 CONS DISCRET IDX]]/100</f>
        <v>0.13089999999999999</v>
      </c>
      <c r="J182" s="4">
        <f>Table2[[#This Row],[S&amp;P 500 HEALTH CARE IDX]]/100</f>
        <v>0.15130000000000002</v>
      </c>
      <c r="K182" s="4">
        <f>Table2[[#This Row],[S&amp;P 500 FINANCIALS INDEX]]/100</f>
        <v>0.16329999999999997</v>
      </c>
      <c r="L182" s="4">
        <f>Table2[[#This Row],[S&amp;P 500 INFO TECH INDEX]]/100</f>
        <v>0.20370000000000002</v>
      </c>
    </row>
    <row r="183" spans="1:12" x14ac:dyDescent="0.2">
      <c r="A183" s="1">
        <v>42384</v>
      </c>
      <c r="B183" s="4">
        <f>Table2[[#This Row],[S&amp;P 500 REAL ESTATE IDX]]/100</f>
        <v>0</v>
      </c>
      <c r="C183" s="4">
        <f>Table2[[#This Row],[S&amp;P 500 MATERIALS INDEX]]/100</f>
        <v>2.87E-2</v>
      </c>
      <c r="D183" s="4">
        <f>Table2[[#This Row],[S&amp;P 500 UTILITIES INDEX]]/100</f>
        <v>3.0099999999999998E-2</v>
      </c>
      <c r="E183" s="4">
        <f>Table2[[#This Row],[S&amp;P 500 ENERGY INDEX]]/100</f>
        <v>6.9800000000000001E-2</v>
      </c>
      <c r="F183" s="4">
        <f>Table2[[#This Row],[S&amp;P 500 CONS STAPLES IDX]]/100</f>
        <v>9.7799999999999998E-2</v>
      </c>
      <c r="G183" s="4">
        <f>Table2[[#This Row],[S&amp;P 500 INDUSTRIALS IDX]]/100</f>
        <v>0.1003</v>
      </c>
      <c r="H183" s="4">
        <f>Table2[[#This Row],[S&amp;P 500 COMM SVC]]/100</f>
        <v>2.41E-2</v>
      </c>
      <c r="I183" s="4">
        <f>Table2[[#This Row],[S&amp;P 500 CONS DISCRET IDX]]/100</f>
        <v>0.13089999999999999</v>
      </c>
      <c r="J183" s="4">
        <f>Table2[[#This Row],[S&amp;P 500 HEALTH CARE IDX]]/100</f>
        <v>0.1522</v>
      </c>
      <c r="K183" s="4">
        <f>Table2[[#This Row],[S&amp;P 500 FINANCIALS INDEX]]/100</f>
        <v>0.16320000000000001</v>
      </c>
      <c r="L183" s="4">
        <f>Table2[[#This Row],[S&amp;P 500 INFO TECH INDEX]]/100</f>
        <v>0.20300000000000001</v>
      </c>
    </row>
    <row r="184" spans="1:12" x14ac:dyDescent="0.2">
      <c r="A184" s="1">
        <v>42387</v>
      </c>
      <c r="B184" s="4">
        <f>Table2[[#This Row],[S&amp;P 500 REAL ESTATE IDX]]/100</f>
        <v>0</v>
      </c>
      <c r="C184" s="4">
        <f>Table2[[#This Row],[S&amp;P 500 MATERIALS INDEX]]/100</f>
        <v>2.8199999999999999E-2</v>
      </c>
      <c r="D184" s="4">
        <f>Table2[[#This Row],[S&amp;P 500 UTILITIES INDEX]]/100</f>
        <v>3.0200000000000001E-2</v>
      </c>
      <c r="E184" s="4">
        <f>Table2[[#This Row],[S&amp;P 500 ENERGY INDEX]]/100</f>
        <v>6.9000000000000006E-2</v>
      </c>
      <c r="F184" s="4">
        <f>Table2[[#This Row],[S&amp;P 500 CONS STAPLES IDX]]/100</f>
        <v>9.820000000000001E-2</v>
      </c>
      <c r="G184" s="4">
        <f>Table2[[#This Row],[S&amp;P 500 INDUSTRIALS IDX]]/100</f>
        <v>9.98E-2</v>
      </c>
      <c r="H184" s="4">
        <f>Table2[[#This Row],[S&amp;P 500 COMM SVC]]/100</f>
        <v>2.4E-2</v>
      </c>
      <c r="I184" s="4">
        <f>Table2[[#This Row],[S&amp;P 500 CONS DISCRET IDX]]/100</f>
        <v>0.1308</v>
      </c>
      <c r="J184" s="4">
        <f>Table2[[#This Row],[S&amp;P 500 HEALTH CARE IDX]]/100</f>
        <v>0.15229999999999999</v>
      </c>
      <c r="K184" s="4">
        <f>Table2[[#This Row],[S&amp;P 500 FINANCIALS INDEX]]/100</f>
        <v>0.16370000000000001</v>
      </c>
      <c r="L184" s="4">
        <f>Table2[[#This Row],[S&amp;P 500 INFO TECH INDEX]]/100</f>
        <v>0.2039</v>
      </c>
    </row>
    <row r="185" spans="1:12" x14ac:dyDescent="0.2">
      <c r="A185" s="1">
        <v>42388</v>
      </c>
      <c r="B185" s="4">
        <f>Table2[[#This Row],[S&amp;P 500 REAL ESTATE IDX]]/100</f>
        <v>0</v>
      </c>
      <c r="C185" s="4">
        <f>Table2[[#This Row],[S&amp;P 500 MATERIALS INDEX]]/100</f>
        <v>2.8199999999999999E-2</v>
      </c>
      <c r="D185" s="4">
        <f>Table2[[#This Row],[S&amp;P 500 UTILITIES INDEX]]/100</f>
        <v>3.0600000000000002E-2</v>
      </c>
      <c r="E185" s="4">
        <f>Table2[[#This Row],[S&amp;P 500 ENERGY INDEX]]/100</f>
        <v>6.9500000000000006E-2</v>
      </c>
      <c r="F185" s="4">
        <f>Table2[[#This Row],[S&amp;P 500 CONS STAPLES IDX]]/100</f>
        <v>9.8599999999999993E-2</v>
      </c>
      <c r="G185" s="4">
        <f>Table2[[#This Row],[S&amp;P 500 INDUSTRIALS IDX]]/100</f>
        <v>9.9499999999999991E-2</v>
      </c>
      <c r="H185" s="4">
        <f>Table2[[#This Row],[S&amp;P 500 COMM SVC]]/100</f>
        <v>2.4E-2</v>
      </c>
      <c r="I185" s="4">
        <f>Table2[[#This Row],[S&amp;P 500 CONS DISCRET IDX]]/100</f>
        <v>0.1308</v>
      </c>
      <c r="J185" s="4">
        <f>Table2[[#This Row],[S&amp;P 500 HEALTH CARE IDX]]/100</f>
        <v>0.1512</v>
      </c>
      <c r="K185" s="4">
        <f>Table2[[#This Row],[S&amp;P 500 FINANCIALS INDEX]]/100</f>
        <v>0.16300000000000001</v>
      </c>
      <c r="L185" s="4">
        <f>Table2[[#This Row],[S&amp;P 500 INFO TECH INDEX]]/100</f>
        <v>0.2046</v>
      </c>
    </row>
    <row r="186" spans="1:12" x14ac:dyDescent="0.2">
      <c r="A186" s="1">
        <v>42389</v>
      </c>
      <c r="B186" s="4">
        <f>Table2[[#This Row],[S&amp;P 500 REAL ESTATE IDX]]/100</f>
        <v>0</v>
      </c>
      <c r="C186" s="4">
        <f>Table2[[#This Row],[S&amp;P 500 MATERIALS INDEX]]/100</f>
        <v>2.8199999999999999E-2</v>
      </c>
      <c r="D186" s="4">
        <f>Table2[[#This Row],[S&amp;P 500 UTILITIES INDEX]]/100</f>
        <v>3.0899999999999997E-2</v>
      </c>
      <c r="E186" s="4">
        <f>Table2[[#This Row],[S&amp;P 500 ENERGY INDEX]]/100</f>
        <v>6.9699999999999998E-2</v>
      </c>
      <c r="F186" s="4">
        <f>Table2[[#This Row],[S&amp;P 500 CONS STAPLES IDX]]/100</f>
        <v>9.9399999999999988E-2</v>
      </c>
      <c r="G186" s="4">
        <f>Table2[[#This Row],[S&amp;P 500 INDUSTRIALS IDX]]/100</f>
        <v>9.98E-2</v>
      </c>
      <c r="H186" s="4">
        <f>Table2[[#This Row],[S&amp;P 500 COMM SVC]]/100</f>
        <v>2.4199999999999999E-2</v>
      </c>
      <c r="I186" s="4">
        <f>Table2[[#This Row],[S&amp;P 500 CONS DISCRET IDX]]/100</f>
        <v>0.13089999999999999</v>
      </c>
      <c r="J186" s="4">
        <f>Table2[[#This Row],[S&amp;P 500 HEALTH CARE IDX]]/100</f>
        <v>0.1472</v>
      </c>
      <c r="K186" s="4">
        <f>Table2[[#This Row],[S&amp;P 500 FINANCIALS INDEX]]/100</f>
        <v>0.16550000000000001</v>
      </c>
      <c r="L186" s="4">
        <f>Table2[[#This Row],[S&amp;P 500 INFO TECH INDEX]]/100</f>
        <v>0.20430000000000001</v>
      </c>
    </row>
    <row r="187" spans="1:12" x14ac:dyDescent="0.2">
      <c r="A187" s="1">
        <v>42390</v>
      </c>
      <c r="B187" s="4">
        <f>Table2[[#This Row],[S&amp;P 500 REAL ESTATE IDX]]/100</f>
        <v>0</v>
      </c>
      <c r="C187" s="4">
        <f>Table2[[#This Row],[S&amp;P 500 MATERIALS INDEX]]/100</f>
        <v>2.7999999999999997E-2</v>
      </c>
      <c r="D187" s="4">
        <f>Table2[[#This Row],[S&amp;P 500 UTILITIES INDEX]]/100</f>
        <v>3.15E-2</v>
      </c>
      <c r="E187" s="4">
        <f>Table2[[#This Row],[S&amp;P 500 ENERGY INDEX]]/100</f>
        <v>6.9000000000000006E-2</v>
      </c>
      <c r="F187" s="4">
        <f>Table2[[#This Row],[S&amp;P 500 CONS STAPLES IDX]]/100</f>
        <v>0.10039999999999999</v>
      </c>
      <c r="G187" s="4">
        <f>Table2[[#This Row],[S&amp;P 500 INDUSTRIALS IDX]]/100</f>
        <v>0.10039999999999999</v>
      </c>
      <c r="H187" s="4">
        <f>Table2[[#This Row],[S&amp;P 500 COMM SVC]]/100</f>
        <v>2.4500000000000001E-2</v>
      </c>
      <c r="I187" s="4">
        <f>Table2[[#This Row],[S&amp;P 500 CONS DISCRET IDX]]/100</f>
        <v>0.1305</v>
      </c>
      <c r="J187" s="4">
        <f>Table2[[#This Row],[S&amp;P 500 HEALTH CARE IDX]]/100</f>
        <v>0.14529999999999998</v>
      </c>
      <c r="K187" s="4">
        <f>Table2[[#This Row],[S&amp;P 500 FINANCIALS INDEX]]/100</f>
        <v>0.16579999999999998</v>
      </c>
      <c r="L187" s="4">
        <f>Table2[[#This Row],[S&amp;P 500 INFO TECH INDEX]]/100</f>
        <v>0.20480000000000001</v>
      </c>
    </row>
    <row r="188" spans="1:12" x14ac:dyDescent="0.2">
      <c r="A188" s="1">
        <v>42391</v>
      </c>
      <c r="B188" s="4">
        <f>Table2[[#This Row],[S&amp;P 500 REAL ESTATE IDX]]/100</f>
        <v>0</v>
      </c>
      <c r="C188" s="4">
        <f>Table2[[#This Row],[S&amp;P 500 MATERIALS INDEX]]/100</f>
        <v>2.81E-2</v>
      </c>
      <c r="D188" s="4">
        <f>Table2[[#This Row],[S&amp;P 500 UTILITIES INDEX]]/100</f>
        <v>3.15E-2</v>
      </c>
      <c r="E188" s="4">
        <f>Table2[[#This Row],[S&amp;P 500 ENERGY INDEX]]/100</f>
        <v>6.8900000000000003E-2</v>
      </c>
      <c r="F188" s="4">
        <f>Table2[[#This Row],[S&amp;P 500 CONS STAPLES IDX]]/100</f>
        <v>0.1002</v>
      </c>
      <c r="G188" s="4">
        <f>Table2[[#This Row],[S&amp;P 500 INDUSTRIALS IDX]]/100</f>
        <v>0.1009</v>
      </c>
      <c r="H188" s="4">
        <f>Table2[[#This Row],[S&amp;P 500 COMM SVC]]/100</f>
        <v>2.4399999999999998E-2</v>
      </c>
      <c r="I188" s="4">
        <f>Table2[[#This Row],[S&amp;P 500 CONS DISCRET IDX]]/100</f>
        <v>0.12990000000000002</v>
      </c>
      <c r="J188" s="4">
        <f>Table2[[#This Row],[S&amp;P 500 HEALTH CARE IDX]]/100</f>
        <v>0.1464</v>
      </c>
      <c r="K188" s="4">
        <f>Table2[[#This Row],[S&amp;P 500 FINANCIALS INDEX]]/100</f>
        <v>0.16620000000000001</v>
      </c>
      <c r="L188" s="4">
        <f>Table2[[#This Row],[S&amp;P 500 INFO TECH INDEX]]/100</f>
        <v>0.2034</v>
      </c>
    </row>
    <row r="189" spans="1:12" x14ac:dyDescent="0.2">
      <c r="A189" s="1">
        <v>42394</v>
      </c>
      <c r="B189" s="4">
        <f>Table2[[#This Row],[S&amp;P 500 REAL ESTATE IDX]]/100</f>
        <v>0</v>
      </c>
      <c r="C189" s="4">
        <f>Table2[[#This Row],[S&amp;P 500 MATERIALS INDEX]]/100</f>
        <v>2.8199999999999999E-2</v>
      </c>
      <c r="D189" s="4">
        <f>Table2[[#This Row],[S&amp;P 500 UTILITIES INDEX]]/100</f>
        <v>3.15E-2</v>
      </c>
      <c r="E189" s="4">
        <f>Table2[[#This Row],[S&amp;P 500 ENERGY INDEX]]/100</f>
        <v>6.93E-2</v>
      </c>
      <c r="F189" s="4">
        <f>Table2[[#This Row],[S&amp;P 500 CONS STAPLES IDX]]/100</f>
        <v>9.9299999999999999E-2</v>
      </c>
      <c r="G189" s="4">
        <f>Table2[[#This Row],[S&amp;P 500 INDUSTRIALS IDX]]/100</f>
        <v>0.10050000000000001</v>
      </c>
      <c r="H189" s="4">
        <f>Table2[[#This Row],[S&amp;P 500 COMM SVC]]/100</f>
        <v>2.4199999999999999E-2</v>
      </c>
      <c r="I189" s="4">
        <f>Table2[[#This Row],[S&amp;P 500 CONS DISCRET IDX]]/100</f>
        <v>0.13089999999999999</v>
      </c>
      <c r="J189" s="4">
        <f>Table2[[#This Row],[S&amp;P 500 HEALTH CARE IDX]]/100</f>
        <v>0.1467</v>
      </c>
      <c r="K189" s="4">
        <f>Table2[[#This Row],[S&amp;P 500 FINANCIALS INDEX]]/100</f>
        <v>0.1653</v>
      </c>
      <c r="L189" s="4">
        <f>Table2[[#This Row],[S&amp;P 500 INFO TECH INDEX]]/100</f>
        <v>0.2041</v>
      </c>
    </row>
    <row r="190" spans="1:12" x14ac:dyDescent="0.2">
      <c r="A190" s="1">
        <v>42395</v>
      </c>
      <c r="B190" s="4">
        <f>Table2[[#This Row],[S&amp;P 500 REAL ESTATE IDX]]/100</f>
        <v>0</v>
      </c>
      <c r="C190" s="4">
        <f>Table2[[#This Row],[S&amp;P 500 MATERIALS INDEX]]/100</f>
        <v>2.8399999999999998E-2</v>
      </c>
      <c r="D190" s="4">
        <f>Table2[[#This Row],[S&amp;P 500 UTILITIES INDEX]]/100</f>
        <v>3.1E-2</v>
      </c>
      <c r="E190" s="4">
        <f>Table2[[#This Row],[S&amp;P 500 ENERGY INDEX]]/100</f>
        <v>6.9199999999999998E-2</v>
      </c>
      <c r="F190" s="4">
        <f>Table2[[#This Row],[S&amp;P 500 CONS STAPLES IDX]]/100</f>
        <v>9.9100000000000008E-2</v>
      </c>
      <c r="G190" s="4">
        <f>Table2[[#This Row],[S&amp;P 500 INDUSTRIALS IDX]]/100</f>
        <v>0.1002</v>
      </c>
      <c r="H190" s="4">
        <f>Table2[[#This Row],[S&amp;P 500 COMM SVC]]/100</f>
        <v>2.4E-2</v>
      </c>
      <c r="I190" s="4">
        <f>Table2[[#This Row],[S&amp;P 500 CONS DISCRET IDX]]/100</f>
        <v>0.13159999999999999</v>
      </c>
      <c r="J190" s="4">
        <f>Table2[[#This Row],[S&amp;P 500 HEALTH CARE IDX]]/100</f>
        <v>0.1477</v>
      </c>
      <c r="K190" s="4">
        <f>Table2[[#This Row],[S&amp;P 500 FINANCIALS INDEX]]/100</f>
        <v>0.16519999999999999</v>
      </c>
      <c r="L190" s="4">
        <f>Table2[[#This Row],[S&amp;P 500 INFO TECH INDEX]]/100</f>
        <v>0.2036</v>
      </c>
    </row>
    <row r="191" spans="1:12" x14ac:dyDescent="0.2">
      <c r="A191" s="1">
        <v>42396</v>
      </c>
      <c r="B191" s="4">
        <f>Table2[[#This Row],[S&amp;P 500 REAL ESTATE IDX]]/100</f>
        <v>0</v>
      </c>
      <c r="C191" s="4">
        <f>Table2[[#This Row],[S&amp;P 500 MATERIALS INDEX]]/100</f>
        <v>2.87E-2</v>
      </c>
      <c r="D191" s="4">
        <f>Table2[[#This Row],[S&amp;P 500 UTILITIES INDEX]]/100</f>
        <v>3.1E-2</v>
      </c>
      <c r="E191" s="4">
        <f>Table2[[#This Row],[S&amp;P 500 ENERGY INDEX]]/100</f>
        <v>7.0900000000000005E-2</v>
      </c>
      <c r="F191" s="4">
        <f>Table2[[#This Row],[S&amp;P 500 CONS STAPLES IDX]]/100</f>
        <v>9.9000000000000005E-2</v>
      </c>
      <c r="G191" s="4">
        <f>Table2[[#This Row],[S&amp;P 500 INDUSTRIALS IDX]]/100</f>
        <v>9.9900000000000003E-2</v>
      </c>
      <c r="H191" s="4">
        <f>Table2[[#This Row],[S&amp;P 500 COMM SVC]]/100</f>
        <v>2.3700000000000002E-2</v>
      </c>
      <c r="I191" s="4">
        <f>Table2[[#This Row],[S&amp;P 500 CONS DISCRET IDX]]/100</f>
        <v>0.13159999999999999</v>
      </c>
      <c r="J191" s="4">
        <f>Table2[[#This Row],[S&amp;P 500 HEALTH CARE IDX]]/100</f>
        <v>0.1487</v>
      </c>
      <c r="K191" s="4">
        <f>Table2[[#This Row],[S&amp;P 500 FINANCIALS INDEX]]/100</f>
        <v>0.1628</v>
      </c>
      <c r="L191" s="4">
        <f>Table2[[#This Row],[S&amp;P 500 INFO TECH INDEX]]/100</f>
        <v>0.20379999999999998</v>
      </c>
    </row>
    <row r="192" spans="1:12" x14ac:dyDescent="0.2">
      <c r="A192" s="1">
        <v>42397</v>
      </c>
      <c r="B192" s="4">
        <f>Table2[[#This Row],[S&amp;P 500 REAL ESTATE IDX]]/100</f>
        <v>0</v>
      </c>
      <c r="C192" s="4">
        <f>Table2[[#This Row],[S&amp;P 500 MATERIALS INDEX]]/100</f>
        <v>2.8900000000000002E-2</v>
      </c>
      <c r="D192" s="4">
        <f>Table2[[#This Row],[S&amp;P 500 UTILITIES INDEX]]/100</f>
        <v>3.0800000000000001E-2</v>
      </c>
      <c r="E192" s="4">
        <f>Table2[[#This Row],[S&amp;P 500 ENERGY INDEX]]/100</f>
        <v>7.1599999999999997E-2</v>
      </c>
      <c r="F192" s="4">
        <f>Table2[[#This Row],[S&amp;P 500 CONS STAPLES IDX]]/100</f>
        <v>9.9000000000000005E-2</v>
      </c>
      <c r="G192" s="4">
        <f>Table2[[#This Row],[S&amp;P 500 INDUSTRIALS IDX]]/100</f>
        <v>0.10099999999999999</v>
      </c>
      <c r="H192" s="4">
        <f>Table2[[#This Row],[S&amp;P 500 COMM SVC]]/100</f>
        <v>2.3900000000000001E-2</v>
      </c>
      <c r="I192" s="4">
        <f>Table2[[#This Row],[S&amp;P 500 CONS DISCRET IDX]]/100</f>
        <v>0.13109999999999999</v>
      </c>
      <c r="J192" s="4">
        <f>Table2[[#This Row],[S&amp;P 500 HEALTH CARE IDX]]/100</f>
        <v>0.14649999999999999</v>
      </c>
      <c r="K192" s="4">
        <f>Table2[[#This Row],[S&amp;P 500 FINANCIALS INDEX]]/100</f>
        <v>0.16329999999999997</v>
      </c>
      <c r="L192" s="4">
        <f>Table2[[#This Row],[S&amp;P 500 INFO TECH INDEX]]/100</f>
        <v>0.20399999999999999</v>
      </c>
    </row>
    <row r="193" spans="1:12" x14ac:dyDescent="0.2">
      <c r="A193" s="1">
        <v>42398</v>
      </c>
      <c r="B193" s="4">
        <f>Table2[[#This Row],[S&amp;P 500 REAL ESTATE IDX]]/100</f>
        <v>0</v>
      </c>
      <c r="C193" s="4">
        <f>Table2[[#This Row],[S&amp;P 500 MATERIALS INDEX]]/100</f>
        <v>2.9399999999999999E-2</v>
      </c>
      <c r="D193" s="4">
        <f>Table2[[#This Row],[S&amp;P 500 UTILITIES INDEX]]/100</f>
        <v>3.0699999999999998E-2</v>
      </c>
      <c r="E193" s="4">
        <f>Table2[[#This Row],[S&amp;P 500 ENERGY INDEX]]/100</f>
        <v>7.3499999999999996E-2</v>
      </c>
      <c r="F193" s="4">
        <f>Table2[[#This Row],[S&amp;P 500 CONS STAPLES IDX]]/100</f>
        <v>9.8800000000000013E-2</v>
      </c>
      <c r="G193" s="4">
        <f>Table2[[#This Row],[S&amp;P 500 INDUSTRIALS IDX]]/100</f>
        <v>0.1014</v>
      </c>
      <c r="H193" s="4">
        <f>Table2[[#This Row],[S&amp;P 500 COMM SVC]]/100</f>
        <v>2.3900000000000001E-2</v>
      </c>
      <c r="I193" s="4">
        <f>Table2[[#This Row],[S&amp;P 500 CONS DISCRET IDX]]/100</f>
        <v>0.1305</v>
      </c>
      <c r="J193" s="4">
        <f>Table2[[#This Row],[S&amp;P 500 HEALTH CARE IDX]]/100</f>
        <v>0.14360000000000001</v>
      </c>
      <c r="K193" s="4">
        <f>Table2[[#This Row],[S&amp;P 500 FINANCIALS INDEX]]/100</f>
        <v>0.16309999999999999</v>
      </c>
      <c r="L193" s="4">
        <f>Table2[[#This Row],[S&amp;P 500 INFO TECH INDEX]]/100</f>
        <v>0.2051</v>
      </c>
    </row>
    <row r="194" spans="1:12" x14ac:dyDescent="0.2">
      <c r="A194" s="1">
        <v>42401</v>
      </c>
      <c r="B194" s="4">
        <f>Table2[[#This Row],[S&amp;P 500 REAL ESTATE IDX]]/100</f>
        <v>0</v>
      </c>
      <c r="C194" s="4">
        <f>Table2[[#This Row],[S&amp;P 500 MATERIALS INDEX]]/100</f>
        <v>2.9500000000000002E-2</v>
      </c>
      <c r="D194" s="4">
        <f>Table2[[#This Row],[S&amp;P 500 UTILITIES INDEX]]/100</f>
        <v>3.04E-2</v>
      </c>
      <c r="E194" s="4">
        <f>Table2[[#This Row],[S&amp;P 500 ENERGY INDEX]]/100</f>
        <v>7.3899999999999993E-2</v>
      </c>
      <c r="F194" s="4">
        <f>Table2[[#This Row],[S&amp;P 500 CONS STAPLES IDX]]/100</f>
        <v>9.8800000000000013E-2</v>
      </c>
      <c r="G194" s="4">
        <f>Table2[[#This Row],[S&amp;P 500 INDUSTRIALS IDX]]/100</f>
        <v>0.10189999999999999</v>
      </c>
      <c r="H194" s="4">
        <f>Table2[[#This Row],[S&amp;P 500 COMM SVC]]/100</f>
        <v>2.3599999999999999E-2</v>
      </c>
      <c r="I194" s="4">
        <f>Table2[[#This Row],[S&amp;P 500 CONS DISCRET IDX]]/100</f>
        <v>0.12990000000000002</v>
      </c>
      <c r="J194" s="4">
        <f>Table2[[#This Row],[S&amp;P 500 HEALTH CARE IDX]]/100</f>
        <v>0.14449999999999999</v>
      </c>
      <c r="K194" s="4">
        <f>Table2[[#This Row],[S&amp;P 500 FINANCIALS INDEX]]/100</f>
        <v>0.16309999999999999</v>
      </c>
      <c r="L194" s="4">
        <f>Table2[[#This Row],[S&amp;P 500 INFO TECH INDEX]]/100</f>
        <v>0.20430000000000001</v>
      </c>
    </row>
    <row r="195" spans="1:12" x14ac:dyDescent="0.2">
      <c r="A195" s="1">
        <v>42402</v>
      </c>
      <c r="B195" s="4">
        <f>Table2[[#This Row],[S&amp;P 500 REAL ESTATE IDX]]/100</f>
        <v>0</v>
      </c>
      <c r="C195" s="4">
        <f>Table2[[#This Row],[S&amp;P 500 MATERIALS INDEX]]/100</f>
        <v>2.9700000000000001E-2</v>
      </c>
      <c r="D195" s="4">
        <f>Table2[[#This Row],[S&amp;P 500 UTILITIES INDEX]]/100</f>
        <v>3.0499999999999999E-2</v>
      </c>
      <c r="E195" s="4">
        <f>Table2[[#This Row],[S&amp;P 500 ENERGY INDEX]]/100</f>
        <v>7.46E-2</v>
      </c>
      <c r="F195" s="4">
        <f>Table2[[#This Row],[S&amp;P 500 CONS STAPLES IDX]]/100</f>
        <v>9.9000000000000005E-2</v>
      </c>
      <c r="G195" s="4">
        <f>Table2[[#This Row],[S&amp;P 500 INDUSTRIALS IDX]]/100</f>
        <v>0.10300000000000001</v>
      </c>
      <c r="H195" s="4">
        <f>Table2[[#This Row],[S&amp;P 500 COMM SVC]]/100</f>
        <v>2.3599999999999999E-2</v>
      </c>
      <c r="I195" s="4">
        <f>Table2[[#This Row],[S&amp;P 500 CONS DISCRET IDX]]/100</f>
        <v>0.13019999999999998</v>
      </c>
      <c r="J195" s="4">
        <f>Table2[[#This Row],[S&amp;P 500 HEALTH CARE IDX]]/100</f>
        <v>0.14369999999999999</v>
      </c>
      <c r="K195" s="4">
        <f>Table2[[#This Row],[S&amp;P 500 FINANCIALS INDEX]]/100</f>
        <v>0.16239999999999999</v>
      </c>
      <c r="L195" s="4">
        <f>Table2[[#This Row],[S&amp;P 500 INFO TECH INDEX]]/100</f>
        <v>0.20329999999999998</v>
      </c>
    </row>
    <row r="196" spans="1:12" x14ac:dyDescent="0.2">
      <c r="A196" s="1">
        <v>42403</v>
      </c>
      <c r="B196" s="4">
        <f>Table2[[#This Row],[S&amp;P 500 REAL ESTATE IDX]]/100</f>
        <v>0</v>
      </c>
      <c r="C196" s="4">
        <f>Table2[[#This Row],[S&amp;P 500 MATERIALS INDEX]]/100</f>
        <v>2.9600000000000001E-2</v>
      </c>
      <c r="D196" s="4">
        <f>Table2[[#This Row],[S&amp;P 500 UTILITIES INDEX]]/100</f>
        <v>3.0299999999999997E-2</v>
      </c>
      <c r="E196" s="4">
        <f>Table2[[#This Row],[S&amp;P 500 ENERGY INDEX]]/100</f>
        <v>7.400000000000001E-2</v>
      </c>
      <c r="F196" s="4">
        <f>Table2[[#This Row],[S&amp;P 500 CONS STAPLES IDX]]/100</f>
        <v>9.9199999999999997E-2</v>
      </c>
      <c r="G196" s="4">
        <f>Table2[[#This Row],[S&amp;P 500 INDUSTRIALS IDX]]/100</f>
        <v>0.1032</v>
      </c>
      <c r="H196" s="4">
        <f>Table2[[#This Row],[S&amp;P 500 COMM SVC]]/100</f>
        <v>2.35E-2</v>
      </c>
      <c r="I196" s="4">
        <f>Table2[[#This Row],[S&amp;P 500 CONS DISCRET IDX]]/100</f>
        <v>0.1303</v>
      </c>
      <c r="J196" s="4">
        <f>Table2[[#This Row],[S&amp;P 500 HEALTH CARE IDX]]/100</f>
        <v>0.14429999999999998</v>
      </c>
      <c r="K196" s="4">
        <f>Table2[[#This Row],[S&amp;P 500 FINANCIALS INDEX]]/100</f>
        <v>0.16140000000000002</v>
      </c>
      <c r="L196" s="4">
        <f>Table2[[#This Row],[S&amp;P 500 INFO TECH INDEX]]/100</f>
        <v>0.2041</v>
      </c>
    </row>
    <row r="197" spans="1:12" x14ac:dyDescent="0.2">
      <c r="A197" s="1">
        <v>42404</v>
      </c>
      <c r="B197" s="4">
        <f>Table2[[#This Row],[S&amp;P 500 REAL ESTATE IDX]]/100</f>
        <v>0</v>
      </c>
      <c r="C197" s="4">
        <f>Table2[[#This Row],[S&amp;P 500 MATERIALS INDEX]]/100</f>
        <v>2.9300000000000003E-2</v>
      </c>
      <c r="D197" s="4">
        <f>Table2[[#This Row],[S&amp;P 500 UTILITIES INDEX]]/100</f>
        <v>3.0600000000000002E-2</v>
      </c>
      <c r="E197" s="4">
        <f>Table2[[#This Row],[S&amp;P 500 ENERGY INDEX]]/100</f>
        <v>7.3099999999999998E-2</v>
      </c>
      <c r="F197" s="4">
        <f>Table2[[#This Row],[S&amp;P 500 CONS STAPLES IDX]]/100</f>
        <v>9.9299999999999999E-2</v>
      </c>
      <c r="G197" s="4">
        <f>Table2[[#This Row],[S&amp;P 500 INDUSTRIALS IDX]]/100</f>
        <v>0.1032</v>
      </c>
      <c r="H197" s="4">
        <f>Table2[[#This Row],[S&amp;P 500 COMM SVC]]/100</f>
        <v>2.35E-2</v>
      </c>
      <c r="I197" s="4">
        <f>Table2[[#This Row],[S&amp;P 500 CONS DISCRET IDX]]/100</f>
        <v>0.1308</v>
      </c>
      <c r="J197" s="4">
        <f>Table2[[#This Row],[S&amp;P 500 HEALTH CARE IDX]]/100</f>
        <v>0.1444</v>
      </c>
      <c r="K197" s="4">
        <f>Table2[[#This Row],[S&amp;P 500 FINANCIALS INDEX]]/100</f>
        <v>0.16140000000000002</v>
      </c>
      <c r="L197" s="4">
        <f>Table2[[#This Row],[S&amp;P 500 INFO TECH INDEX]]/100</f>
        <v>0.20430000000000001</v>
      </c>
    </row>
    <row r="198" spans="1:12" x14ac:dyDescent="0.2">
      <c r="A198" s="1">
        <v>42405</v>
      </c>
      <c r="B198" s="4">
        <f>Table2[[#This Row],[S&amp;P 500 REAL ESTATE IDX]]/100</f>
        <v>0</v>
      </c>
      <c r="C198" s="4">
        <f>Table2[[#This Row],[S&amp;P 500 MATERIALS INDEX]]/100</f>
        <v>2.9399999999999999E-2</v>
      </c>
      <c r="D198" s="4">
        <f>Table2[[#This Row],[S&amp;P 500 UTILITIES INDEX]]/100</f>
        <v>3.0699999999999998E-2</v>
      </c>
      <c r="E198" s="4">
        <f>Table2[[#This Row],[S&amp;P 500 ENERGY INDEX]]/100</f>
        <v>7.2900000000000006E-2</v>
      </c>
      <c r="F198" s="4">
        <f>Table2[[#This Row],[S&amp;P 500 CONS STAPLES IDX]]/100</f>
        <v>9.9399999999999988E-2</v>
      </c>
      <c r="G198" s="4">
        <f>Table2[[#This Row],[S&amp;P 500 INDUSTRIALS IDX]]/100</f>
        <v>0.10279999999999999</v>
      </c>
      <c r="H198" s="4">
        <f>Table2[[#This Row],[S&amp;P 500 COMM SVC]]/100</f>
        <v>2.3700000000000002E-2</v>
      </c>
      <c r="I198" s="4">
        <f>Table2[[#This Row],[S&amp;P 500 CONS DISCRET IDX]]/100</f>
        <v>0.13089999999999999</v>
      </c>
      <c r="J198" s="4">
        <f>Table2[[#This Row],[S&amp;P 500 HEALTH CARE IDX]]/100</f>
        <v>0.14360000000000001</v>
      </c>
      <c r="K198" s="4">
        <f>Table2[[#This Row],[S&amp;P 500 FINANCIALS INDEX]]/100</f>
        <v>0.16149999999999998</v>
      </c>
      <c r="L198" s="4">
        <f>Table2[[#This Row],[S&amp;P 500 INFO TECH INDEX]]/100</f>
        <v>0.20499999999999999</v>
      </c>
    </row>
    <row r="199" spans="1:12" x14ac:dyDescent="0.2">
      <c r="A199" s="1">
        <v>42408</v>
      </c>
      <c r="B199" s="4">
        <f>Table2[[#This Row],[S&amp;P 500 REAL ESTATE IDX]]/100</f>
        <v>0</v>
      </c>
      <c r="C199" s="4">
        <f>Table2[[#This Row],[S&amp;P 500 MATERIALS INDEX]]/100</f>
        <v>2.98E-2</v>
      </c>
      <c r="D199" s="4">
        <f>Table2[[#This Row],[S&amp;P 500 UTILITIES INDEX]]/100</f>
        <v>3.0800000000000001E-2</v>
      </c>
      <c r="E199" s="4">
        <f>Table2[[#This Row],[S&amp;P 500 ENERGY INDEX]]/100</f>
        <v>7.400000000000001E-2</v>
      </c>
      <c r="F199" s="4">
        <f>Table2[[#This Row],[S&amp;P 500 CONS STAPLES IDX]]/100</f>
        <v>9.8699999999999996E-2</v>
      </c>
      <c r="G199" s="4">
        <f>Table2[[#This Row],[S&amp;P 500 INDUSTRIALS IDX]]/100</f>
        <v>0.10220000000000001</v>
      </c>
      <c r="H199" s="4">
        <f>Table2[[#This Row],[S&amp;P 500 COMM SVC]]/100</f>
        <v>2.3700000000000002E-2</v>
      </c>
      <c r="I199" s="4">
        <f>Table2[[#This Row],[S&amp;P 500 CONS DISCRET IDX]]/100</f>
        <v>0.13019999999999998</v>
      </c>
      <c r="J199" s="4">
        <f>Table2[[#This Row],[S&amp;P 500 HEALTH CARE IDX]]/100</f>
        <v>0.1439</v>
      </c>
      <c r="K199" s="4">
        <f>Table2[[#This Row],[S&amp;P 500 FINANCIALS INDEX]]/100</f>
        <v>0.16070000000000001</v>
      </c>
      <c r="L199" s="4">
        <f>Table2[[#This Row],[S&amp;P 500 INFO TECH INDEX]]/100</f>
        <v>0.20579999999999998</v>
      </c>
    </row>
    <row r="200" spans="1:12" x14ac:dyDescent="0.2">
      <c r="A200" s="1">
        <v>42409</v>
      </c>
      <c r="B200" s="4">
        <f>Table2[[#This Row],[S&amp;P 500 REAL ESTATE IDX]]/100</f>
        <v>0</v>
      </c>
      <c r="C200" s="4">
        <f>Table2[[#This Row],[S&amp;P 500 MATERIALS INDEX]]/100</f>
        <v>2.9500000000000002E-2</v>
      </c>
      <c r="D200" s="4">
        <f>Table2[[#This Row],[S&amp;P 500 UTILITIES INDEX]]/100</f>
        <v>3.0800000000000001E-2</v>
      </c>
      <c r="E200" s="4">
        <f>Table2[[#This Row],[S&amp;P 500 ENERGY INDEX]]/100</f>
        <v>7.4099999999999999E-2</v>
      </c>
      <c r="F200" s="4">
        <f>Table2[[#This Row],[S&amp;P 500 CONS STAPLES IDX]]/100</f>
        <v>9.820000000000001E-2</v>
      </c>
      <c r="G200" s="4">
        <f>Table2[[#This Row],[S&amp;P 500 INDUSTRIALS IDX]]/100</f>
        <v>0.1018</v>
      </c>
      <c r="H200" s="4">
        <f>Table2[[#This Row],[S&amp;P 500 COMM SVC]]/100</f>
        <v>2.3700000000000002E-2</v>
      </c>
      <c r="I200" s="4">
        <f>Table2[[#This Row],[S&amp;P 500 CONS DISCRET IDX]]/100</f>
        <v>0.12990000000000002</v>
      </c>
      <c r="J200" s="4">
        <f>Table2[[#This Row],[S&amp;P 500 HEALTH CARE IDX]]/100</f>
        <v>0.1449</v>
      </c>
      <c r="K200" s="4">
        <f>Table2[[#This Row],[S&amp;P 500 FINANCIALS INDEX]]/100</f>
        <v>0.16200000000000001</v>
      </c>
      <c r="L200" s="4">
        <f>Table2[[#This Row],[S&amp;P 500 INFO TECH INDEX]]/100</f>
        <v>0.2051</v>
      </c>
    </row>
    <row r="201" spans="1:12" x14ac:dyDescent="0.2">
      <c r="A201" s="1">
        <v>42410</v>
      </c>
      <c r="B201" s="4">
        <f>Table2[[#This Row],[S&amp;P 500 REAL ESTATE IDX]]/100</f>
        <v>0</v>
      </c>
      <c r="C201" s="4">
        <f>Table2[[#This Row],[S&amp;P 500 MATERIALS INDEX]]/100</f>
        <v>2.9300000000000003E-2</v>
      </c>
      <c r="D201" s="4">
        <f>Table2[[#This Row],[S&amp;P 500 UTILITIES INDEX]]/100</f>
        <v>3.0800000000000001E-2</v>
      </c>
      <c r="E201" s="4">
        <f>Table2[[#This Row],[S&amp;P 500 ENERGY INDEX]]/100</f>
        <v>7.3899999999999993E-2</v>
      </c>
      <c r="F201" s="4">
        <f>Table2[[#This Row],[S&amp;P 500 CONS STAPLES IDX]]/100</f>
        <v>9.8699999999999996E-2</v>
      </c>
      <c r="G201" s="4">
        <f>Table2[[#This Row],[S&amp;P 500 INDUSTRIALS IDX]]/100</f>
        <v>0.1011</v>
      </c>
      <c r="H201" s="4">
        <f>Table2[[#This Row],[S&amp;P 500 COMM SVC]]/100</f>
        <v>2.3700000000000002E-2</v>
      </c>
      <c r="I201" s="4">
        <f>Table2[[#This Row],[S&amp;P 500 CONS DISCRET IDX]]/100</f>
        <v>0.13009999999999999</v>
      </c>
      <c r="J201" s="4">
        <f>Table2[[#This Row],[S&amp;P 500 HEALTH CARE IDX]]/100</f>
        <v>0.1457</v>
      </c>
      <c r="K201" s="4">
        <f>Table2[[#This Row],[S&amp;P 500 FINANCIALS INDEX]]/100</f>
        <v>0.16200000000000001</v>
      </c>
      <c r="L201" s="4">
        <f>Table2[[#This Row],[S&amp;P 500 INFO TECH INDEX]]/100</f>
        <v>0.20480000000000001</v>
      </c>
    </row>
    <row r="202" spans="1:12" x14ac:dyDescent="0.2">
      <c r="A202" s="1">
        <v>42411</v>
      </c>
      <c r="B202" s="4">
        <f>Table2[[#This Row],[S&amp;P 500 REAL ESTATE IDX]]/100</f>
        <v>0</v>
      </c>
      <c r="C202" s="4">
        <f>Table2[[#This Row],[S&amp;P 500 MATERIALS INDEX]]/100</f>
        <v>2.9100000000000001E-2</v>
      </c>
      <c r="D202" s="4">
        <f>Table2[[#This Row],[S&amp;P 500 UTILITIES INDEX]]/100</f>
        <v>3.0699999999999998E-2</v>
      </c>
      <c r="E202" s="4">
        <f>Table2[[#This Row],[S&amp;P 500 ENERGY INDEX]]/100</f>
        <v>7.2400000000000006E-2</v>
      </c>
      <c r="F202" s="4">
        <f>Table2[[#This Row],[S&amp;P 500 CONS STAPLES IDX]]/100</f>
        <v>9.9100000000000008E-2</v>
      </c>
      <c r="G202" s="4">
        <f>Table2[[#This Row],[S&amp;P 500 INDUSTRIALS IDX]]/100</f>
        <v>0.1011</v>
      </c>
      <c r="H202" s="4">
        <f>Table2[[#This Row],[S&amp;P 500 COMM SVC]]/100</f>
        <v>2.3599999999999999E-2</v>
      </c>
      <c r="I202" s="4">
        <f>Table2[[#This Row],[S&amp;P 500 CONS DISCRET IDX]]/100</f>
        <v>0.13070000000000001</v>
      </c>
      <c r="J202" s="4">
        <f>Table2[[#This Row],[S&amp;P 500 HEALTH CARE IDX]]/100</f>
        <v>0.14610000000000001</v>
      </c>
      <c r="K202" s="4">
        <f>Table2[[#This Row],[S&amp;P 500 FINANCIALS INDEX]]/100</f>
        <v>0.16190000000000002</v>
      </c>
      <c r="L202" s="4">
        <f>Table2[[#This Row],[S&amp;P 500 INFO TECH INDEX]]/100</f>
        <v>0.20530000000000001</v>
      </c>
    </row>
    <row r="203" spans="1:12" x14ac:dyDescent="0.2">
      <c r="A203" s="1">
        <v>42412</v>
      </c>
      <c r="B203" s="4">
        <f>Table2[[#This Row],[S&amp;P 500 REAL ESTATE IDX]]/100</f>
        <v>0</v>
      </c>
      <c r="C203" s="4">
        <f>Table2[[#This Row],[S&amp;P 500 MATERIALS INDEX]]/100</f>
        <v>2.92E-2</v>
      </c>
      <c r="D203" s="4">
        <f>Table2[[#This Row],[S&amp;P 500 UTILITIES INDEX]]/100</f>
        <v>3.0899999999999997E-2</v>
      </c>
      <c r="E203" s="4">
        <f>Table2[[#This Row],[S&amp;P 500 ENERGY INDEX]]/100</f>
        <v>7.2599999999999998E-2</v>
      </c>
      <c r="F203" s="4">
        <f>Table2[[#This Row],[S&amp;P 500 CONS STAPLES IDX]]/100</f>
        <v>9.9199999999999997E-2</v>
      </c>
      <c r="G203" s="4">
        <f>Table2[[#This Row],[S&amp;P 500 INDUSTRIALS IDX]]/100</f>
        <v>0.1018</v>
      </c>
      <c r="H203" s="4">
        <f>Table2[[#This Row],[S&amp;P 500 COMM SVC]]/100</f>
        <v>2.3799999999999998E-2</v>
      </c>
      <c r="I203" s="4">
        <f>Table2[[#This Row],[S&amp;P 500 CONS DISCRET IDX]]/100</f>
        <v>0.13059999999999999</v>
      </c>
      <c r="J203" s="4">
        <f>Table2[[#This Row],[S&amp;P 500 HEALTH CARE IDX]]/100</f>
        <v>0.14410000000000001</v>
      </c>
      <c r="K203" s="4">
        <f>Table2[[#This Row],[S&amp;P 500 FINANCIALS INDEX]]/100</f>
        <v>0.16300000000000001</v>
      </c>
      <c r="L203" s="4">
        <f>Table2[[#This Row],[S&amp;P 500 INFO TECH INDEX]]/100</f>
        <v>0.20489999999999997</v>
      </c>
    </row>
    <row r="204" spans="1:12" x14ac:dyDescent="0.2">
      <c r="A204" s="1">
        <v>42415</v>
      </c>
      <c r="B204" s="4">
        <f>Table2[[#This Row],[S&amp;P 500 REAL ESTATE IDX]]/100</f>
        <v>0</v>
      </c>
      <c r="C204" s="4">
        <f>Table2[[#This Row],[S&amp;P 500 MATERIALS INDEX]]/100</f>
        <v>2.9100000000000001E-2</v>
      </c>
      <c r="D204" s="4">
        <f>Table2[[#This Row],[S&amp;P 500 UTILITIES INDEX]]/100</f>
        <v>3.1E-2</v>
      </c>
      <c r="E204" s="4">
        <f>Table2[[#This Row],[S&amp;P 500 ENERGY INDEX]]/100</f>
        <v>7.2300000000000003E-2</v>
      </c>
      <c r="F204" s="4">
        <f>Table2[[#This Row],[S&amp;P 500 CONS STAPLES IDX]]/100</f>
        <v>9.9600000000000008E-2</v>
      </c>
      <c r="G204" s="4">
        <f>Table2[[#This Row],[S&amp;P 500 INDUSTRIALS IDX]]/100</f>
        <v>0.10249999999999999</v>
      </c>
      <c r="H204" s="4">
        <f>Table2[[#This Row],[S&amp;P 500 COMM SVC]]/100</f>
        <v>2.3799999999999998E-2</v>
      </c>
      <c r="I204" s="4">
        <f>Table2[[#This Row],[S&amp;P 500 CONS DISCRET IDX]]/100</f>
        <v>0.1308</v>
      </c>
      <c r="J204" s="4">
        <f>Table2[[#This Row],[S&amp;P 500 HEALTH CARE IDX]]/100</f>
        <v>0.14369999999999999</v>
      </c>
      <c r="K204" s="4">
        <f>Table2[[#This Row],[S&amp;P 500 FINANCIALS INDEX]]/100</f>
        <v>0.16269999999999998</v>
      </c>
      <c r="L204" s="4">
        <f>Table2[[#This Row],[S&amp;P 500 INFO TECH INDEX]]/100</f>
        <v>0.20449999999999999</v>
      </c>
    </row>
    <row r="205" spans="1:12" x14ac:dyDescent="0.2">
      <c r="A205" s="1">
        <v>42416</v>
      </c>
      <c r="B205" s="4">
        <f>Table2[[#This Row],[S&amp;P 500 REAL ESTATE IDX]]/100</f>
        <v>0</v>
      </c>
      <c r="C205" s="4">
        <f>Table2[[#This Row],[S&amp;P 500 MATERIALS INDEX]]/100</f>
        <v>2.9399999999999999E-2</v>
      </c>
      <c r="D205" s="4">
        <f>Table2[[#This Row],[S&amp;P 500 UTILITIES INDEX]]/100</f>
        <v>3.0899999999999997E-2</v>
      </c>
      <c r="E205" s="4">
        <f>Table2[[#This Row],[S&amp;P 500 ENERGY INDEX]]/100</f>
        <v>7.2599999999999998E-2</v>
      </c>
      <c r="F205" s="4">
        <f>Table2[[#This Row],[S&amp;P 500 CONS STAPLES IDX]]/100</f>
        <v>9.9900000000000003E-2</v>
      </c>
      <c r="G205" s="4">
        <f>Table2[[#This Row],[S&amp;P 500 INDUSTRIALS IDX]]/100</f>
        <v>0.1036</v>
      </c>
      <c r="H205" s="4">
        <f>Table2[[#This Row],[S&amp;P 500 COMM SVC]]/100</f>
        <v>2.3799999999999998E-2</v>
      </c>
      <c r="I205" s="4">
        <f>Table2[[#This Row],[S&amp;P 500 CONS DISCRET IDX]]/100</f>
        <v>0.1305</v>
      </c>
      <c r="J205" s="4">
        <f>Table2[[#This Row],[S&amp;P 500 HEALTH CARE IDX]]/100</f>
        <v>0.14050000000000001</v>
      </c>
      <c r="K205" s="4">
        <f>Table2[[#This Row],[S&amp;P 500 FINANCIALS INDEX]]/100</f>
        <v>0.1628</v>
      </c>
      <c r="L205" s="4">
        <f>Table2[[#This Row],[S&amp;P 500 INFO TECH INDEX]]/100</f>
        <v>0.2059</v>
      </c>
    </row>
    <row r="206" spans="1:12" x14ac:dyDescent="0.2">
      <c r="A206" s="1">
        <v>42417</v>
      </c>
      <c r="B206" s="4">
        <f>Table2[[#This Row],[S&amp;P 500 REAL ESTATE IDX]]/100</f>
        <v>0</v>
      </c>
      <c r="C206" s="4">
        <f>Table2[[#This Row],[S&amp;P 500 MATERIALS INDEX]]/100</f>
        <v>2.9300000000000003E-2</v>
      </c>
      <c r="D206" s="4">
        <f>Table2[[#This Row],[S&amp;P 500 UTILITIES INDEX]]/100</f>
        <v>0.03</v>
      </c>
      <c r="E206" s="4">
        <f>Table2[[#This Row],[S&amp;P 500 ENERGY INDEX]]/100</f>
        <v>7.1599999999999997E-2</v>
      </c>
      <c r="F206" s="4">
        <f>Table2[[#This Row],[S&amp;P 500 CONS STAPLES IDX]]/100</f>
        <v>9.8800000000000013E-2</v>
      </c>
      <c r="G206" s="4">
        <f>Table2[[#This Row],[S&amp;P 500 INDUSTRIALS IDX]]/100</f>
        <v>0.10279999999999999</v>
      </c>
      <c r="H206" s="4">
        <f>Table2[[#This Row],[S&amp;P 500 COMM SVC]]/100</f>
        <v>2.3599999999999999E-2</v>
      </c>
      <c r="I206" s="4">
        <f>Table2[[#This Row],[S&amp;P 500 CONS DISCRET IDX]]/100</f>
        <v>0.12960000000000002</v>
      </c>
      <c r="J206" s="4">
        <f>Table2[[#This Row],[S&amp;P 500 HEALTH CARE IDX]]/100</f>
        <v>0.14180000000000001</v>
      </c>
      <c r="K206" s="4">
        <f>Table2[[#This Row],[S&amp;P 500 FINANCIALS INDEX]]/100</f>
        <v>0.16269999999999998</v>
      </c>
      <c r="L206" s="4">
        <f>Table2[[#This Row],[S&amp;P 500 INFO TECH INDEX]]/100</f>
        <v>0.20980000000000001</v>
      </c>
    </row>
    <row r="207" spans="1:12" x14ac:dyDescent="0.2">
      <c r="A207" s="1">
        <v>42418</v>
      </c>
      <c r="B207" s="4">
        <f>Table2[[#This Row],[S&amp;P 500 REAL ESTATE IDX]]/100</f>
        <v>0</v>
      </c>
      <c r="C207" s="4">
        <f>Table2[[#This Row],[S&amp;P 500 MATERIALS INDEX]]/100</f>
        <v>2.92E-2</v>
      </c>
      <c r="D207" s="4">
        <f>Table2[[#This Row],[S&amp;P 500 UTILITIES INDEX]]/100</f>
        <v>2.9900000000000003E-2</v>
      </c>
      <c r="E207" s="4">
        <f>Table2[[#This Row],[S&amp;P 500 ENERGY INDEX]]/100</f>
        <v>7.0000000000000007E-2</v>
      </c>
      <c r="F207" s="4">
        <f>Table2[[#This Row],[S&amp;P 500 CONS STAPLES IDX]]/100</f>
        <v>9.8800000000000013E-2</v>
      </c>
      <c r="G207" s="4">
        <f>Table2[[#This Row],[S&amp;P 500 INDUSTRIALS IDX]]/100</f>
        <v>0.10289999999999999</v>
      </c>
      <c r="H207" s="4">
        <f>Table2[[#This Row],[S&amp;P 500 COMM SVC]]/100</f>
        <v>2.3599999999999999E-2</v>
      </c>
      <c r="I207" s="4">
        <f>Table2[[#This Row],[S&amp;P 500 CONS DISCRET IDX]]/100</f>
        <v>0.1308</v>
      </c>
      <c r="J207" s="4">
        <f>Table2[[#This Row],[S&amp;P 500 HEALTH CARE IDX]]/100</f>
        <v>0.14279999999999998</v>
      </c>
      <c r="K207" s="4">
        <f>Table2[[#This Row],[S&amp;P 500 FINANCIALS INDEX]]/100</f>
        <v>0.16250000000000001</v>
      </c>
      <c r="L207" s="4">
        <f>Table2[[#This Row],[S&amp;P 500 INFO TECH INDEX]]/100</f>
        <v>0.20960000000000001</v>
      </c>
    </row>
    <row r="208" spans="1:12" x14ac:dyDescent="0.2">
      <c r="A208" s="1">
        <v>42419</v>
      </c>
      <c r="B208" s="4">
        <f>Table2[[#This Row],[S&amp;P 500 REAL ESTATE IDX]]/100</f>
        <v>0</v>
      </c>
      <c r="C208" s="4">
        <f>Table2[[#This Row],[S&amp;P 500 MATERIALS INDEX]]/100</f>
        <v>2.9100000000000001E-2</v>
      </c>
      <c r="D208" s="4">
        <f>Table2[[#This Row],[S&amp;P 500 UTILITIES INDEX]]/100</f>
        <v>2.9900000000000003E-2</v>
      </c>
      <c r="E208" s="4">
        <f>Table2[[#This Row],[S&amp;P 500 ENERGY INDEX]]/100</f>
        <v>6.93E-2</v>
      </c>
      <c r="F208" s="4">
        <f>Table2[[#This Row],[S&amp;P 500 CONS STAPLES IDX]]/100</f>
        <v>9.9100000000000008E-2</v>
      </c>
      <c r="G208" s="4">
        <f>Table2[[#This Row],[S&amp;P 500 INDUSTRIALS IDX]]/100</f>
        <v>0.10210000000000001</v>
      </c>
      <c r="H208" s="4">
        <f>Table2[[#This Row],[S&amp;P 500 COMM SVC]]/100</f>
        <v>2.35E-2</v>
      </c>
      <c r="I208" s="4">
        <f>Table2[[#This Row],[S&amp;P 500 CONS DISCRET IDX]]/100</f>
        <v>0.1305</v>
      </c>
      <c r="J208" s="4">
        <f>Table2[[#This Row],[S&amp;P 500 HEALTH CARE IDX]]/100</f>
        <v>0.14560000000000001</v>
      </c>
      <c r="K208" s="4">
        <f>Table2[[#This Row],[S&amp;P 500 FINANCIALS INDEX]]/100</f>
        <v>0.16190000000000002</v>
      </c>
      <c r="L208" s="4">
        <f>Table2[[#This Row],[S&amp;P 500 INFO TECH INDEX]]/100</f>
        <v>0.20899999999999999</v>
      </c>
    </row>
    <row r="209" spans="1:12" x14ac:dyDescent="0.2">
      <c r="A209" s="1">
        <v>42422</v>
      </c>
      <c r="B209" s="4">
        <f>Table2[[#This Row],[S&amp;P 500 REAL ESTATE IDX]]/100</f>
        <v>0</v>
      </c>
      <c r="C209" s="4">
        <f>Table2[[#This Row],[S&amp;P 500 MATERIALS INDEX]]/100</f>
        <v>2.92E-2</v>
      </c>
      <c r="D209" s="4">
        <f>Table2[[#This Row],[S&amp;P 500 UTILITIES INDEX]]/100</f>
        <v>2.92E-2</v>
      </c>
      <c r="E209" s="4">
        <f>Table2[[#This Row],[S&amp;P 500 ENERGY INDEX]]/100</f>
        <v>7.0000000000000007E-2</v>
      </c>
      <c r="F209" s="4">
        <f>Table2[[#This Row],[S&amp;P 500 CONS STAPLES IDX]]/100</f>
        <v>9.7500000000000003E-2</v>
      </c>
      <c r="G209" s="4">
        <f>Table2[[#This Row],[S&amp;P 500 INDUSTRIALS IDX]]/100</f>
        <v>0.1016</v>
      </c>
      <c r="H209" s="4">
        <f>Table2[[#This Row],[S&amp;P 500 COMM SVC]]/100</f>
        <v>2.3399999999999997E-2</v>
      </c>
      <c r="I209" s="4">
        <f>Table2[[#This Row],[S&amp;P 500 CONS DISCRET IDX]]/100</f>
        <v>0.13019999999999998</v>
      </c>
      <c r="J209" s="4">
        <f>Table2[[#This Row],[S&amp;P 500 HEALTH CARE IDX]]/100</f>
        <v>0.14529999999999998</v>
      </c>
      <c r="K209" s="4">
        <f>Table2[[#This Row],[S&amp;P 500 FINANCIALS INDEX]]/100</f>
        <v>0.16390000000000002</v>
      </c>
      <c r="L209" s="4">
        <f>Table2[[#This Row],[S&amp;P 500 INFO TECH INDEX]]/100</f>
        <v>0.2097</v>
      </c>
    </row>
    <row r="210" spans="1:12" x14ac:dyDescent="0.2">
      <c r="A210" s="1">
        <v>42423</v>
      </c>
      <c r="B210" s="4">
        <f>Table2[[#This Row],[S&amp;P 500 REAL ESTATE IDX]]/100</f>
        <v>0</v>
      </c>
      <c r="C210" s="4">
        <f>Table2[[#This Row],[S&amp;P 500 MATERIALS INDEX]]/100</f>
        <v>2.9300000000000003E-2</v>
      </c>
      <c r="D210" s="4">
        <f>Table2[[#This Row],[S&amp;P 500 UTILITIES INDEX]]/100</f>
        <v>2.9100000000000001E-2</v>
      </c>
      <c r="E210" s="4">
        <f>Table2[[#This Row],[S&amp;P 500 ENERGY INDEX]]/100</f>
        <v>7.0300000000000001E-2</v>
      </c>
      <c r="F210" s="4">
        <f>Table2[[#This Row],[S&amp;P 500 CONS STAPLES IDX]]/100</f>
        <v>9.7500000000000003E-2</v>
      </c>
      <c r="G210" s="4">
        <f>Table2[[#This Row],[S&amp;P 500 INDUSTRIALS IDX]]/100</f>
        <v>0.1016</v>
      </c>
      <c r="H210" s="4">
        <f>Table2[[#This Row],[S&amp;P 500 COMM SVC]]/100</f>
        <v>2.3399999999999997E-2</v>
      </c>
      <c r="I210" s="4">
        <f>Table2[[#This Row],[S&amp;P 500 CONS DISCRET IDX]]/100</f>
        <v>0.13059999999999999</v>
      </c>
      <c r="J210" s="4">
        <f>Table2[[#This Row],[S&amp;P 500 HEALTH CARE IDX]]/100</f>
        <v>0.1459</v>
      </c>
      <c r="K210" s="4">
        <f>Table2[[#This Row],[S&amp;P 500 FINANCIALS INDEX]]/100</f>
        <v>0.16329999999999997</v>
      </c>
      <c r="L210" s="4">
        <f>Table2[[#This Row],[S&amp;P 500 INFO TECH INDEX]]/100</f>
        <v>0.20910000000000001</v>
      </c>
    </row>
    <row r="211" spans="1:12" x14ac:dyDescent="0.2">
      <c r="A211" s="1">
        <v>42424</v>
      </c>
      <c r="B211" s="4">
        <f>Table2[[#This Row],[S&amp;P 500 REAL ESTATE IDX]]/100</f>
        <v>0</v>
      </c>
      <c r="C211" s="4">
        <f>Table2[[#This Row],[S&amp;P 500 MATERIALS INDEX]]/100</f>
        <v>2.9500000000000002E-2</v>
      </c>
      <c r="D211" s="4">
        <f>Table2[[#This Row],[S&amp;P 500 UTILITIES INDEX]]/100</f>
        <v>2.9300000000000003E-2</v>
      </c>
      <c r="E211" s="4">
        <f>Table2[[#This Row],[S&amp;P 500 ENERGY INDEX]]/100</f>
        <v>7.1099999999999997E-2</v>
      </c>
      <c r="F211" s="4">
        <f>Table2[[#This Row],[S&amp;P 500 CONS STAPLES IDX]]/100</f>
        <v>9.69E-2</v>
      </c>
      <c r="G211" s="4">
        <f>Table2[[#This Row],[S&amp;P 500 INDUSTRIALS IDX]]/100</f>
        <v>0.10189999999999999</v>
      </c>
      <c r="H211" s="4">
        <f>Table2[[#This Row],[S&amp;P 500 COMM SVC]]/100</f>
        <v>2.3599999999999999E-2</v>
      </c>
      <c r="I211" s="4">
        <f>Table2[[#This Row],[S&amp;P 500 CONS DISCRET IDX]]/100</f>
        <v>0.13150000000000001</v>
      </c>
      <c r="J211" s="4">
        <f>Table2[[#This Row],[S&amp;P 500 HEALTH CARE IDX]]/100</f>
        <v>0.14580000000000001</v>
      </c>
      <c r="K211" s="4">
        <f>Table2[[#This Row],[S&amp;P 500 FINANCIALS INDEX]]/100</f>
        <v>0.16190000000000002</v>
      </c>
      <c r="L211" s="4">
        <f>Table2[[#This Row],[S&amp;P 500 INFO TECH INDEX]]/100</f>
        <v>0.2084</v>
      </c>
    </row>
    <row r="212" spans="1:12" x14ac:dyDescent="0.2">
      <c r="A212" s="1">
        <v>42425</v>
      </c>
      <c r="B212" s="4">
        <f>Table2[[#This Row],[S&amp;P 500 REAL ESTATE IDX]]/100</f>
        <v>0</v>
      </c>
      <c r="C212" s="4">
        <f>Table2[[#This Row],[S&amp;P 500 MATERIALS INDEX]]/100</f>
        <v>2.9300000000000003E-2</v>
      </c>
      <c r="D212" s="4">
        <f>Table2[[#This Row],[S&amp;P 500 UTILITIES INDEX]]/100</f>
        <v>2.8999999999999998E-2</v>
      </c>
      <c r="E212" s="4">
        <f>Table2[[#This Row],[S&amp;P 500 ENERGY INDEX]]/100</f>
        <v>7.2000000000000008E-2</v>
      </c>
      <c r="F212" s="4">
        <f>Table2[[#This Row],[S&amp;P 500 CONS STAPLES IDX]]/100</f>
        <v>9.6300000000000011E-2</v>
      </c>
      <c r="G212" s="4">
        <f>Table2[[#This Row],[S&amp;P 500 INDUSTRIALS IDX]]/100</f>
        <v>0.10189999999999999</v>
      </c>
      <c r="H212" s="4">
        <f>Table2[[#This Row],[S&amp;P 500 COMM SVC]]/100</f>
        <v>2.3399999999999997E-2</v>
      </c>
      <c r="I212" s="4">
        <f>Table2[[#This Row],[S&amp;P 500 CONS DISCRET IDX]]/100</f>
        <v>0.13059999999999999</v>
      </c>
      <c r="J212" s="4">
        <f>Table2[[#This Row],[S&amp;P 500 HEALTH CARE IDX]]/100</f>
        <v>0.14679999999999999</v>
      </c>
      <c r="K212" s="4">
        <f>Table2[[#This Row],[S&amp;P 500 FINANCIALS INDEX]]/100</f>
        <v>0.16260000000000002</v>
      </c>
      <c r="L212" s="4">
        <f>Table2[[#This Row],[S&amp;P 500 INFO TECH INDEX]]/100</f>
        <v>0.20809999999999998</v>
      </c>
    </row>
    <row r="213" spans="1:12" x14ac:dyDescent="0.2">
      <c r="A213" s="1">
        <v>42426</v>
      </c>
      <c r="B213" s="4">
        <f>Table2[[#This Row],[S&amp;P 500 REAL ESTATE IDX]]/100</f>
        <v>0</v>
      </c>
      <c r="C213" s="4">
        <f>Table2[[#This Row],[S&amp;P 500 MATERIALS INDEX]]/100</f>
        <v>2.9300000000000003E-2</v>
      </c>
      <c r="D213" s="4">
        <f>Table2[[#This Row],[S&amp;P 500 UTILITIES INDEX]]/100</f>
        <v>2.9100000000000001E-2</v>
      </c>
      <c r="E213" s="4">
        <f>Table2[[#This Row],[S&amp;P 500 ENERGY INDEX]]/100</f>
        <v>7.3599999999999999E-2</v>
      </c>
      <c r="F213" s="4">
        <f>Table2[[#This Row],[S&amp;P 500 CONS STAPLES IDX]]/100</f>
        <v>9.5600000000000004E-2</v>
      </c>
      <c r="G213" s="4">
        <f>Table2[[#This Row],[S&amp;P 500 INDUSTRIALS IDX]]/100</f>
        <v>0.1016</v>
      </c>
      <c r="H213" s="4">
        <f>Table2[[#This Row],[S&amp;P 500 COMM SVC]]/100</f>
        <v>2.3199999999999998E-2</v>
      </c>
      <c r="I213" s="4">
        <f>Table2[[#This Row],[S&amp;P 500 CONS DISCRET IDX]]/100</f>
        <v>0.13070000000000001</v>
      </c>
      <c r="J213" s="4">
        <f>Table2[[#This Row],[S&amp;P 500 HEALTH CARE IDX]]/100</f>
        <v>0.1459</v>
      </c>
      <c r="K213" s="4">
        <f>Table2[[#This Row],[S&amp;P 500 FINANCIALS INDEX]]/100</f>
        <v>0.16200000000000001</v>
      </c>
      <c r="L213" s="4">
        <f>Table2[[#This Row],[S&amp;P 500 INFO TECH INDEX]]/100</f>
        <v>0.2089</v>
      </c>
    </row>
    <row r="214" spans="1:12" x14ac:dyDescent="0.2">
      <c r="A214" s="1">
        <v>42429</v>
      </c>
      <c r="B214" s="4">
        <f>Table2[[#This Row],[S&amp;P 500 REAL ESTATE IDX]]/100</f>
        <v>0</v>
      </c>
      <c r="C214" s="4">
        <f>Table2[[#This Row],[S&amp;P 500 MATERIALS INDEX]]/100</f>
        <v>2.9300000000000003E-2</v>
      </c>
      <c r="D214" s="4">
        <f>Table2[[#This Row],[S&amp;P 500 UTILITIES INDEX]]/100</f>
        <v>2.9300000000000003E-2</v>
      </c>
      <c r="E214" s="4">
        <f>Table2[[#This Row],[S&amp;P 500 ENERGY INDEX]]/100</f>
        <v>7.3099999999999998E-2</v>
      </c>
      <c r="F214" s="4">
        <f>Table2[[#This Row],[S&amp;P 500 CONS STAPLES IDX]]/100</f>
        <v>9.5500000000000002E-2</v>
      </c>
      <c r="G214" s="4">
        <f>Table2[[#This Row],[S&amp;P 500 INDUSTRIALS IDX]]/100</f>
        <v>0.1017</v>
      </c>
      <c r="H214" s="4">
        <f>Table2[[#This Row],[S&amp;P 500 COMM SVC]]/100</f>
        <v>2.3199999999999998E-2</v>
      </c>
      <c r="I214" s="4">
        <f>Table2[[#This Row],[S&amp;P 500 CONS DISCRET IDX]]/100</f>
        <v>0.13039999999999999</v>
      </c>
      <c r="J214" s="4">
        <f>Table2[[#This Row],[S&amp;P 500 HEALTH CARE IDX]]/100</f>
        <v>0.14580000000000001</v>
      </c>
      <c r="K214" s="4">
        <f>Table2[[#This Row],[S&amp;P 500 FINANCIALS INDEX]]/100</f>
        <v>0.16200000000000001</v>
      </c>
      <c r="L214" s="4">
        <f>Table2[[#This Row],[S&amp;P 500 INFO TECH INDEX]]/100</f>
        <v>0.20980000000000001</v>
      </c>
    </row>
    <row r="215" spans="1:12" x14ac:dyDescent="0.2">
      <c r="A215" s="1">
        <v>42430</v>
      </c>
      <c r="B215" s="4">
        <f>Table2[[#This Row],[S&amp;P 500 REAL ESTATE IDX]]/100</f>
        <v>0</v>
      </c>
      <c r="C215" s="4">
        <f>Table2[[#This Row],[S&amp;P 500 MATERIALS INDEX]]/100</f>
        <v>2.9100000000000001E-2</v>
      </c>
      <c r="D215" s="4">
        <f>Table2[[#This Row],[S&amp;P 500 UTILITIES INDEX]]/100</f>
        <v>2.9100000000000001E-2</v>
      </c>
      <c r="E215" s="4">
        <f>Table2[[#This Row],[S&amp;P 500 ENERGY INDEX]]/100</f>
        <v>7.2400000000000006E-2</v>
      </c>
      <c r="F215" s="4">
        <f>Table2[[#This Row],[S&amp;P 500 CONS STAPLES IDX]]/100</f>
        <v>9.5600000000000004E-2</v>
      </c>
      <c r="G215" s="4">
        <f>Table2[[#This Row],[S&amp;P 500 INDUSTRIALS IDX]]/100</f>
        <v>0.10189999999999999</v>
      </c>
      <c r="H215" s="4">
        <f>Table2[[#This Row],[S&amp;P 500 COMM SVC]]/100</f>
        <v>2.3199999999999998E-2</v>
      </c>
      <c r="I215" s="4">
        <f>Table2[[#This Row],[S&amp;P 500 CONS DISCRET IDX]]/100</f>
        <v>0.13100000000000001</v>
      </c>
      <c r="J215" s="4">
        <f>Table2[[#This Row],[S&amp;P 500 HEALTH CARE IDX]]/100</f>
        <v>0.1454</v>
      </c>
      <c r="K215" s="4">
        <f>Table2[[#This Row],[S&amp;P 500 FINANCIALS INDEX]]/100</f>
        <v>0.1628</v>
      </c>
      <c r="L215" s="4">
        <f>Table2[[#This Row],[S&amp;P 500 INFO TECH INDEX]]/100</f>
        <v>0.2094</v>
      </c>
    </row>
    <row r="216" spans="1:12" x14ac:dyDescent="0.2">
      <c r="A216" s="1">
        <v>42431</v>
      </c>
      <c r="B216" s="4">
        <f>Table2[[#This Row],[S&amp;P 500 REAL ESTATE IDX]]/100</f>
        <v>0</v>
      </c>
      <c r="C216" s="4">
        <f>Table2[[#This Row],[S&amp;P 500 MATERIALS INDEX]]/100</f>
        <v>2.92E-2</v>
      </c>
      <c r="D216" s="4">
        <f>Table2[[#This Row],[S&amp;P 500 UTILITIES INDEX]]/100</f>
        <v>2.7999999999999997E-2</v>
      </c>
      <c r="E216" s="4">
        <f>Table2[[#This Row],[S&amp;P 500 ENERGY INDEX]]/100</f>
        <v>7.2099999999999997E-2</v>
      </c>
      <c r="F216" s="4">
        <f>Table2[[#This Row],[S&amp;P 500 CONS STAPLES IDX]]/100</f>
        <v>9.4600000000000004E-2</v>
      </c>
      <c r="G216" s="4">
        <f>Table2[[#This Row],[S&amp;P 500 INDUSTRIALS IDX]]/100</f>
        <v>0.10210000000000001</v>
      </c>
      <c r="H216" s="4">
        <f>Table2[[#This Row],[S&amp;P 500 COMM SVC]]/100</f>
        <v>2.3E-2</v>
      </c>
      <c r="I216" s="4">
        <f>Table2[[#This Row],[S&amp;P 500 CONS DISCRET IDX]]/100</f>
        <v>0.13100000000000001</v>
      </c>
      <c r="J216" s="4">
        <f>Table2[[#This Row],[S&amp;P 500 HEALTH CARE IDX]]/100</f>
        <v>0.14499999999999999</v>
      </c>
      <c r="K216" s="4">
        <f>Table2[[#This Row],[S&amp;P 500 FINANCIALS INDEX]]/100</f>
        <v>0.1646</v>
      </c>
      <c r="L216" s="4">
        <f>Table2[[#This Row],[S&amp;P 500 INFO TECH INDEX]]/100</f>
        <v>0.21030000000000001</v>
      </c>
    </row>
    <row r="217" spans="1:12" x14ac:dyDescent="0.2">
      <c r="A217" s="1">
        <v>42432</v>
      </c>
      <c r="B217" s="4">
        <f>Table2[[#This Row],[S&amp;P 500 REAL ESTATE IDX]]/100</f>
        <v>0</v>
      </c>
      <c r="C217" s="4">
        <f>Table2[[#This Row],[S&amp;P 500 MATERIALS INDEX]]/100</f>
        <v>2.92E-2</v>
      </c>
      <c r="D217" s="4">
        <f>Table2[[#This Row],[S&amp;P 500 UTILITIES INDEX]]/100</f>
        <v>2.8399999999999998E-2</v>
      </c>
      <c r="E217" s="4">
        <f>Table2[[#This Row],[S&amp;P 500 ENERGY INDEX]]/100</f>
        <v>7.1800000000000003E-2</v>
      </c>
      <c r="F217" s="4">
        <f>Table2[[#This Row],[S&amp;P 500 CONS STAPLES IDX]]/100</f>
        <v>9.4899999999999998E-2</v>
      </c>
      <c r="G217" s="4">
        <f>Table2[[#This Row],[S&amp;P 500 INDUSTRIALS IDX]]/100</f>
        <v>0.10220000000000001</v>
      </c>
      <c r="H217" s="4">
        <f>Table2[[#This Row],[S&amp;P 500 COMM SVC]]/100</f>
        <v>2.3099999999999999E-2</v>
      </c>
      <c r="I217" s="4">
        <f>Table2[[#This Row],[S&amp;P 500 CONS DISCRET IDX]]/100</f>
        <v>0.1305</v>
      </c>
      <c r="J217" s="4">
        <f>Table2[[#This Row],[S&amp;P 500 HEALTH CARE IDX]]/100</f>
        <v>0.14529999999999998</v>
      </c>
      <c r="K217" s="4">
        <f>Table2[[#This Row],[S&amp;P 500 FINANCIALS INDEX]]/100</f>
        <v>0.1643</v>
      </c>
      <c r="L217" s="4">
        <f>Table2[[#This Row],[S&amp;P 500 INFO TECH INDEX]]/100</f>
        <v>0.21030000000000001</v>
      </c>
    </row>
    <row r="218" spans="1:12" x14ac:dyDescent="0.2">
      <c r="A218" s="1">
        <v>42433</v>
      </c>
      <c r="B218" s="4">
        <f>Table2[[#This Row],[S&amp;P 500 REAL ESTATE IDX]]/100</f>
        <v>0</v>
      </c>
      <c r="C218" s="4">
        <f>Table2[[#This Row],[S&amp;P 500 MATERIALS INDEX]]/100</f>
        <v>2.8900000000000002E-2</v>
      </c>
      <c r="D218" s="4">
        <f>Table2[[#This Row],[S&amp;P 500 UTILITIES INDEX]]/100</f>
        <v>2.8500000000000001E-2</v>
      </c>
      <c r="E218" s="4">
        <f>Table2[[#This Row],[S&amp;P 500 ENERGY INDEX]]/100</f>
        <v>7.1900000000000006E-2</v>
      </c>
      <c r="F218" s="4">
        <f>Table2[[#This Row],[S&amp;P 500 CONS STAPLES IDX]]/100</f>
        <v>9.5000000000000001E-2</v>
      </c>
      <c r="G218" s="4">
        <f>Table2[[#This Row],[S&amp;P 500 INDUSTRIALS IDX]]/100</f>
        <v>0.10199999999999999</v>
      </c>
      <c r="H218" s="4">
        <f>Table2[[#This Row],[S&amp;P 500 COMM SVC]]/100</f>
        <v>2.3E-2</v>
      </c>
      <c r="I218" s="4">
        <f>Table2[[#This Row],[S&amp;P 500 CONS DISCRET IDX]]/100</f>
        <v>0.13140000000000002</v>
      </c>
      <c r="J218" s="4">
        <f>Table2[[#This Row],[S&amp;P 500 HEALTH CARE IDX]]/100</f>
        <v>0.14599999999999999</v>
      </c>
      <c r="K218" s="4">
        <f>Table2[[#This Row],[S&amp;P 500 FINANCIALS INDEX]]/100</f>
        <v>0.1648</v>
      </c>
      <c r="L218" s="4">
        <f>Table2[[#This Row],[S&amp;P 500 INFO TECH INDEX]]/100</f>
        <v>0.20850000000000002</v>
      </c>
    </row>
    <row r="219" spans="1:12" x14ac:dyDescent="0.2">
      <c r="A219" s="1">
        <v>42436</v>
      </c>
      <c r="B219" s="4">
        <f>Table2[[#This Row],[S&amp;P 500 REAL ESTATE IDX]]/100</f>
        <v>0</v>
      </c>
      <c r="C219" s="4">
        <f>Table2[[#This Row],[S&amp;P 500 MATERIALS INDEX]]/100</f>
        <v>2.8999999999999998E-2</v>
      </c>
      <c r="D219" s="4">
        <f>Table2[[#This Row],[S&amp;P 500 UTILITIES INDEX]]/100</f>
        <v>2.8900000000000002E-2</v>
      </c>
      <c r="E219" s="4">
        <f>Table2[[#This Row],[S&amp;P 500 ENERGY INDEX]]/100</f>
        <v>7.0800000000000002E-2</v>
      </c>
      <c r="F219" s="4">
        <f>Table2[[#This Row],[S&amp;P 500 CONS STAPLES IDX]]/100</f>
        <v>9.5199999999999993E-2</v>
      </c>
      <c r="G219" s="4">
        <f>Table2[[#This Row],[S&amp;P 500 INDUSTRIALS IDX]]/100</f>
        <v>0.1027</v>
      </c>
      <c r="H219" s="4">
        <f>Table2[[#This Row],[S&amp;P 500 COMM SVC]]/100</f>
        <v>2.3099999999999999E-2</v>
      </c>
      <c r="I219" s="4">
        <f>Table2[[#This Row],[S&amp;P 500 CONS DISCRET IDX]]/100</f>
        <v>0.13109999999999999</v>
      </c>
      <c r="J219" s="4">
        <f>Table2[[#This Row],[S&amp;P 500 HEALTH CARE IDX]]/100</f>
        <v>0.14510000000000001</v>
      </c>
      <c r="K219" s="4">
        <f>Table2[[#This Row],[S&amp;P 500 FINANCIALS INDEX]]/100</f>
        <v>0.16500000000000001</v>
      </c>
      <c r="L219" s="4">
        <f>Table2[[#This Row],[S&amp;P 500 INFO TECH INDEX]]/100</f>
        <v>0.20910000000000001</v>
      </c>
    </row>
    <row r="220" spans="1:12" x14ac:dyDescent="0.2">
      <c r="A220" s="1">
        <v>42437</v>
      </c>
      <c r="B220" s="4">
        <f>Table2[[#This Row],[S&amp;P 500 REAL ESTATE IDX]]/100</f>
        <v>0</v>
      </c>
      <c r="C220" s="4">
        <f>Table2[[#This Row],[S&amp;P 500 MATERIALS INDEX]]/100</f>
        <v>2.8799999999999999E-2</v>
      </c>
      <c r="D220" s="4">
        <f>Table2[[#This Row],[S&amp;P 500 UTILITIES INDEX]]/100</f>
        <v>2.8999999999999998E-2</v>
      </c>
      <c r="E220" s="4">
        <f>Table2[[#This Row],[S&amp;P 500 ENERGY INDEX]]/100</f>
        <v>7.0099999999999996E-2</v>
      </c>
      <c r="F220" s="4">
        <f>Table2[[#This Row],[S&amp;P 500 CONS STAPLES IDX]]/100</f>
        <v>9.5199999999999993E-2</v>
      </c>
      <c r="G220" s="4">
        <f>Table2[[#This Row],[S&amp;P 500 INDUSTRIALS IDX]]/100</f>
        <v>0.1026</v>
      </c>
      <c r="H220" s="4">
        <f>Table2[[#This Row],[S&amp;P 500 COMM SVC]]/100</f>
        <v>2.3300000000000001E-2</v>
      </c>
      <c r="I220" s="4">
        <f>Table2[[#This Row],[S&amp;P 500 CONS DISCRET IDX]]/100</f>
        <v>0.13170000000000001</v>
      </c>
      <c r="J220" s="4">
        <f>Table2[[#This Row],[S&amp;P 500 HEALTH CARE IDX]]/100</f>
        <v>0.14449999999999999</v>
      </c>
      <c r="K220" s="4">
        <f>Table2[[#This Row],[S&amp;P 500 FINANCIALS INDEX]]/100</f>
        <v>0.16469999999999999</v>
      </c>
      <c r="L220" s="4">
        <f>Table2[[#This Row],[S&amp;P 500 INFO TECH INDEX]]/100</f>
        <v>0.21010000000000001</v>
      </c>
    </row>
    <row r="221" spans="1:12" x14ac:dyDescent="0.2">
      <c r="A221" s="1">
        <v>42438</v>
      </c>
      <c r="B221" s="4">
        <f>Table2[[#This Row],[S&amp;P 500 REAL ESTATE IDX]]/100</f>
        <v>0</v>
      </c>
      <c r="C221" s="4">
        <f>Table2[[#This Row],[S&amp;P 500 MATERIALS INDEX]]/100</f>
        <v>2.9500000000000002E-2</v>
      </c>
      <c r="D221" s="4">
        <f>Table2[[#This Row],[S&amp;P 500 UTILITIES INDEX]]/100</f>
        <v>2.92E-2</v>
      </c>
      <c r="E221" s="4">
        <f>Table2[[#This Row],[S&amp;P 500 ENERGY INDEX]]/100</f>
        <v>7.0400000000000004E-2</v>
      </c>
      <c r="F221" s="4">
        <f>Table2[[#This Row],[S&amp;P 500 CONS STAPLES IDX]]/100</f>
        <v>9.5500000000000002E-2</v>
      </c>
      <c r="G221" s="4">
        <f>Table2[[#This Row],[S&amp;P 500 INDUSTRIALS IDX]]/100</f>
        <v>0.10339999999999999</v>
      </c>
      <c r="H221" s="4">
        <f>Table2[[#This Row],[S&amp;P 500 COMM SVC]]/100</f>
        <v>2.3199999999999998E-2</v>
      </c>
      <c r="I221" s="4">
        <f>Table2[[#This Row],[S&amp;P 500 CONS DISCRET IDX]]/100</f>
        <v>0.12970000000000001</v>
      </c>
      <c r="J221" s="4">
        <f>Table2[[#This Row],[S&amp;P 500 HEALTH CARE IDX]]/100</f>
        <v>0.14580000000000001</v>
      </c>
      <c r="K221" s="4">
        <f>Table2[[#This Row],[S&amp;P 500 FINANCIALS INDEX]]/100</f>
        <v>0.16510000000000002</v>
      </c>
      <c r="L221" s="4">
        <f>Table2[[#This Row],[S&amp;P 500 INFO TECH INDEX]]/100</f>
        <v>0.2082</v>
      </c>
    </row>
    <row r="222" spans="1:12" x14ac:dyDescent="0.2">
      <c r="A222" s="1">
        <v>42439</v>
      </c>
      <c r="B222" s="4">
        <f>Table2[[#This Row],[S&amp;P 500 REAL ESTATE IDX]]/100</f>
        <v>0</v>
      </c>
      <c r="C222" s="4">
        <f>Table2[[#This Row],[S&amp;P 500 MATERIALS INDEX]]/100</f>
        <v>2.9500000000000002E-2</v>
      </c>
      <c r="D222" s="4">
        <f>Table2[[#This Row],[S&amp;P 500 UTILITIES INDEX]]/100</f>
        <v>2.9300000000000003E-2</v>
      </c>
      <c r="E222" s="4">
        <f>Table2[[#This Row],[S&amp;P 500 ENERGY INDEX]]/100</f>
        <v>7.1599999999999997E-2</v>
      </c>
      <c r="F222" s="4">
        <f>Table2[[#This Row],[S&amp;P 500 CONS STAPLES IDX]]/100</f>
        <v>9.5600000000000004E-2</v>
      </c>
      <c r="G222" s="4">
        <f>Table2[[#This Row],[S&amp;P 500 INDUSTRIALS IDX]]/100</f>
        <v>0.10310000000000001</v>
      </c>
      <c r="H222" s="4">
        <f>Table2[[#This Row],[S&amp;P 500 COMM SVC]]/100</f>
        <v>2.3399999999999997E-2</v>
      </c>
      <c r="I222" s="4">
        <f>Table2[[#This Row],[S&amp;P 500 CONS DISCRET IDX]]/100</f>
        <v>0.1293</v>
      </c>
      <c r="J222" s="4">
        <f>Table2[[#This Row],[S&amp;P 500 HEALTH CARE IDX]]/100</f>
        <v>0.1454</v>
      </c>
      <c r="K222" s="4">
        <f>Table2[[#This Row],[S&amp;P 500 FINANCIALS INDEX]]/100</f>
        <v>0.16469999999999999</v>
      </c>
      <c r="L222" s="4">
        <f>Table2[[#This Row],[S&amp;P 500 INFO TECH INDEX]]/100</f>
        <v>0.20809999999999998</v>
      </c>
    </row>
    <row r="223" spans="1:12" x14ac:dyDescent="0.2">
      <c r="A223" s="1">
        <v>42440</v>
      </c>
      <c r="B223" s="4">
        <f>Table2[[#This Row],[S&amp;P 500 REAL ESTATE IDX]]/100</f>
        <v>0</v>
      </c>
      <c r="C223" s="4">
        <f>Table2[[#This Row],[S&amp;P 500 MATERIALS INDEX]]/100</f>
        <v>2.9500000000000002E-2</v>
      </c>
      <c r="D223" s="4">
        <f>Table2[[#This Row],[S&amp;P 500 UTILITIES INDEX]]/100</f>
        <v>2.8799999999999999E-2</v>
      </c>
      <c r="E223" s="4">
        <f>Table2[[#This Row],[S&amp;P 500 ENERGY INDEX]]/100</f>
        <v>7.0900000000000005E-2</v>
      </c>
      <c r="F223" s="4">
        <f>Table2[[#This Row],[S&amp;P 500 CONS STAPLES IDX]]/100</f>
        <v>9.5600000000000004E-2</v>
      </c>
      <c r="G223" s="4">
        <f>Table2[[#This Row],[S&amp;P 500 INDUSTRIALS IDX]]/100</f>
        <v>0.10300000000000001</v>
      </c>
      <c r="H223" s="4">
        <f>Table2[[#This Row],[S&amp;P 500 COMM SVC]]/100</f>
        <v>2.35E-2</v>
      </c>
      <c r="I223" s="4">
        <f>Table2[[#This Row],[S&amp;P 500 CONS DISCRET IDX]]/100</f>
        <v>0.1298</v>
      </c>
      <c r="J223" s="4">
        <f>Table2[[#This Row],[S&amp;P 500 HEALTH CARE IDX]]/100</f>
        <v>0.1462</v>
      </c>
      <c r="K223" s="4">
        <f>Table2[[#This Row],[S&amp;P 500 FINANCIALS INDEX]]/100</f>
        <v>0.16449999999999998</v>
      </c>
      <c r="L223" s="4">
        <f>Table2[[#This Row],[S&amp;P 500 INFO TECH INDEX]]/100</f>
        <v>0.2082</v>
      </c>
    </row>
    <row r="224" spans="1:12" x14ac:dyDescent="0.2">
      <c r="A224" s="1">
        <v>42443</v>
      </c>
      <c r="B224" s="4">
        <f>Table2[[#This Row],[S&amp;P 500 REAL ESTATE IDX]]/100</f>
        <v>0</v>
      </c>
      <c r="C224" s="4">
        <f>Table2[[#This Row],[S&amp;P 500 MATERIALS INDEX]]/100</f>
        <v>2.9500000000000002E-2</v>
      </c>
      <c r="D224" s="4">
        <f>Table2[[#This Row],[S&amp;P 500 UTILITIES INDEX]]/100</f>
        <v>2.86E-2</v>
      </c>
      <c r="E224" s="4">
        <f>Table2[[#This Row],[S&amp;P 500 ENERGY INDEX]]/100</f>
        <v>7.0900000000000005E-2</v>
      </c>
      <c r="F224" s="4">
        <f>Table2[[#This Row],[S&amp;P 500 CONS STAPLES IDX]]/100</f>
        <v>9.5399999999999985E-2</v>
      </c>
      <c r="G224" s="4">
        <f>Table2[[#This Row],[S&amp;P 500 INDUSTRIALS IDX]]/100</f>
        <v>0.10150000000000001</v>
      </c>
      <c r="H224" s="4">
        <f>Table2[[#This Row],[S&amp;P 500 COMM SVC]]/100</f>
        <v>2.3300000000000001E-2</v>
      </c>
      <c r="I224" s="4">
        <f>Table2[[#This Row],[S&amp;P 500 CONS DISCRET IDX]]/100</f>
        <v>0.12990000000000002</v>
      </c>
      <c r="J224" s="4">
        <f>Table2[[#This Row],[S&amp;P 500 HEALTH CARE IDX]]/100</f>
        <v>0.1467</v>
      </c>
      <c r="K224" s="4">
        <f>Table2[[#This Row],[S&amp;P 500 FINANCIALS INDEX]]/100</f>
        <v>0.16620000000000001</v>
      </c>
      <c r="L224" s="4">
        <f>Table2[[#This Row],[S&amp;P 500 INFO TECH INDEX]]/100</f>
        <v>0.20809999999999998</v>
      </c>
    </row>
    <row r="225" spans="1:12" x14ac:dyDescent="0.2">
      <c r="A225" s="1">
        <v>42444</v>
      </c>
      <c r="B225" s="4">
        <f>Table2[[#This Row],[S&amp;P 500 REAL ESTATE IDX]]/100</f>
        <v>0</v>
      </c>
      <c r="C225" s="4">
        <f>Table2[[#This Row],[S&amp;P 500 MATERIALS INDEX]]/100</f>
        <v>2.86E-2</v>
      </c>
      <c r="D225" s="4">
        <f>Table2[[#This Row],[S&amp;P 500 UTILITIES INDEX]]/100</f>
        <v>2.8900000000000002E-2</v>
      </c>
      <c r="E225" s="4">
        <f>Table2[[#This Row],[S&amp;P 500 ENERGY INDEX]]/100</f>
        <v>7.0000000000000007E-2</v>
      </c>
      <c r="F225" s="4">
        <f>Table2[[#This Row],[S&amp;P 500 CONS STAPLES IDX]]/100</f>
        <v>9.5700000000000007E-2</v>
      </c>
      <c r="G225" s="4">
        <f>Table2[[#This Row],[S&amp;P 500 INDUSTRIALS IDX]]/100</f>
        <v>0.10189999999999999</v>
      </c>
      <c r="H225" s="4">
        <f>Table2[[#This Row],[S&amp;P 500 COMM SVC]]/100</f>
        <v>2.3399999999999997E-2</v>
      </c>
      <c r="I225" s="4">
        <f>Table2[[#This Row],[S&amp;P 500 CONS DISCRET IDX]]/100</f>
        <v>0.13</v>
      </c>
      <c r="J225" s="4">
        <f>Table2[[#This Row],[S&amp;P 500 HEALTH CARE IDX]]/100</f>
        <v>0.14580000000000001</v>
      </c>
      <c r="K225" s="4">
        <f>Table2[[#This Row],[S&amp;P 500 FINANCIALS INDEX]]/100</f>
        <v>0.16649999999999998</v>
      </c>
      <c r="L225" s="4">
        <f>Table2[[#This Row],[S&amp;P 500 INFO TECH INDEX]]/100</f>
        <v>0.20910000000000001</v>
      </c>
    </row>
    <row r="226" spans="1:12" x14ac:dyDescent="0.2">
      <c r="A226" s="1">
        <v>42445</v>
      </c>
      <c r="B226" s="4">
        <f>Table2[[#This Row],[S&amp;P 500 REAL ESTATE IDX]]/100</f>
        <v>0</v>
      </c>
      <c r="C226" s="4">
        <f>Table2[[#This Row],[S&amp;P 500 MATERIALS INDEX]]/100</f>
        <v>2.8399999999999998E-2</v>
      </c>
      <c r="D226" s="4">
        <f>Table2[[#This Row],[S&amp;P 500 UTILITIES INDEX]]/100</f>
        <v>2.8900000000000002E-2</v>
      </c>
      <c r="E226" s="4">
        <f>Table2[[#This Row],[S&amp;P 500 ENERGY INDEX]]/100</f>
        <v>6.9000000000000006E-2</v>
      </c>
      <c r="F226" s="4">
        <f>Table2[[#This Row],[S&amp;P 500 CONS STAPLES IDX]]/100</f>
        <v>9.4700000000000006E-2</v>
      </c>
      <c r="G226" s="4">
        <f>Table2[[#This Row],[S&amp;P 500 INDUSTRIALS IDX]]/100</f>
        <v>0.10210000000000001</v>
      </c>
      <c r="H226" s="4">
        <f>Table2[[#This Row],[S&amp;P 500 COMM SVC]]/100</f>
        <v>2.3199999999999998E-2</v>
      </c>
      <c r="I226" s="4">
        <f>Table2[[#This Row],[S&amp;P 500 CONS DISCRET IDX]]/100</f>
        <v>0.13109999999999999</v>
      </c>
      <c r="J226" s="4">
        <f>Table2[[#This Row],[S&amp;P 500 HEALTH CARE IDX]]/100</f>
        <v>0.14630000000000001</v>
      </c>
      <c r="K226" s="4">
        <f>Table2[[#This Row],[S&amp;P 500 FINANCIALS INDEX]]/100</f>
        <v>0.1661</v>
      </c>
      <c r="L226" s="4">
        <f>Table2[[#This Row],[S&amp;P 500 INFO TECH INDEX]]/100</f>
        <v>0.21010000000000001</v>
      </c>
    </row>
    <row r="227" spans="1:12" x14ac:dyDescent="0.2">
      <c r="A227" s="1">
        <v>42446</v>
      </c>
      <c r="B227" s="4">
        <f>Table2[[#This Row],[S&amp;P 500 REAL ESTATE IDX]]/100</f>
        <v>0</v>
      </c>
      <c r="C227" s="4">
        <f>Table2[[#This Row],[S&amp;P 500 MATERIALS INDEX]]/100</f>
        <v>2.8399999999999998E-2</v>
      </c>
      <c r="D227" s="4">
        <f>Table2[[#This Row],[S&amp;P 500 UTILITIES INDEX]]/100</f>
        <v>2.87E-2</v>
      </c>
      <c r="E227" s="4">
        <f>Table2[[#This Row],[S&amp;P 500 ENERGY INDEX]]/100</f>
        <v>6.9599999999999995E-2</v>
      </c>
      <c r="F227" s="4">
        <f>Table2[[#This Row],[S&amp;P 500 CONS STAPLES IDX]]/100</f>
        <v>9.5600000000000004E-2</v>
      </c>
      <c r="G227" s="4">
        <f>Table2[[#This Row],[S&amp;P 500 INDUSTRIALS IDX]]/100</f>
        <v>0.1018</v>
      </c>
      <c r="H227" s="4">
        <f>Table2[[#This Row],[S&amp;P 500 COMM SVC]]/100</f>
        <v>2.3099999999999999E-2</v>
      </c>
      <c r="I227" s="4">
        <f>Table2[[#This Row],[S&amp;P 500 CONS DISCRET IDX]]/100</f>
        <v>0.13170000000000001</v>
      </c>
      <c r="J227" s="4">
        <f>Table2[[#This Row],[S&amp;P 500 HEALTH CARE IDX]]/100</f>
        <v>0.1462</v>
      </c>
      <c r="K227" s="4">
        <f>Table2[[#This Row],[S&amp;P 500 FINANCIALS INDEX]]/100</f>
        <v>0.1656</v>
      </c>
      <c r="L227" s="4">
        <f>Table2[[#This Row],[S&amp;P 500 INFO TECH INDEX]]/100</f>
        <v>0.20929999999999999</v>
      </c>
    </row>
    <row r="228" spans="1:12" x14ac:dyDescent="0.2">
      <c r="A228" s="1">
        <v>42447</v>
      </c>
      <c r="B228" s="4">
        <f>Table2[[#This Row],[S&amp;P 500 REAL ESTATE IDX]]/100</f>
        <v>0</v>
      </c>
      <c r="C228" s="4">
        <f>Table2[[#This Row],[S&amp;P 500 MATERIALS INDEX]]/100</f>
        <v>2.86E-2</v>
      </c>
      <c r="D228" s="4">
        <f>Table2[[#This Row],[S&amp;P 500 UTILITIES INDEX]]/100</f>
        <v>2.8500000000000001E-2</v>
      </c>
      <c r="E228" s="4">
        <f>Table2[[#This Row],[S&amp;P 500 ENERGY INDEX]]/100</f>
        <v>7.0999999999999994E-2</v>
      </c>
      <c r="F228" s="4">
        <f>Table2[[#This Row],[S&amp;P 500 CONS STAPLES IDX]]/100</f>
        <v>9.5700000000000007E-2</v>
      </c>
      <c r="G228" s="4">
        <f>Table2[[#This Row],[S&amp;P 500 INDUSTRIALS IDX]]/100</f>
        <v>0.1014</v>
      </c>
      <c r="H228" s="4">
        <f>Table2[[#This Row],[S&amp;P 500 COMM SVC]]/100</f>
        <v>2.3099999999999999E-2</v>
      </c>
      <c r="I228" s="4">
        <f>Table2[[#This Row],[S&amp;P 500 CONS DISCRET IDX]]/100</f>
        <v>0.13119999999999998</v>
      </c>
      <c r="J228" s="4">
        <f>Table2[[#This Row],[S&amp;P 500 HEALTH CARE IDX]]/100</f>
        <v>0.1464</v>
      </c>
      <c r="K228" s="4">
        <f>Table2[[#This Row],[S&amp;P 500 FINANCIALS INDEX]]/100</f>
        <v>0.16489999999999999</v>
      </c>
      <c r="L228" s="4">
        <f>Table2[[#This Row],[S&amp;P 500 INFO TECH INDEX]]/100</f>
        <v>0.20910000000000001</v>
      </c>
    </row>
    <row r="229" spans="1:12" x14ac:dyDescent="0.2">
      <c r="A229" s="1">
        <v>42450</v>
      </c>
      <c r="B229" s="4">
        <f>Table2[[#This Row],[S&amp;P 500 REAL ESTATE IDX]]/100</f>
        <v>0</v>
      </c>
      <c r="C229" s="4">
        <f>Table2[[#This Row],[S&amp;P 500 MATERIALS INDEX]]/100</f>
        <v>2.8500000000000001E-2</v>
      </c>
      <c r="D229" s="4">
        <f>Table2[[#This Row],[S&amp;P 500 UTILITIES INDEX]]/100</f>
        <v>2.8399999999999998E-2</v>
      </c>
      <c r="E229" s="4">
        <f>Table2[[#This Row],[S&amp;P 500 ENERGY INDEX]]/100</f>
        <v>7.0499999999999993E-2</v>
      </c>
      <c r="F229" s="4">
        <f>Table2[[#This Row],[S&amp;P 500 CONS STAPLES IDX]]/100</f>
        <v>9.5899999999999999E-2</v>
      </c>
      <c r="G229" s="4">
        <f>Table2[[#This Row],[S&amp;P 500 INDUSTRIALS IDX]]/100</f>
        <v>0.1013</v>
      </c>
      <c r="H229" s="4">
        <f>Table2[[#This Row],[S&amp;P 500 COMM SVC]]/100</f>
        <v>2.3E-2</v>
      </c>
      <c r="I229" s="4">
        <f>Table2[[#This Row],[S&amp;P 500 CONS DISCRET IDX]]/100</f>
        <v>0.13189999999999999</v>
      </c>
      <c r="J229" s="4">
        <f>Table2[[#This Row],[S&amp;P 500 HEALTH CARE IDX]]/100</f>
        <v>0.1472</v>
      </c>
      <c r="K229" s="4">
        <f>Table2[[#This Row],[S&amp;P 500 FINANCIALS INDEX]]/100</f>
        <v>0.16500000000000001</v>
      </c>
      <c r="L229" s="4">
        <f>Table2[[#This Row],[S&amp;P 500 INFO TECH INDEX]]/100</f>
        <v>0.20829999999999999</v>
      </c>
    </row>
    <row r="230" spans="1:12" x14ac:dyDescent="0.2">
      <c r="A230" s="1">
        <v>42451</v>
      </c>
      <c r="B230" s="4">
        <f>Table2[[#This Row],[S&amp;P 500 REAL ESTATE IDX]]/100</f>
        <v>0</v>
      </c>
      <c r="C230" s="4">
        <f>Table2[[#This Row],[S&amp;P 500 MATERIALS INDEX]]/100</f>
        <v>2.8399999999999998E-2</v>
      </c>
      <c r="D230" s="4">
        <f>Table2[[#This Row],[S&amp;P 500 UTILITIES INDEX]]/100</f>
        <v>2.8399999999999998E-2</v>
      </c>
      <c r="E230" s="4">
        <f>Table2[[#This Row],[S&amp;P 500 ENERGY INDEX]]/100</f>
        <v>6.9900000000000004E-2</v>
      </c>
      <c r="F230" s="4">
        <f>Table2[[#This Row],[S&amp;P 500 CONS STAPLES IDX]]/100</f>
        <v>9.6099999999999991E-2</v>
      </c>
      <c r="G230" s="4">
        <f>Table2[[#This Row],[S&amp;P 500 INDUSTRIALS IDX]]/100</f>
        <v>0.1014</v>
      </c>
      <c r="H230" s="4">
        <f>Table2[[#This Row],[S&amp;P 500 COMM SVC]]/100</f>
        <v>2.3099999999999999E-2</v>
      </c>
      <c r="I230" s="4">
        <f>Table2[[#This Row],[S&amp;P 500 CONS DISCRET IDX]]/100</f>
        <v>0.1313</v>
      </c>
      <c r="J230" s="4">
        <f>Table2[[#This Row],[S&amp;P 500 HEALTH CARE IDX]]/100</f>
        <v>0.14730000000000001</v>
      </c>
      <c r="K230" s="4">
        <f>Table2[[#This Row],[S&amp;P 500 FINANCIALS INDEX]]/100</f>
        <v>0.16539999999999999</v>
      </c>
      <c r="L230" s="4">
        <f>Table2[[#This Row],[S&amp;P 500 INFO TECH INDEX]]/100</f>
        <v>0.20850000000000002</v>
      </c>
    </row>
    <row r="231" spans="1:12" x14ac:dyDescent="0.2">
      <c r="A231" s="1">
        <v>42452</v>
      </c>
      <c r="B231" s="4">
        <f>Table2[[#This Row],[S&amp;P 500 REAL ESTATE IDX]]/100</f>
        <v>0</v>
      </c>
      <c r="C231" s="4">
        <f>Table2[[#This Row],[S&amp;P 500 MATERIALS INDEX]]/100</f>
        <v>2.86E-2</v>
      </c>
      <c r="D231" s="4">
        <f>Table2[[#This Row],[S&amp;P 500 UTILITIES INDEX]]/100</f>
        <v>2.86E-2</v>
      </c>
      <c r="E231" s="4">
        <f>Table2[[#This Row],[S&amp;P 500 ENERGY INDEX]]/100</f>
        <v>7.0499999999999993E-2</v>
      </c>
      <c r="F231" s="4">
        <f>Table2[[#This Row],[S&amp;P 500 CONS STAPLES IDX]]/100</f>
        <v>9.5600000000000004E-2</v>
      </c>
      <c r="G231" s="4">
        <f>Table2[[#This Row],[S&amp;P 500 INDUSTRIALS IDX]]/100</f>
        <v>0.1012</v>
      </c>
      <c r="H231" s="4">
        <f>Table2[[#This Row],[S&amp;P 500 COMM SVC]]/100</f>
        <v>2.3300000000000001E-2</v>
      </c>
      <c r="I231" s="4">
        <f>Table2[[#This Row],[S&amp;P 500 CONS DISCRET IDX]]/100</f>
        <v>0.1308</v>
      </c>
      <c r="J231" s="4">
        <f>Table2[[#This Row],[S&amp;P 500 HEALTH CARE IDX]]/100</f>
        <v>0.14610000000000001</v>
      </c>
      <c r="K231" s="4">
        <f>Table2[[#This Row],[S&amp;P 500 FINANCIALS INDEX]]/100</f>
        <v>0.16579999999999998</v>
      </c>
      <c r="L231" s="4">
        <f>Table2[[#This Row],[S&amp;P 500 INFO TECH INDEX]]/100</f>
        <v>0.20949999999999999</v>
      </c>
    </row>
    <row r="232" spans="1:12" x14ac:dyDescent="0.2">
      <c r="A232" s="1">
        <v>42453</v>
      </c>
      <c r="B232" s="4">
        <f>Table2[[#This Row],[S&amp;P 500 REAL ESTATE IDX]]/100</f>
        <v>0</v>
      </c>
      <c r="C232" s="4">
        <f>Table2[[#This Row],[S&amp;P 500 MATERIALS INDEX]]/100</f>
        <v>2.8500000000000001E-2</v>
      </c>
      <c r="D232" s="4">
        <f>Table2[[#This Row],[S&amp;P 500 UTILITIES INDEX]]/100</f>
        <v>2.8500000000000001E-2</v>
      </c>
      <c r="E232" s="4">
        <f>Table2[[#This Row],[S&amp;P 500 ENERGY INDEX]]/100</f>
        <v>7.0300000000000001E-2</v>
      </c>
      <c r="F232" s="4">
        <f>Table2[[#This Row],[S&amp;P 500 CONS STAPLES IDX]]/100</f>
        <v>9.5399999999999985E-2</v>
      </c>
      <c r="G232" s="4">
        <f>Table2[[#This Row],[S&amp;P 500 INDUSTRIALS IDX]]/100</f>
        <v>0.1007</v>
      </c>
      <c r="H232" s="4">
        <f>Table2[[#This Row],[S&amp;P 500 COMM SVC]]/100</f>
        <v>2.3199999999999998E-2</v>
      </c>
      <c r="I232" s="4">
        <f>Table2[[#This Row],[S&amp;P 500 CONS DISCRET IDX]]/100</f>
        <v>0.1308</v>
      </c>
      <c r="J232" s="4">
        <f>Table2[[#This Row],[S&amp;P 500 HEALTH CARE IDX]]/100</f>
        <v>0.14710000000000001</v>
      </c>
      <c r="K232" s="4">
        <f>Table2[[#This Row],[S&amp;P 500 FINANCIALS INDEX]]/100</f>
        <v>0.1661</v>
      </c>
      <c r="L232" s="4">
        <f>Table2[[#This Row],[S&amp;P 500 INFO TECH INDEX]]/100</f>
        <v>0.2094</v>
      </c>
    </row>
    <row r="233" spans="1:12" x14ac:dyDescent="0.2">
      <c r="A233" s="1">
        <v>42454</v>
      </c>
      <c r="B233" s="4">
        <f>Table2[[#This Row],[S&amp;P 500 REAL ESTATE IDX]]/100</f>
        <v>0</v>
      </c>
      <c r="C233" s="4">
        <f>Table2[[#This Row],[S&amp;P 500 MATERIALS INDEX]]/100</f>
        <v>2.8399999999999998E-2</v>
      </c>
      <c r="D233" s="4">
        <f>Table2[[#This Row],[S&amp;P 500 UTILITIES INDEX]]/100</f>
        <v>2.8199999999999999E-2</v>
      </c>
      <c r="E233" s="4">
        <f>Table2[[#This Row],[S&amp;P 500 ENERGY INDEX]]/100</f>
        <v>6.8900000000000003E-2</v>
      </c>
      <c r="F233" s="4">
        <f>Table2[[#This Row],[S&amp;P 500 CONS STAPLES IDX]]/100</f>
        <v>9.5799999999999996E-2</v>
      </c>
      <c r="G233" s="4">
        <f>Table2[[#This Row],[S&amp;P 500 INDUSTRIALS IDX]]/100</f>
        <v>0.1008</v>
      </c>
      <c r="H233" s="4">
        <f>Table2[[#This Row],[S&amp;P 500 COMM SVC]]/100</f>
        <v>2.3199999999999998E-2</v>
      </c>
      <c r="I233" s="4">
        <f>Table2[[#This Row],[S&amp;P 500 CONS DISCRET IDX]]/100</f>
        <v>0.13100000000000001</v>
      </c>
      <c r="J233" s="4">
        <f>Table2[[#This Row],[S&amp;P 500 HEALTH CARE IDX]]/100</f>
        <v>0.14730000000000001</v>
      </c>
      <c r="K233" s="4">
        <f>Table2[[#This Row],[S&amp;P 500 FINANCIALS INDEX]]/100</f>
        <v>0.16589999999999999</v>
      </c>
      <c r="L233" s="4">
        <f>Table2[[#This Row],[S&amp;P 500 INFO TECH INDEX]]/100</f>
        <v>0.21030000000000001</v>
      </c>
    </row>
    <row r="234" spans="1:12" x14ac:dyDescent="0.2">
      <c r="A234" s="1">
        <v>42457</v>
      </c>
      <c r="B234" s="4">
        <f>Table2[[#This Row],[S&amp;P 500 REAL ESTATE IDX]]/100</f>
        <v>0</v>
      </c>
      <c r="C234" s="4">
        <f>Table2[[#This Row],[S&amp;P 500 MATERIALS INDEX]]/100</f>
        <v>2.86E-2</v>
      </c>
      <c r="D234" s="4">
        <f>Table2[[#This Row],[S&amp;P 500 UTILITIES INDEX]]/100</f>
        <v>2.8399999999999998E-2</v>
      </c>
      <c r="E234" s="4">
        <f>Table2[[#This Row],[S&amp;P 500 ENERGY INDEX]]/100</f>
        <v>6.8499999999999991E-2</v>
      </c>
      <c r="F234" s="4">
        <f>Table2[[#This Row],[S&amp;P 500 CONS STAPLES IDX]]/100</f>
        <v>9.6699999999999994E-2</v>
      </c>
      <c r="G234" s="4">
        <f>Table2[[#This Row],[S&amp;P 500 INDUSTRIALS IDX]]/100</f>
        <v>0.1011</v>
      </c>
      <c r="H234" s="4">
        <f>Table2[[#This Row],[S&amp;P 500 COMM SVC]]/100</f>
        <v>2.3300000000000001E-2</v>
      </c>
      <c r="I234" s="4">
        <f>Table2[[#This Row],[S&amp;P 500 CONS DISCRET IDX]]/100</f>
        <v>0.13089999999999999</v>
      </c>
      <c r="J234" s="4">
        <f>Table2[[#This Row],[S&amp;P 500 HEALTH CARE IDX]]/100</f>
        <v>0.1462</v>
      </c>
      <c r="K234" s="4">
        <f>Table2[[#This Row],[S&amp;P 500 FINANCIALS INDEX]]/100</f>
        <v>0.1656</v>
      </c>
      <c r="L234" s="4">
        <f>Table2[[#This Row],[S&amp;P 500 INFO TECH INDEX]]/100</f>
        <v>0.21059999999999998</v>
      </c>
    </row>
    <row r="235" spans="1:12" x14ac:dyDescent="0.2">
      <c r="A235" s="1">
        <v>42458</v>
      </c>
      <c r="B235" s="4">
        <f>Table2[[#This Row],[S&amp;P 500 REAL ESTATE IDX]]/100</f>
        <v>0</v>
      </c>
      <c r="C235" s="4">
        <f>Table2[[#This Row],[S&amp;P 500 MATERIALS INDEX]]/100</f>
        <v>2.8500000000000001E-2</v>
      </c>
      <c r="D235" s="4">
        <f>Table2[[#This Row],[S&amp;P 500 UTILITIES INDEX]]/100</f>
        <v>2.8199999999999999E-2</v>
      </c>
      <c r="E235" s="4">
        <f>Table2[[#This Row],[S&amp;P 500 ENERGY INDEX]]/100</f>
        <v>6.6799999999999998E-2</v>
      </c>
      <c r="F235" s="4">
        <f>Table2[[#This Row],[S&amp;P 500 CONS STAPLES IDX]]/100</f>
        <v>9.69E-2</v>
      </c>
      <c r="G235" s="4">
        <f>Table2[[#This Row],[S&amp;P 500 INDUSTRIALS IDX]]/100</f>
        <v>0.10050000000000001</v>
      </c>
      <c r="H235" s="4">
        <f>Table2[[#This Row],[S&amp;P 500 COMM SVC]]/100</f>
        <v>2.3399999999999997E-2</v>
      </c>
      <c r="I235" s="4">
        <f>Table2[[#This Row],[S&amp;P 500 CONS DISCRET IDX]]/100</f>
        <v>0.1308</v>
      </c>
      <c r="J235" s="4">
        <f>Table2[[#This Row],[S&amp;P 500 HEALTH CARE IDX]]/100</f>
        <v>0.1467</v>
      </c>
      <c r="K235" s="4">
        <f>Table2[[#This Row],[S&amp;P 500 FINANCIALS INDEX]]/100</f>
        <v>0.1666</v>
      </c>
      <c r="L235" s="4">
        <f>Table2[[#This Row],[S&amp;P 500 INFO TECH INDEX]]/100</f>
        <v>0.2114</v>
      </c>
    </row>
    <row r="236" spans="1:12" x14ac:dyDescent="0.2">
      <c r="A236" s="1">
        <v>42459</v>
      </c>
      <c r="B236" s="4">
        <f>Table2[[#This Row],[S&amp;P 500 REAL ESTATE IDX]]/100</f>
        <v>0</v>
      </c>
      <c r="C236" s="4">
        <f>Table2[[#This Row],[S&amp;P 500 MATERIALS INDEX]]/100</f>
        <v>2.8199999999999999E-2</v>
      </c>
      <c r="D236" s="4">
        <f>Table2[[#This Row],[S&amp;P 500 UTILITIES INDEX]]/100</f>
        <v>2.8500000000000001E-2</v>
      </c>
      <c r="E236" s="4">
        <f>Table2[[#This Row],[S&amp;P 500 ENERGY INDEX]]/100</f>
        <v>6.480000000000001E-2</v>
      </c>
      <c r="F236" s="4">
        <f>Table2[[#This Row],[S&amp;P 500 CONS STAPLES IDX]]/100</f>
        <v>9.7899999999999987E-2</v>
      </c>
      <c r="G236" s="4">
        <f>Table2[[#This Row],[S&amp;P 500 INDUSTRIALS IDX]]/100</f>
        <v>0.1008</v>
      </c>
      <c r="H236" s="4">
        <f>Table2[[#This Row],[S&amp;P 500 COMM SVC]]/100</f>
        <v>2.3700000000000002E-2</v>
      </c>
      <c r="I236" s="4">
        <f>Table2[[#This Row],[S&amp;P 500 CONS DISCRET IDX]]/100</f>
        <v>0.13109999999999999</v>
      </c>
      <c r="J236" s="4">
        <f>Table2[[#This Row],[S&amp;P 500 HEALTH CARE IDX]]/100</f>
        <v>0.1469</v>
      </c>
      <c r="K236" s="4">
        <f>Table2[[#This Row],[S&amp;P 500 FINANCIALS INDEX]]/100</f>
        <v>0.1663</v>
      </c>
      <c r="L236" s="4">
        <f>Table2[[#This Row],[S&amp;P 500 INFO TECH INDEX]]/100</f>
        <v>0.21170000000000003</v>
      </c>
    </row>
    <row r="237" spans="1:12" x14ac:dyDescent="0.2">
      <c r="A237" s="1">
        <v>42460</v>
      </c>
      <c r="B237" s="4">
        <f>Table2[[#This Row],[S&amp;P 500 REAL ESTATE IDX]]/100</f>
        <v>0</v>
      </c>
      <c r="C237" s="4">
        <f>Table2[[#This Row],[S&amp;P 500 MATERIALS INDEX]]/100</f>
        <v>2.7799999999999998E-2</v>
      </c>
      <c r="D237" s="4">
        <f>Table2[[#This Row],[S&amp;P 500 UTILITIES INDEX]]/100</f>
        <v>2.87E-2</v>
      </c>
      <c r="E237" s="4">
        <f>Table2[[#This Row],[S&amp;P 500 ENERGY INDEX]]/100</f>
        <v>6.4299999999999996E-2</v>
      </c>
      <c r="F237" s="4">
        <f>Table2[[#This Row],[S&amp;P 500 CONS STAPLES IDX]]/100</f>
        <v>9.820000000000001E-2</v>
      </c>
      <c r="G237" s="4">
        <f>Table2[[#This Row],[S&amp;P 500 INDUSTRIALS IDX]]/100</f>
        <v>9.9900000000000003E-2</v>
      </c>
      <c r="H237" s="4">
        <f>Table2[[#This Row],[S&amp;P 500 COMM SVC]]/100</f>
        <v>2.3599999999999999E-2</v>
      </c>
      <c r="I237" s="4">
        <f>Table2[[#This Row],[S&amp;P 500 CONS DISCRET IDX]]/100</f>
        <v>0.13159999999999999</v>
      </c>
      <c r="J237" s="4">
        <f>Table2[[#This Row],[S&amp;P 500 HEALTH CARE IDX]]/100</f>
        <v>0.14810000000000001</v>
      </c>
      <c r="K237" s="4">
        <f>Table2[[#This Row],[S&amp;P 500 FINANCIALS INDEX]]/100</f>
        <v>0.16519999999999999</v>
      </c>
      <c r="L237" s="4">
        <f>Table2[[#This Row],[S&amp;P 500 INFO TECH INDEX]]/100</f>
        <v>0.21260000000000001</v>
      </c>
    </row>
    <row r="238" spans="1:12" x14ac:dyDescent="0.2">
      <c r="A238" s="1">
        <v>42461</v>
      </c>
      <c r="B238" s="4">
        <f>Table2[[#This Row],[S&amp;P 500 REAL ESTATE IDX]]/100</f>
        <v>0</v>
      </c>
      <c r="C238" s="4">
        <f>Table2[[#This Row],[S&amp;P 500 MATERIALS INDEX]]/100</f>
        <v>2.8900000000000002E-2</v>
      </c>
      <c r="D238" s="4">
        <f>Table2[[#This Row],[S&amp;P 500 UTILITIES INDEX]]/100</f>
        <v>2.8900000000000002E-2</v>
      </c>
      <c r="E238" s="4">
        <f>Table2[[#This Row],[S&amp;P 500 ENERGY INDEX]]/100</f>
        <v>6.5599999999999992E-2</v>
      </c>
      <c r="F238" s="4">
        <f>Table2[[#This Row],[S&amp;P 500 CONS STAPLES IDX]]/100</f>
        <v>9.8100000000000007E-2</v>
      </c>
      <c r="G238" s="4">
        <f>Table2[[#This Row],[S&amp;P 500 INDUSTRIALS IDX]]/100</f>
        <v>0.10039999999999999</v>
      </c>
      <c r="H238" s="4">
        <f>Table2[[#This Row],[S&amp;P 500 COMM SVC]]/100</f>
        <v>2.3599999999999999E-2</v>
      </c>
      <c r="I238" s="4">
        <f>Table2[[#This Row],[S&amp;P 500 CONS DISCRET IDX]]/100</f>
        <v>0.13100000000000001</v>
      </c>
      <c r="J238" s="4">
        <f>Table2[[#This Row],[S&amp;P 500 HEALTH CARE IDX]]/100</f>
        <v>0.14779999999999999</v>
      </c>
      <c r="K238" s="4">
        <f>Table2[[#This Row],[S&amp;P 500 FINANCIALS INDEX]]/100</f>
        <v>0.16449999999999998</v>
      </c>
      <c r="L238" s="4">
        <f>Table2[[#This Row],[S&amp;P 500 INFO TECH INDEX]]/100</f>
        <v>0.21109999999999998</v>
      </c>
    </row>
    <row r="239" spans="1:12" x14ac:dyDescent="0.2">
      <c r="A239" s="1">
        <v>42464</v>
      </c>
      <c r="B239" s="4">
        <f>Table2[[#This Row],[S&amp;P 500 REAL ESTATE IDX]]/100</f>
        <v>0</v>
      </c>
      <c r="C239" s="4">
        <f>Table2[[#This Row],[S&amp;P 500 MATERIALS INDEX]]/100</f>
        <v>2.86E-2</v>
      </c>
      <c r="D239" s="4">
        <f>Table2[[#This Row],[S&amp;P 500 UTILITIES INDEX]]/100</f>
        <v>2.8300000000000002E-2</v>
      </c>
      <c r="E239" s="4">
        <f>Table2[[#This Row],[S&amp;P 500 ENERGY INDEX]]/100</f>
        <v>6.59E-2</v>
      </c>
      <c r="F239" s="4">
        <f>Table2[[#This Row],[S&amp;P 500 CONS STAPLES IDX]]/100</f>
        <v>9.7899999999999987E-2</v>
      </c>
      <c r="G239" s="4">
        <f>Table2[[#This Row],[S&amp;P 500 INDUSTRIALS IDX]]/100</f>
        <v>0.1007</v>
      </c>
      <c r="H239" s="4">
        <f>Table2[[#This Row],[S&amp;P 500 COMM SVC]]/100</f>
        <v>2.3599999999999999E-2</v>
      </c>
      <c r="I239" s="4">
        <f>Table2[[#This Row],[S&amp;P 500 CONS DISCRET IDX]]/100</f>
        <v>0.13100000000000001</v>
      </c>
      <c r="J239" s="4">
        <f>Table2[[#This Row],[S&amp;P 500 HEALTH CARE IDX]]/100</f>
        <v>0.14859999999999998</v>
      </c>
      <c r="K239" s="4">
        <f>Table2[[#This Row],[S&amp;P 500 FINANCIALS INDEX]]/100</f>
        <v>0.1643</v>
      </c>
      <c r="L239" s="4">
        <f>Table2[[#This Row],[S&amp;P 500 INFO TECH INDEX]]/100</f>
        <v>0.21100000000000002</v>
      </c>
    </row>
    <row r="240" spans="1:12" x14ac:dyDescent="0.2">
      <c r="A240" s="1">
        <v>42465</v>
      </c>
      <c r="B240" s="4">
        <f>Table2[[#This Row],[S&amp;P 500 REAL ESTATE IDX]]/100</f>
        <v>0</v>
      </c>
      <c r="C240" s="4">
        <f>Table2[[#This Row],[S&amp;P 500 MATERIALS INDEX]]/100</f>
        <v>2.8399999999999998E-2</v>
      </c>
      <c r="D240" s="4">
        <f>Table2[[#This Row],[S&amp;P 500 UTILITIES INDEX]]/100</f>
        <v>2.8799999999999999E-2</v>
      </c>
      <c r="E240" s="4">
        <f>Table2[[#This Row],[S&amp;P 500 ENERGY INDEX]]/100</f>
        <v>6.4899999999999999E-2</v>
      </c>
      <c r="F240" s="4">
        <f>Table2[[#This Row],[S&amp;P 500 CONS STAPLES IDX]]/100</f>
        <v>9.8699999999999996E-2</v>
      </c>
      <c r="G240" s="4">
        <f>Table2[[#This Row],[S&amp;P 500 INDUSTRIALS IDX]]/100</f>
        <v>0.10099999999999999</v>
      </c>
      <c r="H240" s="4">
        <f>Table2[[#This Row],[S&amp;P 500 COMM SVC]]/100</f>
        <v>2.3700000000000002E-2</v>
      </c>
      <c r="I240" s="4">
        <f>Table2[[#This Row],[S&amp;P 500 CONS DISCRET IDX]]/100</f>
        <v>0.1305</v>
      </c>
      <c r="J240" s="4">
        <f>Table2[[#This Row],[S&amp;P 500 HEALTH CARE IDX]]/100</f>
        <v>0.1492</v>
      </c>
      <c r="K240" s="4">
        <f>Table2[[#This Row],[S&amp;P 500 FINANCIALS INDEX]]/100</f>
        <v>0.16390000000000002</v>
      </c>
      <c r="L240" s="4">
        <f>Table2[[#This Row],[S&amp;P 500 INFO TECH INDEX]]/100</f>
        <v>0.21079999999999999</v>
      </c>
    </row>
    <row r="241" spans="1:12" x14ac:dyDescent="0.2">
      <c r="A241" s="1">
        <v>42466</v>
      </c>
      <c r="B241" s="4">
        <f>Table2[[#This Row],[S&amp;P 500 REAL ESTATE IDX]]/100</f>
        <v>0</v>
      </c>
      <c r="C241" s="4">
        <f>Table2[[#This Row],[S&amp;P 500 MATERIALS INDEX]]/100</f>
        <v>2.7900000000000001E-2</v>
      </c>
      <c r="D241" s="4">
        <f>Table2[[#This Row],[S&amp;P 500 UTILITIES INDEX]]/100</f>
        <v>2.8799999999999999E-2</v>
      </c>
      <c r="E241" s="4">
        <f>Table2[[#This Row],[S&amp;P 500 ENERGY INDEX]]/100</f>
        <v>6.5199999999999994E-2</v>
      </c>
      <c r="F241" s="4">
        <f>Table2[[#This Row],[S&amp;P 500 CONS STAPLES IDX]]/100</f>
        <v>9.9199999999999997E-2</v>
      </c>
      <c r="G241" s="4">
        <f>Table2[[#This Row],[S&amp;P 500 INDUSTRIALS IDX]]/100</f>
        <v>0.1007</v>
      </c>
      <c r="H241" s="4">
        <f>Table2[[#This Row],[S&amp;P 500 COMM SVC]]/100</f>
        <v>2.3900000000000001E-2</v>
      </c>
      <c r="I241" s="4">
        <f>Table2[[#This Row],[S&amp;P 500 CONS DISCRET IDX]]/100</f>
        <v>0.1305</v>
      </c>
      <c r="J241" s="4">
        <f>Table2[[#This Row],[S&amp;P 500 HEALTH CARE IDX]]/100</f>
        <v>0.14940000000000001</v>
      </c>
      <c r="K241" s="4">
        <f>Table2[[#This Row],[S&amp;P 500 FINANCIALS INDEX]]/100</f>
        <v>0.16339999999999999</v>
      </c>
      <c r="L241" s="4">
        <f>Table2[[#This Row],[S&amp;P 500 INFO TECH INDEX]]/100</f>
        <v>0.21109999999999998</v>
      </c>
    </row>
    <row r="242" spans="1:12" x14ac:dyDescent="0.2">
      <c r="A242" s="1">
        <v>42467</v>
      </c>
      <c r="B242" s="4">
        <f>Table2[[#This Row],[S&amp;P 500 REAL ESTATE IDX]]/100</f>
        <v>0</v>
      </c>
      <c r="C242" s="4">
        <f>Table2[[#This Row],[S&amp;P 500 MATERIALS INDEX]]/100</f>
        <v>2.7699999999999999E-2</v>
      </c>
      <c r="D242" s="4">
        <f>Table2[[#This Row],[S&amp;P 500 UTILITIES INDEX]]/100</f>
        <v>2.8799999999999999E-2</v>
      </c>
      <c r="E242" s="4">
        <f>Table2[[#This Row],[S&amp;P 500 ENERGY INDEX]]/100</f>
        <v>6.6299999999999998E-2</v>
      </c>
      <c r="F242" s="4">
        <f>Table2[[#This Row],[S&amp;P 500 CONS STAPLES IDX]]/100</f>
        <v>9.8800000000000013E-2</v>
      </c>
      <c r="G242" s="4">
        <f>Table2[[#This Row],[S&amp;P 500 INDUSTRIALS IDX]]/100</f>
        <v>9.9700000000000011E-2</v>
      </c>
      <c r="H242" s="4">
        <f>Table2[[#This Row],[S&amp;P 500 COMM SVC]]/100</f>
        <v>2.3700000000000002E-2</v>
      </c>
      <c r="I242" s="4">
        <f>Table2[[#This Row],[S&amp;P 500 CONS DISCRET IDX]]/100</f>
        <v>0.1298</v>
      </c>
      <c r="J242" s="4">
        <f>Table2[[#This Row],[S&amp;P 500 HEALTH CARE IDX]]/100</f>
        <v>0.14980000000000002</v>
      </c>
      <c r="K242" s="4">
        <f>Table2[[#This Row],[S&amp;P 500 FINANCIALS INDEX]]/100</f>
        <v>0.16550000000000001</v>
      </c>
      <c r="L242" s="4">
        <f>Table2[[#This Row],[S&amp;P 500 INFO TECH INDEX]]/100</f>
        <v>0.20980000000000001</v>
      </c>
    </row>
    <row r="243" spans="1:12" x14ac:dyDescent="0.2">
      <c r="A243" s="1">
        <v>42468</v>
      </c>
      <c r="B243" s="4">
        <f>Table2[[#This Row],[S&amp;P 500 REAL ESTATE IDX]]/100</f>
        <v>0</v>
      </c>
      <c r="C243" s="4">
        <f>Table2[[#This Row],[S&amp;P 500 MATERIALS INDEX]]/100</f>
        <v>2.76E-2</v>
      </c>
      <c r="D243" s="4">
        <f>Table2[[#This Row],[S&amp;P 500 UTILITIES INDEX]]/100</f>
        <v>2.9100000000000001E-2</v>
      </c>
      <c r="E243" s="4">
        <f>Table2[[#This Row],[S&amp;P 500 ENERGY INDEX]]/100</f>
        <v>6.5000000000000002E-2</v>
      </c>
      <c r="F243" s="4">
        <f>Table2[[#This Row],[S&amp;P 500 CONS STAPLES IDX]]/100</f>
        <v>9.9299999999999999E-2</v>
      </c>
      <c r="G243" s="4">
        <f>Table2[[#This Row],[S&amp;P 500 INDUSTRIALS IDX]]/100</f>
        <v>0.10009999999999999</v>
      </c>
      <c r="H243" s="4">
        <f>Table2[[#This Row],[S&amp;P 500 COMM SVC]]/100</f>
        <v>2.3900000000000001E-2</v>
      </c>
      <c r="I243" s="4">
        <f>Table2[[#This Row],[S&amp;P 500 CONS DISCRET IDX]]/100</f>
        <v>0.13009999999999999</v>
      </c>
      <c r="J243" s="4">
        <f>Table2[[#This Row],[S&amp;P 500 HEALTH CARE IDX]]/100</f>
        <v>0.14960000000000001</v>
      </c>
      <c r="K243" s="4">
        <f>Table2[[#This Row],[S&amp;P 500 FINANCIALS INDEX]]/100</f>
        <v>0.16579999999999998</v>
      </c>
      <c r="L243" s="4">
        <f>Table2[[#This Row],[S&amp;P 500 INFO TECH INDEX]]/100</f>
        <v>0.20949999999999999</v>
      </c>
    </row>
    <row r="244" spans="1:12" x14ac:dyDescent="0.2">
      <c r="A244" s="1">
        <v>42471</v>
      </c>
      <c r="B244" s="4">
        <f>Table2[[#This Row],[S&amp;P 500 REAL ESTATE IDX]]/100</f>
        <v>0</v>
      </c>
      <c r="C244" s="4">
        <f>Table2[[#This Row],[S&amp;P 500 MATERIALS INDEX]]/100</f>
        <v>2.75E-2</v>
      </c>
      <c r="D244" s="4">
        <f>Table2[[#This Row],[S&amp;P 500 UTILITIES INDEX]]/100</f>
        <v>2.9600000000000001E-2</v>
      </c>
      <c r="E244" s="4">
        <f>Table2[[#This Row],[S&amp;P 500 ENERGY INDEX]]/100</f>
        <v>6.4399999999999999E-2</v>
      </c>
      <c r="F244" s="4">
        <f>Table2[[#This Row],[S&amp;P 500 CONS STAPLES IDX]]/100</f>
        <v>9.9600000000000008E-2</v>
      </c>
      <c r="G244" s="4">
        <f>Table2[[#This Row],[S&amp;P 500 INDUSTRIALS IDX]]/100</f>
        <v>9.9900000000000003E-2</v>
      </c>
      <c r="H244" s="4">
        <f>Table2[[#This Row],[S&amp;P 500 COMM SVC]]/100</f>
        <v>2.4E-2</v>
      </c>
      <c r="I244" s="4">
        <f>Table2[[#This Row],[S&amp;P 500 CONS DISCRET IDX]]/100</f>
        <v>0.13009999999999999</v>
      </c>
      <c r="J244" s="4">
        <f>Table2[[#This Row],[S&amp;P 500 HEALTH CARE IDX]]/100</f>
        <v>0.1502</v>
      </c>
      <c r="K244" s="4">
        <f>Table2[[#This Row],[S&amp;P 500 FINANCIALS INDEX]]/100</f>
        <v>0.1656</v>
      </c>
      <c r="L244" s="4">
        <f>Table2[[#This Row],[S&amp;P 500 INFO TECH INDEX]]/100</f>
        <v>0.20920000000000002</v>
      </c>
    </row>
    <row r="245" spans="1:12" x14ac:dyDescent="0.2">
      <c r="A245" s="1">
        <v>42472</v>
      </c>
      <c r="B245" s="4">
        <f>Table2[[#This Row],[S&amp;P 500 REAL ESTATE IDX]]/100</f>
        <v>0</v>
      </c>
      <c r="C245" s="4">
        <f>Table2[[#This Row],[S&amp;P 500 MATERIALS INDEX]]/100</f>
        <v>2.76E-2</v>
      </c>
      <c r="D245" s="4">
        <f>Table2[[#This Row],[S&amp;P 500 UTILITIES INDEX]]/100</f>
        <v>2.9700000000000001E-2</v>
      </c>
      <c r="E245" s="4">
        <f>Table2[[#This Row],[S&amp;P 500 ENERGY INDEX]]/100</f>
        <v>6.4500000000000002E-2</v>
      </c>
      <c r="F245" s="4">
        <f>Table2[[#This Row],[S&amp;P 500 CONS STAPLES IDX]]/100</f>
        <v>9.9600000000000008E-2</v>
      </c>
      <c r="G245" s="4">
        <f>Table2[[#This Row],[S&amp;P 500 INDUSTRIALS IDX]]/100</f>
        <v>0.1002</v>
      </c>
      <c r="H245" s="4">
        <f>Table2[[#This Row],[S&amp;P 500 COMM SVC]]/100</f>
        <v>2.41E-2</v>
      </c>
      <c r="I245" s="4">
        <f>Table2[[#This Row],[S&amp;P 500 CONS DISCRET IDX]]/100</f>
        <v>0.1305</v>
      </c>
      <c r="J245" s="4">
        <f>Table2[[#This Row],[S&amp;P 500 HEALTH CARE IDX]]/100</f>
        <v>0.1507</v>
      </c>
      <c r="K245" s="4">
        <f>Table2[[#This Row],[S&amp;P 500 FINANCIALS INDEX]]/100</f>
        <v>0.16440000000000002</v>
      </c>
      <c r="L245" s="4">
        <f>Table2[[#This Row],[S&amp;P 500 INFO TECH INDEX]]/100</f>
        <v>0.2087</v>
      </c>
    </row>
    <row r="246" spans="1:12" x14ac:dyDescent="0.2">
      <c r="A246" s="1">
        <v>42473</v>
      </c>
      <c r="B246" s="4">
        <f>Table2[[#This Row],[S&amp;P 500 REAL ESTATE IDX]]/100</f>
        <v>0</v>
      </c>
      <c r="C246" s="4">
        <f>Table2[[#This Row],[S&amp;P 500 MATERIALS INDEX]]/100</f>
        <v>2.75E-2</v>
      </c>
      <c r="D246" s="4">
        <f>Table2[[#This Row],[S&amp;P 500 UTILITIES INDEX]]/100</f>
        <v>2.9700000000000001E-2</v>
      </c>
      <c r="E246" s="4">
        <f>Table2[[#This Row],[S&amp;P 500 ENERGY INDEX]]/100</f>
        <v>6.4299999999999996E-2</v>
      </c>
      <c r="F246" s="4">
        <f>Table2[[#This Row],[S&amp;P 500 CONS STAPLES IDX]]/100</f>
        <v>9.9900000000000003E-2</v>
      </c>
      <c r="G246" s="4">
        <f>Table2[[#This Row],[S&amp;P 500 INDUSTRIALS IDX]]/100</f>
        <v>9.9900000000000003E-2</v>
      </c>
      <c r="H246" s="4">
        <f>Table2[[#This Row],[S&amp;P 500 COMM SVC]]/100</f>
        <v>2.4300000000000002E-2</v>
      </c>
      <c r="I246" s="4">
        <f>Table2[[#This Row],[S&amp;P 500 CONS DISCRET IDX]]/100</f>
        <v>0.12960000000000002</v>
      </c>
      <c r="J246" s="4">
        <f>Table2[[#This Row],[S&amp;P 500 HEALTH CARE IDX]]/100</f>
        <v>0.15130000000000002</v>
      </c>
      <c r="K246" s="4">
        <f>Table2[[#This Row],[S&amp;P 500 FINANCIALS INDEX]]/100</f>
        <v>0.16449999999999998</v>
      </c>
      <c r="L246" s="4">
        <f>Table2[[#This Row],[S&amp;P 500 INFO TECH INDEX]]/100</f>
        <v>0.20899999999999999</v>
      </c>
    </row>
    <row r="247" spans="1:12" x14ac:dyDescent="0.2">
      <c r="A247" s="1">
        <v>42474</v>
      </c>
      <c r="B247" s="4">
        <f>Table2[[#This Row],[S&amp;P 500 REAL ESTATE IDX]]/100</f>
        <v>0</v>
      </c>
      <c r="C247" s="4">
        <f>Table2[[#This Row],[S&amp;P 500 MATERIALS INDEX]]/100</f>
        <v>2.76E-2</v>
      </c>
      <c r="D247" s="4">
        <f>Table2[[#This Row],[S&amp;P 500 UTILITIES INDEX]]/100</f>
        <v>2.9600000000000001E-2</v>
      </c>
      <c r="E247" s="4">
        <f>Table2[[#This Row],[S&amp;P 500 ENERGY INDEX]]/100</f>
        <v>6.4500000000000002E-2</v>
      </c>
      <c r="F247" s="4">
        <f>Table2[[#This Row],[S&amp;P 500 CONS STAPLES IDX]]/100</f>
        <v>0.1003</v>
      </c>
      <c r="G247" s="4">
        <f>Table2[[#This Row],[S&amp;P 500 INDUSTRIALS IDX]]/100</f>
        <v>0.1003</v>
      </c>
      <c r="H247" s="4">
        <f>Table2[[#This Row],[S&amp;P 500 COMM SVC]]/100</f>
        <v>2.4300000000000002E-2</v>
      </c>
      <c r="I247" s="4">
        <f>Table2[[#This Row],[S&amp;P 500 CONS DISCRET IDX]]/100</f>
        <v>0.1293</v>
      </c>
      <c r="J247" s="4">
        <f>Table2[[#This Row],[S&amp;P 500 HEALTH CARE IDX]]/100</f>
        <v>0.151</v>
      </c>
      <c r="K247" s="4">
        <f>Table2[[#This Row],[S&amp;P 500 FINANCIALS INDEX]]/100</f>
        <v>0.16449999999999998</v>
      </c>
      <c r="L247" s="4">
        <f>Table2[[#This Row],[S&amp;P 500 INFO TECH INDEX]]/100</f>
        <v>0.20860000000000001</v>
      </c>
    </row>
    <row r="248" spans="1:12" x14ac:dyDescent="0.2">
      <c r="A248" s="1">
        <v>42475</v>
      </c>
      <c r="B248" s="4">
        <f>Table2[[#This Row],[S&amp;P 500 REAL ESTATE IDX]]/100</f>
        <v>0</v>
      </c>
      <c r="C248" s="4">
        <f>Table2[[#This Row],[S&amp;P 500 MATERIALS INDEX]]/100</f>
        <v>2.7900000000000001E-2</v>
      </c>
      <c r="D248" s="4">
        <f>Table2[[#This Row],[S&amp;P 500 UTILITIES INDEX]]/100</f>
        <v>2.9700000000000001E-2</v>
      </c>
      <c r="E248" s="4">
        <f>Table2[[#This Row],[S&amp;P 500 ENERGY INDEX]]/100</f>
        <v>6.6400000000000001E-2</v>
      </c>
      <c r="F248" s="4">
        <f>Table2[[#This Row],[S&amp;P 500 CONS STAPLES IDX]]/100</f>
        <v>9.9900000000000003E-2</v>
      </c>
      <c r="G248" s="4">
        <f>Table2[[#This Row],[S&amp;P 500 INDUSTRIALS IDX]]/100</f>
        <v>0.1003</v>
      </c>
      <c r="H248" s="4">
        <f>Table2[[#This Row],[S&amp;P 500 COMM SVC]]/100</f>
        <v>2.4399999999999998E-2</v>
      </c>
      <c r="I248" s="4">
        <f>Table2[[#This Row],[S&amp;P 500 CONS DISCRET IDX]]/100</f>
        <v>0.1285</v>
      </c>
      <c r="J248" s="4">
        <f>Table2[[#This Row],[S&amp;P 500 HEALTH CARE IDX]]/100</f>
        <v>0.15079999999999999</v>
      </c>
      <c r="K248" s="4">
        <f>Table2[[#This Row],[S&amp;P 500 FINANCIALS INDEX]]/100</f>
        <v>0.1646</v>
      </c>
      <c r="L248" s="4">
        <f>Table2[[#This Row],[S&amp;P 500 INFO TECH INDEX]]/100</f>
        <v>0.2077</v>
      </c>
    </row>
    <row r="249" spans="1:12" x14ac:dyDescent="0.2">
      <c r="A249" s="1">
        <v>42478</v>
      </c>
      <c r="B249" s="4">
        <f>Table2[[#This Row],[S&amp;P 500 REAL ESTATE IDX]]/100</f>
        <v>0</v>
      </c>
      <c r="C249" s="4">
        <f>Table2[[#This Row],[S&amp;P 500 MATERIALS INDEX]]/100</f>
        <v>2.7900000000000001E-2</v>
      </c>
      <c r="D249" s="4">
        <f>Table2[[#This Row],[S&amp;P 500 UTILITIES INDEX]]/100</f>
        <v>2.98E-2</v>
      </c>
      <c r="E249" s="4">
        <f>Table2[[#This Row],[S&amp;P 500 ENERGY INDEX]]/100</f>
        <v>6.59E-2</v>
      </c>
      <c r="F249" s="4">
        <f>Table2[[#This Row],[S&amp;P 500 CONS STAPLES IDX]]/100</f>
        <v>9.9900000000000003E-2</v>
      </c>
      <c r="G249" s="4">
        <f>Table2[[#This Row],[S&amp;P 500 INDUSTRIALS IDX]]/100</f>
        <v>0.1003</v>
      </c>
      <c r="H249" s="4">
        <f>Table2[[#This Row],[S&amp;P 500 COMM SVC]]/100</f>
        <v>2.4300000000000002E-2</v>
      </c>
      <c r="I249" s="4">
        <f>Table2[[#This Row],[S&amp;P 500 CONS DISCRET IDX]]/100</f>
        <v>0.1283</v>
      </c>
      <c r="J249" s="4">
        <f>Table2[[#This Row],[S&amp;P 500 HEALTH CARE IDX]]/100</f>
        <v>0.1512</v>
      </c>
      <c r="K249" s="4">
        <f>Table2[[#This Row],[S&amp;P 500 FINANCIALS INDEX]]/100</f>
        <v>0.16469999999999999</v>
      </c>
      <c r="L249" s="4">
        <f>Table2[[#This Row],[S&amp;P 500 INFO TECH INDEX]]/100</f>
        <v>0.20780000000000001</v>
      </c>
    </row>
    <row r="250" spans="1:12" x14ac:dyDescent="0.2">
      <c r="A250" s="1">
        <v>42479</v>
      </c>
      <c r="B250" s="4">
        <f>Table2[[#This Row],[S&amp;P 500 REAL ESTATE IDX]]/100</f>
        <v>0</v>
      </c>
      <c r="C250" s="4">
        <f>Table2[[#This Row],[S&amp;P 500 MATERIALS INDEX]]/100</f>
        <v>2.7699999999999999E-2</v>
      </c>
      <c r="D250" s="4">
        <f>Table2[[#This Row],[S&amp;P 500 UTILITIES INDEX]]/100</f>
        <v>2.9900000000000003E-2</v>
      </c>
      <c r="E250" s="4">
        <f>Table2[[#This Row],[S&amp;P 500 ENERGY INDEX]]/100</f>
        <v>6.480000000000001E-2</v>
      </c>
      <c r="F250" s="4">
        <f>Table2[[#This Row],[S&amp;P 500 CONS STAPLES IDX]]/100</f>
        <v>0.1</v>
      </c>
      <c r="G250" s="4">
        <f>Table2[[#This Row],[S&amp;P 500 INDUSTRIALS IDX]]/100</f>
        <v>0.10039999999999999</v>
      </c>
      <c r="H250" s="4">
        <f>Table2[[#This Row],[S&amp;P 500 COMM SVC]]/100</f>
        <v>2.4399999999999998E-2</v>
      </c>
      <c r="I250" s="4">
        <f>Table2[[#This Row],[S&amp;P 500 CONS DISCRET IDX]]/100</f>
        <v>0.12890000000000001</v>
      </c>
      <c r="J250" s="4">
        <f>Table2[[#This Row],[S&amp;P 500 HEALTH CARE IDX]]/100</f>
        <v>0.15079999999999999</v>
      </c>
      <c r="K250" s="4">
        <f>Table2[[#This Row],[S&amp;P 500 FINANCIALS INDEX]]/100</f>
        <v>0.16469999999999999</v>
      </c>
      <c r="L250" s="4">
        <f>Table2[[#This Row],[S&amp;P 500 INFO TECH INDEX]]/100</f>
        <v>0.20829999999999999</v>
      </c>
    </row>
    <row r="251" spans="1:12" x14ac:dyDescent="0.2">
      <c r="A251" s="1">
        <v>42480</v>
      </c>
      <c r="B251" s="4">
        <f>Table2[[#This Row],[S&amp;P 500 REAL ESTATE IDX]]/100</f>
        <v>0</v>
      </c>
      <c r="C251" s="4">
        <f>Table2[[#This Row],[S&amp;P 500 MATERIALS INDEX]]/100</f>
        <v>2.7699999999999999E-2</v>
      </c>
      <c r="D251" s="4">
        <f>Table2[[#This Row],[S&amp;P 500 UTILITIES INDEX]]/100</f>
        <v>2.9700000000000001E-2</v>
      </c>
      <c r="E251" s="4">
        <f>Table2[[#This Row],[S&amp;P 500 ENERGY INDEX]]/100</f>
        <v>6.4600000000000005E-2</v>
      </c>
      <c r="F251" s="4">
        <f>Table2[[#This Row],[S&amp;P 500 CONS STAPLES IDX]]/100</f>
        <v>0.10039999999999999</v>
      </c>
      <c r="G251" s="4">
        <f>Table2[[#This Row],[S&amp;P 500 INDUSTRIALS IDX]]/100</f>
        <v>0.1003</v>
      </c>
      <c r="H251" s="4">
        <f>Table2[[#This Row],[S&amp;P 500 COMM SVC]]/100</f>
        <v>2.4300000000000002E-2</v>
      </c>
      <c r="I251" s="4">
        <f>Table2[[#This Row],[S&amp;P 500 CONS DISCRET IDX]]/100</f>
        <v>0.12909999999999999</v>
      </c>
      <c r="J251" s="4">
        <f>Table2[[#This Row],[S&amp;P 500 HEALTH CARE IDX]]/100</f>
        <v>0.15109999999999998</v>
      </c>
      <c r="K251" s="4">
        <f>Table2[[#This Row],[S&amp;P 500 FINANCIALS INDEX]]/100</f>
        <v>0.16469999999999999</v>
      </c>
      <c r="L251" s="4">
        <f>Table2[[#This Row],[S&amp;P 500 INFO TECH INDEX]]/100</f>
        <v>0.20809999999999998</v>
      </c>
    </row>
    <row r="252" spans="1:12" x14ac:dyDescent="0.2">
      <c r="A252" s="1">
        <v>42481</v>
      </c>
      <c r="B252" s="4">
        <f>Table2[[#This Row],[S&amp;P 500 REAL ESTATE IDX]]/100</f>
        <v>0</v>
      </c>
      <c r="C252" s="4">
        <f>Table2[[#This Row],[S&amp;P 500 MATERIALS INDEX]]/100</f>
        <v>2.76E-2</v>
      </c>
      <c r="D252" s="4">
        <f>Table2[[#This Row],[S&amp;P 500 UTILITIES INDEX]]/100</f>
        <v>2.9900000000000003E-2</v>
      </c>
      <c r="E252" s="4">
        <f>Table2[[#This Row],[S&amp;P 500 ENERGY INDEX]]/100</f>
        <v>6.4100000000000004E-2</v>
      </c>
      <c r="F252" s="4">
        <f>Table2[[#This Row],[S&amp;P 500 CONS STAPLES IDX]]/100</f>
        <v>0.1008</v>
      </c>
      <c r="G252" s="4">
        <f>Table2[[#This Row],[S&amp;P 500 INDUSTRIALS IDX]]/100</f>
        <v>0.1002</v>
      </c>
      <c r="H252" s="4">
        <f>Table2[[#This Row],[S&amp;P 500 COMM SVC]]/100</f>
        <v>2.4300000000000002E-2</v>
      </c>
      <c r="I252" s="4">
        <f>Table2[[#This Row],[S&amp;P 500 CONS DISCRET IDX]]/100</f>
        <v>0.129</v>
      </c>
      <c r="J252" s="4">
        <f>Table2[[#This Row],[S&amp;P 500 HEALTH CARE IDX]]/100</f>
        <v>0.1515</v>
      </c>
      <c r="K252" s="4">
        <f>Table2[[#This Row],[S&amp;P 500 FINANCIALS INDEX]]/100</f>
        <v>0.1646</v>
      </c>
      <c r="L252" s="4">
        <f>Table2[[#This Row],[S&amp;P 500 INFO TECH INDEX]]/100</f>
        <v>0.2079</v>
      </c>
    </row>
    <row r="253" spans="1:12" x14ac:dyDescent="0.2">
      <c r="A253" s="1">
        <v>42482</v>
      </c>
      <c r="B253" s="4">
        <f>Table2[[#This Row],[S&amp;P 500 REAL ESTATE IDX]]/100</f>
        <v>0</v>
      </c>
      <c r="C253" s="4">
        <f>Table2[[#This Row],[S&amp;P 500 MATERIALS INDEX]]/100</f>
        <v>2.76E-2</v>
      </c>
      <c r="D253" s="4">
        <f>Table2[[#This Row],[S&amp;P 500 UTILITIES INDEX]]/100</f>
        <v>2.9900000000000003E-2</v>
      </c>
      <c r="E253" s="4">
        <f>Table2[[#This Row],[S&amp;P 500 ENERGY INDEX]]/100</f>
        <v>6.5000000000000002E-2</v>
      </c>
      <c r="F253" s="4">
        <f>Table2[[#This Row],[S&amp;P 500 CONS STAPLES IDX]]/100</f>
        <v>0.10060000000000001</v>
      </c>
      <c r="G253" s="4">
        <f>Table2[[#This Row],[S&amp;P 500 INDUSTRIALS IDX]]/100</f>
        <v>0.10050000000000001</v>
      </c>
      <c r="H253" s="4">
        <f>Table2[[#This Row],[S&amp;P 500 COMM SVC]]/100</f>
        <v>2.4300000000000002E-2</v>
      </c>
      <c r="I253" s="4">
        <f>Table2[[#This Row],[S&amp;P 500 CONS DISCRET IDX]]/100</f>
        <v>0.12890000000000001</v>
      </c>
      <c r="J253" s="4">
        <f>Table2[[#This Row],[S&amp;P 500 HEALTH CARE IDX]]/100</f>
        <v>0.15160000000000001</v>
      </c>
      <c r="K253" s="4">
        <f>Table2[[#This Row],[S&amp;P 500 FINANCIALS INDEX]]/100</f>
        <v>0.16469999999999999</v>
      </c>
      <c r="L253" s="4">
        <f>Table2[[#This Row],[S&amp;P 500 INFO TECH INDEX]]/100</f>
        <v>0.2069</v>
      </c>
    </row>
    <row r="254" spans="1:12" x14ac:dyDescent="0.2">
      <c r="A254" s="1">
        <v>42485</v>
      </c>
      <c r="B254" s="4">
        <f>Table2[[#This Row],[S&amp;P 500 REAL ESTATE IDX]]/100</f>
        <v>0</v>
      </c>
      <c r="C254" s="4">
        <f>Table2[[#This Row],[S&amp;P 500 MATERIALS INDEX]]/100</f>
        <v>2.76E-2</v>
      </c>
      <c r="D254" s="4">
        <f>Table2[[#This Row],[S&amp;P 500 UTILITIES INDEX]]/100</f>
        <v>3.0200000000000001E-2</v>
      </c>
      <c r="E254" s="4">
        <f>Table2[[#This Row],[S&amp;P 500 ENERGY INDEX]]/100</f>
        <v>6.59E-2</v>
      </c>
      <c r="F254" s="4">
        <f>Table2[[#This Row],[S&amp;P 500 CONS STAPLES IDX]]/100</f>
        <v>0.1008</v>
      </c>
      <c r="G254" s="4">
        <f>Table2[[#This Row],[S&amp;P 500 INDUSTRIALS IDX]]/100</f>
        <v>0.10060000000000001</v>
      </c>
      <c r="H254" s="4">
        <f>Table2[[#This Row],[S&amp;P 500 COMM SVC]]/100</f>
        <v>2.4500000000000001E-2</v>
      </c>
      <c r="I254" s="4">
        <f>Table2[[#This Row],[S&amp;P 500 CONS DISCRET IDX]]/100</f>
        <v>0.12859999999999999</v>
      </c>
      <c r="J254" s="4">
        <f>Table2[[#This Row],[S&amp;P 500 HEALTH CARE IDX]]/100</f>
        <v>0.151</v>
      </c>
      <c r="K254" s="4">
        <f>Table2[[#This Row],[S&amp;P 500 FINANCIALS INDEX]]/100</f>
        <v>0.16390000000000002</v>
      </c>
      <c r="L254" s="4">
        <f>Table2[[#This Row],[S&amp;P 500 INFO TECH INDEX]]/100</f>
        <v>0.20679999999999998</v>
      </c>
    </row>
    <row r="255" spans="1:12" x14ac:dyDescent="0.2">
      <c r="A255" s="1">
        <v>42486</v>
      </c>
      <c r="B255" s="4">
        <f>Table2[[#This Row],[S&amp;P 500 REAL ESTATE IDX]]/100</f>
        <v>0</v>
      </c>
      <c r="C255" s="4">
        <f>Table2[[#This Row],[S&amp;P 500 MATERIALS INDEX]]/100</f>
        <v>2.75E-2</v>
      </c>
      <c r="D255" s="4">
        <f>Table2[[#This Row],[S&amp;P 500 UTILITIES INDEX]]/100</f>
        <v>3.04E-2</v>
      </c>
      <c r="E255" s="4">
        <f>Table2[[#This Row],[S&amp;P 500 ENERGY INDEX]]/100</f>
        <v>6.6000000000000003E-2</v>
      </c>
      <c r="F255" s="4">
        <f>Table2[[#This Row],[S&amp;P 500 CONS STAPLES IDX]]/100</f>
        <v>0.1013</v>
      </c>
      <c r="G255" s="4">
        <f>Table2[[#This Row],[S&amp;P 500 INDUSTRIALS IDX]]/100</f>
        <v>0.10050000000000001</v>
      </c>
      <c r="H255" s="4">
        <f>Table2[[#This Row],[S&amp;P 500 COMM SVC]]/100</f>
        <v>2.4700000000000003E-2</v>
      </c>
      <c r="I255" s="4">
        <f>Table2[[#This Row],[S&amp;P 500 CONS DISCRET IDX]]/100</f>
        <v>0.12789999999999999</v>
      </c>
      <c r="J255" s="4">
        <f>Table2[[#This Row],[S&amp;P 500 HEALTH CARE IDX]]/100</f>
        <v>0.15140000000000001</v>
      </c>
      <c r="K255" s="4">
        <f>Table2[[#This Row],[S&amp;P 500 FINANCIALS INDEX]]/100</f>
        <v>0.16500000000000001</v>
      </c>
      <c r="L255" s="4">
        <f>Table2[[#This Row],[S&amp;P 500 INFO TECH INDEX]]/100</f>
        <v>0.2054</v>
      </c>
    </row>
    <row r="256" spans="1:12" x14ac:dyDescent="0.2">
      <c r="A256" s="1">
        <v>42487</v>
      </c>
      <c r="B256" s="4">
        <f>Table2[[#This Row],[S&amp;P 500 REAL ESTATE IDX]]/100</f>
        <v>0</v>
      </c>
      <c r="C256" s="4">
        <f>Table2[[#This Row],[S&amp;P 500 MATERIALS INDEX]]/100</f>
        <v>2.7200000000000002E-2</v>
      </c>
      <c r="D256" s="4">
        <f>Table2[[#This Row],[S&amp;P 500 UTILITIES INDEX]]/100</f>
        <v>3.0699999999999998E-2</v>
      </c>
      <c r="E256" s="4">
        <f>Table2[[#This Row],[S&amp;P 500 ENERGY INDEX]]/100</f>
        <v>6.4500000000000002E-2</v>
      </c>
      <c r="F256" s="4">
        <f>Table2[[#This Row],[S&amp;P 500 CONS STAPLES IDX]]/100</f>
        <v>0.1023</v>
      </c>
      <c r="G256" s="4">
        <f>Table2[[#This Row],[S&amp;P 500 INDUSTRIALS IDX]]/100</f>
        <v>0.1003</v>
      </c>
      <c r="H256" s="4">
        <f>Table2[[#This Row],[S&amp;P 500 COMM SVC]]/100</f>
        <v>2.46E-2</v>
      </c>
      <c r="I256" s="4">
        <f>Table2[[#This Row],[S&amp;P 500 CONS DISCRET IDX]]/100</f>
        <v>0.1283</v>
      </c>
      <c r="J256" s="4">
        <f>Table2[[#This Row],[S&amp;P 500 HEALTH CARE IDX]]/100</f>
        <v>0.15210000000000001</v>
      </c>
      <c r="K256" s="4">
        <f>Table2[[#This Row],[S&amp;P 500 FINANCIALS INDEX]]/100</f>
        <v>0.1646</v>
      </c>
      <c r="L256" s="4">
        <f>Table2[[#This Row],[S&amp;P 500 INFO TECH INDEX]]/100</f>
        <v>0.2054</v>
      </c>
    </row>
    <row r="257" spans="1:12" x14ac:dyDescent="0.2">
      <c r="A257" s="1">
        <v>42488</v>
      </c>
      <c r="B257" s="4">
        <f>Table2[[#This Row],[S&amp;P 500 REAL ESTATE IDX]]/100</f>
        <v>0</v>
      </c>
      <c r="C257" s="4">
        <f>Table2[[#This Row],[S&amp;P 500 MATERIALS INDEX]]/100</f>
        <v>2.7099999999999999E-2</v>
      </c>
      <c r="D257" s="4">
        <f>Table2[[#This Row],[S&amp;P 500 UTILITIES INDEX]]/100</f>
        <v>3.1300000000000001E-2</v>
      </c>
      <c r="E257" s="4">
        <f>Table2[[#This Row],[S&amp;P 500 ENERGY INDEX]]/100</f>
        <v>6.4500000000000002E-2</v>
      </c>
      <c r="F257" s="4">
        <f>Table2[[#This Row],[S&amp;P 500 CONS STAPLES IDX]]/100</f>
        <v>0.10339999999999999</v>
      </c>
      <c r="G257" s="4">
        <f>Table2[[#This Row],[S&amp;P 500 INDUSTRIALS IDX]]/100</f>
        <v>9.9900000000000003E-2</v>
      </c>
      <c r="H257" s="4">
        <f>Table2[[#This Row],[S&amp;P 500 COMM SVC]]/100</f>
        <v>2.4900000000000002E-2</v>
      </c>
      <c r="I257" s="4">
        <f>Table2[[#This Row],[S&amp;P 500 CONS DISCRET IDX]]/100</f>
        <v>0.1288</v>
      </c>
      <c r="J257" s="4">
        <f>Table2[[#This Row],[S&amp;P 500 HEALTH CARE IDX]]/100</f>
        <v>0.15259999999999999</v>
      </c>
      <c r="K257" s="4">
        <f>Table2[[#This Row],[S&amp;P 500 FINANCIALS INDEX]]/100</f>
        <v>0.1638</v>
      </c>
      <c r="L257" s="4">
        <f>Table2[[#This Row],[S&amp;P 500 INFO TECH INDEX]]/100</f>
        <v>0.20379999999999998</v>
      </c>
    </row>
    <row r="258" spans="1:12" x14ac:dyDescent="0.2">
      <c r="A258" s="1">
        <v>42489</v>
      </c>
      <c r="B258" s="4">
        <f>Table2[[#This Row],[S&amp;P 500 REAL ESTATE IDX]]/100</f>
        <v>0</v>
      </c>
      <c r="C258" s="4">
        <f>Table2[[#This Row],[S&amp;P 500 MATERIALS INDEX]]/100</f>
        <v>2.7099999999999999E-2</v>
      </c>
      <c r="D258" s="4">
        <f>Table2[[#This Row],[S&amp;P 500 UTILITIES INDEX]]/100</f>
        <v>3.1600000000000003E-2</v>
      </c>
      <c r="E258" s="4">
        <f>Table2[[#This Row],[S&amp;P 500 ENERGY INDEX]]/100</f>
        <v>6.4399999999999999E-2</v>
      </c>
      <c r="F258" s="4">
        <f>Table2[[#This Row],[S&amp;P 500 CONS STAPLES IDX]]/100</f>
        <v>0.1038</v>
      </c>
      <c r="G258" s="4">
        <f>Table2[[#This Row],[S&amp;P 500 INDUSTRIALS IDX]]/100</f>
        <v>0.1</v>
      </c>
      <c r="H258" s="4">
        <f>Table2[[#This Row],[S&amp;P 500 COMM SVC]]/100</f>
        <v>2.5000000000000001E-2</v>
      </c>
      <c r="I258" s="4">
        <f>Table2[[#This Row],[S&amp;P 500 CONS DISCRET IDX]]/100</f>
        <v>0.1288</v>
      </c>
      <c r="J258" s="4">
        <f>Table2[[#This Row],[S&amp;P 500 HEALTH CARE IDX]]/100</f>
        <v>0.152</v>
      </c>
      <c r="K258" s="4">
        <f>Table2[[#This Row],[S&amp;P 500 FINANCIALS INDEX]]/100</f>
        <v>0.16300000000000001</v>
      </c>
      <c r="L258" s="4">
        <f>Table2[[#This Row],[S&amp;P 500 INFO TECH INDEX]]/100</f>
        <v>0.20440000000000003</v>
      </c>
    </row>
    <row r="259" spans="1:12" x14ac:dyDescent="0.2">
      <c r="A259" s="1">
        <v>42492</v>
      </c>
      <c r="B259" s="4">
        <f>Table2[[#This Row],[S&amp;P 500 REAL ESTATE IDX]]/100</f>
        <v>0</v>
      </c>
      <c r="C259" s="4">
        <f>Table2[[#This Row],[S&amp;P 500 MATERIALS INDEX]]/100</f>
        <v>2.6600000000000002E-2</v>
      </c>
      <c r="D259" s="4">
        <f>Table2[[#This Row],[S&amp;P 500 UTILITIES INDEX]]/100</f>
        <v>3.1800000000000002E-2</v>
      </c>
      <c r="E259" s="4">
        <f>Table2[[#This Row],[S&amp;P 500 ENERGY INDEX]]/100</f>
        <v>6.3E-2</v>
      </c>
      <c r="F259" s="4">
        <f>Table2[[#This Row],[S&amp;P 500 CONS STAPLES IDX]]/100</f>
        <v>0.1047</v>
      </c>
      <c r="G259" s="4">
        <f>Table2[[#This Row],[S&amp;P 500 INDUSTRIALS IDX]]/100</f>
        <v>0.1</v>
      </c>
      <c r="H259" s="4">
        <f>Table2[[#This Row],[S&amp;P 500 COMM SVC]]/100</f>
        <v>2.52E-2</v>
      </c>
      <c r="I259" s="4">
        <f>Table2[[#This Row],[S&amp;P 500 CONS DISCRET IDX]]/100</f>
        <v>0.1298</v>
      </c>
      <c r="J259" s="4">
        <f>Table2[[#This Row],[S&amp;P 500 HEALTH CARE IDX]]/100</f>
        <v>0.15010000000000001</v>
      </c>
      <c r="K259" s="4">
        <f>Table2[[#This Row],[S&amp;P 500 FINANCIALS INDEX]]/100</f>
        <v>0.16339999999999999</v>
      </c>
      <c r="L259" s="4">
        <f>Table2[[#This Row],[S&amp;P 500 INFO TECH INDEX]]/100</f>
        <v>0.20550000000000002</v>
      </c>
    </row>
    <row r="260" spans="1:12" x14ac:dyDescent="0.2">
      <c r="A260" s="1">
        <v>42493</v>
      </c>
      <c r="B260" s="4">
        <f>Table2[[#This Row],[S&amp;P 500 REAL ESTATE IDX]]/100</f>
        <v>0</v>
      </c>
      <c r="C260" s="4">
        <f>Table2[[#This Row],[S&amp;P 500 MATERIALS INDEX]]/100</f>
        <v>2.64E-2</v>
      </c>
      <c r="D260" s="4">
        <f>Table2[[#This Row],[S&amp;P 500 UTILITIES INDEX]]/100</f>
        <v>3.1400000000000004E-2</v>
      </c>
      <c r="E260" s="4">
        <f>Table2[[#This Row],[S&amp;P 500 ENERGY INDEX]]/100</f>
        <v>6.2699999999999992E-2</v>
      </c>
      <c r="F260" s="4">
        <f>Table2[[#This Row],[S&amp;P 500 CONS STAPLES IDX]]/100</f>
        <v>0.1043</v>
      </c>
      <c r="G260" s="4">
        <f>Table2[[#This Row],[S&amp;P 500 INDUSTRIALS IDX]]/100</f>
        <v>9.9900000000000003E-2</v>
      </c>
      <c r="H260" s="4">
        <f>Table2[[#This Row],[S&amp;P 500 COMM SVC]]/100</f>
        <v>2.4900000000000002E-2</v>
      </c>
      <c r="I260" s="4">
        <f>Table2[[#This Row],[S&amp;P 500 CONS DISCRET IDX]]/100</f>
        <v>0.13009999999999999</v>
      </c>
      <c r="J260" s="4">
        <f>Table2[[#This Row],[S&amp;P 500 HEALTH CARE IDX]]/100</f>
        <v>0.1507</v>
      </c>
      <c r="K260" s="4">
        <f>Table2[[#This Row],[S&amp;P 500 FINANCIALS INDEX]]/100</f>
        <v>0.16309999999999999</v>
      </c>
      <c r="L260" s="4">
        <f>Table2[[#This Row],[S&amp;P 500 INFO TECH INDEX]]/100</f>
        <v>0.2064</v>
      </c>
    </row>
    <row r="261" spans="1:12" x14ac:dyDescent="0.2">
      <c r="A261" s="1">
        <v>42494</v>
      </c>
      <c r="B261" s="4">
        <f>Table2[[#This Row],[S&amp;P 500 REAL ESTATE IDX]]/100</f>
        <v>0</v>
      </c>
      <c r="C261" s="4">
        <f>Table2[[#This Row],[S&amp;P 500 MATERIALS INDEX]]/100</f>
        <v>2.6499999999999999E-2</v>
      </c>
      <c r="D261" s="4">
        <f>Table2[[#This Row],[S&amp;P 500 UTILITIES INDEX]]/100</f>
        <v>3.2199999999999999E-2</v>
      </c>
      <c r="E261" s="4">
        <f>Table2[[#This Row],[S&amp;P 500 ENERGY INDEX]]/100</f>
        <v>6.3200000000000006E-2</v>
      </c>
      <c r="F261" s="4">
        <f>Table2[[#This Row],[S&amp;P 500 CONS STAPLES IDX]]/100</f>
        <v>0.1051</v>
      </c>
      <c r="G261" s="4">
        <f>Table2[[#This Row],[S&amp;P 500 INDUSTRIALS IDX]]/100</f>
        <v>0.10009999999999999</v>
      </c>
      <c r="H261" s="4">
        <f>Table2[[#This Row],[S&amp;P 500 COMM SVC]]/100</f>
        <v>2.52E-2</v>
      </c>
      <c r="I261" s="4">
        <f>Table2[[#This Row],[S&amp;P 500 CONS DISCRET IDX]]/100</f>
        <v>0.12890000000000001</v>
      </c>
      <c r="J261" s="4">
        <f>Table2[[#This Row],[S&amp;P 500 HEALTH CARE IDX]]/100</f>
        <v>0.15</v>
      </c>
      <c r="K261" s="4">
        <f>Table2[[#This Row],[S&amp;P 500 FINANCIALS INDEX]]/100</f>
        <v>0.16289999999999999</v>
      </c>
      <c r="L261" s="4">
        <f>Table2[[#This Row],[S&amp;P 500 INFO TECH INDEX]]/100</f>
        <v>0.20579999999999998</v>
      </c>
    </row>
    <row r="262" spans="1:12" x14ac:dyDescent="0.2">
      <c r="A262" s="1">
        <v>42495</v>
      </c>
      <c r="B262" s="4">
        <f>Table2[[#This Row],[S&amp;P 500 REAL ESTATE IDX]]/100</f>
        <v>0</v>
      </c>
      <c r="C262" s="4">
        <f>Table2[[#This Row],[S&amp;P 500 MATERIALS INDEX]]/100</f>
        <v>2.64E-2</v>
      </c>
      <c r="D262" s="4">
        <f>Table2[[#This Row],[S&amp;P 500 UTILITIES INDEX]]/100</f>
        <v>3.2099999999999997E-2</v>
      </c>
      <c r="E262" s="4">
        <f>Table2[[#This Row],[S&amp;P 500 ENERGY INDEX]]/100</f>
        <v>6.4899999999999999E-2</v>
      </c>
      <c r="F262" s="4">
        <f>Table2[[#This Row],[S&amp;P 500 CONS STAPLES IDX]]/100</f>
        <v>0.10390000000000001</v>
      </c>
      <c r="G262" s="4">
        <f>Table2[[#This Row],[S&amp;P 500 INDUSTRIALS IDX]]/100</f>
        <v>9.9700000000000011E-2</v>
      </c>
      <c r="H262" s="4">
        <f>Table2[[#This Row],[S&amp;P 500 COMM SVC]]/100</f>
        <v>2.53E-2</v>
      </c>
      <c r="I262" s="4">
        <f>Table2[[#This Row],[S&amp;P 500 CONS DISCRET IDX]]/100</f>
        <v>0.1278</v>
      </c>
      <c r="J262" s="4">
        <f>Table2[[#This Row],[S&amp;P 500 HEALTH CARE IDX]]/100</f>
        <v>0.1515</v>
      </c>
      <c r="K262" s="4">
        <f>Table2[[#This Row],[S&amp;P 500 FINANCIALS INDEX]]/100</f>
        <v>0.16190000000000002</v>
      </c>
      <c r="L262" s="4">
        <f>Table2[[#This Row],[S&amp;P 500 INFO TECH INDEX]]/100</f>
        <v>0.20649999999999999</v>
      </c>
    </row>
    <row r="263" spans="1:12" x14ac:dyDescent="0.2">
      <c r="A263" s="1">
        <v>42496</v>
      </c>
      <c r="B263" s="4">
        <f>Table2[[#This Row],[S&amp;P 500 REAL ESTATE IDX]]/100</f>
        <v>0</v>
      </c>
      <c r="C263" s="4">
        <f>Table2[[#This Row],[S&amp;P 500 MATERIALS INDEX]]/100</f>
        <v>2.64E-2</v>
      </c>
      <c r="D263" s="4">
        <f>Table2[[#This Row],[S&amp;P 500 UTILITIES INDEX]]/100</f>
        <v>3.2500000000000001E-2</v>
      </c>
      <c r="E263" s="4">
        <f>Table2[[#This Row],[S&amp;P 500 ENERGY INDEX]]/100</f>
        <v>6.4399999999999999E-2</v>
      </c>
      <c r="F263" s="4">
        <f>Table2[[#This Row],[S&amp;P 500 CONS STAPLES IDX]]/100</f>
        <v>0.1045</v>
      </c>
      <c r="G263" s="4">
        <f>Table2[[#This Row],[S&amp;P 500 INDUSTRIALS IDX]]/100</f>
        <v>0.1</v>
      </c>
      <c r="H263" s="4">
        <f>Table2[[#This Row],[S&amp;P 500 COMM SVC]]/100</f>
        <v>2.5499999999999998E-2</v>
      </c>
      <c r="I263" s="4">
        <f>Table2[[#This Row],[S&amp;P 500 CONS DISCRET IDX]]/100</f>
        <v>0.1278</v>
      </c>
      <c r="J263" s="4">
        <f>Table2[[#This Row],[S&amp;P 500 HEALTH CARE IDX]]/100</f>
        <v>0.1527</v>
      </c>
      <c r="K263" s="4">
        <f>Table2[[#This Row],[S&amp;P 500 FINANCIALS INDEX]]/100</f>
        <v>0.16159999999999999</v>
      </c>
      <c r="L263" s="4">
        <f>Table2[[#This Row],[S&amp;P 500 INFO TECH INDEX]]/100</f>
        <v>0.20440000000000003</v>
      </c>
    </row>
    <row r="264" spans="1:12" x14ac:dyDescent="0.2">
      <c r="A264" s="1">
        <v>42499</v>
      </c>
      <c r="B264" s="4">
        <f>Table2[[#This Row],[S&amp;P 500 REAL ESTATE IDX]]/100</f>
        <v>0</v>
      </c>
      <c r="C264" s="4">
        <f>Table2[[#This Row],[S&amp;P 500 MATERIALS INDEX]]/100</f>
        <v>2.6099999999999998E-2</v>
      </c>
      <c r="D264" s="4">
        <f>Table2[[#This Row],[S&amp;P 500 UTILITIES INDEX]]/100</f>
        <v>3.3000000000000002E-2</v>
      </c>
      <c r="E264" s="4">
        <f>Table2[[#This Row],[S&amp;P 500 ENERGY INDEX]]/100</f>
        <v>6.3E-2</v>
      </c>
      <c r="F264" s="4">
        <f>Table2[[#This Row],[S&amp;P 500 CONS STAPLES IDX]]/100</f>
        <v>0.1057</v>
      </c>
      <c r="G264" s="4">
        <f>Table2[[#This Row],[S&amp;P 500 INDUSTRIALS IDX]]/100</f>
        <v>0.1</v>
      </c>
      <c r="H264" s="4">
        <f>Table2[[#This Row],[S&amp;P 500 COMM SVC]]/100</f>
        <v>2.58E-2</v>
      </c>
      <c r="I264" s="4">
        <f>Table2[[#This Row],[S&amp;P 500 CONS DISCRET IDX]]/100</f>
        <v>0.1283</v>
      </c>
      <c r="J264" s="4">
        <f>Table2[[#This Row],[S&amp;P 500 HEALTH CARE IDX]]/100</f>
        <v>0.1525</v>
      </c>
      <c r="K264" s="4">
        <f>Table2[[#This Row],[S&amp;P 500 FINANCIALS INDEX]]/100</f>
        <v>0.1613</v>
      </c>
      <c r="L264" s="4">
        <f>Table2[[#This Row],[S&amp;P 500 INFO TECH INDEX]]/100</f>
        <v>0.20420000000000002</v>
      </c>
    </row>
    <row r="265" spans="1:12" x14ac:dyDescent="0.2">
      <c r="A265" s="1">
        <v>42500</v>
      </c>
      <c r="B265" s="4">
        <f>Table2[[#This Row],[S&amp;P 500 REAL ESTATE IDX]]/100</f>
        <v>0</v>
      </c>
      <c r="C265" s="4">
        <f>Table2[[#This Row],[S&amp;P 500 MATERIALS INDEX]]/100</f>
        <v>2.6200000000000001E-2</v>
      </c>
      <c r="D265" s="4">
        <f>Table2[[#This Row],[S&amp;P 500 UTILITIES INDEX]]/100</f>
        <v>3.2599999999999997E-2</v>
      </c>
      <c r="E265" s="4">
        <f>Table2[[#This Row],[S&amp;P 500 ENERGY INDEX]]/100</f>
        <v>6.1900000000000004E-2</v>
      </c>
      <c r="F265" s="4">
        <f>Table2[[#This Row],[S&amp;P 500 CONS STAPLES IDX]]/100</f>
        <v>0.10539999999999999</v>
      </c>
      <c r="G265" s="4">
        <f>Table2[[#This Row],[S&amp;P 500 INDUSTRIALS IDX]]/100</f>
        <v>9.98E-2</v>
      </c>
      <c r="H265" s="4">
        <f>Table2[[#This Row],[S&amp;P 500 COMM SVC]]/100</f>
        <v>2.5699999999999997E-2</v>
      </c>
      <c r="I265" s="4">
        <f>Table2[[#This Row],[S&amp;P 500 CONS DISCRET IDX]]/100</f>
        <v>0.12859999999999999</v>
      </c>
      <c r="J265" s="4">
        <f>Table2[[#This Row],[S&amp;P 500 HEALTH CARE IDX]]/100</f>
        <v>0.15460000000000002</v>
      </c>
      <c r="K265" s="4">
        <f>Table2[[#This Row],[S&amp;P 500 FINANCIALS INDEX]]/100</f>
        <v>0.1598</v>
      </c>
      <c r="L265" s="4">
        <f>Table2[[#This Row],[S&amp;P 500 INFO TECH INDEX]]/100</f>
        <v>0.20530000000000001</v>
      </c>
    </row>
    <row r="266" spans="1:12" x14ac:dyDescent="0.2">
      <c r="A266" s="1">
        <v>42501</v>
      </c>
      <c r="B266" s="4">
        <f>Table2[[#This Row],[S&amp;P 500 REAL ESTATE IDX]]/100</f>
        <v>0</v>
      </c>
      <c r="C266" s="4">
        <f>Table2[[#This Row],[S&amp;P 500 MATERIALS INDEX]]/100</f>
        <v>2.63E-2</v>
      </c>
      <c r="D266" s="4">
        <f>Table2[[#This Row],[S&amp;P 500 UTILITIES INDEX]]/100</f>
        <v>3.2400000000000005E-2</v>
      </c>
      <c r="E266" s="4">
        <f>Table2[[#This Row],[S&amp;P 500 ENERGY INDEX]]/100</f>
        <v>6.3399999999999998E-2</v>
      </c>
      <c r="F266" s="4">
        <f>Table2[[#This Row],[S&amp;P 500 CONS STAPLES IDX]]/100</f>
        <v>0.10529999999999999</v>
      </c>
      <c r="G266" s="4">
        <f>Table2[[#This Row],[S&amp;P 500 INDUSTRIALS IDX]]/100</f>
        <v>9.98E-2</v>
      </c>
      <c r="H266" s="4">
        <f>Table2[[#This Row],[S&amp;P 500 COMM SVC]]/100</f>
        <v>2.6200000000000001E-2</v>
      </c>
      <c r="I266" s="4">
        <f>Table2[[#This Row],[S&amp;P 500 CONS DISCRET IDX]]/100</f>
        <v>0.12970000000000001</v>
      </c>
      <c r="J266" s="4">
        <f>Table2[[#This Row],[S&amp;P 500 HEALTH CARE IDX]]/100</f>
        <v>0.15340000000000001</v>
      </c>
      <c r="K266" s="4">
        <f>Table2[[#This Row],[S&amp;P 500 FINANCIALS INDEX]]/100</f>
        <v>0.1585</v>
      </c>
      <c r="L266" s="4">
        <f>Table2[[#This Row],[S&amp;P 500 INFO TECH INDEX]]/100</f>
        <v>0.20489999999999997</v>
      </c>
    </row>
    <row r="267" spans="1:12" x14ac:dyDescent="0.2">
      <c r="A267" s="1">
        <v>42502</v>
      </c>
      <c r="B267" s="4">
        <f>Table2[[#This Row],[S&amp;P 500 REAL ESTATE IDX]]/100</f>
        <v>0</v>
      </c>
      <c r="C267" s="4">
        <f>Table2[[#This Row],[S&amp;P 500 MATERIALS INDEX]]/100</f>
        <v>2.63E-2</v>
      </c>
      <c r="D267" s="4">
        <f>Table2[[#This Row],[S&amp;P 500 UTILITIES INDEX]]/100</f>
        <v>3.2400000000000005E-2</v>
      </c>
      <c r="E267" s="4">
        <f>Table2[[#This Row],[S&amp;P 500 ENERGY INDEX]]/100</f>
        <v>6.480000000000001E-2</v>
      </c>
      <c r="F267" s="4">
        <f>Table2[[#This Row],[S&amp;P 500 CONS STAPLES IDX]]/100</f>
        <v>0.10490000000000001</v>
      </c>
      <c r="G267" s="4">
        <f>Table2[[#This Row],[S&amp;P 500 INDUSTRIALS IDX]]/100</f>
        <v>9.8599999999999993E-2</v>
      </c>
      <c r="H267" s="4">
        <f>Table2[[#This Row],[S&amp;P 500 COMM SVC]]/100</f>
        <v>2.63E-2</v>
      </c>
      <c r="I267" s="4">
        <f>Table2[[#This Row],[S&amp;P 500 CONS DISCRET IDX]]/100</f>
        <v>0.1293</v>
      </c>
      <c r="J267" s="4">
        <f>Table2[[#This Row],[S&amp;P 500 HEALTH CARE IDX]]/100</f>
        <v>0.1527</v>
      </c>
      <c r="K267" s="4">
        <f>Table2[[#This Row],[S&amp;P 500 FINANCIALS INDEX]]/100</f>
        <v>0.15839999999999999</v>
      </c>
      <c r="L267" s="4">
        <f>Table2[[#This Row],[S&amp;P 500 INFO TECH INDEX]]/100</f>
        <v>0.20649999999999999</v>
      </c>
    </row>
    <row r="268" spans="1:12" x14ac:dyDescent="0.2">
      <c r="A268" s="1">
        <v>42503</v>
      </c>
      <c r="B268" s="4">
        <f>Table2[[#This Row],[S&amp;P 500 REAL ESTATE IDX]]/100</f>
        <v>0</v>
      </c>
      <c r="C268" s="4">
        <f>Table2[[#This Row],[S&amp;P 500 MATERIALS INDEX]]/100</f>
        <v>2.58E-2</v>
      </c>
      <c r="D268" s="4">
        <f>Table2[[#This Row],[S&amp;P 500 UTILITIES INDEX]]/100</f>
        <v>3.2599999999999997E-2</v>
      </c>
      <c r="E268" s="4">
        <f>Table2[[#This Row],[S&amp;P 500 ENERGY INDEX]]/100</f>
        <v>6.2800000000000009E-2</v>
      </c>
      <c r="F268" s="4">
        <f>Table2[[#This Row],[S&amp;P 500 CONS STAPLES IDX]]/100</f>
        <v>0.1057</v>
      </c>
      <c r="G268" s="4">
        <f>Table2[[#This Row],[S&amp;P 500 INDUSTRIALS IDX]]/100</f>
        <v>9.8900000000000002E-2</v>
      </c>
      <c r="H268" s="4">
        <f>Table2[[#This Row],[S&amp;P 500 COMM SVC]]/100</f>
        <v>2.6600000000000002E-2</v>
      </c>
      <c r="I268" s="4">
        <f>Table2[[#This Row],[S&amp;P 500 CONS DISCRET IDX]]/100</f>
        <v>0.1298</v>
      </c>
      <c r="J268" s="4">
        <f>Table2[[#This Row],[S&amp;P 500 HEALTH CARE IDX]]/100</f>
        <v>0.1537</v>
      </c>
      <c r="K268" s="4">
        <f>Table2[[#This Row],[S&amp;P 500 FINANCIALS INDEX]]/100</f>
        <v>0.15720000000000001</v>
      </c>
      <c r="L268" s="4">
        <f>Table2[[#This Row],[S&amp;P 500 INFO TECH INDEX]]/100</f>
        <v>0.2069</v>
      </c>
    </row>
    <row r="269" spans="1:12" x14ac:dyDescent="0.2">
      <c r="A269" s="1">
        <v>42506</v>
      </c>
      <c r="B269" s="4">
        <f>Table2[[#This Row],[S&amp;P 500 REAL ESTATE IDX]]/100</f>
        <v>0</v>
      </c>
      <c r="C269" s="4">
        <f>Table2[[#This Row],[S&amp;P 500 MATERIALS INDEX]]/100</f>
        <v>2.5899999999999999E-2</v>
      </c>
      <c r="D269" s="4">
        <f>Table2[[#This Row],[S&amp;P 500 UTILITIES INDEX]]/100</f>
        <v>3.2400000000000005E-2</v>
      </c>
      <c r="E269" s="4">
        <f>Table2[[#This Row],[S&amp;P 500 ENERGY INDEX]]/100</f>
        <v>6.4299999999999996E-2</v>
      </c>
      <c r="F269" s="4">
        <f>Table2[[#This Row],[S&amp;P 500 CONS STAPLES IDX]]/100</f>
        <v>0.1052</v>
      </c>
      <c r="G269" s="4">
        <f>Table2[[#This Row],[S&amp;P 500 INDUSTRIALS IDX]]/100</f>
        <v>9.9299999999999999E-2</v>
      </c>
      <c r="H269" s="4">
        <f>Table2[[#This Row],[S&amp;P 500 COMM SVC]]/100</f>
        <v>2.6800000000000001E-2</v>
      </c>
      <c r="I269" s="4">
        <f>Table2[[#This Row],[S&amp;P 500 CONS DISCRET IDX]]/100</f>
        <v>0.1298</v>
      </c>
      <c r="J269" s="4">
        <f>Table2[[#This Row],[S&amp;P 500 HEALTH CARE IDX]]/100</f>
        <v>0.1527</v>
      </c>
      <c r="K269" s="4">
        <f>Table2[[#This Row],[S&amp;P 500 FINANCIALS INDEX]]/100</f>
        <v>0.1578</v>
      </c>
      <c r="L269" s="4">
        <f>Table2[[#This Row],[S&amp;P 500 INFO TECH INDEX]]/100</f>
        <v>0.20579999999999998</v>
      </c>
    </row>
    <row r="270" spans="1:12" x14ac:dyDescent="0.2">
      <c r="A270" s="1">
        <v>42507</v>
      </c>
      <c r="B270" s="4">
        <f>Table2[[#This Row],[S&amp;P 500 REAL ESTATE IDX]]/100</f>
        <v>0</v>
      </c>
      <c r="C270" s="4">
        <f>Table2[[#This Row],[S&amp;P 500 MATERIALS INDEX]]/100</f>
        <v>2.6000000000000002E-2</v>
      </c>
      <c r="D270" s="4">
        <f>Table2[[#This Row],[S&amp;P 500 UTILITIES INDEX]]/100</f>
        <v>3.2799999999999996E-2</v>
      </c>
      <c r="E270" s="4">
        <f>Table2[[#This Row],[S&amp;P 500 ENERGY INDEX]]/100</f>
        <v>6.4600000000000005E-2</v>
      </c>
      <c r="F270" s="4">
        <f>Table2[[#This Row],[S&amp;P 500 CONS STAPLES IDX]]/100</f>
        <v>0.10619999999999999</v>
      </c>
      <c r="G270" s="4">
        <f>Table2[[#This Row],[S&amp;P 500 INDUSTRIALS IDX]]/100</f>
        <v>9.9299999999999999E-2</v>
      </c>
      <c r="H270" s="4">
        <f>Table2[[#This Row],[S&amp;P 500 COMM SVC]]/100</f>
        <v>2.7300000000000001E-2</v>
      </c>
      <c r="I270" s="4">
        <f>Table2[[#This Row],[S&amp;P 500 CONS DISCRET IDX]]/100</f>
        <v>0.12920000000000001</v>
      </c>
      <c r="J270" s="4">
        <f>Table2[[#This Row],[S&amp;P 500 HEALTH CARE IDX]]/100</f>
        <v>0.1527</v>
      </c>
      <c r="K270" s="4">
        <f>Table2[[#This Row],[S&amp;P 500 FINANCIALS INDEX]]/100</f>
        <v>0.15890000000000001</v>
      </c>
      <c r="L270" s="4">
        <f>Table2[[#This Row],[S&amp;P 500 INFO TECH INDEX]]/100</f>
        <v>0.20300000000000001</v>
      </c>
    </row>
    <row r="271" spans="1:12" x14ac:dyDescent="0.2">
      <c r="A271" s="1">
        <v>42508</v>
      </c>
      <c r="B271" s="4">
        <f>Table2[[#This Row],[S&amp;P 500 REAL ESTATE IDX]]/100</f>
        <v>0</v>
      </c>
      <c r="C271" s="4">
        <f>Table2[[#This Row],[S&amp;P 500 MATERIALS INDEX]]/100</f>
        <v>2.5899999999999999E-2</v>
      </c>
      <c r="D271" s="4">
        <f>Table2[[#This Row],[S&amp;P 500 UTILITIES INDEX]]/100</f>
        <v>3.3099999999999997E-2</v>
      </c>
      <c r="E271" s="4">
        <f>Table2[[#This Row],[S&amp;P 500 ENERGY INDEX]]/100</f>
        <v>6.6299999999999998E-2</v>
      </c>
      <c r="F271" s="4">
        <f>Table2[[#This Row],[S&amp;P 500 CONS STAPLES IDX]]/100</f>
        <v>0.1067</v>
      </c>
      <c r="G271" s="4">
        <f>Table2[[#This Row],[S&amp;P 500 INDUSTRIALS IDX]]/100</f>
        <v>9.9299999999999999E-2</v>
      </c>
      <c r="H271" s="4">
        <f>Table2[[#This Row],[S&amp;P 500 COMM SVC]]/100</f>
        <v>2.7099999999999999E-2</v>
      </c>
      <c r="I271" s="4">
        <f>Table2[[#This Row],[S&amp;P 500 CONS DISCRET IDX]]/100</f>
        <v>0.13009999999999999</v>
      </c>
      <c r="J271" s="4">
        <f>Table2[[#This Row],[S&amp;P 500 HEALTH CARE IDX]]/100</f>
        <v>0.1484</v>
      </c>
      <c r="K271" s="4">
        <f>Table2[[#This Row],[S&amp;P 500 FINANCIALS INDEX]]/100</f>
        <v>0.15810000000000002</v>
      </c>
      <c r="L271" s="4">
        <f>Table2[[#This Row],[S&amp;P 500 INFO TECH INDEX]]/100</f>
        <v>0.20489999999999997</v>
      </c>
    </row>
    <row r="272" spans="1:12" x14ac:dyDescent="0.2">
      <c r="A272" s="1">
        <v>42509</v>
      </c>
      <c r="B272" s="4">
        <f>Table2[[#This Row],[S&amp;P 500 REAL ESTATE IDX]]/100</f>
        <v>0</v>
      </c>
      <c r="C272" s="4">
        <f>Table2[[#This Row],[S&amp;P 500 MATERIALS INDEX]]/100</f>
        <v>2.6000000000000002E-2</v>
      </c>
      <c r="D272" s="4">
        <f>Table2[[#This Row],[S&amp;P 500 UTILITIES INDEX]]/100</f>
        <v>3.3000000000000002E-2</v>
      </c>
      <c r="E272" s="4">
        <f>Table2[[#This Row],[S&amp;P 500 ENERGY INDEX]]/100</f>
        <v>6.6400000000000001E-2</v>
      </c>
      <c r="F272" s="4">
        <f>Table2[[#This Row],[S&amp;P 500 CONS STAPLES IDX]]/100</f>
        <v>0.10640000000000001</v>
      </c>
      <c r="G272" s="4">
        <f>Table2[[#This Row],[S&amp;P 500 INDUSTRIALS IDX]]/100</f>
        <v>9.9600000000000008E-2</v>
      </c>
      <c r="H272" s="4">
        <f>Table2[[#This Row],[S&amp;P 500 COMM SVC]]/100</f>
        <v>2.7000000000000003E-2</v>
      </c>
      <c r="I272" s="4">
        <f>Table2[[#This Row],[S&amp;P 500 CONS DISCRET IDX]]/100</f>
        <v>0.1285</v>
      </c>
      <c r="J272" s="4">
        <f>Table2[[#This Row],[S&amp;P 500 HEALTH CARE IDX]]/100</f>
        <v>0.1474</v>
      </c>
      <c r="K272" s="4">
        <f>Table2[[#This Row],[S&amp;P 500 FINANCIALS INDEX]]/100</f>
        <v>0.15869999999999998</v>
      </c>
      <c r="L272" s="4">
        <f>Table2[[#This Row],[S&amp;P 500 INFO TECH INDEX]]/100</f>
        <v>0.20710000000000001</v>
      </c>
    </row>
    <row r="273" spans="1:12" x14ac:dyDescent="0.2">
      <c r="A273" s="1">
        <v>42510</v>
      </c>
      <c r="B273" s="4">
        <f>Table2[[#This Row],[S&amp;P 500 REAL ESTATE IDX]]/100</f>
        <v>0</v>
      </c>
      <c r="C273" s="4">
        <f>Table2[[#This Row],[S&amp;P 500 MATERIALS INDEX]]/100</f>
        <v>2.6200000000000001E-2</v>
      </c>
      <c r="D273" s="4">
        <f>Table2[[#This Row],[S&amp;P 500 UTILITIES INDEX]]/100</f>
        <v>3.3399999999999999E-2</v>
      </c>
      <c r="E273" s="4">
        <f>Table2[[#This Row],[S&amp;P 500 ENERGY INDEX]]/100</f>
        <v>6.5199999999999994E-2</v>
      </c>
      <c r="F273" s="4">
        <f>Table2[[#This Row],[S&amp;P 500 CONS STAPLES IDX]]/100</f>
        <v>0.1069</v>
      </c>
      <c r="G273" s="4">
        <f>Table2[[#This Row],[S&amp;P 500 INDUSTRIALS IDX]]/100</f>
        <v>9.7599999999999992E-2</v>
      </c>
      <c r="H273" s="4">
        <f>Table2[[#This Row],[S&amp;P 500 COMM SVC]]/100</f>
        <v>2.7300000000000001E-2</v>
      </c>
      <c r="I273" s="4">
        <f>Table2[[#This Row],[S&amp;P 500 CONS DISCRET IDX]]/100</f>
        <v>0.12939999999999999</v>
      </c>
      <c r="J273" s="4">
        <f>Table2[[#This Row],[S&amp;P 500 HEALTH CARE IDX]]/100</f>
        <v>0.1477</v>
      </c>
      <c r="K273" s="4">
        <f>Table2[[#This Row],[S&amp;P 500 FINANCIALS INDEX]]/100</f>
        <v>0.15939999999999999</v>
      </c>
      <c r="L273" s="4">
        <f>Table2[[#This Row],[S&amp;P 500 INFO TECH INDEX]]/100</f>
        <v>0.20699999999999999</v>
      </c>
    </row>
    <row r="274" spans="1:12" x14ac:dyDescent="0.2">
      <c r="A274" s="1">
        <v>42513</v>
      </c>
      <c r="B274" s="4">
        <f>Table2[[#This Row],[S&amp;P 500 REAL ESTATE IDX]]/100</f>
        <v>0</v>
      </c>
      <c r="C274" s="4">
        <f>Table2[[#This Row],[S&amp;P 500 MATERIALS INDEX]]/100</f>
        <v>2.6499999999999999E-2</v>
      </c>
      <c r="D274" s="4">
        <f>Table2[[#This Row],[S&amp;P 500 UTILITIES INDEX]]/100</f>
        <v>3.4099999999999998E-2</v>
      </c>
      <c r="E274" s="4">
        <f>Table2[[#This Row],[S&amp;P 500 ENERGY INDEX]]/100</f>
        <v>6.4299999999999996E-2</v>
      </c>
      <c r="F274" s="4">
        <f>Table2[[#This Row],[S&amp;P 500 CONS STAPLES IDX]]/100</f>
        <v>0.1076</v>
      </c>
      <c r="G274" s="4">
        <f>Table2[[#This Row],[S&amp;P 500 INDUSTRIALS IDX]]/100</f>
        <v>9.7500000000000003E-2</v>
      </c>
      <c r="H274" s="4">
        <f>Table2[[#This Row],[S&amp;P 500 COMM SVC]]/100</f>
        <v>2.75E-2</v>
      </c>
      <c r="I274" s="4">
        <f>Table2[[#This Row],[S&amp;P 500 CONS DISCRET IDX]]/100</f>
        <v>0.1293</v>
      </c>
      <c r="J274" s="4">
        <f>Table2[[#This Row],[S&amp;P 500 HEALTH CARE IDX]]/100</f>
        <v>0.1484</v>
      </c>
      <c r="K274" s="4">
        <f>Table2[[#This Row],[S&amp;P 500 FINANCIALS INDEX]]/100</f>
        <v>0.15820000000000001</v>
      </c>
      <c r="L274" s="4">
        <f>Table2[[#This Row],[S&amp;P 500 INFO TECH INDEX]]/100</f>
        <v>0.20670000000000002</v>
      </c>
    </row>
    <row r="275" spans="1:12" x14ac:dyDescent="0.2">
      <c r="A275" s="1">
        <v>42514</v>
      </c>
      <c r="B275" s="4">
        <f>Table2[[#This Row],[S&amp;P 500 REAL ESTATE IDX]]/100</f>
        <v>0</v>
      </c>
      <c r="C275" s="4">
        <f>Table2[[#This Row],[S&amp;P 500 MATERIALS INDEX]]/100</f>
        <v>2.7200000000000002E-2</v>
      </c>
      <c r="D275" s="4">
        <f>Table2[[#This Row],[S&amp;P 500 UTILITIES INDEX]]/100</f>
        <v>3.44E-2</v>
      </c>
      <c r="E275" s="4">
        <f>Table2[[#This Row],[S&amp;P 500 ENERGY INDEX]]/100</f>
        <v>6.6500000000000004E-2</v>
      </c>
      <c r="F275" s="4">
        <f>Table2[[#This Row],[S&amp;P 500 CONS STAPLES IDX]]/100</f>
        <v>0.10679999999999999</v>
      </c>
      <c r="G275" s="4">
        <f>Table2[[#This Row],[S&amp;P 500 INDUSTRIALS IDX]]/100</f>
        <v>9.8400000000000001E-2</v>
      </c>
      <c r="H275" s="4">
        <f>Table2[[#This Row],[S&amp;P 500 COMM SVC]]/100</f>
        <v>2.7799999999999998E-2</v>
      </c>
      <c r="I275" s="4">
        <f>Table2[[#This Row],[S&amp;P 500 CONS DISCRET IDX]]/100</f>
        <v>0.12820000000000001</v>
      </c>
      <c r="J275" s="4">
        <f>Table2[[#This Row],[S&amp;P 500 HEALTH CARE IDX]]/100</f>
        <v>0.14829999999999999</v>
      </c>
      <c r="K275" s="4">
        <f>Table2[[#This Row],[S&amp;P 500 FINANCIALS INDEX]]/100</f>
        <v>0.1573</v>
      </c>
      <c r="L275" s="4">
        <f>Table2[[#This Row],[S&amp;P 500 INFO TECH INDEX]]/100</f>
        <v>0.20489999999999997</v>
      </c>
    </row>
    <row r="276" spans="1:12" x14ac:dyDescent="0.2">
      <c r="A276" s="1">
        <v>42515</v>
      </c>
      <c r="B276" s="4">
        <f>Table2[[#This Row],[S&amp;P 500 REAL ESTATE IDX]]/100</f>
        <v>0</v>
      </c>
      <c r="C276" s="4">
        <f>Table2[[#This Row],[S&amp;P 500 MATERIALS INDEX]]/100</f>
        <v>2.7900000000000001E-2</v>
      </c>
      <c r="D276" s="4">
        <f>Table2[[#This Row],[S&amp;P 500 UTILITIES INDEX]]/100</f>
        <v>3.4200000000000001E-2</v>
      </c>
      <c r="E276" s="4">
        <f>Table2[[#This Row],[S&amp;P 500 ENERGY INDEX]]/100</f>
        <v>6.6400000000000001E-2</v>
      </c>
      <c r="F276" s="4">
        <f>Table2[[#This Row],[S&amp;P 500 CONS STAPLES IDX]]/100</f>
        <v>0.1057</v>
      </c>
      <c r="G276" s="4">
        <f>Table2[[#This Row],[S&amp;P 500 INDUSTRIALS IDX]]/100</f>
        <v>0.1</v>
      </c>
      <c r="H276" s="4">
        <f>Table2[[#This Row],[S&amp;P 500 COMM SVC]]/100</f>
        <v>2.7699999999999999E-2</v>
      </c>
      <c r="I276" s="4">
        <f>Table2[[#This Row],[S&amp;P 500 CONS DISCRET IDX]]/100</f>
        <v>0.1273</v>
      </c>
      <c r="J276" s="4">
        <f>Table2[[#This Row],[S&amp;P 500 HEALTH CARE IDX]]/100</f>
        <v>0.1474</v>
      </c>
      <c r="K276" s="4">
        <f>Table2[[#This Row],[S&amp;P 500 FINANCIALS INDEX]]/100</f>
        <v>0.1585</v>
      </c>
      <c r="L276" s="4">
        <f>Table2[[#This Row],[S&amp;P 500 INFO TECH INDEX]]/100</f>
        <v>0.20489999999999997</v>
      </c>
    </row>
    <row r="277" spans="1:12" x14ac:dyDescent="0.2">
      <c r="A277" s="1">
        <v>42516</v>
      </c>
      <c r="B277" s="4">
        <f>Table2[[#This Row],[S&amp;P 500 REAL ESTATE IDX]]/100</f>
        <v>0</v>
      </c>
      <c r="C277" s="4">
        <f>Table2[[#This Row],[S&amp;P 500 MATERIALS INDEX]]/100</f>
        <v>2.8199999999999999E-2</v>
      </c>
      <c r="D277" s="4">
        <f>Table2[[#This Row],[S&amp;P 500 UTILITIES INDEX]]/100</f>
        <v>3.49E-2</v>
      </c>
      <c r="E277" s="4">
        <f>Table2[[#This Row],[S&amp;P 500 ENERGY INDEX]]/100</f>
        <v>6.6299999999999998E-2</v>
      </c>
      <c r="F277" s="4">
        <f>Table2[[#This Row],[S&amp;P 500 CONS STAPLES IDX]]/100</f>
        <v>0.1076</v>
      </c>
      <c r="G277" s="4">
        <f>Table2[[#This Row],[S&amp;P 500 INDUSTRIALS IDX]]/100</f>
        <v>0.1008</v>
      </c>
      <c r="H277" s="4">
        <f>Table2[[#This Row],[S&amp;P 500 COMM SVC]]/100</f>
        <v>2.8399999999999998E-2</v>
      </c>
      <c r="I277" s="4">
        <f>Table2[[#This Row],[S&amp;P 500 CONS DISCRET IDX]]/100</f>
        <v>0.12560000000000002</v>
      </c>
      <c r="J277" s="4">
        <f>Table2[[#This Row],[S&amp;P 500 HEALTH CARE IDX]]/100</f>
        <v>0.14730000000000001</v>
      </c>
      <c r="K277" s="4">
        <f>Table2[[#This Row],[S&amp;P 500 FINANCIALS INDEX]]/100</f>
        <v>0.1593</v>
      </c>
      <c r="L277" s="4">
        <f>Table2[[#This Row],[S&amp;P 500 INFO TECH INDEX]]/100</f>
        <v>0.20170000000000002</v>
      </c>
    </row>
    <row r="278" spans="1:12" x14ac:dyDescent="0.2">
      <c r="A278" s="1">
        <v>42517</v>
      </c>
      <c r="B278" s="4">
        <f>Table2[[#This Row],[S&amp;P 500 REAL ESTATE IDX]]/100</f>
        <v>0</v>
      </c>
      <c r="C278" s="4">
        <f>Table2[[#This Row],[S&amp;P 500 MATERIALS INDEX]]/100</f>
        <v>2.7799999999999998E-2</v>
      </c>
      <c r="D278" s="4">
        <f>Table2[[#This Row],[S&amp;P 500 UTILITIES INDEX]]/100</f>
        <v>3.5299999999999998E-2</v>
      </c>
      <c r="E278" s="4">
        <f>Table2[[#This Row],[S&amp;P 500 ENERGY INDEX]]/100</f>
        <v>6.7299999999999999E-2</v>
      </c>
      <c r="F278" s="4">
        <f>Table2[[#This Row],[S&amp;P 500 CONS STAPLES IDX]]/100</f>
        <v>0.10880000000000001</v>
      </c>
      <c r="G278" s="4">
        <f>Table2[[#This Row],[S&amp;P 500 INDUSTRIALS IDX]]/100</f>
        <v>0.1013</v>
      </c>
      <c r="H278" s="4">
        <f>Table2[[#This Row],[S&amp;P 500 COMM SVC]]/100</f>
        <v>2.87E-2</v>
      </c>
      <c r="I278" s="4">
        <f>Table2[[#This Row],[S&amp;P 500 CONS DISCRET IDX]]/100</f>
        <v>0.1249</v>
      </c>
      <c r="J278" s="4">
        <f>Table2[[#This Row],[S&amp;P 500 HEALTH CARE IDX]]/100</f>
        <v>0.14730000000000001</v>
      </c>
      <c r="K278" s="4">
        <f>Table2[[#This Row],[S&amp;P 500 FINANCIALS INDEX]]/100</f>
        <v>0.1573</v>
      </c>
      <c r="L278" s="4">
        <f>Table2[[#This Row],[S&amp;P 500 INFO TECH INDEX]]/100</f>
        <v>0.20120000000000002</v>
      </c>
    </row>
    <row r="279" spans="1:12" x14ac:dyDescent="0.2">
      <c r="A279" s="1">
        <v>42520</v>
      </c>
      <c r="B279" s="4">
        <f>Table2[[#This Row],[S&amp;P 500 REAL ESTATE IDX]]/100</f>
        <v>0</v>
      </c>
      <c r="C279" s="4">
        <f>Table2[[#This Row],[S&amp;P 500 MATERIALS INDEX]]/100</f>
        <v>2.8199999999999999E-2</v>
      </c>
      <c r="D279" s="4">
        <f>Table2[[#This Row],[S&amp;P 500 UTILITIES INDEX]]/100</f>
        <v>3.5400000000000001E-2</v>
      </c>
      <c r="E279" s="4">
        <f>Table2[[#This Row],[S&amp;P 500 ENERGY INDEX]]/100</f>
        <v>6.5700000000000008E-2</v>
      </c>
      <c r="F279" s="4">
        <f>Table2[[#This Row],[S&amp;P 500 CONS STAPLES IDX]]/100</f>
        <v>0.10949999999999999</v>
      </c>
      <c r="G279" s="4">
        <f>Table2[[#This Row],[S&amp;P 500 INDUSTRIALS IDX]]/100</f>
        <v>0.10189999999999999</v>
      </c>
      <c r="H279" s="4">
        <f>Table2[[#This Row],[S&amp;P 500 COMM SVC]]/100</f>
        <v>2.8399999999999998E-2</v>
      </c>
      <c r="I279" s="4">
        <f>Table2[[#This Row],[S&amp;P 500 CONS DISCRET IDX]]/100</f>
        <v>0.1246</v>
      </c>
      <c r="J279" s="4">
        <f>Table2[[#This Row],[S&amp;P 500 HEALTH CARE IDX]]/100</f>
        <v>0.14849999999999999</v>
      </c>
      <c r="K279" s="4">
        <f>Table2[[#This Row],[S&amp;P 500 FINANCIALS INDEX]]/100</f>
        <v>0.15710000000000002</v>
      </c>
      <c r="L279" s="4">
        <f>Table2[[#This Row],[S&amp;P 500 INFO TECH INDEX]]/100</f>
        <v>0.2006</v>
      </c>
    </row>
    <row r="280" spans="1:12" x14ac:dyDescent="0.2">
      <c r="A280" s="1">
        <v>42521</v>
      </c>
      <c r="B280" s="4">
        <f>Table2[[#This Row],[S&amp;P 500 REAL ESTATE IDX]]/100</f>
        <v>0</v>
      </c>
      <c r="C280" s="4">
        <f>Table2[[#This Row],[S&amp;P 500 MATERIALS INDEX]]/100</f>
        <v>2.7900000000000001E-2</v>
      </c>
      <c r="D280" s="4">
        <f>Table2[[#This Row],[S&amp;P 500 UTILITIES INDEX]]/100</f>
        <v>3.5299999999999998E-2</v>
      </c>
      <c r="E280" s="4">
        <f>Table2[[#This Row],[S&amp;P 500 ENERGY INDEX]]/100</f>
        <v>6.54E-2</v>
      </c>
      <c r="F280" s="4">
        <f>Table2[[#This Row],[S&amp;P 500 CONS STAPLES IDX]]/100</f>
        <v>0.1094</v>
      </c>
      <c r="G280" s="4">
        <f>Table2[[#This Row],[S&amp;P 500 INDUSTRIALS IDX]]/100</f>
        <v>0.10150000000000001</v>
      </c>
      <c r="H280" s="4">
        <f>Table2[[#This Row],[S&amp;P 500 COMM SVC]]/100</f>
        <v>2.8300000000000002E-2</v>
      </c>
      <c r="I280" s="4">
        <f>Table2[[#This Row],[S&amp;P 500 CONS DISCRET IDX]]/100</f>
        <v>0.1246</v>
      </c>
      <c r="J280" s="4">
        <f>Table2[[#This Row],[S&amp;P 500 HEALTH CARE IDX]]/100</f>
        <v>0.14990000000000001</v>
      </c>
      <c r="K280" s="4">
        <f>Table2[[#This Row],[S&amp;P 500 FINANCIALS INDEX]]/100</f>
        <v>0.15640000000000001</v>
      </c>
      <c r="L280" s="4">
        <f>Table2[[#This Row],[S&amp;P 500 INFO TECH INDEX]]/100</f>
        <v>0.20129999999999998</v>
      </c>
    </row>
    <row r="281" spans="1:12" x14ac:dyDescent="0.2">
      <c r="A281" s="1">
        <v>42522</v>
      </c>
      <c r="B281" s="4">
        <f>Table2[[#This Row],[S&amp;P 500 REAL ESTATE IDX]]/100</f>
        <v>0</v>
      </c>
      <c r="C281" s="4">
        <f>Table2[[#This Row],[S&amp;P 500 MATERIALS INDEX]]/100</f>
        <v>2.76E-2</v>
      </c>
      <c r="D281" s="4">
        <f>Table2[[#This Row],[S&amp;P 500 UTILITIES INDEX]]/100</f>
        <v>3.5099999999999999E-2</v>
      </c>
      <c r="E281" s="4">
        <f>Table2[[#This Row],[S&amp;P 500 ENERGY INDEX]]/100</f>
        <v>6.59E-2</v>
      </c>
      <c r="F281" s="4">
        <f>Table2[[#This Row],[S&amp;P 500 CONS STAPLES IDX]]/100</f>
        <v>0.10980000000000001</v>
      </c>
      <c r="G281" s="4">
        <f>Table2[[#This Row],[S&amp;P 500 INDUSTRIALS IDX]]/100</f>
        <v>0.1007</v>
      </c>
      <c r="H281" s="4">
        <f>Table2[[#This Row],[S&amp;P 500 COMM SVC]]/100</f>
        <v>2.8500000000000001E-2</v>
      </c>
      <c r="I281" s="4">
        <f>Table2[[#This Row],[S&amp;P 500 CONS DISCRET IDX]]/100</f>
        <v>0.126</v>
      </c>
      <c r="J281" s="4">
        <f>Table2[[#This Row],[S&amp;P 500 HEALTH CARE IDX]]/100</f>
        <v>0.1492</v>
      </c>
      <c r="K281" s="4">
        <f>Table2[[#This Row],[S&amp;P 500 FINANCIALS INDEX]]/100</f>
        <v>0.1537</v>
      </c>
      <c r="L281" s="4">
        <f>Table2[[#This Row],[S&amp;P 500 INFO TECH INDEX]]/100</f>
        <v>0.2034</v>
      </c>
    </row>
    <row r="282" spans="1:12" x14ac:dyDescent="0.2">
      <c r="A282" s="1">
        <v>42523</v>
      </c>
      <c r="B282" s="4">
        <f>Table2[[#This Row],[S&amp;P 500 REAL ESTATE IDX]]/100</f>
        <v>0</v>
      </c>
      <c r="C282" s="4">
        <f>Table2[[#This Row],[S&amp;P 500 MATERIALS INDEX]]/100</f>
        <v>2.7900000000000001E-2</v>
      </c>
      <c r="D282" s="4">
        <f>Table2[[#This Row],[S&amp;P 500 UTILITIES INDEX]]/100</f>
        <v>3.4300000000000004E-2</v>
      </c>
      <c r="E282" s="4">
        <f>Table2[[#This Row],[S&amp;P 500 ENERGY INDEX]]/100</f>
        <v>6.6299999999999998E-2</v>
      </c>
      <c r="F282" s="4">
        <f>Table2[[#This Row],[S&amp;P 500 CONS STAPLES IDX]]/100</f>
        <v>0.10929999999999999</v>
      </c>
      <c r="G282" s="4">
        <f>Table2[[#This Row],[S&amp;P 500 INDUSTRIALS IDX]]/100</f>
        <v>0.1007</v>
      </c>
      <c r="H282" s="4">
        <f>Table2[[#This Row],[S&amp;P 500 COMM SVC]]/100</f>
        <v>2.8300000000000002E-2</v>
      </c>
      <c r="I282" s="4">
        <f>Table2[[#This Row],[S&amp;P 500 CONS DISCRET IDX]]/100</f>
        <v>0.1258</v>
      </c>
      <c r="J282" s="4">
        <f>Table2[[#This Row],[S&amp;P 500 HEALTH CARE IDX]]/100</f>
        <v>0.1484</v>
      </c>
      <c r="K282" s="4">
        <f>Table2[[#This Row],[S&amp;P 500 FINANCIALS INDEX]]/100</f>
        <v>0.15679999999999999</v>
      </c>
      <c r="L282" s="4">
        <f>Table2[[#This Row],[S&amp;P 500 INFO TECH INDEX]]/100</f>
        <v>0.20219999999999999</v>
      </c>
    </row>
    <row r="283" spans="1:12" x14ac:dyDescent="0.2">
      <c r="A283" s="1">
        <v>42524</v>
      </c>
      <c r="B283" s="4">
        <f>Table2[[#This Row],[S&amp;P 500 REAL ESTATE IDX]]/100</f>
        <v>0</v>
      </c>
      <c r="C283" s="4">
        <f>Table2[[#This Row],[S&amp;P 500 MATERIALS INDEX]]/100</f>
        <v>2.7799999999999998E-2</v>
      </c>
      <c r="D283" s="4">
        <f>Table2[[#This Row],[S&amp;P 500 UTILITIES INDEX]]/100</f>
        <v>3.4000000000000002E-2</v>
      </c>
      <c r="E283" s="4">
        <f>Table2[[#This Row],[S&amp;P 500 ENERGY INDEX]]/100</f>
        <v>6.5799999999999997E-2</v>
      </c>
      <c r="F283" s="4">
        <f>Table2[[#This Row],[S&amp;P 500 CONS STAPLES IDX]]/100</f>
        <v>0.10830000000000001</v>
      </c>
      <c r="G283" s="4">
        <f>Table2[[#This Row],[S&amp;P 500 INDUSTRIALS IDX]]/100</f>
        <v>0.1011</v>
      </c>
      <c r="H283" s="4">
        <f>Table2[[#This Row],[S&amp;P 500 COMM SVC]]/100</f>
        <v>2.7999999999999997E-2</v>
      </c>
      <c r="I283" s="4">
        <f>Table2[[#This Row],[S&amp;P 500 CONS DISCRET IDX]]/100</f>
        <v>0.1268</v>
      </c>
      <c r="J283" s="4">
        <f>Table2[[#This Row],[S&amp;P 500 HEALTH CARE IDX]]/100</f>
        <v>0.1487</v>
      </c>
      <c r="K283" s="4">
        <f>Table2[[#This Row],[S&amp;P 500 FINANCIALS INDEX]]/100</f>
        <v>0.157</v>
      </c>
      <c r="L283" s="4">
        <f>Table2[[#This Row],[S&amp;P 500 INFO TECH INDEX]]/100</f>
        <v>0.20269999999999999</v>
      </c>
    </row>
    <row r="284" spans="1:12" x14ac:dyDescent="0.2">
      <c r="A284" s="1">
        <v>42527</v>
      </c>
      <c r="B284" s="4">
        <f>Table2[[#This Row],[S&amp;P 500 REAL ESTATE IDX]]/100</f>
        <v>0</v>
      </c>
      <c r="C284" s="4">
        <f>Table2[[#This Row],[S&amp;P 500 MATERIALS INDEX]]/100</f>
        <v>2.7900000000000001E-2</v>
      </c>
      <c r="D284" s="4">
        <f>Table2[[#This Row],[S&amp;P 500 UTILITIES INDEX]]/100</f>
        <v>3.3300000000000003E-2</v>
      </c>
      <c r="E284" s="4">
        <f>Table2[[#This Row],[S&amp;P 500 ENERGY INDEX]]/100</f>
        <v>6.6600000000000006E-2</v>
      </c>
      <c r="F284" s="4">
        <f>Table2[[#This Row],[S&amp;P 500 CONS STAPLES IDX]]/100</f>
        <v>0.1076</v>
      </c>
      <c r="G284" s="4">
        <f>Table2[[#This Row],[S&amp;P 500 INDUSTRIALS IDX]]/100</f>
        <v>0.10099999999999999</v>
      </c>
      <c r="H284" s="4">
        <f>Table2[[#This Row],[S&amp;P 500 COMM SVC]]/100</f>
        <v>2.76E-2</v>
      </c>
      <c r="I284" s="4">
        <f>Table2[[#This Row],[S&amp;P 500 CONS DISCRET IDX]]/100</f>
        <v>0.12740000000000001</v>
      </c>
      <c r="J284" s="4">
        <f>Table2[[#This Row],[S&amp;P 500 HEALTH CARE IDX]]/100</f>
        <v>0.1482</v>
      </c>
      <c r="K284" s="4">
        <f>Table2[[#This Row],[S&amp;P 500 FINANCIALS INDEX]]/100</f>
        <v>0.15640000000000001</v>
      </c>
      <c r="L284" s="4">
        <f>Table2[[#This Row],[S&amp;P 500 INFO TECH INDEX]]/100</f>
        <v>0.2041</v>
      </c>
    </row>
    <row r="285" spans="1:12" x14ac:dyDescent="0.2">
      <c r="A285" s="1">
        <v>42528</v>
      </c>
      <c r="B285" s="4">
        <f>Table2[[#This Row],[S&amp;P 500 REAL ESTATE IDX]]/100</f>
        <v>0</v>
      </c>
      <c r="C285" s="4">
        <f>Table2[[#This Row],[S&amp;P 500 MATERIALS INDEX]]/100</f>
        <v>2.7900000000000001E-2</v>
      </c>
      <c r="D285" s="4">
        <f>Table2[[#This Row],[S&amp;P 500 UTILITIES INDEX]]/100</f>
        <v>3.4000000000000002E-2</v>
      </c>
      <c r="E285" s="4">
        <f>Table2[[#This Row],[S&amp;P 500 ENERGY INDEX]]/100</f>
        <v>6.6299999999999998E-2</v>
      </c>
      <c r="F285" s="4">
        <f>Table2[[#This Row],[S&amp;P 500 CONS STAPLES IDX]]/100</f>
        <v>0.10769999999999999</v>
      </c>
      <c r="G285" s="4">
        <f>Table2[[#This Row],[S&amp;P 500 INDUSTRIALS IDX]]/100</f>
        <v>0.1013</v>
      </c>
      <c r="H285" s="4">
        <f>Table2[[#This Row],[S&amp;P 500 COMM SVC]]/100</f>
        <v>2.7999999999999997E-2</v>
      </c>
      <c r="I285" s="4">
        <f>Table2[[#This Row],[S&amp;P 500 CONS DISCRET IDX]]/100</f>
        <v>0.12710000000000002</v>
      </c>
      <c r="J285" s="4">
        <f>Table2[[#This Row],[S&amp;P 500 HEALTH CARE IDX]]/100</f>
        <v>0.1479</v>
      </c>
      <c r="K285" s="4">
        <f>Table2[[#This Row],[S&amp;P 500 FINANCIALS INDEX]]/100</f>
        <v>0.15620000000000001</v>
      </c>
      <c r="L285" s="4">
        <f>Table2[[#This Row],[S&amp;P 500 INFO TECH INDEX]]/100</f>
        <v>0.20370000000000002</v>
      </c>
    </row>
    <row r="286" spans="1:12" x14ac:dyDescent="0.2">
      <c r="A286" s="1">
        <v>42529</v>
      </c>
      <c r="B286" s="4">
        <f>Table2[[#This Row],[S&amp;P 500 REAL ESTATE IDX]]/100</f>
        <v>0</v>
      </c>
      <c r="C286" s="4">
        <f>Table2[[#This Row],[S&amp;P 500 MATERIALS INDEX]]/100</f>
        <v>2.76E-2</v>
      </c>
      <c r="D286" s="4">
        <f>Table2[[#This Row],[S&amp;P 500 UTILITIES INDEX]]/100</f>
        <v>3.3799999999999997E-2</v>
      </c>
      <c r="E286" s="4">
        <f>Table2[[#This Row],[S&amp;P 500 ENERGY INDEX]]/100</f>
        <v>6.6100000000000006E-2</v>
      </c>
      <c r="F286" s="4">
        <f>Table2[[#This Row],[S&amp;P 500 CONS STAPLES IDX]]/100</f>
        <v>0.1079</v>
      </c>
      <c r="G286" s="4">
        <f>Table2[[#This Row],[S&amp;P 500 INDUSTRIALS IDX]]/100</f>
        <v>0.1011</v>
      </c>
      <c r="H286" s="4">
        <f>Table2[[#This Row],[S&amp;P 500 COMM SVC]]/100</f>
        <v>2.7799999999999998E-2</v>
      </c>
      <c r="I286" s="4">
        <f>Table2[[#This Row],[S&amp;P 500 CONS DISCRET IDX]]/100</f>
        <v>0.1275</v>
      </c>
      <c r="J286" s="4">
        <f>Table2[[#This Row],[S&amp;P 500 HEALTH CARE IDX]]/100</f>
        <v>0.1477</v>
      </c>
      <c r="K286" s="4">
        <f>Table2[[#This Row],[S&amp;P 500 FINANCIALS INDEX]]/100</f>
        <v>0.15629999999999999</v>
      </c>
      <c r="L286" s="4">
        <f>Table2[[#This Row],[S&amp;P 500 INFO TECH INDEX]]/100</f>
        <v>0.2041</v>
      </c>
    </row>
    <row r="287" spans="1:12" x14ac:dyDescent="0.2">
      <c r="A287" s="1">
        <v>42530</v>
      </c>
      <c r="B287" s="4">
        <f>Table2[[#This Row],[S&amp;P 500 REAL ESTATE IDX]]/100</f>
        <v>0</v>
      </c>
      <c r="C287" s="4">
        <f>Table2[[#This Row],[S&amp;P 500 MATERIALS INDEX]]/100</f>
        <v>2.7699999999999999E-2</v>
      </c>
      <c r="D287" s="4">
        <f>Table2[[#This Row],[S&amp;P 500 UTILITIES INDEX]]/100</f>
        <v>3.3700000000000001E-2</v>
      </c>
      <c r="E287" s="4">
        <f>Table2[[#This Row],[S&amp;P 500 ENERGY INDEX]]/100</f>
        <v>6.7299999999999999E-2</v>
      </c>
      <c r="F287" s="4">
        <f>Table2[[#This Row],[S&amp;P 500 CONS STAPLES IDX]]/100</f>
        <v>0.1067</v>
      </c>
      <c r="G287" s="4">
        <f>Table2[[#This Row],[S&amp;P 500 INDUSTRIALS IDX]]/100</f>
        <v>0.1011</v>
      </c>
      <c r="H287" s="4">
        <f>Table2[[#This Row],[S&amp;P 500 COMM SVC]]/100</f>
        <v>2.76E-2</v>
      </c>
      <c r="I287" s="4">
        <f>Table2[[#This Row],[S&amp;P 500 CONS DISCRET IDX]]/100</f>
        <v>0.128</v>
      </c>
      <c r="J287" s="4">
        <f>Table2[[#This Row],[S&amp;P 500 HEALTH CARE IDX]]/100</f>
        <v>0.14749999999999999</v>
      </c>
      <c r="K287" s="4">
        <f>Table2[[#This Row],[S&amp;P 500 FINANCIALS INDEX]]/100</f>
        <v>0.15629999999999999</v>
      </c>
      <c r="L287" s="4">
        <f>Table2[[#This Row],[S&amp;P 500 INFO TECH INDEX]]/100</f>
        <v>0.20399999999999999</v>
      </c>
    </row>
    <row r="288" spans="1:12" x14ac:dyDescent="0.2">
      <c r="A288" s="1">
        <v>42531</v>
      </c>
      <c r="B288" s="4">
        <f>Table2[[#This Row],[S&amp;P 500 REAL ESTATE IDX]]/100</f>
        <v>0</v>
      </c>
      <c r="C288" s="4">
        <f>Table2[[#This Row],[S&amp;P 500 MATERIALS INDEX]]/100</f>
        <v>2.7400000000000001E-2</v>
      </c>
      <c r="D288" s="4">
        <f>Table2[[#This Row],[S&amp;P 500 UTILITIES INDEX]]/100</f>
        <v>3.4200000000000001E-2</v>
      </c>
      <c r="E288" s="4">
        <f>Table2[[#This Row],[S&amp;P 500 ENERGY INDEX]]/100</f>
        <v>6.6000000000000003E-2</v>
      </c>
      <c r="F288" s="4">
        <f>Table2[[#This Row],[S&amp;P 500 CONS STAPLES IDX]]/100</f>
        <v>0.10800000000000001</v>
      </c>
      <c r="G288" s="4">
        <f>Table2[[#This Row],[S&amp;P 500 INDUSTRIALS IDX]]/100</f>
        <v>0.1013</v>
      </c>
      <c r="H288" s="4">
        <f>Table2[[#This Row],[S&amp;P 500 COMM SVC]]/100</f>
        <v>2.7799999999999998E-2</v>
      </c>
      <c r="I288" s="4">
        <f>Table2[[#This Row],[S&amp;P 500 CONS DISCRET IDX]]/100</f>
        <v>0.12890000000000001</v>
      </c>
      <c r="J288" s="4">
        <f>Table2[[#This Row],[S&amp;P 500 HEALTH CARE IDX]]/100</f>
        <v>0.1482</v>
      </c>
      <c r="K288" s="4">
        <f>Table2[[#This Row],[S&amp;P 500 FINANCIALS INDEX]]/100</f>
        <v>0.15539999999999998</v>
      </c>
      <c r="L288" s="4">
        <f>Table2[[#This Row],[S&amp;P 500 INFO TECH INDEX]]/100</f>
        <v>0.20280000000000001</v>
      </c>
    </row>
    <row r="289" spans="1:12" x14ac:dyDescent="0.2">
      <c r="A289" s="1">
        <v>42534</v>
      </c>
      <c r="B289" s="4">
        <f>Table2[[#This Row],[S&amp;P 500 REAL ESTATE IDX]]/100</f>
        <v>0</v>
      </c>
      <c r="C289" s="4">
        <f>Table2[[#This Row],[S&amp;P 500 MATERIALS INDEX]]/100</f>
        <v>2.76E-2</v>
      </c>
      <c r="D289" s="4">
        <f>Table2[[#This Row],[S&amp;P 500 UTILITIES INDEX]]/100</f>
        <v>3.4200000000000001E-2</v>
      </c>
      <c r="E289" s="4">
        <f>Table2[[#This Row],[S&amp;P 500 ENERGY INDEX]]/100</f>
        <v>6.6299999999999998E-2</v>
      </c>
      <c r="F289" s="4">
        <f>Table2[[#This Row],[S&amp;P 500 CONS STAPLES IDX]]/100</f>
        <v>0.1079</v>
      </c>
      <c r="G289" s="4">
        <f>Table2[[#This Row],[S&amp;P 500 INDUSTRIALS IDX]]/100</f>
        <v>0.10099999999999999</v>
      </c>
      <c r="H289" s="4">
        <f>Table2[[#This Row],[S&amp;P 500 COMM SVC]]/100</f>
        <v>2.7900000000000001E-2</v>
      </c>
      <c r="I289" s="4">
        <f>Table2[[#This Row],[S&amp;P 500 CONS DISCRET IDX]]/100</f>
        <v>0.12909999999999999</v>
      </c>
      <c r="J289" s="4">
        <f>Table2[[#This Row],[S&amp;P 500 HEALTH CARE IDX]]/100</f>
        <v>0.14810000000000001</v>
      </c>
      <c r="K289" s="4">
        <f>Table2[[#This Row],[S&amp;P 500 FINANCIALS INDEX]]/100</f>
        <v>0.15439999999999998</v>
      </c>
      <c r="L289" s="4">
        <f>Table2[[#This Row],[S&amp;P 500 INFO TECH INDEX]]/100</f>
        <v>0.20370000000000002</v>
      </c>
    </row>
    <row r="290" spans="1:12" x14ac:dyDescent="0.2">
      <c r="A290" s="1">
        <v>42535</v>
      </c>
      <c r="B290" s="4">
        <f>Table2[[#This Row],[S&amp;P 500 REAL ESTATE IDX]]/100</f>
        <v>0</v>
      </c>
      <c r="C290" s="4">
        <f>Table2[[#This Row],[S&amp;P 500 MATERIALS INDEX]]/100</f>
        <v>2.76E-2</v>
      </c>
      <c r="D290" s="4">
        <f>Table2[[#This Row],[S&amp;P 500 UTILITIES INDEX]]/100</f>
        <v>3.4099999999999998E-2</v>
      </c>
      <c r="E290" s="4">
        <f>Table2[[#This Row],[S&amp;P 500 ENERGY INDEX]]/100</f>
        <v>6.5700000000000008E-2</v>
      </c>
      <c r="F290" s="4">
        <f>Table2[[#This Row],[S&amp;P 500 CONS STAPLES IDX]]/100</f>
        <v>0.1079</v>
      </c>
      <c r="G290" s="4">
        <f>Table2[[#This Row],[S&amp;P 500 INDUSTRIALS IDX]]/100</f>
        <v>0.1009</v>
      </c>
      <c r="H290" s="4">
        <f>Table2[[#This Row],[S&amp;P 500 COMM SVC]]/100</f>
        <v>2.7799999999999998E-2</v>
      </c>
      <c r="I290" s="4">
        <f>Table2[[#This Row],[S&amp;P 500 CONS DISCRET IDX]]/100</f>
        <v>0.12890000000000001</v>
      </c>
      <c r="J290" s="4">
        <f>Table2[[#This Row],[S&amp;P 500 HEALTH CARE IDX]]/100</f>
        <v>0.14829999999999999</v>
      </c>
      <c r="K290" s="4">
        <f>Table2[[#This Row],[S&amp;P 500 FINANCIALS INDEX]]/100</f>
        <v>0.15479999999999999</v>
      </c>
      <c r="L290" s="4">
        <f>Table2[[#This Row],[S&amp;P 500 INFO TECH INDEX]]/100</f>
        <v>0.20399999999999999</v>
      </c>
    </row>
    <row r="291" spans="1:12" x14ac:dyDescent="0.2">
      <c r="A291" s="1">
        <v>42536</v>
      </c>
      <c r="B291" s="4">
        <f>Table2[[#This Row],[S&amp;P 500 REAL ESTATE IDX]]/100</f>
        <v>0</v>
      </c>
      <c r="C291" s="4">
        <f>Table2[[#This Row],[S&amp;P 500 MATERIALS INDEX]]/100</f>
        <v>2.7999999999999997E-2</v>
      </c>
      <c r="D291" s="4">
        <f>Table2[[#This Row],[S&amp;P 500 UTILITIES INDEX]]/100</f>
        <v>3.32E-2</v>
      </c>
      <c r="E291" s="4">
        <f>Table2[[#This Row],[S&amp;P 500 ENERGY INDEX]]/100</f>
        <v>6.6100000000000006E-2</v>
      </c>
      <c r="F291" s="4">
        <f>Table2[[#This Row],[S&amp;P 500 CONS STAPLES IDX]]/100</f>
        <v>0.1066</v>
      </c>
      <c r="G291" s="4">
        <f>Table2[[#This Row],[S&amp;P 500 INDUSTRIALS IDX]]/100</f>
        <v>0.1012</v>
      </c>
      <c r="H291" s="4">
        <f>Table2[[#This Row],[S&amp;P 500 COMM SVC]]/100</f>
        <v>2.7699999999999999E-2</v>
      </c>
      <c r="I291" s="4">
        <f>Table2[[#This Row],[S&amp;P 500 CONS DISCRET IDX]]/100</f>
        <v>0.129</v>
      </c>
      <c r="J291" s="4">
        <f>Table2[[#This Row],[S&amp;P 500 HEALTH CARE IDX]]/100</f>
        <v>0.14829999999999999</v>
      </c>
      <c r="K291" s="4">
        <f>Table2[[#This Row],[S&amp;P 500 FINANCIALS INDEX]]/100</f>
        <v>0.15609999999999999</v>
      </c>
      <c r="L291" s="4">
        <f>Table2[[#This Row],[S&amp;P 500 INFO TECH INDEX]]/100</f>
        <v>0.20379999999999998</v>
      </c>
    </row>
    <row r="292" spans="1:12" x14ac:dyDescent="0.2">
      <c r="A292" s="1">
        <v>42537</v>
      </c>
      <c r="B292" s="4">
        <f>Table2[[#This Row],[S&amp;P 500 REAL ESTATE IDX]]/100</f>
        <v>0</v>
      </c>
      <c r="C292" s="4">
        <f>Table2[[#This Row],[S&amp;P 500 MATERIALS INDEX]]/100</f>
        <v>2.81E-2</v>
      </c>
      <c r="D292" s="4">
        <f>Table2[[#This Row],[S&amp;P 500 UTILITIES INDEX]]/100</f>
        <v>3.3599999999999998E-2</v>
      </c>
      <c r="E292" s="4">
        <f>Table2[[#This Row],[S&amp;P 500 ENERGY INDEX]]/100</f>
        <v>6.6000000000000003E-2</v>
      </c>
      <c r="F292" s="4">
        <f>Table2[[#This Row],[S&amp;P 500 CONS STAPLES IDX]]/100</f>
        <v>0.107</v>
      </c>
      <c r="G292" s="4">
        <f>Table2[[#This Row],[S&amp;P 500 INDUSTRIALS IDX]]/100</f>
        <v>0.1014</v>
      </c>
      <c r="H292" s="4">
        <f>Table2[[#This Row],[S&amp;P 500 COMM SVC]]/100</f>
        <v>2.7799999999999998E-2</v>
      </c>
      <c r="I292" s="4">
        <f>Table2[[#This Row],[S&amp;P 500 CONS DISCRET IDX]]/100</f>
        <v>0.1293</v>
      </c>
      <c r="J292" s="4">
        <f>Table2[[#This Row],[S&amp;P 500 HEALTH CARE IDX]]/100</f>
        <v>0.14710000000000001</v>
      </c>
      <c r="K292" s="4">
        <f>Table2[[#This Row],[S&amp;P 500 FINANCIALS INDEX]]/100</f>
        <v>0.15570000000000001</v>
      </c>
      <c r="L292" s="4">
        <f>Table2[[#This Row],[S&amp;P 500 INFO TECH INDEX]]/100</f>
        <v>0.20399999999999999</v>
      </c>
    </row>
    <row r="293" spans="1:12" x14ac:dyDescent="0.2">
      <c r="A293" s="1">
        <v>42538</v>
      </c>
      <c r="B293" s="4">
        <f>Table2[[#This Row],[S&amp;P 500 REAL ESTATE IDX]]/100</f>
        <v>0</v>
      </c>
      <c r="C293" s="4">
        <f>Table2[[#This Row],[S&amp;P 500 MATERIALS INDEX]]/100</f>
        <v>2.81E-2</v>
      </c>
      <c r="D293" s="4">
        <f>Table2[[#This Row],[S&amp;P 500 UTILITIES INDEX]]/100</f>
        <v>3.2599999999999997E-2</v>
      </c>
      <c r="E293" s="4">
        <f>Table2[[#This Row],[S&amp;P 500 ENERGY INDEX]]/100</f>
        <v>6.5799999999999997E-2</v>
      </c>
      <c r="F293" s="4">
        <f>Table2[[#This Row],[S&amp;P 500 CONS STAPLES IDX]]/100</f>
        <v>0.1056</v>
      </c>
      <c r="G293" s="4">
        <f>Table2[[#This Row],[S&amp;P 500 INDUSTRIALS IDX]]/100</f>
        <v>0.10099999999999999</v>
      </c>
      <c r="H293" s="4">
        <f>Table2[[#This Row],[S&amp;P 500 COMM SVC]]/100</f>
        <v>2.75E-2</v>
      </c>
      <c r="I293" s="4">
        <f>Table2[[#This Row],[S&amp;P 500 CONS DISCRET IDX]]/100</f>
        <v>0.12960000000000002</v>
      </c>
      <c r="J293" s="4">
        <f>Table2[[#This Row],[S&amp;P 500 HEALTH CARE IDX]]/100</f>
        <v>0.14710000000000001</v>
      </c>
      <c r="K293" s="4">
        <f>Table2[[#This Row],[S&amp;P 500 FINANCIALS INDEX]]/100</f>
        <v>0.1573</v>
      </c>
      <c r="L293" s="4">
        <f>Table2[[#This Row],[S&amp;P 500 INFO TECH INDEX]]/100</f>
        <v>0.20530000000000001</v>
      </c>
    </row>
    <row r="294" spans="1:12" x14ac:dyDescent="0.2">
      <c r="A294" s="1">
        <v>42541</v>
      </c>
      <c r="B294" s="4">
        <f>Table2[[#This Row],[S&amp;P 500 REAL ESTATE IDX]]/100</f>
        <v>0</v>
      </c>
      <c r="C294" s="4">
        <f>Table2[[#This Row],[S&amp;P 500 MATERIALS INDEX]]/100</f>
        <v>2.7900000000000001E-2</v>
      </c>
      <c r="D294" s="4">
        <f>Table2[[#This Row],[S&amp;P 500 UTILITIES INDEX]]/100</f>
        <v>3.2599999999999997E-2</v>
      </c>
      <c r="E294" s="4">
        <f>Table2[[#This Row],[S&amp;P 500 ENERGY INDEX]]/100</f>
        <v>6.7199999999999996E-2</v>
      </c>
      <c r="F294" s="4">
        <f>Table2[[#This Row],[S&amp;P 500 CONS STAPLES IDX]]/100</f>
        <v>0.10529999999999999</v>
      </c>
      <c r="G294" s="4">
        <f>Table2[[#This Row],[S&amp;P 500 INDUSTRIALS IDX]]/100</f>
        <v>0.1007</v>
      </c>
      <c r="H294" s="4">
        <f>Table2[[#This Row],[S&amp;P 500 COMM SVC]]/100</f>
        <v>2.7699999999999999E-2</v>
      </c>
      <c r="I294" s="4">
        <f>Table2[[#This Row],[S&amp;P 500 CONS DISCRET IDX]]/100</f>
        <v>0.12890000000000001</v>
      </c>
      <c r="J294" s="4">
        <f>Table2[[#This Row],[S&amp;P 500 HEALTH CARE IDX]]/100</f>
        <v>0.1467</v>
      </c>
      <c r="K294" s="4">
        <f>Table2[[#This Row],[S&amp;P 500 FINANCIALS INDEX]]/100</f>
        <v>0.158</v>
      </c>
      <c r="L294" s="4">
        <f>Table2[[#This Row],[S&amp;P 500 INFO TECH INDEX]]/100</f>
        <v>0.20480000000000001</v>
      </c>
    </row>
    <row r="295" spans="1:12" x14ac:dyDescent="0.2">
      <c r="A295" s="1">
        <v>42542</v>
      </c>
      <c r="B295" s="4">
        <f>Table2[[#This Row],[S&amp;P 500 REAL ESTATE IDX]]/100</f>
        <v>0</v>
      </c>
      <c r="C295" s="4">
        <f>Table2[[#This Row],[S&amp;P 500 MATERIALS INDEX]]/100</f>
        <v>2.7900000000000001E-2</v>
      </c>
      <c r="D295" s="4">
        <f>Table2[[#This Row],[S&amp;P 500 UTILITIES INDEX]]/100</f>
        <v>3.27E-2</v>
      </c>
      <c r="E295" s="4">
        <f>Table2[[#This Row],[S&amp;P 500 ENERGY INDEX]]/100</f>
        <v>6.7900000000000002E-2</v>
      </c>
      <c r="F295" s="4">
        <f>Table2[[#This Row],[S&amp;P 500 CONS STAPLES IDX]]/100</f>
        <v>0.10550000000000001</v>
      </c>
      <c r="G295" s="4">
        <f>Table2[[#This Row],[S&amp;P 500 INDUSTRIALS IDX]]/100</f>
        <v>0.10099999999999999</v>
      </c>
      <c r="H295" s="4">
        <f>Table2[[#This Row],[S&amp;P 500 COMM SVC]]/100</f>
        <v>2.7699999999999999E-2</v>
      </c>
      <c r="I295" s="4">
        <f>Table2[[#This Row],[S&amp;P 500 CONS DISCRET IDX]]/100</f>
        <v>0.12920000000000001</v>
      </c>
      <c r="J295" s="4">
        <f>Table2[[#This Row],[S&amp;P 500 HEALTH CARE IDX]]/100</f>
        <v>0.1457</v>
      </c>
      <c r="K295" s="4">
        <f>Table2[[#This Row],[S&amp;P 500 FINANCIALS INDEX]]/100</f>
        <v>0.1585</v>
      </c>
      <c r="L295" s="4">
        <f>Table2[[#This Row],[S&amp;P 500 INFO TECH INDEX]]/100</f>
        <v>0.20399999999999999</v>
      </c>
    </row>
    <row r="296" spans="1:12" x14ac:dyDescent="0.2">
      <c r="A296" s="1">
        <v>42543</v>
      </c>
      <c r="B296" s="4">
        <f>Table2[[#This Row],[S&amp;P 500 REAL ESTATE IDX]]/100</f>
        <v>0</v>
      </c>
      <c r="C296" s="4">
        <f>Table2[[#This Row],[S&amp;P 500 MATERIALS INDEX]]/100</f>
        <v>2.8199999999999999E-2</v>
      </c>
      <c r="D296" s="4">
        <f>Table2[[#This Row],[S&amp;P 500 UTILITIES INDEX]]/100</f>
        <v>3.3700000000000001E-2</v>
      </c>
      <c r="E296" s="4">
        <f>Table2[[#This Row],[S&amp;P 500 ENERGY INDEX]]/100</f>
        <v>6.8099999999999994E-2</v>
      </c>
      <c r="F296" s="4">
        <f>Table2[[#This Row],[S&amp;P 500 CONS STAPLES IDX]]/100</f>
        <v>0.1056</v>
      </c>
      <c r="G296" s="4">
        <f>Table2[[#This Row],[S&amp;P 500 INDUSTRIALS IDX]]/100</f>
        <v>0.10099999999999999</v>
      </c>
      <c r="H296" s="4">
        <f>Table2[[#This Row],[S&amp;P 500 COMM SVC]]/100</f>
        <v>2.75E-2</v>
      </c>
      <c r="I296" s="4">
        <f>Table2[[#This Row],[S&amp;P 500 CONS DISCRET IDX]]/100</f>
        <v>0.12869999999999998</v>
      </c>
      <c r="J296" s="4">
        <f>Table2[[#This Row],[S&amp;P 500 HEALTH CARE IDX]]/100</f>
        <v>0.1449</v>
      </c>
      <c r="K296" s="4">
        <f>Table2[[#This Row],[S&amp;P 500 FINANCIALS INDEX]]/100</f>
        <v>0.1585</v>
      </c>
      <c r="L296" s="4">
        <f>Table2[[#This Row],[S&amp;P 500 INFO TECH INDEX]]/100</f>
        <v>0.20379999999999998</v>
      </c>
    </row>
    <row r="297" spans="1:12" x14ac:dyDescent="0.2">
      <c r="A297" s="1">
        <v>42544</v>
      </c>
      <c r="B297" s="4">
        <f>Table2[[#This Row],[S&amp;P 500 REAL ESTATE IDX]]/100</f>
        <v>0</v>
      </c>
      <c r="C297" s="4">
        <f>Table2[[#This Row],[S&amp;P 500 MATERIALS INDEX]]/100</f>
        <v>2.8500000000000001E-2</v>
      </c>
      <c r="D297" s="4">
        <f>Table2[[#This Row],[S&amp;P 500 UTILITIES INDEX]]/100</f>
        <v>3.39E-2</v>
      </c>
      <c r="E297" s="4">
        <f>Table2[[#This Row],[S&amp;P 500 ENERGY INDEX]]/100</f>
        <v>6.9699999999999998E-2</v>
      </c>
      <c r="F297" s="4">
        <f>Table2[[#This Row],[S&amp;P 500 CONS STAPLES IDX]]/100</f>
        <v>0.1043</v>
      </c>
      <c r="G297" s="4">
        <f>Table2[[#This Row],[S&amp;P 500 INDUSTRIALS IDX]]/100</f>
        <v>0.1012</v>
      </c>
      <c r="H297" s="4">
        <f>Table2[[#This Row],[S&amp;P 500 COMM SVC]]/100</f>
        <v>2.7699999999999999E-2</v>
      </c>
      <c r="I297" s="4">
        <f>Table2[[#This Row],[S&amp;P 500 CONS DISCRET IDX]]/100</f>
        <v>0.128</v>
      </c>
      <c r="J297" s="4">
        <f>Table2[[#This Row],[S&amp;P 500 HEALTH CARE IDX]]/100</f>
        <v>0.1457</v>
      </c>
      <c r="K297" s="4">
        <f>Table2[[#This Row],[S&amp;P 500 FINANCIALS INDEX]]/100</f>
        <v>0.15869999999999998</v>
      </c>
      <c r="L297" s="4">
        <f>Table2[[#This Row],[S&amp;P 500 INFO TECH INDEX]]/100</f>
        <v>0.20230000000000001</v>
      </c>
    </row>
    <row r="298" spans="1:12" x14ac:dyDescent="0.2">
      <c r="A298" s="1">
        <v>42545</v>
      </c>
      <c r="B298" s="4">
        <f>Table2[[#This Row],[S&amp;P 500 REAL ESTATE IDX]]/100</f>
        <v>0</v>
      </c>
      <c r="C298" s="4">
        <f>Table2[[#This Row],[S&amp;P 500 MATERIALS INDEX]]/100</f>
        <v>2.8199999999999999E-2</v>
      </c>
      <c r="D298" s="4">
        <f>Table2[[#This Row],[S&amp;P 500 UTILITIES INDEX]]/100</f>
        <v>3.4500000000000003E-2</v>
      </c>
      <c r="E298" s="4">
        <f>Table2[[#This Row],[S&amp;P 500 ENERGY INDEX]]/100</f>
        <v>6.7599999999999993E-2</v>
      </c>
      <c r="F298" s="4">
        <f>Table2[[#This Row],[S&amp;P 500 CONS STAPLES IDX]]/100</f>
        <v>0.10580000000000001</v>
      </c>
      <c r="G298" s="4">
        <f>Table2[[#This Row],[S&amp;P 500 INDUSTRIALS IDX]]/100</f>
        <v>0.1011</v>
      </c>
      <c r="H298" s="4">
        <f>Table2[[#This Row],[S&amp;P 500 COMM SVC]]/100</f>
        <v>2.7999999999999997E-2</v>
      </c>
      <c r="I298" s="4">
        <f>Table2[[#This Row],[S&amp;P 500 CONS DISCRET IDX]]/100</f>
        <v>0.12839999999999999</v>
      </c>
      <c r="J298" s="4">
        <f>Table2[[#This Row],[S&amp;P 500 HEALTH CARE IDX]]/100</f>
        <v>0.14550000000000002</v>
      </c>
      <c r="K298" s="4">
        <f>Table2[[#This Row],[S&amp;P 500 FINANCIALS INDEX]]/100</f>
        <v>0.1578</v>
      </c>
      <c r="L298" s="4">
        <f>Table2[[#This Row],[S&amp;P 500 INFO TECH INDEX]]/100</f>
        <v>0.20300000000000001</v>
      </c>
    </row>
    <row r="299" spans="1:12" x14ac:dyDescent="0.2">
      <c r="A299" s="1">
        <v>42548</v>
      </c>
      <c r="B299" s="4">
        <f>Table2[[#This Row],[S&amp;P 500 REAL ESTATE IDX]]/100</f>
        <v>0</v>
      </c>
      <c r="C299" s="4">
        <f>Table2[[#This Row],[S&amp;P 500 MATERIALS INDEX]]/100</f>
        <v>2.8300000000000002E-2</v>
      </c>
      <c r="D299" s="4">
        <f>Table2[[#This Row],[S&amp;P 500 UTILITIES INDEX]]/100</f>
        <v>3.4500000000000003E-2</v>
      </c>
      <c r="E299" s="4">
        <f>Table2[[#This Row],[S&amp;P 500 ENERGY INDEX]]/100</f>
        <v>6.83E-2</v>
      </c>
      <c r="F299" s="4">
        <f>Table2[[#This Row],[S&amp;P 500 CONS STAPLES IDX]]/100</f>
        <v>0.1061</v>
      </c>
      <c r="G299" s="4">
        <f>Table2[[#This Row],[S&amp;P 500 INDUSTRIALS IDX]]/100</f>
        <v>0.1008</v>
      </c>
      <c r="H299" s="4">
        <f>Table2[[#This Row],[S&amp;P 500 COMM SVC]]/100</f>
        <v>2.7799999999999998E-2</v>
      </c>
      <c r="I299" s="4">
        <f>Table2[[#This Row],[S&amp;P 500 CONS DISCRET IDX]]/100</f>
        <v>0.12789999999999999</v>
      </c>
      <c r="J299" s="4">
        <f>Table2[[#This Row],[S&amp;P 500 HEALTH CARE IDX]]/100</f>
        <v>0.14499999999999999</v>
      </c>
      <c r="K299" s="4">
        <f>Table2[[#This Row],[S&amp;P 500 FINANCIALS INDEX]]/100</f>
        <v>0.15720000000000001</v>
      </c>
      <c r="L299" s="4">
        <f>Table2[[#This Row],[S&amp;P 500 INFO TECH INDEX]]/100</f>
        <v>0.2041</v>
      </c>
    </row>
    <row r="300" spans="1:12" x14ac:dyDescent="0.2">
      <c r="A300" s="1">
        <v>42549</v>
      </c>
      <c r="B300" s="4">
        <f>Table2[[#This Row],[S&amp;P 500 REAL ESTATE IDX]]/100</f>
        <v>0</v>
      </c>
      <c r="C300" s="4">
        <f>Table2[[#This Row],[S&amp;P 500 MATERIALS INDEX]]/100</f>
        <v>2.8399999999999998E-2</v>
      </c>
      <c r="D300" s="4">
        <f>Table2[[#This Row],[S&amp;P 500 UTILITIES INDEX]]/100</f>
        <v>3.4599999999999999E-2</v>
      </c>
      <c r="E300" s="4">
        <f>Table2[[#This Row],[S&amp;P 500 ENERGY INDEX]]/100</f>
        <v>6.83E-2</v>
      </c>
      <c r="F300" s="4">
        <f>Table2[[#This Row],[S&amp;P 500 CONS STAPLES IDX]]/100</f>
        <v>0.1061</v>
      </c>
      <c r="G300" s="4">
        <f>Table2[[#This Row],[S&amp;P 500 INDUSTRIALS IDX]]/100</f>
        <v>0.1007</v>
      </c>
      <c r="H300" s="4">
        <f>Table2[[#This Row],[S&amp;P 500 COMM SVC]]/100</f>
        <v>2.7900000000000001E-2</v>
      </c>
      <c r="I300" s="4">
        <f>Table2[[#This Row],[S&amp;P 500 CONS DISCRET IDX]]/100</f>
        <v>0.12809999999999999</v>
      </c>
      <c r="J300" s="4">
        <f>Table2[[#This Row],[S&amp;P 500 HEALTH CARE IDX]]/100</f>
        <v>0.14499999999999999</v>
      </c>
      <c r="K300" s="4">
        <f>Table2[[#This Row],[S&amp;P 500 FINANCIALS INDEX]]/100</f>
        <v>0.15710000000000002</v>
      </c>
      <c r="L300" s="4">
        <f>Table2[[#This Row],[S&amp;P 500 INFO TECH INDEX]]/100</f>
        <v>0.20379999999999998</v>
      </c>
    </row>
    <row r="301" spans="1:12" x14ac:dyDescent="0.2">
      <c r="A301" s="1">
        <v>42550</v>
      </c>
      <c r="B301" s="4">
        <f>Table2[[#This Row],[S&amp;P 500 REAL ESTATE IDX]]/100</f>
        <v>0</v>
      </c>
      <c r="C301" s="4">
        <f>Table2[[#This Row],[S&amp;P 500 MATERIALS INDEX]]/100</f>
        <v>2.8500000000000001E-2</v>
      </c>
      <c r="D301" s="4">
        <f>Table2[[#This Row],[S&amp;P 500 UTILITIES INDEX]]/100</f>
        <v>3.4000000000000002E-2</v>
      </c>
      <c r="E301" s="4">
        <f>Table2[[#This Row],[S&amp;P 500 ENERGY INDEX]]/100</f>
        <v>6.8699999999999997E-2</v>
      </c>
      <c r="F301" s="4">
        <f>Table2[[#This Row],[S&amp;P 500 CONS STAPLES IDX]]/100</f>
        <v>0.10460000000000001</v>
      </c>
      <c r="G301" s="4">
        <f>Table2[[#This Row],[S&amp;P 500 INDUSTRIALS IDX]]/100</f>
        <v>0.10050000000000001</v>
      </c>
      <c r="H301" s="4">
        <f>Table2[[#This Row],[S&amp;P 500 COMM SVC]]/100</f>
        <v>2.76E-2</v>
      </c>
      <c r="I301" s="4">
        <f>Table2[[#This Row],[S&amp;P 500 CONS DISCRET IDX]]/100</f>
        <v>0.128</v>
      </c>
      <c r="J301" s="4">
        <f>Table2[[#This Row],[S&amp;P 500 HEALTH CARE IDX]]/100</f>
        <v>0.14550000000000002</v>
      </c>
      <c r="K301" s="4">
        <f>Table2[[#This Row],[S&amp;P 500 FINANCIALS INDEX]]/100</f>
        <v>0.15869999999999998</v>
      </c>
      <c r="L301" s="4">
        <f>Table2[[#This Row],[S&amp;P 500 INFO TECH INDEX]]/100</f>
        <v>0.20399999999999999</v>
      </c>
    </row>
    <row r="302" spans="1:12" x14ac:dyDescent="0.2">
      <c r="A302" s="1">
        <v>42551</v>
      </c>
      <c r="B302" s="4">
        <f>Table2[[#This Row],[S&amp;P 500 REAL ESTATE IDX]]/100</f>
        <v>0</v>
      </c>
      <c r="C302" s="4">
        <f>Table2[[#This Row],[S&amp;P 500 MATERIALS INDEX]]/100</f>
        <v>2.8300000000000002E-2</v>
      </c>
      <c r="D302" s="4">
        <f>Table2[[#This Row],[S&amp;P 500 UTILITIES INDEX]]/100</f>
        <v>3.4099999999999998E-2</v>
      </c>
      <c r="E302" s="4">
        <f>Table2[[#This Row],[S&amp;P 500 ENERGY INDEX]]/100</f>
        <v>6.8400000000000002E-2</v>
      </c>
      <c r="F302" s="4">
        <f>Table2[[#This Row],[S&amp;P 500 CONS STAPLES IDX]]/100</f>
        <v>0.10460000000000001</v>
      </c>
      <c r="G302" s="4">
        <f>Table2[[#This Row],[S&amp;P 500 INDUSTRIALS IDX]]/100</f>
        <v>0.10060000000000001</v>
      </c>
      <c r="H302" s="4">
        <f>Table2[[#This Row],[S&amp;P 500 COMM SVC]]/100</f>
        <v>2.76E-2</v>
      </c>
      <c r="I302" s="4">
        <f>Table2[[#This Row],[S&amp;P 500 CONS DISCRET IDX]]/100</f>
        <v>0.12869999999999998</v>
      </c>
      <c r="J302" s="4">
        <f>Table2[[#This Row],[S&amp;P 500 HEALTH CARE IDX]]/100</f>
        <v>0.14499999999999999</v>
      </c>
      <c r="K302" s="4">
        <f>Table2[[#This Row],[S&amp;P 500 FINANCIALS INDEX]]/100</f>
        <v>0.15820000000000001</v>
      </c>
      <c r="L302" s="4">
        <f>Table2[[#This Row],[S&amp;P 500 INFO TECH INDEX]]/100</f>
        <v>0.20440000000000003</v>
      </c>
    </row>
    <row r="303" spans="1:12" x14ac:dyDescent="0.2">
      <c r="A303" s="1">
        <v>42552</v>
      </c>
      <c r="B303" s="4">
        <f>Table2[[#This Row],[S&amp;P 500 REAL ESTATE IDX]]/100</f>
        <v>0</v>
      </c>
      <c r="C303" s="4">
        <f>Table2[[#This Row],[S&amp;P 500 MATERIALS INDEX]]/100</f>
        <v>2.81E-2</v>
      </c>
      <c r="D303" s="4">
        <f>Table2[[#This Row],[S&amp;P 500 UTILITIES INDEX]]/100</f>
        <v>3.4300000000000004E-2</v>
      </c>
      <c r="E303" s="4">
        <f>Table2[[#This Row],[S&amp;P 500 ENERGY INDEX]]/100</f>
        <v>6.8400000000000002E-2</v>
      </c>
      <c r="F303" s="4">
        <f>Table2[[#This Row],[S&amp;P 500 CONS STAPLES IDX]]/100</f>
        <v>0.105</v>
      </c>
      <c r="G303" s="4">
        <f>Table2[[#This Row],[S&amp;P 500 INDUSTRIALS IDX]]/100</f>
        <v>0.1007</v>
      </c>
      <c r="H303" s="4">
        <f>Table2[[#This Row],[S&amp;P 500 COMM SVC]]/100</f>
        <v>2.7699999999999999E-2</v>
      </c>
      <c r="I303" s="4">
        <f>Table2[[#This Row],[S&amp;P 500 CONS DISCRET IDX]]/100</f>
        <v>0.12890000000000001</v>
      </c>
      <c r="J303" s="4">
        <f>Table2[[#This Row],[S&amp;P 500 HEALTH CARE IDX]]/100</f>
        <v>0.14300000000000002</v>
      </c>
      <c r="K303" s="4">
        <f>Table2[[#This Row],[S&amp;P 500 FINANCIALS INDEX]]/100</f>
        <v>0.1583</v>
      </c>
      <c r="L303" s="4">
        <f>Table2[[#This Row],[S&amp;P 500 INFO TECH INDEX]]/100</f>
        <v>0.20559999999999998</v>
      </c>
    </row>
    <row r="304" spans="1:12" x14ac:dyDescent="0.2">
      <c r="A304" s="1">
        <v>42555</v>
      </c>
      <c r="B304" s="4">
        <f>Table2[[#This Row],[S&amp;P 500 REAL ESTATE IDX]]/100</f>
        <v>0</v>
      </c>
      <c r="C304" s="4">
        <f>Table2[[#This Row],[S&amp;P 500 MATERIALS INDEX]]/100</f>
        <v>2.8399999999999998E-2</v>
      </c>
      <c r="D304" s="4">
        <f>Table2[[#This Row],[S&amp;P 500 UTILITIES INDEX]]/100</f>
        <v>3.44E-2</v>
      </c>
      <c r="E304" s="4">
        <f>Table2[[#This Row],[S&amp;P 500 ENERGY INDEX]]/100</f>
        <v>6.9099999999999995E-2</v>
      </c>
      <c r="F304" s="4">
        <f>Table2[[#This Row],[S&amp;P 500 CONS STAPLES IDX]]/100</f>
        <v>0.10460000000000001</v>
      </c>
      <c r="G304" s="4">
        <f>Table2[[#This Row],[S&amp;P 500 INDUSTRIALS IDX]]/100</f>
        <v>0.1008</v>
      </c>
      <c r="H304" s="4">
        <f>Table2[[#This Row],[S&amp;P 500 COMM SVC]]/100</f>
        <v>2.7799999999999998E-2</v>
      </c>
      <c r="I304" s="4">
        <f>Table2[[#This Row],[S&amp;P 500 CONS DISCRET IDX]]/100</f>
        <v>0.12909999999999999</v>
      </c>
      <c r="J304" s="4">
        <f>Table2[[#This Row],[S&amp;P 500 HEALTH CARE IDX]]/100</f>
        <v>0.14180000000000001</v>
      </c>
      <c r="K304" s="4">
        <f>Table2[[#This Row],[S&amp;P 500 FINANCIALS INDEX]]/100</f>
        <v>0.15720000000000001</v>
      </c>
      <c r="L304" s="4">
        <f>Table2[[#This Row],[S&amp;P 500 INFO TECH INDEX]]/100</f>
        <v>0.20670000000000002</v>
      </c>
    </row>
    <row r="305" spans="1:12" x14ac:dyDescent="0.2">
      <c r="A305" s="1">
        <v>42556</v>
      </c>
      <c r="B305" s="4">
        <f>Table2[[#This Row],[S&amp;P 500 REAL ESTATE IDX]]/100</f>
        <v>0</v>
      </c>
      <c r="C305" s="4">
        <f>Table2[[#This Row],[S&amp;P 500 MATERIALS INDEX]]/100</f>
        <v>2.8900000000000002E-2</v>
      </c>
      <c r="D305" s="4">
        <f>Table2[[#This Row],[S&amp;P 500 UTILITIES INDEX]]/100</f>
        <v>3.4500000000000003E-2</v>
      </c>
      <c r="E305" s="4">
        <f>Table2[[#This Row],[S&amp;P 500 ENERGY INDEX]]/100</f>
        <v>6.9599999999999995E-2</v>
      </c>
      <c r="F305" s="4">
        <f>Table2[[#This Row],[S&amp;P 500 CONS STAPLES IDX]]/100</f>
        <v>0.10460000000000001</v>
      </c>
      <c r="G305" s="4">
        <f>Table2[[#This Row],[S&amp;P 500 INDUSTRIALS IDX]]/100</f>
        <v>0.10210000000000001</v>
      </c>
      <c r="H305" s="4">
        <f>Table2[[#This Row],[S&amp;P 500 COMM SVC]]/100</f>
        <v>2.7799999999999998E-2</v>
      </c>
      <c r="I305" s="4">
        <f>Table2[[#This Row],[S&amp;P 500 CONS DISCRET IDX]]/100</f>
        <v>0.12869999999999998</v>
      </c>
      <c r="J305" s="4">
        <f>Table2[[#This Row],[S&amp;P 500 HEALTH CARE IDX]]/100</f>
        <v>0.1394</v>
      </c>
      <c r="K305" s="4">
        <f>Table2[[#This Row],[S&amp;P 500 FINANCIALS INDEX]]/100</f>
        <v>0.158</v>
      </c>
      <c r="L305" s="4">
        <f>Table2[[#This Row],[S&amp;P 500 INFO TECH INDEX]]/100</f>
        <v>0.20629999999999998</v>
      </c>
    </row>
    <row r="306" spans="1:12" x14ac:dyDescent="0.2">
      <c r="A306" s="1">
        <v>42557</v>
      </c>
      <c r="B306" s="4">
        <f>Table2[[#This Row],[S&amp;P 500 REAL ESTATE IDX]]/100</f>
        <v>0</v>
      </c>
      <c r="C306" s="4">
        <f>Table2[[#This Row],[S&amp;P 500 MATERIALS INDEX]]/100</f>
        <v>2.8799999999999999E-2</v>
      </c>
      <c r="D306" s="4">
        <f>Table2[[#This Row],[S&amp;P 500 UTILITIES INDEX]]/100</f>
        <v>3.4200000000000001E-2</v>
      </c>
      <c r="E306" s="4">
        <f>Table2[[#This Row],[S&amp;P 500 ENERGY INDEX]]/100</f>
        <v>6.9500000000000006E-2</v>
      </c>
      <c r="F306" s="4">
        <f>Table2[[#This Row],[S&amp;P 500 CONS STAPLES IDX]]/100</f>
        <v>0.10400000000000001</v>
      </c>
      <c r="G306" s="4">
        <f>Table2[[#This Row],[S&amp;P 500 INDUSTRIALS IDX]]/100</f>
        <v>0.10249999999999999</v>
      </c>
      <c r="H306" s="4">
        <f>Table2[[#This Row],[S&amp;P 500 COMM SVC]]/100</f>
        <v>2.7400000000000001E-2</v>
      </c>
      <c r="I306" s="4">
        <f>Table2[[#This Row],[S&amp;P 500 CONS DISCRET IDX]]/100</f>
        <v>0.12820000000000001</v>
      </c>
      <c r="J306" s="4">
        <f>Table2[[#This Row],[S&amp;P 500 HEALTH CARE IDX]]/100</f>
        <v>0.1406</v>
      </c>
      <c r="K306" s="4">
        <f>Table2[[#This Row],[S&amp;P 500 FINANCIALS INDEX]]/100</f>
        <v>0.15890000000000001</v>
      </c>
      <c r="L306" s="4">
        <f>Table2[[#This Row],[S&amp;P 500 INFO TECH INDEX]]/100</f>
        <v>0.20600000000000002</v>
      </c>
    </row>
    <row r="307" spans="1:12" x14ac:dyDescent="0.2">
      <c r="A307" s="1">
        <v>42558</v>
      </c>
      <c r="B307" s="4">
        <f>Table2[[#This Row],[S&amp;P 500 REAL ESTATE IDX]]/100</f>
        <v>0</v>
      </c>
      <c r="C307" s="4">
        <f>Table2[[#This Row],[S&amp;P 500 MATERIALS INDEX]]/100</f>
        <v>2.86E-2</v>
      </c>
      <c r="D307" s="4">
        <f>Table2[[#This Row],[S&amp;P 500 UTILITIES INDEX]]/100</f>
        <v>3.4300000000000004E-2</v>
      </c>
      <c r="E307" s="4">
        <f>Table2[[#This Row],[S&amp;P 500 ENERGY INDEX]]/100</f>
        <v>6.9400000000000003E-2</v>
      </c>
      <c r="F307" s="4">
        <f>Table2[[#This Row],[S&amp;P 500 CONS STAPLES IDX]]/100</f>
        <v>0.10390000000000001</v>
      </c>
      <c r="G307" s="4">
        <f>Table2[[#This Row],[S&amp;P 500 INDUSTRIALS IDX]]/100</f>
        <v>0.10220000000000001</v>
      </c>
      <c r="H307" s="4">
        <f>Table2[[#This Row],[S&amp;P 500 COMM SVC]]/100</f>
        <v>2.7699999999999999E-2</v>
      </c>
      <c r="I307" s="4">
        <f>Table2[[#This Row],[S&amp;P 500 CONS DISCRET IDX]]/100</f>
        <v>0.128</v>
      </c>
      <c r="J307" s="4">
        <f>Table2[[#This Row],[S&amp;P 500 HEALTH CARE IDX]]/100</f>
        <v>0.1411</v>
      </c>
      <c r="K307" s="4">
        <f>Table2[[#This Row],[S&amp;P 500 FINANCIALS INDEX]]/100</f>
        <v>0.15839999999999999</v>
      </c>
      <c r="L307" s="4">
        <f>Table2[[#This Row],[S&amp;P 500 INFO TECH INDEX]]/100</f>
        <v>0.20629999999999998</v>
      </c>
    </row>
    <row r="308" spans="1:12" x14ac:dyDescent="0.2">
      <c r="A308" s="1">
        <v>42559</v>
      </c>
      <c r="B308" s="4">
        <f>Table2[[#This Row],[S&amp;P 500 REAL ESTATE IDX]]/100</f>
        <v>0</v>
      </c>
      <c r="C308" s="4">
        <f>Table2[[#This Row],[S&amp;P 500 MATERIALS INDEX]]/100</f>
        <v>2.87E-2</v>
      </c>
      <c r="D308" s="4">
        <f>Table2[[#This Row],[S&amp;P 500 UTILITIES INDEX]]/100</f>
        <v>3.4200000000000001E-2</v>
      </c>
      <c r="E308" s="4">
        <f>Table2[[#This Row],[S&amp;P 500 ENERGY INDEX]]/100</f>
        <v>6.9199999999999998E-2</v>
      </c>
      <c r="F308" s="4">
        <f>Table2[[#This Row],[S&amp;P 500 CONS STAPLES IDX]]/100</f>
        <v>0.1032</v>
      </c>
      <c r="G308" s="4">
        <f>Table2[[#This Row],[S&amp;P 500 INDUSTRIALS IDX]]/100</f>
        <v>0.10199999999999999</v>
      </c>
      <c r="H308" s="4">
        <f>Table2[[#This Row],[S&amp;P 500 COMM SVC]]/100</f>
        <v>2.76E-2</v>
      </c>
      <c r="I308" s="4">
        <f>Table2[[#This Row],[S&amp;P 500 CONS DISCRET IDX]]/100</f>
        <v>0.1278</v>
      </c>
      <c r="J308" s="4">
        <f>Table2[[#This Row],[S&amp;P 500 HEALTH CARE IDX]]/100</f>
        <v>0.14249999999999999</v>
      </c>
      <c r="K308" s="4">
        <f>Table2[[#This Row],[S&amp;P 500 FINANCIALS INDEX]]/100</f>
        <v>0.15810000000000002</v>
      </c>
      <c r="L308" s="4">
        <f>Table2[[#This Row],[S&amp;P 500 INFO TECH INDEX]]/100</f>
        <v>0.20670000000000002</v>
      </c>
    </row>
    <row r="309" spans="1:12" x14ac:dyDescent="0.2">
      <c r="A309" s="1">
        <v>42562</v>
      </c>
      <c r="B309" s="4">
        <f>Table2[[#This Row],[S&amp;P 500 REAL ESTATE IDX]]/100</f>
        <v>0</v>
      </c>
      <c r="C309" s="4">
        <f>Table2[[#This Row],[S&amp;P 500 MATERIALS INDEX]]/100</f>
        <v>2.8500000000000001E-2</v>
      </c>
      <c r="D309" s="4">
        <f>Table2[[#This Row],[S&amp;P 500 UTILITIES INDEX]]/100</f>
        <v>3.4700000000000002E-2</v>
      </c>
      <c r="E309" s="4">
        <f>Table2[[#This Row],[S&amp;P 500 ENERGY INDEX]]/100</f>
        <v>6.8199999999999997E-2</v>
      </c>
      <c r="F309" s="4">
        <f>Table2[[#This Row],[S&amp;P 500 CONS STAPLES IDX]]/100</f>
        <v>0.10390000000000001</v>
      </c>
      <c r="G309" s="4">
        <f>Table2[[#This Row],[S&amp;P 500 INDUSTRIALS IDX]]/100</f>
        <v>0.10210000000000001</v>
      </c>
      <c r="H309" s="4">
        <f>Table2[[#This Row],[S&amp;P 500 COMM SVC]]/100</f>
        <v>2.76E-2</v>
      </c>
      <c r="I309" s="4">
        <f>Table2[[#This Row],[S&amp;P 500 CONS DISCRET IDX]]/100</f>
        <v>0.1278</v>
      </c>
      <c r="J309" s="4">
        <f>Table2[[#This Row],[S&amp;P 500 HEALTH CARE IDX]]/100</f>
        <v>0.14249999999999999</v>
      </c>
      <c r="K309" s="4">
        <f>Table2[[#This Row],[S&amp;P 500 FINANCIALS INDEX]]/100</f>
        <v>0.15789999999999998</v>
      </c>
      <c r="L309" s="4">
        <f>Table2[[#This Row],[S&amp;P 500 INFO TECH INDEX]]/100</f>
        <v>0.20679999999999998</v>
      </c>
    </row>
    <row r="310" spans="1:12" x14ac:dyDescent="0.2">
      <c r="A310" s="1">
        <v>42563</v>
      </c>
      <c r="B310" s="4">
        <f>Table2[[#This Row],[S&amp;P 500 REAL ESTATE IDX]]/100</f>
        <v>0</v>
      </c>
      <c r="C310" s="4">
        <f>Table2[[#This Row],[S&amp;P 500 MATERIALS INDEX]]/100</f>
        <v>2.8500000000000001E-2</v>
      </c>
      <c r="D310" s="4">
        <f>Table2[[#This Row],[S&amp;P 500 UTILITIES INDEX]]/100</f>
        <v>3.4799999999999998E-2</v>
      </c>
      <c r="E310" s="4">
        <f>Table2[[#This Row],[S&amp;P 500 ENERGY INDEX]]/100</f>
        <v>6.8499999999999991E-2</v>
      </c>
      <c r="F310" s="4">
        <f>Table2[[#This Row],[S&amp;P 500 CONS STAPLES IDX]]/100</f>
        <v>0.10390000000000001</v>
      </c>
      <c r="G310" s="4">
        <f>Table2[[#This Row],[S&amp;P 500 INDUSTRIALS IDX]]/100</f>
        <v>0.1018</v>
      </c>
      <c r="H310" s="4">
        <f>Table2[[#This Row],[S&amp;P 500 COMM SVC]]/100</f>
        <v>2.7900000000000001E-2</v>
      </c>
      <c r="I310" s="4">
        <f>Table2[[#This Row],[S&amp;P 500 CONS DISCRET IDX]]/100</f>
        <v>0.128</v>
      </c>
      <c r="J310" s="4">
        <f>Table2[[#This Row],[S&amp;P 500 HEALTH CARE IDX]]/100</f>
        <v>0.14249999999999999</v>
      </c>
      <c r="K310" s="4">
        <f>Table2[[#This Row],[S&amp;P 500 FINANCIALS INDEX]]/100</f>
        <v>0.15689999999999998</v>
      </c>
      <c r="L310" s="4">
        <f>Table2[[#This Row],[S&amp;P 500 INFO TECH INDEX]]/100</f>
        <v>0.20710000000000001</v>
      </c>
    </row>
    <row r="311" spans="1:12" x14ac:dyDescent="0.2">
      <c r="A311" s="1">
        <v>42564</v>
      </c>
      <c r="B311" s="4">
        <f>Table2[[#This Row],[S&amp;P 500 REAL ESTATE IDX]]/100</f>
        <v>0</v>
      </c>
      <c r="C311" s="4">
        <f>Table2[[#This Row],[S&amp;P 500 MATERIALS INDEX]]/100</f>
        <v>2.86E-2</v>
      </c>
      <c r="D311" s="4">
        <f>Table2[[#This Row],[S&amp;P 500 UTILITIES INDEX]]/100</f>
        <v>3.4599999999999999E-2</v>
      </c>
      <c r="E311" s="4">
        <f>Table2[[#This Row],[S&amp;P 500 ENERGY INDEX]]/100</f>
        <v>6.8199999999999997E-2</v>
      </c>
      <c r="F311" s="4">
        <f>Table2[[#This Row],[S&amp;P 500 CONS STAPLES IDX]]/100</f>
        <v>0.1042</v>
      </c>
      <c r="G311" s="4">
        <f>Table2[[#This Row],[S&amp;P 500 INDUSTRIALS IDX]]/100</f>
        <v>0.10189999999999999</v>
      </c>
      <c r="H311" s="4">
        <f>Table2[[#This Row],[S&amp;P 500 COMM SVC]]/100</f>
        <v>2.7900000000000001E-2</v>
      </c>
      <c r="I311" s="4">
        <f>Table2[[#This Row],[S&amp;P 500 CONS DISCRET IDX]]/100</f>
        <v>0.12859999999999999</v>
      </c>
      <c r="J311" s="4">
        <f>Table2[[#This Row],[S&amp;P 500 HEALTH CARE IDX]]/100</f>
        <v>0.14219999999999999</v>
      </c>
      <c r="K311" s="4">
        <f>Table2[[#This Row],[S&amp;P 500 FINANCIALS INDEX]]/100</f>
        <v>0.1573</v>
      </c>
      <c r="L311" s="4">
        <f>Table2[[#This Row],[S&amp;P 500 INFO TECH INDEX]]/100</f>
        <v>0.2064</v>
      </c>
    </row>
    <row r="312" spans="1:12" x14ac:dyDescent="0.2">
      <c r="A312" s="1">
        <v>42565</v>
      </c>
      <c r="B312" s="4">
        <f>Table2[[#This Row],[S&amp;P 500 REAL ESTATE IDX]]/100</f>
        <v>0</v>
      </c>
      <c r="C312" s="4">
        <f>Table2[[#This Row],[S&amp;P 500 MATERIALS INDEX]]/100</f>
        <v>2.8500000000000001E-2</v>
      </c>
      <c r="D312" s="4">
        <f>Table2[[#This Row],[S&amp;P 500 UTILITIES INDEX]]/100</f>
        <v>3.4799999999999998E-2</v>
      </c>
      <c r="E312" s="4">
        <f>Table2[[#This Row],[S&amp;P 500 ENERGY INDEX]]/100</f>
        <v>6.7900000000000002E-2</v>
      </c>
      <c r="F312" s="4">
        <f>Table2[[#This Row],[S&amp;P 500 CONS STAPLES IDX]]/100</f>
        <v>0.1041</v>
      </c>
      <c r="G312" s="4">
        <f>Table2[[#This Row],[S&amp;P 500 INDUSTRIALS IDX]]/100</f>
        <v>0.10150000000000001</v>
      </c>
      <c r="H312" s="4">
        <f>Table2[[#This Row],[S&amp;P 500 COMM SVC]]/100</f>
        <v>2.7999999999999997E-2</v>
      </c>
      <c r="I312" s="4">
        <f>Table2[[#This Row],[S&amp;P 500 CONS DISCRET IDX]]/100</f>
        <v>0.12859999999999999</v>
      </c>
      <c r="J312" s="4">
        <f>Table2[[#This Row],[S&amp;P 500 HEALTH CARE IDX]]/100</f>
        <v>0.1426</v>
      </c>
      <c r="K312" s="4">
        <f>Table2[[#This Row],[S&amp;P 500 FINANCIALS INDEX]]/100</f>
        <v>0.15620000000000001</v>
      </c>
      <c r="L312" s="4">
        <f>Table2[[#This Row],[S&amp;P 500 INFO TECH INDEX]]/100</f>
        <v>0.20780000000000001</v>
      </c>
    </row>
    <row r="313" spans="1:12" x14ac:dyDescent="0.2">
      <c r="A313" s="1">
        <v>42566</v>
      </c>
      <c r="B313" s="4">
        <f>Table2[[#This Row],[S&amp;P 500 REAL ESTATE IDX]]/100</f>
        <v>0</v>
      </c>
      <c r="C313" s="4">
        <f>Table2[[#This Row],[S&amp;P 500 MATERIALS INDEX]]/100</f>
        <v>2.8500000000000001E-2</v>
      </c>
      <c r="D313" s="4">
        <f>Table2[[#This Row],[S&amp;P 500 UTILITIES INDEX]]/100</f>
        <v>3.4200000000000001E-2</v>
      </c>
      <c r="E313" s="4">
        <f>Table2[[#This Row],[S&amp;P 500 ENERGY INDEX]]/100</f>
        <v>6.7599999999999993E-2</v>
      </c>
      <c r="F313" s="4">
        <f>Table2[[#This Row],[S&amp;P 500 CONS STAPLES IDX]]/100</f>
        <v>0.1041</v>
      </c>
      <c r="G313" s="4">
        <f>Table2[[#This Row],[S&amp;P 500 INDUSTRIALS IDX]]/100</f>
        <v>0.10150000000000001</v>
      </c>
      <c r="H313" s="4">
        <f>Table2[[#This Row],[S&amp;P 500 COMM SVC]]/100</f>
        <v>2.7900000000000001E-2</v>
      </c>
      <c r="I313" s="4">
        <f>Table2[[#This Row],[S&amp;P 500 CONS DISCRET IDX]]/100</f>
        <v>0.1288</v>
      </c>
      <c r="J313" s="4">
        <f>Table2[[#This Row],[S&amp;P 500 HEALTH CARE IDX]]/100</f>
        <v>0.14279999999999998</v>
      </c>
      <c r="K313" s="4">
        <f>Table2[[#This Row],[S&amp;P 500 FINANCIALS INDEX]]/100</f>
        <v>0.15629999999999999</v>
      </c>
      <c r="L313" s="4">
        <f>Table2[[#This Row],[S&amp;P 500 INFO TECH INDEX]]/100</f>
        <v>0.2082</v>
      </c>
    </row>
    <row r="314" spans="1:12" x14ac:dyDescent="0.2">
      <c r="A314" s="1">
        <v>42569</v>
      </c>
      <c r="B314" s="4">
        <f>Table2[[#This Row],[S&amp;P 500 REAL ESTATE IDX]]/100</f>
        <v>0</v>
      </c>
      <c r="C314" s="4">
        <f>Table2[[#This Row],[S&amp;P 500 MATERIALS INDEX]]/100</f>
        <v>2.8300000000000002E-2</v>
      </c>
      <c r="D314" s="4">
        <f>Table2[[#This Row],[S&amp;P 500 UTILITIES INDEX]]/100</f>
        <v>3.4500000000000003E-2</v>
      </c>
      <c r="E314" s="4">
        <f>Table2[[#This Row],[S&amp;P 500 ENERGY INDEX]]/100</f>
        <v>6.7599999999999993E-2</v>
      </c>
      <c r="F314" s="4">
        <f>Table2[[#This Row],[S&amp;P 500 CONS STAPLES IDX]]/100</f>
        <v>0.10400000000000001</v>
      </c>
      <c r="G314" s="4">
        <f>Table2[[#This Row],[S&amp;P 500 INDUSTRIALS IDX]]/100</f>
        <v>0.1013</v>
      </c>
      <c r="H314" s="4">
        <f>Table2[[#This Row],[S&amp;P 500 COMM SVC]]/100</f>
        <v>2.7900000000000001E-2</v>
      </c>
      <c r="I314" s="4">
        <f>Table2[[#This Row],[S&amp;P 500 CONS DISCRET IDX]]/100</f>
        <v>0.129</v>
      </c>
      <c r="J314" s="4">
        <f>Table2[[#This Row],[S&amp;P 500 HEALTH CARE IDX]]/100</f>
        <v>0.14279999999999998</v>
      </c>
      <c r="K314" s="4">
        <f>Table2[[#This Row],[S&amp;P 500 FINANCIALS INDEX]]/100</f>
        <v>0.15629999999999999</v>
      </c>
      <c r="L314" s="4">
        <f>Table2[[#This Row],[S&amp;P 500 INFO TECH INDEX]]/100</f>
        <v>0.20829999999999999</v>
      </c>
    </row>
    <row r="315" spans="1:12" x14ac:dyDescent="0.2">
      <c r="A315" s="1">
        <v>42570</v>
      </c>
      <c r="B315" s="4">
        <f>Table2[[#This Row],[S&amp;P 500 REAL ESTATE IDX]]/100</f>
        <v>0</v>
      </c>
      <c r="C315" s="4">
        <f>Table2[[#This Row],[S&amp;P 500 MATERIALS INDEX]]/100</f>
        <v>2.8300000000000002E-2</v>
      </c>
      <c r="D315" s="4">
        <f>Table2[[#This Row],[S&amp;P 500 UTILITIES INDEX]]/100</f>
        <v>3.44E-2</v>
      </c>
      <c r="E315" s="4">
        <f>Table2[[#This Row],[S&amp;P 500 ENERGY INDEX]]/100</f>
        <v>6.6299999999999998E-2</v>
      </c>
      <c r="F315" s="4">
        <f>Table2[[#This Row],[S&amp;P 500 CONS STAPLES IDX]]/100</f>
        <v>0.10460000000000001</v>
      </c>
      <c r="G315" s="4">
        <f>Table2[[#This Row],[S&amp;P 500 INDUSTRIALS IDX]]/100</f>
        <v>0.1008</v>
      </c>
      <c r="H315" s="4">
        <f>Table2[[#This Row],[S&amp;P 500 COMM SVC]]/100</f>
        <v>2.76E-2</v>
      </c>
      <c r="I315" s="4">
        <f>Table2[[#This Row],[S&amp;P 500 CONS DISCRET IDX]]/100</f>
        <v>0.1288</v>
      </c>
      <c r="J315" s="4">
        <f>Table2[[#This Row],[S&amp;P 500 HEALTH CARE IDX]]/100</f>
        <v>0.14369999999999999</v>
      </c>
      <c r="K315" s="4">
        <f>Table2[[#This Row],[S&amp;P 500 FINANCIALS INDEX]]/100</f>
        <v>0.15659999999999999</v>
      </c>
      <c r="L315" s="4">
        <f>Table2[[#This Row],[S&amp;P 500 INFO TECH INDEX]]/100</f>
        <v>0.20879999999999999</v>
      </c>
    </row>
    <row r="316" spans="1:12" x14ac:dyDescent="0.2">
      <c r="A316" s="1">
        <v>42571</v>
      </c>
      <c r="B316" s="4">
        <f>Table2[[#This Row],[S&amp;P 500 REAL ESTATE IDX]]/100</f>
        <v>0</v>
      </c>
      <c r="C316" s="4">
        <f>Table2[[#This Row],[S&amp;P 500 MATERIALS INDEX]]/100</f>
        <v>2.81E-2</v>
      </c>
      <c r="D316" s="4">
        <f>Table2[[#This Row],[S&amp;P 500 UTILITIES INDEX]]/100</f>
        <v>3.4300000000000004E-2</v>
      </c>
      <c r="E316" s="4">
        <f>Table2[[#This Row],[S&amp;P 500 ENERGY INDEX]]/100</f>
        <v>6.6000000000000003E-2</v>
      </c>
      <c r="F316" s="4">
        <f>Table2[[#This Row],[S&amp;P 500 CONS STAPLES IDX]]/100</f>
        <v>0.1048</v>
      </c>
      <c r="G316" s="4">
        <f>Table2[[#This Row],[S&amp;P 500 INDUSTRIALS IDX]]/100</f>
        <v>0.1002</v>
      </c>
      <c r="H316" s="4">
        <f>Table2[[#This Row],[S&amp;P 500 COMM SVC]]/100</f>
        <v>2.7900000000000001E-2</v>
      </c>
      <c r="I316" s="4">
        <f>Table2[[#This Row],[S&amp;P 500 CONS DISCRET IDX]]/100</f>
        <v>0.1285</v>
      </c>
      <c r="J316" s="4">
        <f>Table2[[#This Row],[S&amp;P 500 HEALTH CARE IDX]]/100</f>
        <v>0.14560000000000001</v>
      </c>
      <c r="K316" s="4">
        <f>Table2[[#This Row],[S&amp;P 500 FINANCIALS INDEX]]/100</f>
        <v>0.15629999999999999</v>
      </c>
      <c r="L316" s="4">
        <f>Table2[[#This Row],[S&amp;P 500 INFO TECH INDEX]]/100</f>
        <v>0.20829999999999999</v>
      </c>
    </row>
    <row r="317" spans="1:12" x14ac:dyDescent="0.2">
      <c r="A317" s="1">
        <v>42572</v>
      </c>
      <c r="B317" s="4">
        <f>Table2[[#This Row],[S&amp;P 500 REAL ESTATE IDX]]/100</f>
        <v>0</v>
      </c>
      <c r="C317" s="4">
        <f>Table2[[#This Row],[S&amp;P 500 MATERIALS INDEX]]/100</f>
        <v>2.8199999999999999E-2</v>
      </c>
      <c r="D317" s="4">
        <f>Table2[[#This Row],[S&amp;P 500 UTILITIES INDEX]]/100</f>
        <v>3.4000000000000002E-2</v>
      </c>
      <c r="E317" s="4">
        <f>Table2[[#This Row],[S&amp;P 500 ENERGY INDEX]]/100</f>
        <v>6.6100000000000006E-2</v>
      </c>
      <c r="F317" s="4">
        <f>Table2[[#This Row],[S&amp;P 500 CONS STAPLES IDX]]/100</f>
        <v>0.1052</v>
      </c>
      <c r="G317" s="4">
        <f>Table2[[#This Row],[S&amp;P 500 INDUSTRIALS IDX]]/100</f>
        <v>0.10060000000000001</v>
      </c>
      <c r="H317" s="4">
        <f>Table2[[#This Row],[S&amp;P 500 COMM SVC]]/100</f>
        <v>2.7999999999999997E-2</v>
      </c>
      <c r="I317" s="4">
        <f>Table2[[#This Row],[S&amp;P 500 CONS DISCRET IDX]]/100</f>
        <v>0.1288</v>
      </c>
      <c r="J317" s="4">
        <f>Table2[[#This Row],[S&amp;P 500 HEALTH CARE IDX]]/100</f>
        <v>0.14529999999999998</v>
      </c>
      <c r="K317" s="4">
        <f>Table2[[#This Row],[S&amp;P 500 FINANCIALS INDEX]]/100</f>
        <v>0.15560000000000002</v>
      </c>
      <c r="L317" s="4">
        <f>Table2[[#This Row],[S&amp;P 500 INFO TECH INDEX]]/100</f>
        <v>0.2082</v>
      </c>
    </row>
    <row r="318" spans="1:12" x14ac:dyDescent="0.2">
      <c r="A318" s="1">
        <v>42573</v>
      </c>
      <c r="B318" s="4">
        <f>Table2[[#This Row],[S&amp;P 500 REAL ESTATE IDX]]/100</f>
        <v>0</v>
      </c>
      <c r="C318" s="4">
        <f>Table2[[#This Row],[S&amp;P 500 MATERIALS INDEX]]/100</f>
        <v>2.81E-2</v>
      </c>
      <c r="D318" s="4">
        <f>Table2[[#This Row],[S&amp;P 500 UTILITIES INDEX]]/100</f>
        <v>3.3599999999999998E-2</v>
      </c>
      <c r="E318" s="4">
        <f>Table2[[#This Row],[S&amp;P 500 ENERGY INDEX]]/100</f>
        <v>6.6799999999999998E-2</v>
      </c>
      <c r="F318" s="4">
        <f>Table2[[#This Row],[S&amp;P 500 CONS STAPLES IDX]]/100</f>
        <v>0.10490000000000001</v>
      </c>
      <c r="G318" s="4">
        <f>Table2[[#This Row],[S&amp;P 500 INDUSTRIALS IDX]]/100</f>
        <v>9.98E-2</v>
      </c>
      <c r="H318" s="4">
        <f>Table2[[#This Row],[S&amp;P 500 COMM SVC]]/100</f>
        <v>2.7400000000000001E-2</v>
      </c>
      <c r="I318" s="4">
        <f>Table2[[#This Row],[S&amp;P 500 CONS DISCRET IDX]]/100</f>
        <v>0.12859999999999999</v>
      </c>
      <c r="J318" s="4">
        <f>Table2[[#This Row],[S&amp;P 500 HEALTH CARE IDX]]/100</f>
        <v>0.14760000000000001</v>
      </c>
      <c r="K318" s="4">
        <f>Table2[[#This Row],[S&amp;P 500 FINANCIALS INDEX]]/100</f>
        <v>0.15490000000000001</v>
      </c>
      <c r="L318" s="4">
        <f>Table2[[#This Row],[S&amp;P 500 INFO TECH INDEX]]/100</f>
        <v>0.2082</v>
      </c>
    </row>
    <row r="319" spans="1:12" x14ac:dyDescent="0.2">
      <c r="A319" s="1">
        <v>42576</v>
      </c>
      <c r="B319" s="4">
        <f>Table2[[#This Row],[S&amp;P 500 REAL ESTATE IDX]]/100</f>
        <v>0</v>
      </c>
      <c r="C319" s="4">
        <f>Table2[[#This Row],[S&amp;P 500 MATERIALS INDEX]]/100</f>
        <v>2.81E-2</v>
      </c>
      <c r="D319" s="4">
        <f>Table2[[#This Row],[S&amp;P 500 UTILITIES INDEX]]/100</f>
        <v>3.4000000000000002E-2</v>
      </c>
      <c r="E319" s="4">
        <f>Table2[[#This Row],[S&amp;P 500 ENERGY INDEX]]/100</f>
        <v>6.7199999999999996E-2</v>
      </c>
      <c r="F319" s="4">
        <f>Table2[[#This Row],[S&amp;P 500 CONS STAPLES IDX]]/100</f>
        <v>0.1051</v>
      </c>
      <c r="G319" s="4">
        <f>Table2[[#This Row],[S&amp;P 500 INDUSTRIALS IDX]]/100</f>
        <v>0.1002</v>
      </c>
      <c r="H319" s="4">
        <f>Table2[[#This Row],[S&amp;P 500 COMM SVC]]/100</f>
        <v>2.7400000000000001E-2</v>
      </c>
      <c r="I319" s="4">
        <f>Table2[[#This Row],[S&amp;P 500 CONS DISCRET IDX]]/100</f>
        <v>0.12869999999999998</v>
      </c>
      <c r="J319" s="4">
        <f>Table2[[#This Row],[S&amp;P 500 HEALTH CARE IDX]]/100</f>
        <v>0.14779999999999999</v>
      </c>
      <c r="K319" s="4">
        <f>Table2[[#This Row],[S&amp;P 500 FINANCIALS INDEX]]/100</f>
        <v>0.1537</v>
      </c>
      <c r="L319" s="4">
        <f>Table2[[#This Row],[S&amp;P 500 INFO TECH INDEX]]/100</f>
        <v>0.2077</v>
      </c>
    </row>
    <row r="320" spans="1:12" x14ac:dyDescent="0.2">
      <c r="A320" s="1">
        <v>42577</v>
      </c>
      <c r="B320" s="4">
        <f>Table2[[#This Row],[S&amp;P 500 REAL ESTATE IDX]]/100</f>
        <v>0</v>
      </c>
      <c r="C320" s="4">
        <f>Table2[[#This Row],[S&amp;P 500 MATERIALS INDEX]]/100</f>
        <v>2.8300000000000002E-2</v>
      </c>
      <c r="D320" s="4">
        <f>Table2[[#This Row],[S&amp;P 500 UTILITIES INDEX]]/100</f>
        <v>3.4099999999999998E-2</v>
      </c>
      <c r="E320" s="4">
        <f>Table2[[#This Row],[S&amp;P 500 ENERGY INDEX]]/100</f>
        <v>6.8400000000000002E-2</v>
      </c>
      <c r="F320" s="4">
        <f>Table2[[#This Row],[S&amp;P 500 CONS STAPLES IDX]]/100</f>
        <v>0.10529999999999999</v>
      </c>
      <c r="G320" s="4">
        <f>Table2[[#This Row],[S&amp;P 500 INDUSTRIALS IDX]]/100</f>
        <v>0.10050000000000001</v>
      </c>
      <c r="H320" s="4">
        <f>Table2[[#This Row],[S&amp;P 500 COMM SVC]]/100</f>
        <v>2.7300000000000001E-2</v>
      </c>
      <c r="I320" s="4">
        <f>Table2[[#This Row],[S&amp;P 500 CONS DISCRET IDX]]/100</f>
        <v>0.12809999999999999</v>
      </c>
      <c r="J320" s="4">
        <f>Table2[[#This Row],[S&amp;P 500 HEALTH CARE IDX]]/100</f>
        <v>0.1467</v>
      </c>
      <c r="K320" s="4">
        <f>Table2[[#This Row],[S&amp;P 500 FINANCIALS INDEX]]/100</f>
        <v>0.15390000000000001</v>
      </c>
      <c r="L320" s="4">
        <f>Table2[[#This Row],[S&amp;P 500 INFO TECH INDEX]]/100</f>
        <v>0.2072</v>
      </c>
    </row>
    <row r="321" spans="1:12" x14ac:dyDescent="0.2">
      <c r="A321" s="1">
        <v>42578</v>
      </c>
      <c r="B321" s="4">
        <f>Table2[[#This Row],[S&amp;P 500 REAL ESTATE IDX]]/100</f>
        <v>0</v>
      </c>
      <c r="C321" s="4">
        <f>Table2[[#This Row],[S&amp;P 500 MATERIALS INDEX]]/100</f>
        <v>2.8500000000000001E-2</v>
      </c>
      <c r="D321" s="4">
        <f>Table2[[#This Row],[S&amp;P 500 UTILITIES INDEX]]/100</f>
        <v>3.4099999999999998E-2</v>
      </c>
      <c r="E321" s="4">
        <f>Table2[[#This Row],[S&amp;P 500 ENERGY INDEX]]/100</f>
        <v>6.83E-2</v>
      </c>
      <c r="F321" s="4">
        <f>Table2[[#This Row],[S&amp;P 500 CONS STAPLES IDX]]/100</f>
        <v>0.10490000000000001</v>
      </c>
      <c r="G321" s="4">
        <f>Table2[[#This Row],[S&amp;P 500 INDUSTRIALS IDX]]/100</f>
        <v>0.10060000000000001</v>
      </c>
      <c r="H321" s="4">
        <f>Table2[[#This Row],[S&amp;P 500 COMM SVC]]/100</f>
        <v>2.7200000000000002E-2</v>
      </c>
      <c r="I321" s="4">
        <f>Table2[[#This Row],[S&amp;P 500 CONS DISCRET IDX]]/100</f>
        <v>0.128</v>
      </c>
      <c r="J321" s="4">
        <f>Table2[[#This Row],[S&amp;P 500 HEALTH CARE IDX]]/100</f>
        <v>0.14599999999999999</v>
      </c>
      <c r="K321" s="4">
        <f>Table2[[#This Row],[S&amp;P 500 FINANCIALS INDEX]]/100</f>
        <v>0.15490000000000001</v>
      </c>
      <c r="L321" s="4">
        <f>Table2[[#This Row],[S&amp;P 500 INFO TECH INDEX]]/100</f>
        <v>0.20739999999999997</v>
      </c>
    </row>
    <row r="322" spans="1:12" x14ac:dyDescent="0.2">
      <c r="A322" s="1">
        <v>42579</v>
      </c>
      <c r="B322" s="4">
        <f>Table2[[#This Row],[S&amp;P 500 REAL ESTATE IDX]]/100</f>
        <v>0</v>
      </c>
      <c r="C322" s="4">
        <f>Table2[[#This Row],[S&amp;P 500 MATERIALS INDEX]]/100</f>
        <v>2.86E-2</v>
      </c>
      <c r="D322" s="4">
        <f>Table2[[#This Row],[S&amp;P 500 UTILITIES INDEX]]/100</f>
        <v>3.4000000000000002E-2</v>
      </c>
      <c r="E322" s="4">
        <f>Table2[[#This Row],[S&amp;P 500 ENERGY INDEX]]/100</f>
        <v>6.9599999999999995E-2</v>
      </c>
      <c r="F322" s="4">
        <f>Table2[[#This Row],[S&amp;P 500 CONS STAPLES IDX]]/100</f>
        <v>0.1045</v>
      </c>
      <c r="G322" s="4">
        <f>Table2[[#This Row],[S&amp;P 500 INDUSTRIALS IDX]]/100</f>
        <v>0.10050000000000001</v>
      </c>
      <c r="H322" s="4">
        <f>Table2[[#This Row],[S&amp;P 500 COMM SVC]]/100</f>
        <v>2.7200000000000002E-2</v>
      </c>
      <c r="I322" s="4">
        <f>Table2[[#This Row],[S&amp;P 500 CONS DISCRET IDX]]/100</f>
        <v>0.1278</v>
      </c>
      <c r="J322" s="4">
        <f>Table2[[#This Row],[S&amp;P 500 HEALTH CARE IDX]]/100</f>
        <v>0.14580000000000001</v>
      </c>
      <c r="K322" s="4">
        <f>Table2[[#This Row],[S&amp;P 500 FINANCIALS INDEX]]/100</f>
        <v>0.1555</v>
      </c>
      <c r="L322" s="4">
        <f>Table2[[#This Row],[S&amp;P 500 INFO TECH INDEX]]/100</f>
        <v>0.20660000000000001</v>
      </c>
    </row>
    <row r="323" spans="1:12" x14ac:dyDescent="0.2">
      <c r="A323" s="1">
        <v>42580</v>
      </c>
      <c r="B323" s="4">
        <f>Table2[[#This Row],[S&amp;P 500 REAL ESTATE IDX]]/100</f>
        <v>0</v>
      </c>
      <c r="C323" s="4">
        <f>Table2[[#This Row],[S&amp;P 500 MATERIALS INDEX]]/100</f>
        <v>2.87E-2</v>
      </c>
      <c r="D323" s="4">
        <f>Table2[[#This Row],[S&amp;P 500 UTILITIES INDEX]]/100</f>
        <v>3.3399999999999999E-2</v>
      </c>
      <c r="E323" s="4">
        <f>Table2[[#This Row],[S&amp;P 500 ENERGY INDEX]]/100</f>
        <v>6.9199999999999998E-2</v>
      </c>
      <c r="F323" s="4">
        <f>Table2[[#This Row],[S&amp;P 500 CONS STAPLES IDX]]/100</f>
        <v>0.1027</v>
      </c>
      <c r="G323" s="4">
        <f>Table2[[#This Row],[S&amp;P 500 INDUSTRIALS IDX]]/100</f>
        <v>0.1008</v>
      </c>
      <c r="H323" s="4">
        <f>Table2[[#This Row],[S&amp;P 500 COMM SVC]]/100</f>
        <v>2.6600000000000002E-2</v>
      </c>
      <c r="I323" s="4">
        <f>Table2[[#This Row],[S&amp;P 500 CONS DISCRET IDX]]/100</f>
        <v>0.12820000000000001</v>
      </c>
      <c r="J323" s="4">
        <f>Table2[[#This Row],[S&amp;P 500 HEALTH CARE IDX]]/100</f>
        <v>0.14560000000000001</v>
      </c>
      <c r="K323" s="4">
        <f>Table2[[#This Row],[S&amp;P 500 FINANCIALS INDEX]]/100</f>
        <v>0.15740000000000001</v>
      </c>
      <c r="L323" s="4">
        <f>Table2[[#This Row],[S&amp;P 500 INFO TECH INDEX]]/100</f>
        <v>0.20739999999999997</v>
      </c>
    </row>
    <row r="324" spans="1:12" x14ac:dyDescent="0.2">
      <c r="A324" s="1">
        <v>42583</v>
      </c>
      <c r="B324" s="4">
        <f>Table2[[#This Row],[S&amp;P 500 REAL ESTATE IDX]]/100</f>
        <v>0</v>
      </c>
      <c r="C324" s="4">
        <f>Table2[[#This Row],[S&amp;P 500 MATERIALS INDEX]]/100</f>
        <v>2.86E-2</v>
      </c>
      <c r="D324" s="4">
        <f>Table2[[#This Row],[S&amp;P 500 UTILITIES INDEX]]/100</f>
        <v>3.3399999999999999E-2</v>
      </c>
      <c r="E324" s="4">
        <f>Table2[[#This Row],[S&amp;P 500 ENERGY INDEX]]/100</f>
        <v>6.9400000000000003E-2</v>
      </c>
      <c r="F324" s="4">
        <f>Table2[[#This Row],[S&amp;P 500 CONS STAPLES IDX]]/100</f>
        <v>0.10220000000000001</v>
      </c>
      <c r="G324" s="4">
        <f>Table2[[#This Row],[S&amp;P 500 INDUSTRIALS IDX]]/100</f>
        <v>0.1008</v>
      </c>
      <c r="H324" s="4">
        <f>Table2[[#This Row],[S&amp;P 500 COMM SVC]]/100</f>
        <v>2.6699999999999998E-2</v>
      </c>
      <c r="I324" s="4">
        <f>Table2[[#This Row],[S&amp;P 500 CONS DISCRET IDX]]/100</f>
        <v>0.12820000000000001</v>
      </c>
      <c r="J324" s="4">
        <f>Table2[[#This Row],[S&amp;P 500 HEALTH CARE IDX]]/100</f>
        <v>0.14580000000000001</v>
      </c>
      <c r="K324" s="4">
        <f>Table2[[#This Row],[S&amp;P 500 FINANCIALS INDEX]]/100</f>
        <v>0.1578</v>
      </c>
      <c r="L324" s="4">
        <f>Table2[[#This Row],[S&amp;P 500 INFO TECH INDEX]]/100</f>
        <v>0.20710000000000001</v>
      </c>
    </row>
    <row r="325" spans="1:12" x14ac:dyDescent="0.2">
      <c r="A325" s="1">
        <v>42584</v>
      </c>
      <c r="B325" s="4">
        <f>Table2[[#This Row],[S&amp;P 500 REAL ESTATE IDX]]/100</f>
        <v>0</v>
      </c>
      <c r="C325" s="4">
        <f>Table2[[#This Row],[S&amp;P 500 MATERIALS INDEX]]/100</f>
        <v>2.87E-2</v>
      </c>
      <c r="D325" s="4">
        <f>Table2[[#This Row],[S&amp;P 500 UTILITIES INDEX]]/100</f>
        <v>3.3599999999999998E-2</v>
      </c>
      <c r="E325" s="4">
        <f>Table2[[#This Row],[S&amp;P 500 ENERGY INDEX]]/100</f>
        <v>6.8600000000000008E-2</v>
      </c>
      <c r="F325" s="4">
        <f>Table2[[#This Row],[S&amp;P 500 CONS STAPLES IDX]]/100</f>
        <v>0.10289999999999999</v>
      </c>
      <c r="G325" s="4">
        <f>Table2[[#This Row],[S&amp;P 500 INDUSTRIALS IDX]]/100</f>
        <v>0.10099999999999999</v>
      </c>
      <c r="H325" s="4">
        <f>Table2[[#This Row],[S&amp;P 500 COMM SVC]]/100</f>
        <v>2.6699999999999998E-2</v>
      </c>
      <c r="I325" s="4">
        <f>Table2[[#This Row],[S&amp;P 500 CONS DISCRET IDX]]/100</f>
        <v>0.12869999999999998</v>
      </c>
      <c r="J325" s="4">
        <f>Table2[[#This Row],[S&amp;P 500 HEALTH CARE IDX]]/100</f>
        <v>0.1459</v>
      </c>
      <c r="K325" s="4">
        <f>Table2[[#This Row],[S&amp;P 500 FINANCIALS INDEX]]/100</f>
        <v>0.1575</v>
      </c>
      <c r="L325" s="4">
        <f>Table2[[#This Row],[S&amp;P 500 INFO TECH INDEX]]/100</f>
        <v>0.2064</v>
      </c>
    </row>
    <row r="326" spans="1:12" x14ac:dyDescent="0.2">
      <c r="A326" s="1">
        <v>42585</v>
      </c>
      <c r="B326" s="4">
        <f>Table2[[#This Row],[S&amp;P 500 REAL ESTATE IDX]]/100</f>
        <v>0</v>
      </c>
      <c r="C326" s="4">
        <f>Table2[[#This Row],[S&amp;P 500 MATERIALS INDEX]]/100</f>
        <v>2.87E-2</v>
      </c>
      <c r="D326" s="4">
        <f>Table2[[#This Row],[S&amp;P 500 UTILITIES INDEX]]/100</f>
        <v>3.3500000000000002E-2</v>
      </c>
      <c r="E326" s="4">
        <f>Table2[[#This Row],[S&amp;P 500 ENERGY INDEX]]/100</f>
        <v>6.9199999999999998E-2</v>
      </c>
      <c r="F326" s="4">
        <f>Table2[[#This Row],[S&amp;P 500 CONS STAPLES IDX]]/100</f>
        <v>0.1024</v>
      </c>
      <c r="G326" s="4">
        <f>Table2[[#This Row],[S&amp;P 500 INDUSTRIALS IDX]]/100</f>
        <v>0.10050000000000001</v>
      </c>
      <c r="H326" s="4">
        <f>Table2[[#This Row],[S&amp;P 500 COMM SVC]]/100</f>
        <v>2.6699999999999998E-2</v>
      </c>
      <c r="I326" s="4">
        <f>Table2[[#This Row],[S&amp;P 500 CONS DISCRET IDX]]/100</f>
        <v>0.13009999999999999</v>
      </c>
      <c r="J326" s="4">
        <f>Table2[[#This Row],[S&amp;P 500 HEALTH CARE IDX]]/100</f>
        <v>0.1459</v>
      </c>
      <c r="K326" s="4">
        <f>Table2[[#This Row],[S&amp;P 500 FINANCIALS INDEX]]/100</f>
        <v>0.15740000000000001</v>
      </c>
      <c r="L326" s="4">
        <f>Table2[[#This Row],[S&amp;P 500 INFO TECH INDEX]]/100</f>
        <v>0.20559999999999998</v>
      </c>
    </row>
    <row r="327" spans="1:12" x14ac:dyDescent="0.2">
      <c r="A327" s="1">
        <v>42586</v>
      </c>
      <c r="B327" s="4">
        <f>Table2[[#This Row],[S&amp;P 500 REAL ESTATE IDX]]/100</f>
        <v>0</v>
      </c>
      <c r="C327" s="4">
        <f>Table2[[#This Row],[S&amp;P 500 MATERIALS INDEX]]/100</f>
        <v>2.92E-2</v>
      </c>
      <c r="D327" s="4">
        <f>Table2[[#This Row],[S&amp;P 500 UTILITIES INDEX]]/100</f>
        <v>3.3399999999999999E-2</v>
      </c>
      <c r="E327" s="4">
        <f>Table2[[#This Row],[S&amp;P 500 ENERGY INDEX]]/100</f>
        <v>7.0300000000000001E-2</v>
      </c>
      <c r="F327" s="4">
        <f>Table2[[#This Row],[S&amp;P 500 CONS STAPLES IDX]]/100</f>
        <v>0.1023</v>
      </c>
      <c r="G327" s="4">
        <f>Table2[[#This Row],[S&amp;P 500 INDUSTRIALS IDX]]/100</f>
        <v>0.1007</v>
      </c>
      <c r="H327" s="4">
        <f>Table2[[#This Row],[S&amp;P 500 COMM SVC]]/100</f>
        <v>2.6800000000000001E-2</v>
      </c>
      <c r="I327" s="4">
        <f>Table2[[#This Row],[S&amp;P 500 CONS DISCRET IDX]]/100</f>
        <v>0.129</v>
      </c>
      <c r="J327" s="4">
        <f>Table2[[#This Row],[S&amp;P 500 HEALTH CARE IDX]]/100</f>
        <v>0.1459</v>
      </c>
      <c r="K327" s="4">
        <f>Table2[[#This Row],[S&amp;P 500 FINANCIALS INDEX]]/100</f>
        <v>0.15859999999999999</v>
      </c>
      <c r="L327" s="4">
        <f>Table2[[#This Row],[S&amp;P 500 INFO TECH INDEX]]/100</f>
        <v>0.20370000000000002</v>
      </c>
    </row>
    <row r="328" spans="1:12" x14ac:dyDescent="0.2">
      <c r="A328" s="1">
        <v>42587</v>
      </c>
      <c r="B328" s="4">
        <f>Table2[[#This Row],[S&amp;P 500 REAL ESTATE IDX]]/100</f>
        <v>0</v>
      </c>
      <c r="C328" s="4">
        <f>Table2[[#This Row],[S&amp;P 500 MATERIALS INDEX]]/100</f>
        <v>2.9100000000000001E-2</v>
      </c>
      <c r="D328" s="4">
        <f>Table2[[#This Row],[S&amp;P 500 UTILITIES INDEX]]/100</f>
        <v>3.2599999999999997E-2</v>
      </c>
      <c r="E328" s="4">
        <f>Table2[[#This Row],[S&amp;P 500 ENERGY INDEX]]/100</f>
        <v>7.0800000000000002E-2</v>
      </c>
      <c r="F328" s="4">
        <f>Table2[[#This Row],[S&amp;P 500 CONS STAPLES IDX]]/100</f>
        <v>0.1008</v>
      </c>
      <c r="G328" s="4">
        <f>Table2[[#This Row],[S&amp;P 500 INDUSTRIALS IDX]]/100</f>
        <v>0.10050000000000001</v>
      </c>
      <c r="H328" s="4">
        <f>Table2[[#This Row],[S&amp;P 500 COMM SVC]]/100</f>
        <v>2.6600000000000002E-2</v>
      </c>
      <c r="I328" s="4">
        <f>Table2[[#This Row],[S&amp;P 500 CONS DISCRET IDX]]/100</f>
        <v>0.129</v>
      </c>
      <c r="J328" s="4">
        <f>Table2[[#This Row],[S&amp;P 500 HEALTH CARE IDX]]/100</f>
        <v>0.14660000000000001</v>
      </c>
      <c r="K328" s="4">
        <f>Table2[[#This Row],[S&amp;P 500 FINANCIALS INDEX]]/100</f>
        <v>0.15990000000000001</v>
      </c>
      <c r="L328" s="4">
        <f>Table2[[#This Row],[S&amp;P 500 INFO TECH INDEX]]/100</f>
        <v>0.20399999999999999</v>
      </c>
    </row>
    <row r="329" spans="1:12" x14ac:dyDescent="0.2">
      <c r="A329" s="1">
        <v>42590</v>
      </c>
      <c r="B329" s="4">
        <f>Table2[[#This Row],[S&amp;P 500 REAL ESTATE IDX]]/100</f>
        <v>0</v>
      </c>
      <c r="C329" s="4">
        <f>Table2[[#This Row],[S&amp;P 500 MATERIALS INDEX]]/100</f>
        <v>2.9100000000000001E-2</v>
      </c>
      <c r="D329" s="4">
        <f>Table2[[#This Row],[S&amp;P 500 UTILITIES INDEX]]/100</f>
        <v>3.2000000000000001E-2</v>
      </c>
      <c r="E329" s="4">
        <f>Table2[[#This Row],[S&amp;P 500 ENERGY INDEX]]/100</f>
        <v>7.0800000000000002E-2</v>
      </c>
      <c r="F329" s="4">
        <f>Table2[[#This Row],[S&amp;P 500 CONS STAPLES IDX]]/100</f>
        <v>9.9700000000000011E-2</v>
      </c>
      <c r="G329" s="4">
        <f>Table2[[#This Row],[S&amp;P 500 INDUSTRIALS IDX]]/100</f>
        <v>0.1007</v>
      </c>
      <c r="H329" s="4">
        <f>Table2[[#This Row],[S&amp;P 500 COMM SVC]]/100</f>
        <v>2.6099999999999998E-2</v>
      </c>
      <c r="I329" s="4">
        <f>Table2[[#This Row],[S&amp;P 500 CONS DISCRET IDX]]/100</f>
        <v>0.1293</v>
      </c>
      <c r="J329" s="4">
        <f>Table2[[#This Row],[S&amp;P 500 HEALTH CARE IDX]]/100</f>
        <v>0.1482</v>
      </c>
      <c r="K329" s="4">
        <f>Table2[[#This Row],[S&amp;P 500 FINANCIALS INDEX]]/100</f>
        <v>0.15920000000000001</v>
      </c>
      <c r="L329" s="4">
        <f>Table2[[#This Row],[S&amp;P 500 INFO TECH INDEX]]/100</f>
        <v>0.20480000000000001</v>
      </c>
    </row>
    <row r="330" spans="1:12" x14ac:dyDescent="0.2">
      <c r="A330" s="1">
        <v>42591</v>
      </c>
      <c r="B330" s="4">
        <f>Table2[[#This Row],[S&amp;P 500 REAL ESTATE IDX]]/100</f>
        <v>0</v>
      </c>
      <c r="C330" s="4">
        <f>Table2[[#This Row],[S&amp;P 500 MATERIALS INDEX]]/100</f>
        <v>2.9300000000000003E-2</v>
      </c>
      <c r="D330" s="4">
        <f>Table2[[#This Row],[S&amp;P 500 UTILITIES INDEX]]/100</f>
        <v>3.2300000000000002E-2</v>
      </c>
      <c r="E330" s="4">
        <f>Table2[[#This Row],[S&amp;P 500 ENERGY INDEX]]/100</f>
        <v>7.1800000000000003E-2</v>
      </c>
      <c r="F330" s="4">
        <f>Table2[[#This Row],[S&amp;P 500 CONS STAPLES IDX]]/100</f>
        <v>0.10009999999999999</v>
      </c>
      <c r="G330" s="4">
        <f>Table2[[#This Row],[S&amp;P 500 INDUSTRIALS IDX]]/100</f>
        <v>0.10099999999999999</v>
      </c>
      <c r="H330" s="4">
        <f>Table2[[#This Row],[S&amp;P 500 COMM SVC]]/100</f>
        <v>2.63E-2</v>
      </c>
      <c r="I330" s="4">
        <f>Table2[[#This Row],[S&amp;P 500 CONS DISCRET IDX]]/100</f>
        <v>0.129</v>
      </c>
      <c r="J330" s="4">
        <f>Table2[[#This Row],[S&amp;P 500 HEALTH CARE IDX]]/100</f>
        <v>0.14859999999999998</v>
      </c>
      <c r="K330" s="4">
        <f>Table2[[#This Row],[S&amp;P 500 FINANCIALS INDEX]]/100</f>
        <v>0.16089999999999999</v>
      </c>
      <c r="L330" s="4">
        <f>Table2[[#This Row],[S&amp;P 500 INFO TECH INDEX]]/100</f>
        <v>0.2009</v>
      </c>
    </row>
    <row r="331" spans="1:12" x14ac:dyDescent="0.2">
      <c r="A331" s="1">
        <v>42592</v>
      </c>
      <c r="B331" s="4">
        <f>Table2[[#This Row],[S&amp;P 500 REAL ESTATE IDX]]/100</f>
        <v>0</v>
      </c>
      <c r="C331" s="4">
        <f>Table2[[#This Row],[S&amp;P 500 MATERIALS INDEX]]/100</f>
        <v>2.9100000000000001E-2</v>
      </c>
      <c r="D331" s="4">
        <f>Table2[[#This Row],[S&amp;P 500 UTILITIES INDEX]]/100</f>
        <v>3.2400000000000005E-2</v>
      </c>
      <c r="E331" s="4">
        <f>Table2[[#This Row],[S&amp;P 500 ENERGY INDEX]]/100</f>
        <v>7.1099999999999997E-2</v>
      </c>
      <c r="F331" s="4">
        <f>Table2[[#This Row],[S&amp;P 500 CONS STAPLES IDX]]/100</f>
        <v>0.1009</v>
      </c>
      <c r="G331" s="4">
        <f>Table2[[#This Row],[S&amp;P 500 INDUSTRIALS IDX]]/100</f>
        <v>0.10050000000000001</v>
      </c>
      <c r="H331" s="4">
        <f>Table2[[#This Row],[S&amp;P 500 COMM SVC]]/100</f>
        <v>2.64E-2</v>
      </c>
      <c r="I331" s="4">
        <f>Table2[[#This Row],[S&amp;P 500 CONS DISCRET IDX]]/100</f>
        <v>0.12920000000000001</v>
      </c>
      <c r="J331" s="4">
        <f>Table2[[#This Row],[S&amp;P 500 HEALTH CARE IDX]]/100</f>
        <v>0.1482</v>
      </c>
      <c r="K331" s="4">
        <f>Table2[[#This Row],[S&amp;P 500 FINANCIALS INDEX]]/100</f>
        <v>0.16059999999999999</v>
      </c>
      <c r="L331" s="4">
        <f>Table2[[#This Row],[S&amp;P 500 INFO TECH INDEX]]/100</f>
        <v>0.20149999999999998</v>
      </c>
    </row>
    <row r="332" spans="1:12" x14ac:dyDescent="0.2">
      <c r="A332" s="1">
        <v>42593</v>
      </c>
      <c r="B332" s="4">
        <f>Table2[[#This Row],[S&amp;P 500 REAL ESTATE IDX]]/100</f>
        <v>0</v>
      </c>
      <c r="C332" s="4">
        <f>Table2[[#This Row],[S&amp;P 500 MATERIALS INDEX]]/100</f>
        <v>2.9399999999999999E-2</v>
      </c>
      <c r="D332" s="4">
        <f>Table2[[#This Row],[S&amp;P 500 UTILITIES INDEX]]/100</f>
        <v>3.2400000000000005E-2</v>
      </c>
      <c r="E332" s="4">
        <f>Table2[[#This Row],[S&amp;P 500 ENERGY INDEX]]/100</f>
        <v>7.1900000000000006E-2</v>
      </c>
      <c r="F332" s="4">
        <f>Table2[[#This Row],[S&amp;P 500 CONS STAPLES IDX]]/100</f>
        <v>0.10039999999999999</v>
      </c>
      <c r="G332" s="4">
        <f>Table2[[#This Row],[S&amp;P 500 INDUSTRIALS IDX]]/100</f>
        <v>0.1012</v>
      </c>
      <c r="H332" s="4">
        <f>Table2[[#This Row],[S&amp;P 500 COMM SVC]]/100</f>
        <v>2.6200000000000001E-2</v>
      </c>
      <c r="I332" s="4">
        <f>Table2[[#This Row],[S&amp;P 500 CONS DISCRET IDX]]/100</f>
        <v>0.12920000000000001</v>
      </c>
      <c r="J332" s="4">
        <f>Table2[[#This Row],[S&amp;P 500 HEALTH CARE IDX]]/100</f>
        <v>0.14730000000000001</v>
      </c>
      <c r="K332" s="4">
        <f>Table2[[#This Row],[S&amp;P 500 FINANCIALS INDEX]]/100</f>
        <v>0.16149999999999998</v>
      </c>
      <c r="L332" s="4">
        <f>Table2[[#This Row],[S&amp;P 500 INFO TECH INDEX]]/100</f>
        <v>0.20030000000000001</v>
      </c>
    </row>
    <row r="333" spans="1:12" x14ac:dyDescent="0.2">
      <c r="A333" s="1">
        <v>42594</v>
      </c>
      <c r="B333" s="4">
        <f>Table2[[#This Row],[S&amp;P 500 REAL ESTATE IDX]]/100</f>
        <v>0</v>
      </c>
      <c r="C333" s="4">
        <f>Table2[[#This Row],[S&amp;P 500 MATERIALS INDEX]]/100</f>
        <v>2.9600000000000001E-2</v>
      </c>
      <c r="D333" s="4">
        <f>Table2[[#This Row],[S&amp;P 500 UTILITIES INDEX]]/100</f>
        <v>3.2799999999999996E-2</v>
      </c>
      <c r="E333" s="4">
        <f>Table2[[#This Row],[S&amp;P 500 ENERGY INDEX]]/100</f>
        <v>7.2999999999999995E-2</v>
      </c>
      <c r="F333" s="4">
        <f>Table2[[#This Row],[S&amp;P 500 CONS STAPLES IDX]]/100</f>
        <v>0.1007</v>
      </c>
      <c r="G333" s="4">
        <f>Table2[[#This Row],[S&amp;P 500 INDUSTRIALS IDX]]/100</f>
        <v>0.1018</v>
      </c>
      <c r="H333" s="4">
        <f>Table2[[#This Row],[S&amp;P 500 COMM SVC]]/100</f>
        <v>2.6699999999999998E-2</v>
      </c>
      <c r="I333" s="4">
        <f>Table2[[#This Row],[S&amp;P 500 CONS DISCRET IDX]]/100</f>
        <v>0.12890000000000001</v>
      </c>
      <c r="J333" s="4">
        <f>Table2[[#This Row],[S&amp;P 500 HEALTH CARE IDX]]/100</f>
        <v>0.1469</v>
      </c>
      <c r="K333" s="4">
        <f>Table2[[#This Row],[S&amp;P 500 FINANCIALS INDEX]]/100</f>
        <v>0.16140000000000002</v>
      </c>
      <c r="L333" s="4">
        <f>Table2[[#This Row],[S&amp;P 500 INFO TECH INDEX]]/100</f>
        <v>0.19829999999999998</v>
      </c>
    </row>
    <row r="334" spans="1:12" x14ac:dyDescent="0.2">
      <c r="A334" s="1">
        <v>42597</v>
      </c>
      <c r="B334" s="4">
        <f>Table2[[#This Row],[S&amp;P 500 REAL ESTATE IDX]]/100</f>
        <v>0</v>
      </c>
      <c r="C334" s="4">
        <f>Table2[[#This Row],[S&amp;P 500 MATERIALS INDEX]]/100</f>
        <v>2.9600000000000001E-2</v>
      </c>
      <c r="D334" s="4">
        <f>Table2[[#This Row],[S&amp;P 500 UTILITIES INDEX]]/100</f>
        <v>3.3099999999999997E-2</v>
      </c>
      <c r="E334" s="4">
        <f>Table2[[#This Row],[S&amp;P 500 ENERGY INDEX]]/100</f>
        <v>7.2700000000000001E-2</v>
      </c>
      <c r="F334" s="4">
        <f>Table2[[#This Row],[S&amp;P 500 CONS STAPLES IDX]]/100</f>
        <v>0.1016</v>
      </c>
      <c r="G334" s="4">
        <f>Table2[[#This Row],[S&amp;P 500 INDUSTRIALS IDX]]/100</f>
        <v>0.1017</v>
      </c>
      <c r="H334" s="4">
        <f>Table2[[#This Row],[S&amp;P 500 COMM SVC]]/100</f>
        <v>2.6699999999999998E-2</v>
      </c>
      <c r="I334" s="4">
        <f>Table2[[#This Row],[S&amp;P 500 CONS DISCRET IDX]]/100</f>
        <v>0.12859999999999999</v>
      </c>
      <c r="J334" s="4">
        <f>Table2[[#This Row],[S&amp;P 500 HEALTH CARE IDX]]/100</f>
        <v>0.1474</v>
      </c>
      <c r="K334" s="4">
        <f>Table2[[#This Row],[S&amp;P 500 FINANCIALS INDEX]]/100</f>
        <v>0.161</v>
      </c>
      <c r="L334" s="4">
        <f>Table2[[#This Row],[S&amp;P 500 INFO TECH INDEX]]/100</f>
        <v>0.19739999999999999</v>
      </c>
    </row>
    <row r="335" spans="1:12" x14ac:dyDescent="0.2">
      <c r="A335" s="1">
        <v>42598</v>
      </c>
      <c r="B335" s="4">
        <f>Table2[[#This Row],[S&amp;P 500 REAL ESTATE IDX]]/100</f>
        <v>0</v>
      </c>
      <c r="C335" s="4">
        <f>Table2[[#This Row],[S&amp;P 500 MATERIALS INDEX]]/100</f>
        <v>2.9500000000000002E-2</v>
      </c>
      <c r="D335" s="4">
        <f>Table2[[#This Row],[S&amp;P 500 UTILITIES INDEX]]/100</f>
        <v>3.3500000000000002E-2</v>
      </c>
      <c r="E335" s="4">
        <f>Table2[[#This Row],[S&amp;P 500 ENERGY INDEX]]/100</f>
        <v>7.2999999999999995E-2</v>
      </c>
      <c r="F335" s="4">
        <f>Table2[[#This Row],[S&amp;P 500 CONS STAPLES IDX]]/100</f>
        <v>0.10199999999999999</v>
      </c>
      <c r="G335" s="4">
        <f>Table2[[#This Row],[S&amp;P 500 INDUSTRIALS IDX]]/100</f>
        <v>0.1017</v>
      </c>
      <c r="H335" s="4">
        <f>Table2[[#This Row],[S&amp;P 500 COMM SVC]]/100</f>
        <v>2.69E-2</v>
      </c>
      <c r="I335" s="4">
        <f>Table2[[#This Row],[S&amp;P 500 CONS DISCRET IDX]]/100</f>
        <v>0.12990000000000002</v>
      </c>
      <c r="J335" s="4">
        <f>Table2[[#This Row],[S&amp;P 500 HEALTH CARE IDX]]/100</f>
        <v>0.14599999999999999</v>
      </c>
      <c r="K335" s="4">
        <f>Table2[[#This Row],[S&amp;P 500 FINANCIALS INDEX]]/100</f>
        <v>0.16079999999999997</v>
      </c>
      <c r="L335" s="4">
        <f>Table2[[#This Row],[S&amp;P 500 INFO TECH INDEX]]/100</f>
        <v>0.19670000000000001</v>
      </c>
    </row>
    <row r="336" spans="1:12" x14ac:dyDescent="0.2">
      <c r="A336" s="1">
        <v>42599</v>
      </c>
      <c r="B336" s="4">
        <f>Table2[[#This Row],[S&amp;P 500 REAL ESTATE IDX]]/100</f>
        <v>0</v>
      </c>
      <c r="C336" s="4">
        <f>Table2[[#This Row],[S&amp;P 500 MATERIALS INDEX]]/100</f>
        <v>2.9399999999999999E-2</v>
      </c>
      <c r="D336" s="4">
        <f>Table2[[#This Row],[S&amp;P 500 UTILITIES INDEX]]/100</f>
        <v>3.3500000000000002E-2</v>
      </c>
      <c r="E336" s="4">
        <f>Table2[[#This Row],[S&amp;P 500 ENERGY INDEX]]/100</f>
        <v>7.2499999999999995E-2</v>
      </c>
      <c r="F336" s="4">
        <f>Table2[[#This Row],[S&amp;P 500 CONS STAPLES IDX]]/100</f>
        <v>0.1023</v>
      </c>
      <c r="G336" s="4">
        <f>Table2[[#This Row],[S&amp;P 500 INDUSTRIALS IDX]]/100</f>
        <v>0.1014</v>
      </c>
      <c r="H336" s="4">
        <f>Table2[[#This Row],[S&amp;P 500 COMM SVC]]/100</f>
        <v>2.69E-2</v>
      </c>
      <c r="I336" s="4">
        <f>Table2[[#This Row],[S&amp;P 500 CONS DISCRET IDX]]/100</f>
        <v>0.13070000000000001</v>
      </c>
      <c r="J336" s="4">
        <f>Table2[[#This Row],[S&amp;P 500 HEALTH CARE IDX]]/100</f>
        <v>0.1457</v>
      </c>
      <c r="K336" s="4">
        <f>Table2[[#This Row],[S&amp;P 500 FINANCIALS INDEX]]/100</f>
        <v>0.1613</v>
      </c>
      <c r="L336" s="4">
        <f>Table2[[#This Row],[S&amp;P 500 INFO TECH INDEX]]/100</f>
        <v>0.19649999999999998</v>
      </c>
    </row>
    <row r="337" spans="1:12" x14ac:dyDescent="0.2">
      <c r="A337" s="1">
        <v>42600</v>
      </c>
      <c r="B337" s="4">
        <f>Table2[[#This Row],[S&amp;P 500 REAL ESTATE IDX]]/100</f>
        <v>0</v>
      </c>
      <c r="C337" s="4">
        <f>Table2[[#This Row],[S&amp;P 500 MATERIALS INDEX]]/100</f>
        <v>2.92E-2</v>
      </c>
      <c r="D337" s="4">
        <f>Table2[[#This Row],[S&amp;P 500 UTILITIES INDEX]]/100</f>
        <v>3.3700000000000001E-2</v>
      </c>
      <c r="E337" s="4">
        <f>Table2[[#This Row],[S&amp;P 500 ENERGY INDEX]]/100</f>
        <v>7.1399999999999991E-2</v>
      </c>
      <c r="F337" s="4">
        <f>Table2[[#This Row],[S&amp;P 500 CONS STAPLES IDX]]/100</f>
        <v>0.10300000000000001</v>
      </c>
      <c r="G337" s="4">
        <f>Table2[[#This Row],[S&amp;P 500 INDUSTRIALS IDX]]/100</f>
        <v>0.1016</v>
      </c>
      <c r="H337" s="4">
        <f>Table2[[#This Row],[S&amp;P 500 COMM SVC]]/100</f>
        <v>2.6800000000000001E-2</v>
      </c>
      <c r="I337" s="4">
        <f>Table2[[#This Row],[S&amp;P 500 CONS DISCRET IDX]]/100</f>
        <v>0.13070000000000001</v>
      </c>
      <c r="J337" s="4">
        <f>Table2[[#This Row],[S&amp;P 500 HEALTH CARE IDX]]/100</f>
        <v>0.14649999999999999</v>
      </c>
      <c r="K337" s="4">
        <f>Table2[[#This Row],[S&amp;P 500 FINANCIALS INDEX]]/100</f>
        <v>0.16059999999999999</v>
      </c>
      <c r="L337" s="4">
        <f>Table2[[#This Row],[S&amp;P 500 INFO TECH INDEX]]/100</f>
        <v>0.19649999999999998</v>
      </c>
    </row>
    <row r="338" spans="1:12" x14ac:dyDescent="0.2">
      <c r="A338" s="1">
        <v>42601</v>
      </c>
      <c r="B338" s="4">
        <f>Table2[[#This Row],[S&amp;P 500 REAL ESTATE IDX]]/100</f>
        <v>0</v>
      </c>
      <c r="C338" s="4">
        <f>Table2[[#This Row],[S&amp;P 500 MATERIALS INDEX]]/100</f>
        <v>2.9100000000000001E-2</v>
      </c>
      <c r="D338" s="4">
        <f>Table2[[#This Row],[S&amp;P 500 UTILITIES INDEX]]/100</f>
        <v>3.4300000000000004E-2</v>
      </c>
      <c r="E338" s="4">
        <f>Table2[[#This Row],[S&amp;P 500 ENERGY INDEX]]/100</f>
        <v>7.0999999999999994E-2</v>
      </c>
      <c r="F338" s="4">
        <f>Table2[[#This Row],[S&amp;P 500 CONS STAPLES IDX]]/100</f>
        <v>0.10390000000000001</v>
      </c>
      <c r="G338" s="4">
        <f>Table2[[#This Row],[S&amp;P 500 INDUSTRIALS IDX]]/100</f>
        <v>0.1009</v>
      </c>
      <c r="H338" s="4">
        <f>Table2[[#This Row],[S&amp;P 500 COMM SVC]]/100</f>
        <v>2.7000000000000003E-2</v>
      </c>
      <c r="I338" s="4">
        <f>Table2[[#This Row],[S&amp;P 500 CONS DISCRET IDX]]/100</f>
        <v>0.1308</v>
      </c>
      <c r="J338" s="4">
        <f>Table2[[#This Row],[S&amp;P 500 HEALTH CARE IDX]]/100</f>
        <v>0.1459</v>
      </c>
      <c r="K338" s="4">
        <f>Table2[[#This Row],[S&amp;P 500 FINANCIALS INDEX]]/100</f>
        <v>0.1603</v>
      </c>
      <c r="L338" s="4">
        <f>Table2[[#This Row],[S&amp;P 500 INFO TECH INDEX]]/100</f>
        <v>0.1968</v>
      </c>
    </row>
    <row r="339" spans="1:12" x14ac:dyDescent="0.2">
      <c r="A339" s="1">
        <v>42604</v>
      </c>
      <c r="B339" s="4">
        <f>Table2[[#This Row],[S&amp;P 500 REAL ESTATE IDX]]/100</f>
        <v>0</v>
      </c>
      <c r="C339" s="4">
        <f>Table2[[#This Row],[S&amp;P 500 MATERIALS INDEX]]/100</f>
        <v>2.8900000000000002E-2</v>
      </c>
      <c r="D339" s="4">
        <f>Table2[[#This Row],[S&amp;P 500 UTILITIES INDEX]]/100</f>
        <v>3.4200000000000001E-2</v>
      </c>
      <c r="E339" s="4">
        <f>Table2[[#This Row],[S&amp;P 500 ENERGY INDEX]]/100</f>
        <v>7.1500000000000008E-2</v>
      </c>
      <c r="F339" s="4">
        <f>Table2[[#This Row],[S&amp;P 500 CONS STAPLES IDX]]/100</f>
        <v>0.10400000000000001</v>
      </c>
      <c r="G339" s="4">
        <f>Table2[[#This Row],[S&amp;P 500 INDUSTRIALS IDX]]/100</f>
        <v>0.1008</v>
      </c>
      <c r="H339" s="4">
        <f>Table2[[#This Row],[S&amp;P 500 COMM SVC]]/100</f>
        <v>2.69E-2</v>
      </c>
      <c r="I339" s="4">
        <f>Table2[[#This Row],[S&amp;P 500 CONS DISCRET IDX]]/100</f>
        <v>0.13</v>
      </c>
      <c r="J339" s="4">
        <f>Table2[[#This Row],[S&amp;P 500 HEALTH CARE IDX]]/100</f>
        <v>0.14660000000000001</v>
      </c>
      <c r="K339" s="4">
        <f>Table2[[#This Row],[S&amp;P 500 FINANCIALS INDEX]]/100</f>
        <v>0.16020000000000001</v>
      </c>
      <c r="L339" s="4">
        <f>Table2[[#This Row],[S&amp;P 500 INFO TECH INDEX]]/100</f>
        <v>0.19690000000000002</v>
      </c>
    </row>
    <row r="340" spans="1:12" x14ac:dyDescent="0.2">
      <c r="A340" s="1">
        <v>42605</v>
      </c>
      <c r="B340" s="4">
        <f>Table2[[#This Row],[S&amp;P 500 REAL ESTATE IDX]]/100</f>
        <v>0</v>
      </c>
      <c r="C340" s="4">
        <f>Table2[[#This Row],[S&amp;P 500 MATERIALS INDEX]]/100</f>
        <v>2.9100000000000001E-2</v>
      </c>
      <c r="D340" s="4">
        <f>Table2[[#This Row],[S&amp;P 500 UTILITIES INDEX]]/100</f>
        <v>3.3799999999999997E-2</v>
      </c>
      <c r="E340" s="4">
        <f>Table2[[#This Row],[S&amp;P 500 ENERGY INDEX]]/100</f>
        <v>7.1099999999999997E-2</v>
      </c>
      <c r="F340" s="4">
        <f>Table2[[#This Row],[S&amp;P 500 CONS STAPLES IDX]]/100</f>
        <v>0.1042</v>
      </c>
      <c r="G340" s="4">
        <f>Table2[[#This Row],[S&amp;P 500 INDUSTRIALS IDX]]/100</f>
        <v>0.1012</v>
      </c>
      <c r="H340" s="4">
        <f>Table2[[#This Row],[S&amp;P 500 COMM SVC]]/100</f>
        <v>2.7000000000000003E-2</v>
      </c>
      <c r="I340" s="4">
        <f>Table2[[#This Row],[S&amp;P 500 CONS DISCRET IDX]]/100</f>
        <v>0.1305</v>
      </c>
      <c r="J340" s="4">
        <f>Table2[[#This Row],[S&amp;P 500 HEALTH CARE IDX]]/100</f>
        <v>0.1452</v>
      </c>
      <c r="K340" s="4">
        <f>Table2[[#This Row],[S&amp;P 500 FINANCIALS INDEX]]/100</f>
        <v>0.1603</v>
      </c>
      <c r="L340" s="4">
        <f>Table2[[#This Row],[S&amp;P 500 INFO TECH INDEX]]/100</f>
        <v>0.19760000000000003</v>
      </c>
    </row>
    <row r="341" spans="1:12" x14ac:dyDescent="0.2">
      <c r="A341" s="1">
        <v>42606</v>
      </c>
      <c r="B341" s="4">
        <f>Table2[[#This Row],[S&amp;P 500 REAL ESTATE IDX]]/100</f>
        <v>0</v>
      </c>
      <c r="C341" s="4">
        <f>Table2[[#This Row],[S&amp;P 500 MATERIALS INDEX]]/100</f>
        <v>2.87E-2</v>
      </c>
      <c r="D341" s="4">
        <f>Table2[[#This Row],[S&amp;P 500 UTILITIES INDEX]]/100</f>
        <v>3.4000000000000002E-2</v>
      </c>
      <c r="E341" s="4">
        <f>Table2[[#This Row],[S&amp;P 500 ENERGY INDEX]]/100</f>
        <v>7.0199999999999999E-2</v>
      </c>
      <c r="F341" s="4">
        <f>Table2[[#This Row],[S&amp;P 500 CONS STAPLES IDX]]/100</f>
        <v>0.1047</v>
      </c>
      <c r="G341" s="4">
        <f>Table2[[#This Row],[S&amp;P 500 INDUSTRIALS IDX]]/100</f>
        <v>0.10060000000000001</v>
      </c>
      <c r="H341" s="4">
        <f>Table2[[#This Row],[S&amp;P 500 COMM SVC]]/100</f>
        <v>2.69E-2</v>
      </c>
      <c r="I341" s="4">
        <f>Table2[[#This Row],[S&amp;P 500 CONS DISCRET IDX]]/100</f>
        <v>0.1308</v>
      </c>
      <c r="J341" s="4">
        <f>Table2[[#This Row],[S&amp;P 500 HEALTH CARE IDX]]/100</f>
        <v>0.14679999999999999</v>
      </c>
      <c r="K341" s="4">
        <f>Table2[[#This Row],[S&amp;P 500 FINANCIALS INDEX]]/100</f>
        <v>0.15990000000000001</v>
      </c>
      <c r="L341" s="4">
        <f>Table2[[#This Row],[S&amp;P 500 INFO TECH INDEX]]/100</f>
        <v>0.19750000000000001</v>
      </c>
    </row>
    <row r="342" spans="1:12" x14ac:dyDescent="0.2">
      <c r="A342" s="1">
        <v>42607</v>
      </c>
      <c r="B342" s="4">
        <f>Table2[[#This Row],[S&amp;P 500 REAL ESTATE IDX]]/100</f>
        <v>0</v>
      </c>
      <c r="C342" s="4">
        <f>Table2[[#This Row],[S&amp;P 500 MATERIALS INDEX]]/100</f>
        <v>2.8799999999999999E-2</v>
      </c>
      <c r="D342" s="4">
        <f>Table2[[#This Row],[S&amp;P 500 UTILITIES INDEX]]/100</f>
        <v>3.3599999999999998E-2</v>
      </c>
      <c r="E342" s="4">
        <f>Table2[[#This Row],[S&amp;P 500 ENERGY INDEX]]/100</f>
        <v>7.0599999999999996E-2</v>
      </c>
      <c r="F342" s="4">
        <f>Table2[[#This Row],[S&amp;P 500 CONS STAPLES IDX]]/100</f>
        <v>0.10439999999999999</v>
      </c>
      <c r="G342" s="4">
        <f>Table2[[#This Row],[S&amp;P 500 INDUSTRIALS IDX]]/100</f>
        <v>0.1011</v>
      </c>
      <c r="H342" s="4">
        <f>Table2[[#This Row],[S&amp;P 500 COMM SVC]]/100</f>
        <v>2.69E-2</v>
      </c>
      <c r="I342" s="4">
        <f>Table2[[#This Row],[S&amp;P 500 CONS DISCRET IDX]]/100</f>
        <v>0.1308</v>
      </c>
      <c r="J342" s="4">
        <f>Table2[[#This Row],[S&amp;P 500 HEALTH CARE IDX]]/100</f>
        <v>0.1462</v>
      </c>
      <c r="K342" s="4">
        <f>Table2[[#This Row],[S&amp;P 500 FINANCIALS INDEX]]/100</f>
        <v>0.16010000000000002</v>
      </c>
      <c r="L342" s="4">
        <f>Table2[[#This Row],[S&amp;P 500 INFO TECH INDEX]]/100</f>
        <v>0.19760000000000003</v>
      </c>
    </row>
    <row r="343" spans="1:12" x14ac:dyDescent="0.2">
      <c r="A343" s="1">
        <v>42608</v>
      </c>
      <c r="B343" s="4">
        <f>Table2[[#This Row],[S&amp;P 500 REAL ESTATE IDX]]/100</f>
        <v>0</v>
      </c>
      <c r="C343" s="4">
        <f>Table2[[#This Row],[S&amp;P 500 MATERIALS INDEX]]/100</f>
        <v>2.8900000000000002E-2</v>
      </c>
      <c r="D343" s="4">
        <f>Table2[[#This Row],[S&amp;P 500 UTILITIES INDEX]]/100</f>
        <v>3.4000000000000002E-2</v>
      </c>
      <c r="E343" s="4">
        <f>Table2[[#This Row],[S&amp;P 500 ENERGY INDEX]]/100</f>
        <v>7.1099999999999997E-2</v>
      </c>
      <c r="F343" s="4">
        <f>Table2[[#This Row],[S&amp;P 500 CONS STAPLES IDX]]/100</f>
        <v>0.1045</v>
      </c>
      <c r="G343" s="4">
        <f>Table2[[#This Row],[S&amp;P 500 INDUSTRIALS IDX]]/100</f>
        <v>0.1012</v>
      </c>
      <c r="H343" s="4">
        <f>Table2[[#This Row],[S&amp;P 500 COMM SVC]]/100</f>
        <v>2.7000000000000003E-2</v>
      </c>
      <c r="I343" s="4">
        <f>Table2[[#This Row],[S&amp;P 500 CONS DISCRET IDX]]/100</f>
        <v>0.1295</v>
      </c>
      <c r="J343" s="4">
        <f>Table2[[#This Row],[S&amp;P 500 HEALTH CARE IDX]]/100</f>
        <v>0.1457</v>
      </c>
      <c r="K343" s="4">
        <f>Table2[[#This Row],[S&amp;P 500 FINANCIALS INDEX]]/100</f>
        <v>0.1598</v>
      </c>
      <c r="L343" s="4">
        <f>Table2[[#This Row],[S&amp;P 500 INFO TECH INDEX]]/100</f>
        <v>0.19820000000000002</v>
      </c>
    </row>
    <row r="344" spans="1:12" x14ac:dyDescent="0.2">
      <c r="A344" s="1">
        <v>42611</v>
      </c>
      <c r="B344" s="4">
        <f>Table2[[#This Row],[S&amp;P 500 REAL ESTATE IDX]]/100</f>
        <v>0</v>
      </c>
      <c r="C344" s="4">
        <f>Table2[[#This Row],[S&amp;P 500 MATERIALS INDEX]]/100</f>
        <v>2.9100000000000001E-2</v>
      </c>
      <c r="D344" s="4">
        <f>Table2[[#This Row],[S&amp;P 500 UTILITIES INDEX]]/100</f>
        <v>3.4200000000000001E-2</v>
      </c>
      <c r="E344" s="4">
        <f>Table2[[#This Row],[S&amp;P 500 ENERGY INDEX]]/100</f>
        <v>7.1399999999999991E-2</v>
      </c>
      <c r="F344" s="4">
        <f>Table2[[#This Row],[S&amp;P 500 CONS STAPLES IDX]]/100</f>
        <v>0.1051</v>
      </c>
      <c r="G344" s="4">
        <f>Table2[[#This Row],[S&amp;P 500 INDUSTRIALS IDX]]/100</f>
        <v>0.10099999999999999</v>
      </c>
      <c r="H344" s="4">
        <f>Table2[[#This Row],[S&amp;P 500 COMM SVC]]/100</f>
        <v>2.7200000000000002E-2</v>
      </c>
      <c r="I344" s="4">
        <f>Table2[[#This Row],[S&amp;P 500 CONS DISCRET IDX]]/100</f>
        <v>0.12970000000000001</v>
      </c>
      <c r="J344" s="4">
        <f>Table2[[#This Row],[S&amp;P 500 HEALTH CARE IDX]]/100</f>
        <v>0.1449</v>
      </c>
      <c r="K344" s="4">
        <f>Table2[[#This Row],[S&amp;P 500 FINANCIALS INDEX]]/100</f>
        <v>0.16010000000000002</v>
      </c>
      <c r="L344" s="4">
        <f>Table2[[#This Row],[S&amp;P 500 INFO TECH INDEX]]/100</f>
        <v>0.19739999999999999</v>
      </c>
    </row>
    <row r="345" spans="1:12" x14ac:dyDescent="0.2">
      <c r="A345" s="1">
        <v>42612</v>
      </c>
      <c r="B345" s="4">
        <f>Table2[[#This Row],[S&amp;P 500 REAL ESTATE IDX]]/100</f>
        <v>0</v>
      </c>
      <c r="C345" s="4">
        <f>Table2[[#This Row],[S&amp;P 500 MATERIALS INDEX]]/100</f>
        <v>2.9100000000000001E-2</v>
      </c>
      <c r="D345" s="4">
        <f>Table2[[#This Row],[S&amp;P 500 UTILITIES INDEX]]/100</f>
        <v>3.4300000000000004E-2</v>
      </c>
      <c r="E345" s="4">
        <f>Table2[[#This Row],[S&amp;P 500 ENERGY INDEX]]/100</f>
        <v>7.1199999999999999E-2</v>
      </c>
      <c r="F345" s="4">
        <f>Table2[[#This Row],[S&amp;P 500 CONS STAPLES IDX]]/100</f>
        <v>0.1047</v>
      </c>
      <c r="G345" s="4">
        <f>Table2[[#This Row],[S&amp;P 500 INDUSTRIALS IDX]]/100</f>
        <v>0.1011</v>
      </c>
      <c r="H345" s="4">
        <f>Table2[[#This Row],[S&amp;P 500 COMM SVC]]/100</f>
        <v>2.7099999999999999E-2</v>
      </c>
      <c r="I345" s="4">
        <f>Table2[[#This Row],[S&amp;P 500 CONS DISCRET IDX]]/100</f>
        <v>0.12939999999999999</v>
      </c>
      <c r="J345" s="4">
        <f>Table2[[#This Row],[S&amp;P 500 HEALTH CARE IDX]]/100</f>
        <v>0.1459</v>
      </c>
      <c r="K345" s="4">
        <f>Table2[[#This Row],[S&amp;P 500 FINANCIALS INDEX]]/100</f>
        <v>0.15939999999999999</v>
      </c>
      <c r="L345" s="4">
        <f>Table2[[#This Row],[S&amp;P 500 INFO TECH INDEX]]/100</f>
        <v>0.19789999999999999</v>
      </c>
    </row>
    <row r="346" spans="1:12" x14ac:dyDescent="0.2">
      <c r="A346" s="1">
        <v>42613</v>
      </c>
      <c r="B346" s="4">
        <f>Table2[[#This Row],[S&amp;P 500 REAL ESTATE IDX]]/100</f>
        <v>0</v>
      </c>
      <c r="C346" s="4">
        <f>Table2[[#This Row],[S&amp;P 500 MATERIALS INDEX]]/100</f>
        <v>2.92E-2</v>
      </c>
      <c r="D346" s="4">
        <f>Table2[[#This Row],[S&amp;P 500 UTILITIES INDEX]]/100</f>
        <v>3.4000000000000002E-2</v>
      </c>
      <c r="E346" s="4">
        <f>Table2[[#This Row],[S&amp;P 500 ENERGY INDEX]]/100</f>
        <v>7.1599999999999997E-2</v>
      </c>
      <c r="F346" s="4">
        <f>Table2[[#This Row],[S&amp;P 500 CONS STAPLES IDX]]/100</f>
        <v>0.1043</v>
      </c>
      <c r="G346" s="4">
        <f>Table2[[#This Row],[S&amp;P 500 INDUSTRIALS IDX]]/100</f>
        <v>0.1012</v>
      </c>
      <c r="H346" s="4">
        <f>Table2[[#This Row],[S&amp;P 500 COMM SVC]]/100</f>
        <v>2.7000000000000003E-2</v>
      </c>
      <c r="I346" s="4">
        <f>Table2[[#This Row],[S&amp;P 500 CONS DISCRET IDX]]/100</f>
        <v>0.1288</v>
      </c>
      <c r="J346" s="4">
        <f>Table2[[#This Row],[S&amp;P 500 HEALTH CARE IDX]]/100</f>
        <v>0.1464</v>
      </c>
      <c r="K346" s="4">
        <f>Table2[[#This Row],[S&amp;P 500 FINANCIALS INDEX]]/100</f>
        <v>0.15869999999999998</v>
      </c>
      <c r="L346" s="4">
        <f>Table2[[#This Row],[S&amp;P 500 INFO TECH INDEX]]/100</f>
        <v>0.19870000000000002</v>
      </c>
    </row>
    <row r="347" spans="1:12" x14ac:dyDescent="0.2">
      <c r="A347" s="1">
        <v>42614</v>
      </c>
      <c r="B347" s="4">
        <f>Table2[[#This Row],[S&amp;P 500 REAL ESTATE IDX]]/100</f>
        <v>0</v>
      </c>
      <c r="C347" s="4">
        <f>Table2[[#This Row],[S&amp;P 500 MATERIALS INDEX]]/100</f>
        <v>2.9300000000000003E-2</v>
      </c>
      <c r="D347" s="4">
        <f>Table2[[#This Row],[S&amp;P 500 UTILITIES INDEX]]/100</f>
        <v>3.3799999999999997E-2</v>
      </c>
      <c r="E347" s="4">
        <f>Table2[[#This Row],[S&amp;P 500 ENERGY INDEX]]/100</f>
        <v>7.2499999999999995E-2</v>
      </c>
      <c r="F347" s="4">
        <f>Table2[[#This Row],[S&amp;P 500 CONS STAPLES IDX]]/100</f>
        <v>0.1033</v>
      </c>
      <c r="G347" s="4">
        <f>Table2[[#This Row],[S&amp;P 500 INDUSTRIALS IDX]]/100</f>
        <v>0.1017</v>
      </c>
      <c r="H347" s="4">
        <f>Table2[[#This Row],[S&amp;P 500 COMM SVC]]/100</f>
        <v>2.7099999999999999E-2</v>
      </c>
      <c r="I347" s="4">
        <f>Table2[[#This Row],[S&amp;P 500 CONS DISCRET IDX]]/100</f>
        <v>0.1285</v>
      </c>
      <c r="J347" s="4">
        <f>Table2[[#This Row],[S&amp;P 500 HEALTH CARE IDX]]/100</f>
        <v>0.14630000000000001</v>
      </c>
      <c r="K347" s="4">
        <f>Table2[[#This Row],[S&amp;P 500 FINANCIALS INDEX]]/100</f>
        <v>0.15920000000000001</v>
      </c>
      <c r="L347" s="4">
        <f>Table2[[#This Row],[S&amp;P 500 INFO TECH INDEX]]/100</f>
        <v>0.19839999999999999</v>
      </c>
    </row>
    <row r="348" spans="1:12" x14ac:dyDescent="0.2">
      <c r="A348" s="1">
        <v>42615</v>
      </c>
      <c r="B348" s="4">
        <f>Table2[[#This Row],[S&amp;P 500 REAL ESTATE IDX]]/100</f>
        <v>0</v>
      </c>
      <c r="C348" s="4">
        <f>Table2[[#This Row],[S&amp;P 500 MATERIALS INDEX]]/100</f>
        <v>2.8999999999999998E-2</v>
      </c>
      <c r="D348" s="4">
        <f>Table2[[#This Row],[S&amp;P 500 UTILITIES INDEX]]/100</f>
        <v>3.32E-2</v>
      </c>
      <c r="E348" s="4">
        <f>Table2[[#This Row],[S&amp;P 500 ENERGY INDEX]]/100</f>
        <v>7.1900000000000006E-2</v>
      </c>
      <c r="F348" s="4">
        <f>Table2[[#This Row],[S&amp;P 500 CONS STAPLES IDX]]/100</f>
        <v>0.1024</v>
      </c>
      <c r="G348" s="4">
        <f>Table2[[#This Row],[S&amp;P 500 INDUSTRIALS IDX]]/100</f>
        <v>0.1016</v>
      </c>
      <c r="H348" s="4">
        <f>Table2[[#This Row],[S&amp;P 500 COMM SVC]]/100</f>
        <v>2.6800000000000001E-2</v>
      </c>
      <c r="I348" s="4">
        <f>Table2[[#This Row],[S&amp;P 500 CONS DISCRET IDX]]/100</f>
        <v>0.12480000000000001</v>
      </c>
      <c r="J348" s="4">
        <f>Table2[[#This Row],[S&amp;P 500 HEALTH CARE IDX]]/100</f>
        <v>0.14710000000000001</v>
      </c>
      <c r="K348" s="4">
        <f>Table2[[#This Row],[S&amp;P 500 FINANCIALS INDEX]]/100</f>
        <v>0.16329999999999997</v>
      </c>
      <c r="L348" s="4">
        <f>Table2[[#This Row],[S&amp;P 500 INFO TECH INDEX]]/100</f>
        <v>0.19989999999999999</v>
      </c>
    </row>
    <row r="349" spans="1:12" x14ac:dyDescent="0.2">
      <c r="A349" s="1">
        <v>42618</v>
      </c>
      <c r="B349" s="4">
        <f>Table2[[#This Row],[S&amp;P 500 REAL ESTATE IDX]]/100</f>
        <v>0</v>
      </c>
      <c r="C349" s="4">
        <f>Table2[[#This Row],[S&amp;P 500 MATERIALS INDEX]]/100</f>
        <v>2.92E-2</v>
      </c>
      <c r="D349" s="4">
        <f>Table2[[#This Row],[S&amp;P 500 UTILITIES INDEX]]/100</f>
        <v>3.3700000000000001E-2</v>
      </c>
      <c r="E349" s="4">
        <f>Table2[[#This Row],[S&amp;P 500 ENERGY INDEX]]/100</f>
        <v>7.2400000000000006E-2</v>
      </c>
      <c r="F349" s="4">
        <f>Table2[[#This Row],[S&amp;P 500 CONS STAPLES IDX]]/100</f>
        <v>0.1036</v>
      </c>
      <c r="G349" s="4">
        <f>Table2[[#This Row],[S&amp;P 500 INDUSTRIALS IDX]]/100</f>
        <v>0.10099999999999999</v>
      </c>
      <c r="H349" s="4">
        <f>Table2[[#This Row],[S&amp;P 500 COMM SVC]]/100</f>
        <v>2.6699999999999998E-2</v>
      </c>
      <c r="I349" s="4">
        <f>Table2[[#This Row],[S&amp;P 500 CONS DISCRET IDX]]/100</f>
        <v>0.12509999999999999</v>
      </c>
      <c r="J349" s="4">
        <f>Table2[[#This Row],[S&amp;P 500 HEALTH CARE IDX]]/100</f>
        <v>0.14649999999999999</v>
      </c>
      <c r="K349" s="4">
        <f>Table2[[#This Row],[S&amp;P 500 FINANCIALS INDEX]]/100</f>
        <v>0.16239999999999999</v>
      </c>
      <c r="L349" s="4">
        <f>Table2[[#This Row],[S&amp;P 500 INFO TECH INDEX]]/100</f>
        <v>0.19949999999999998</v>
      </c>
    </row>
    <row r="350" spans="1:12" x14ac:dyDescent="0.2">
      <c r="A350" s="1">
        <v>42619</v>
      </c>
      <c r="B350" s="4">
        <f>Table2[[#This Row],[S&amp;P 500 REAL ESTATE IDX]]/100</f>
        <v>0</v>
      </c>
      <c r="C350" s="4">
        <f>Table2[[#This Row],[S&amp;P 500 MATERIALS INDEX]]/100</f>
        <v>2.92E-2</v>
      </c>
      <c r="D350" s="4">
        <f>Table2[[#This Row],[S&amp;P 500 UTILITIES INDEX]]/100</f>
        <v>3.3500000000000002E-2</v>
      </c>
      <c r="E350" s="4">
        <f>Table2[[#This Row],[S&amp;P 500 ENERGY INDEX]]/100</f>
        <v>7.22E-2</v>
      </c>
      <c r="F350" s="4">
        <f>Table2[[#This Row],[S&amp;P 500 CONS STAPLES IDX]]/100</f>
        <v>0.1026</v>
      </c>
      <c r="G350" s="4">
        <f>Table2[[#This Row],[S&amp;P 500 INDUSTRIALS IDX]]/100</f>
        <v>0.1009</v>
      </c>
      <c r="H350" s="4">
        <f>Table2[[#This Row],[S&amp;P 500 COMM SVC]]/100</f>
        <v>2.6499999999999999E-2</v>
      </c>
      <c r="I350" s="4">
        <f>Table2[[#This Row],[S&amp;P 500 CONS DISCRET IDX]]/100</f>
        <v>0.12520000000000001</v>
      </c>
      <c r="J350" s="4">
        <f>Table2[[#This Row],[S&amp;P 500 HEALTH CARE IDX]]/100</f>
        <v>0.14679999999999999</v>
      </c>
      <c r="K350" s="4">
        <f>Table2[[#This Row],[S&amp;P 500 FINANCIALS INDEX]]/100</f>
        <v>0.16239999999999999</v>
      </c>
      <c r="L350" s="4">
        <f>Table2[[#This Row],[S&amp;P 500 INFO TECH INDEX]]/100</f>
        <v>0.20069999999999999</v>
      </c>
    </row>
    <row r="351" spans="1:12" x14ac:dyDescent="0.2">
      <c r="A351" s="1">
        <v>42620</v>
      </c>
      <c r="B351" s="4">
        <f>Table2[[#This Row],[S&amp;P 500 REAL ESTATE IDX]]/100</f>
        <v>0</v>
      </c>
      <c r="C351" s="4">
        <f>Table2[[#This Row],[S&amp;P 500 MATERIALS INDEX]]/100</f>
        <v>2.9100000000000001E-2</v>
      </c>
      <c r="D351" s="4">
        <f>Table2[[#This Row],[S&amp;P 500 UTILITIES INDEX]]/100</f>
        <v>3.3300000000000003E-2</v>
      </c>
      <c r="E351" s="4">
        <f>Table2[[#This Row],[S&amp;P 500 ENERGY INDEX]]/100</f>
        <v>7.22E-2</v>
      </c>
      <c r="F351" s="4">
        <f>Table2[[#This Row],[S&amp;P 500 CONS STAPLES IDX]]/100</f>
        <v>0.10279999999999999</v>
      </c>
      <c r="G351" s="4">
        <f>Table2[[#This Row],[S&amp;P 500 INDUSTRIALS IDX]]/100</f>
        <v>0.1009</v>
      </c>
      <c r="H351" s="4">
        <f>Table2[[#This Row],[S&amp;P 500 COMM SVC]]/100</f>
        <v>2.64E-2</v>
      </c>
      <c r="I351" s="4">
        <f>Table2[[#This Row],[S&amp;P 500 CONS DISCRET IDX]]/100</f>
        <v>0.1255</v>
      </c>
      <c r="J351" s="4">
        <f>Table2[[#This Row],[S&amp;P 500 HEALTH CARE IDX]]/100</f>
        <v>0.1464</v>
      </c>
      <c r="K351" s="4">
        <f>Table2[[#This Row],[S&amp;P 500 FINANCIALS INDEX]]/100</f>
        <v>0.16250000000000001</v>
      </c>
      <c r="L351" s="4">
        <f>Table2[[#This Row],[S&amp;P 500 INFO TECH INDEX]]/100</f>
        <v>0.2009</v>
      </c>
    </row>
    <row r="352" spans="1:12" x14ac:dyDescent="0.2">
      <c r="A352" s="1">
        <v>42621</v>
      </c>
      <c r="B352" s="4">
        <f>Table2[[#This Row],[S&amp;P 500 REAL ESTATE IDX]]/100</f>
        <v>0</v>
      </c>
      <c r="C352" s="4">
        <f>Table2[[#This Row],[S&amp;P 500 MATERIALS INDEX]]/100</f>
        <v>2.8900000000000002E-2</v>
      </c>
      <c r="D352" s="4">
        <f>Table2[[#This Row],[S&amp;P 500 UTILITIES INDEX]]/100</f>
        <v>3.32E-2</v>
      </c>
      <c r="E352" s="4">
        <f>Table2[[#This Row],[S&amp;P 500 ENERGY INDEX]]/100</f>
        <v>7.1599999999999997E-2</v>
      </c>
      <c r="F352" s="4">
        <f>Table2[[#This Row],[S&amp;P 500 CONS STAPLES IDX]]/100</f>
        <v>0.1023</v>
      </c>
      <c r="G352" s="4">
        <f>Table2[[#This Row],[S&amp;P 500 INDUSTRIALS IDX]]/100</f>
        <v>0.10060000000000001</v>
      </c>
      <c r="H352" s="4">
        <f>Table2[[#This Row],[S&amp;P 500 COMM SVC]]/100</f>
        <v>2.63E-2</v>
      </c>
      <c r="I352" s="4">
        <f>Table2[[#This Row],[S&amp;P 500 CONS DISCRET IDX]]/100</f>
        <v>0.12539999999999998</v>
      </c>
      <c r="J352" s="4">
        <f>Table2[[#This Row],[S&amp;P 500 HEALTH CARE IDX]]/100</f>
        <v>0.14660000000000001</v>
      </c>
      <c r="K352" s="4">
        <f>Table2[[#This Row],[S&amp;P 500 FINANCIALS INDEX]]/100</f>
        <v>0.1628</v>
      </c>
      <c r="L352" s="4">
        <f>Table2[[#This Row],[S&amp;P 500 INFO TECH INDEX]]/100</f>
        <v>0.2024</v>
      </c>
    </row>
    <row r="353" spans="1:12" x14ac:dyDescent="0.2">
      <c r="A353" s="1">
        <v>42622</v>
      </c>
      <c r="B353" s="4">
        <f>Table2[[#This Row],[S&amp;P 500 REAL ESTATE IDX]]/100</f>
        <v>0</v>
      </c>
      <c r="C353" s="4">
        <f>Table2[[#This Row],[S&amp;P 500 MATERIALS INDEX]]/100</f>
        <v>2.8999999999999998E-2</v>
      </c>
      <c r="D353" s="4">
        <f>Table2[[#This Row],[S&amp;P 500 UTILITIES INDEX]]/100</f>
        <v>3.2899999999999999E-2</v>
      </c>
      <c r="E353" s="4">
        <f>Table2[[#This Row],[S&amp;P 500 ENERGY INDEX]]/100</f>
        <v>7.22E-2</v>
      </c>
      <c r="F353" s="4">
        <f>Table2[[#This Row],[S&amp;P 500 CONS STAPLES IDX]]/100</f>
        <v>0.1018</v>
      </c>
      <c r="G353" s="4">
        <f>Table2[[#This Row],[S&amp;P 500 INDUSTRIALS IDX]]/100</f>
        <v>0.10050000000000001</v>
      </c>
      <c r="H353" s="4">
        <f>Table2[[#This Row],[S&amp;P 500 COMM SVC]]/100</f>
        <v>2.6200000000000001E-2</v>
      </c>
      <c r="I353" s="4">
        <f>Table2[[#This Row],[S&amp;P 500 CONS DISCRET IDX]]/100</f>
        <v>0.12509999999999999</v>
      </c>
      <c r="J353" s="4">
        <f>Table2[[#This Row],[S&amp;P 500 HEALTH CARE IDX]]/100</f>
        <v>0.14649999999999999</v>
      </c>
      <c r="K353" s="4">
        <f>Table2[[#This Row],[S&amp;P 500 FINANCIALS INDEX]]/100</f>
        <v>0.16339999999999999</v>
      </c>
      <c r="L353" s="4">
        <f>Table2[[#This Row],[S&amp;P 500 INFO TECH INDEX]]/100</f>
        <v>0.20250000000000001</v>
      </c>
    </row>
    <row r="354" spans="1:12" x14ac:dyDescent="0.2">
      <c r="A354" s="1">
        <v>42625</v>
      </c>
      <c r="B354" s="4">
        <f>Table2[[#This Row],[S&amp;P 500 REAL ESTATE IDX]]/100</f>
        <v>0</v>
      </c>
      <c r="C354" s="4">
        <f>Table2[[#This Row],[S&amp;P 500 MATERIALS INDEX]]/100</f>
        <v>2.87E-2</v>
      </c>
      <c r="D354" s="4">
        <f>Table2[[#This Row],[S&amp;P 500 UTILITIES INDEX]]/100</f>
        <v>3.32E-2</v>
      </c>
      <c r="E354" s="4">
        <f>Table2[[#This Row],[S&amp;P 500 ENERGY INDEX]]/100</f>
        <v>7.1900000000000006E-2</v>
      </c>
      <c r="F354" s="4">
        <f>Table2[[#This Row],[S&amp;P 500 CONS STAPLES IDX]]/100</f>
        <v>0.10210000000000001</v>
      </c>
      <c r="G354" s="4">
        <f>Table2[[#This Row],[S&amp;P 500 INDUSTRIALS IDX]]/100</f>
        <v>0.10039999999999999</v>
      </c>
      <c r="H354" s="4">
        <f>Table2[[#This Row],[S&amp;P 500 COMM SVC]]/100</f>
        <v>2.63E-2</v>
      </c>
      <c r="I354" s="4">
        <f>Table2[[#This Row],[S&amp;P 500 CONS DISCRET IDX]]/100</f>
        <v>0.12539999999999998</v>
      </c>
      <c r="J354" s="4">
        <f>Table2[[#This Row],[S&amp;P 500 HEALTH CARE IDX]]/100</f>
        <v>0.14649999999999999</v>
      </c>
      <c r="K354" s="4">
        <f>Table2[[#This Row],[S&amp;P 500 FINANCIALS INDEX]]/100</f>
        <v>0.16239999999999999</v>
      </c>
      <c r="L354" s="4">
        <f>Table2[[#This Row],[S&amp;P 500 INFO TECH INDEX]]/100</f>
        <v>0.20300000000000001</v>
      </c>
    </row>
    <row r="355" spans="1:12" x14ac:dyDescent="0.2">
      <c r="A355" s="1">
        <v>42626</v>
      </c>
      <c r="B355" s="4">
        <f>Table2[[#This Row],[S&amp;P 500 REAL ESTATE IDX]]/100</f>
        <v>0</v>
      </c>
      <c r="C355" s="4">
        <f>Table2[[#This Row],[S&amp;P 500 MATERIALS INDEX]]/100</f>
        <v>2.86E-2</v>
      </c>
      <c r="D355" s="4">
        <f>Table2[[#This Row],[S&amp;P 500 UTILITIES INDEX]]/100</f>
        <v>3.32E-2</v>
      </c>
      <c r="E355" s="4">
        <f>Table2[[#This Row],[S&amp;P 500 ENERGY INDEX]]/100</f>
        <v>7.1599999999999997E-2</v>
      </c>
      <c r="F355" s="4">
        <f>Table2[[#This Row],[S&amp;P 500 CONS STAPLES IDX]]/100</f>
        <v>0.1018</v>
      </c>
      <c r="G355" s="4">
        <f>Table2[[#This Row],[S&amp;P 500 INDUSTRIALS IDX]]/100</f>
        <v>0.1002</v>
      </c>
      <c r="H355" s="4">
        <f>Table2[[#This Row],[S&amp;P 500 COMM SVC]]/100</f>
        <v>2.64E-2</v>
      </c>
      <c r="I355" s="4">
        <f>Table2[[#This Row],[S&amp;P 500 CONS DISCRET IDX]]/100</f>
        <v>0.1255</v>
      </c>
      <c r="J355" s="4">
        <f>Table2[[#This Row],[S&amp;P 500 HEALTH CARE IDX]]/100</f>
        <v>0.1467</v>
      </c>
      <c r="K355" s="4">
        <f>Table2[[#This Row],[S&amp;P 500 FINANCIALS INDEX]]/100</f>
        <v>0.16289999999999999</v>
      </c>
      <c r="L355" s="4">
        <f>Table2[[#This Row],[S&amp;P 500 INFO TECH INDEX]]/100</f>
        <v>0.20329999999999998</v>
      </c>
    </row>
    <row r="356" spans="1:12" x14ac:dyDescent="0.2">
      <c r="A356" s="1">
        <v>42627</v>
      </c>
      <c r="B356" s="4">
        <f>Table2[[#This Row],[S&amp;P 500 REAL ESTATE IDX]]/100</f>
        <v>0</v>
      </c>
      <c r="C356" s="4">
        <f>Table2[[#This Row],[S&amp;P 500 MATERIALS INDEX]]/100</f>
        <v>2.8399999999999998E-2</v>
      </c>
      <c r="D356" s="4">
        <f>Table2[[#This Row],[S&amp;P 500 UTILITIES INDEX]]/100</f>
        <v>3.3399999999999999E-2</v>
      </c>
      <c r="E356" s="4">
        <f>Table2[[#This Row],[S&amp;P 500 ENERGY INDEX]]/100</f>
        <v>7.1300000000000002E-2</v>
      </c>
      <c r="F356" s="4">
        <f>Table2[[#This Row],[S&amp;P 500 CONS STAPLES IDX]]/100</f>
        <v>0.1008</v>
      </c>
      <c r="G356" s="4">
        <f>Table2[[#This Row],[S&amp;P 500 INDUSTRIALS IDX]]/100</f>
        <v>0.1002</v>
      </c>
      <c r="H356" s="4">
        <f>Table2[[#This Row],[S&amp;P 500 COMM SVC]]/100</f>
        <v>2.6499999999999999E-2</v>
      </c>
      <c r="I356" s="4">
        <f>Table2[[#This Row],[S&amp;P 500 CONS DISCRET IDX]]/100</f>
        <v>0.1255</v>
      </c>
      <c r="J356" s="4">
        <f>Table2[[#This Row],[S&amp;P 500 HEALTH CARE IDX]]/100</f>
        <v>0.14699999999999999</v>
      </c>
      <c r="K356" s="4">
        <f>Table2[[#This Row],[S&amp;P 500 FINANCIALS INDEX]]/100</f>
        <v>0.16300000000000001</v>
      </c>
      <c r="L356" s="4">
        <f>Table2[[#This Row],[S&amp;P 500 INFO TECH INDEX]]/100</f>
        <v>0.20370000000000002</v>
      </c>
    </row>
    <row r="357" spans="1:12" x14ac:dyDescent="0.2">
      <c r="A357" s="1">
        <v>42628</v>
      </c>
      <c r="B357" s="4">
        <f>Table2[[#This Row],[S&amp;P 500 REAL ESTATE IDX]]/100</f>
        <v>0</v>
      </c>
      <c r="C357" s="4">
        <f>Table2[[#This Row],[S&amp;P 500 MATERIALS INDEX]]/100</f>
        <v>2.8500000000000001E-2</v>
      </c>
      <c r="D357" s="4">
        <f>Table2[[#This Row],[S&amp;P 500 UTILITIES INDEX]]/100</f>
        <v>3.3399999999999999E-2</v>
      </c>
      <c r="E357" s="4">
        <f>Table2[[#This Row],[S&amp;P 500 ENERGY INDEX]]/100</f>
        <v>7.1300000000000002E-2</v>
      </c>
      <c r="F357" s="4">
        <f>Table2[[#This Row],[S&amp;P 500 CONS STAPLES IDX]]/100</f>
        <v>0.10150000000000001</v>
      </c>
      <c r="G357" s="4">
        <f>Table2[[#This Row],[S&amp;P 500 INDUSTRIALS IDX]]/100</f>
        <v>0.10009999999999999</v>
      </c>
      <c r="H357" s="4">
        <f>Table2[[#This Row],[S&amp;P 500 COMM SVC]]/100</f>
        <v>2.6200000000000001E-2</v>
      </c>
      <c r="I357" s="4">
        <f>Table2[[#This Row],[S&amp;P 500 CONS DISCRET IDX]]/100</f>
        <v>0.12520000000000001</v>
      </c>
      <c r="J357" s="4">
        <f>Table2[[#This Row],[S&amp;P 500 HEALTH CARE IDX]]/100</f>
        <v>0.1474</v>
      </c>
      <c r="K357" s="4">
        <f>Table2[[#This Row],[S&amp;P 500 FINANCIALS INDEX]]/100</f>
        <v>0.16329999999999997</v>
      </c>
      <c r="L357" s="4">
        <f>Table2[[#This Row],[S&amp;P 500 INFO TECH INDEX]]/100</f>
        <v>0.20300000000000001</v>
      </c>
    </row>
    <row r="358" spans="1:12" x14ac:dyDescent="0.2">
      <c r="A358" s="1">
        <v>42629</v>
      </c>
      <c r="B358" s="4">
        <f>Table2[[#This Row],[S&amp;P 500 REAL ESTATE IDX]]/100</f>
        <v>0</v>
      </c>
      <c r="C358" s="4">
        <f>Table2[[#This Row],[S&amp;P 500 MATERIALS INDEX]]/100</f>
        <v>2.8500000000000001E-2</v>
      </c>
      <c r="D358" s="4">
        <f>Table2[[#This Row],[S&amp;P 500 UTILITIES INDEX]]/100</f>
        <v>3.3300000000000003E-2</v>
      </c>
      <c r="E358" s="4">
        <f>Table2[[#This Row],[S&amp;P 500 ENERGY INDEX]]/100</f>
        <v>7.0900000000000005E-2</v>
      </c>
      <c r="F358" s="4">
        <f>Table2[[#This Row],[S&amp;P 500 CONS STAPLES IDX]]/100</f>
        <v>0.1013</v>
      </c>
      <c r="G358" s="4">
        <f>Table2[[#This Row],[S&amp;P 500 INDUSTRIALS IDX]]/100</f>
        <v>0.1</v>
      </c>
      <c r="H358" s="4">
        <f>Table2[[#This Row],[S&amp;P 500 COMM SVC]]/100</f>
        <v>2.63E-2</v>
      </c>
      <c r="I358" s="4">
        <f>Table2[[#This Row],[S&amp;P 500 CONS DISCRET IDX]]/100</f>
        <v>0.1255</v>
      </c>
      <c r="J358" s="4">
        <f>Table2[[#This Row],[S&amp;P 500 HEALTH CARE IDX]]/100</f>
        <v>0.1489</v>
      </c>
      <c r="K358" s="4">
        <f>Table2[[#This Row],[S&amp;P 500 FINANCIALS INDEX]]/100</f>
        <v>0.16300000000000001</v>
      </c>
      <c r="L358" s="4">
        <f>Table2[[#This Row],[S&amp;P 500 INFO TECH INDEX]]/100</f>
        <v>0.20219999999999999</v>
      </c>
    </row>
    <row r="359" spans="1:12" x14ac:dyDescent="0.2">
      <c r="A359" s="1">
        <v>42632</v>
      </c>
      <c r="B359" s="4">
        <f>Table2[[#This Row],[S&amp;P 500 REAL ESTATE IDX]]/100</f>
        <v>0</v>
      </c>
      <c r="C359" s="4">
        <f>Table2[[#This Row],[S&amp;P 500 MATERIALS INDEX]]/100</f>
        <v>2.8900000000000002E-2</v>
      </c>
      <c r="D359" s="4">
        <f>Table2[[#This Row],[S&amp;P 500 UTILITIES INDEX]]/100</f>
        <v>3.4000000000000002E-2</v>
      </c>
      <c r="E359" s="4">
        <f>Table2[[#This Row],[S&amp;P 500 ENERGY INDEX]]/100</f>
        <v>7.0999999999999994E-2</v>
      </c>
      <c r="F359" s="4">
        <f>Table2[[#This Row],[S&amp;P 500 CONS STAPLES IDX]]/100</f>
        <v>0.1024</v>
      </c>
      <c r="G359" s="4">
        <f>Table2[[#This Row],[S&amp;P 500 INDUSTRIALS IDX]]/100</f>
        <v>0.1011</v>
      </c>
      <c r="H359" s="4">
        <f>Table2[[#This Row],[S&amp;P 500 COMM SVC]]/100</f>
        <v>2.6600000000000002E-2</v>
      </c>
      <c r="I359" s="4">
        <f>Table2[[#This Row],[S&amp;P 500 CONS DISCRET IDX]]/100</f>
        <v>0.12529999999999999</v>
      </c>
      <c r="J359" s="4">
        <f>Table2[[#This Row],[S&amp;P 500 HEALTH CARE IDX]]/100</f>
        <v>0.14730000000000001</v>
      </c>
      <c r="K359" s="4">
        <f>Table2[[#This Row],[S&amp;P 500 FINANCIALS INDEX]]/100</f>
        <v>0.16140000000000002</v>
      </c>
      <c r="L359" s="4">
        <f>Table2[[#This Row],[S&amp;P 500 INFO TECH INDEX]]/100</f>
        <v>0.2021</v>
      </c>
    </row>
    <row r="360" spans="1:12" x14ac:dyDescent="0.2">
      <c r="A360" s="1">
        <v>42633</v>
      </c>
      <c r="B360" s="4">
        <f>Table2[[#This Row],[S&amp;P 500 REAL ESTATE IDX]]/100</f>
        <v>0</v>
      </c>
      <c r="C360" s="4">
        <f>Table2[[#This Row],[S&amp;P 500 MATERIALS INDEX]]/100</f>
        <v>2.8999999999999998E-2</v>
      </c>
      <c r="D360" s="4">
        <f>Table2[[#This Row],[S&amp;P 500 UTILITIES INDEX]]/100</f>
        <v>3.3799999999999997E-2</v>
      </c>
      <c r="E360" s="4">
        <f>Table2[[#This Row],[S&amp;P 500 ENERGY INDEX]]/100</f>
        <v>7.2000000000000008E-2</v>
      </c>
      <c r="F360" s="4">
        <f>Table2[[#This Row],[S&amp;P 500 CONS STAPLES IDX]]/100</f>
        <v>0.10189999999999999</v>
      </c>
      <c r="G360" s="4">
        <f>Table2[[#This Row],[S&amp;P 500 INDUSTRIALS IDX]]/100</f>
        <v>0.1014</v>
      </c>
      <c r="H360" s="4">
        <f>Table2[[#This Row],[S&amp;P 500 COMM SVC]]/100</f>
        <v>2.64E-2</v>
      </c>
      <c r="I360" s="4">
        <f>Table2[[#This Row],[S&amp;P 500 CONS DISCRET IDX]]/100</f>
        <v>0.12480000000000001</v>
      </c>
      <c r="J360" s="4">
        <f>Table2[[#This Row],[S&amp;P 500 HEALTH CARE IDX]]/100</f>
        <v>0.1474</v>
      </c>
      <c r="K360" s="4">
        <f>Table2[[#This Row],[S&amp;P 500 FINANCIALS INDEX]]/100</f>
        <v>0.16149999999999998</v>
      </c>
      <c r="L360" s="4">
        <f>Table2[[#This Row],[S&amp;P 500 INFO TECH INDEX]]/100</f>
        <v>0.20170000000000002</v>
      </c>
    </row>
    <row r="361" spans="1:12" x14ac:dyDescent="0.2">
      <c r="A361" s="1">
        <v>42634</v>
      </c>
      <c r="B361" s="4">
        <f>Table2[[#This Row],[S&amp;P 500 REAL ESTATE IDX]]/100</f>
        <v>0</v>
      </c>
      <c r="C361" s="4">
        <f>Table2[[#This Row],[S&amp;P 500 MATERIALS INDEX]]/100</f>
        <v>2.8999999999999998E-2</v>
      </c>
      <c r="D361" s="4">
        <f>Table2[[#This Row],[S&amp;P 500 UTILITIES INDEX]]/100</f>
        <v>3.3700000000000001E-2</v>
      </c>
      <c r="E361" s="4">
        <f>Table2[[#This Row],[S&amp;P 500 ENERGY INDEX]]/100</f>
        <v>7.3499999999999996E-2</v>
      </c>
      <c r="F361" s="4">
        <f>Table2[[#This Row],[S&amp;P 500 CONS STAPLES IDX]]/100</f>
        <v>0.1017</v>
      </c>
      <c r="G361" s="4">
        <f>Table2[[#This Row],[S&amp;P 500 INDUSTRIALS IDX]]/100</f>
        <v>0.1017</v>
      </c>
      <c r="H361" s="4">
        <f>Table2[[#This Row],[S&amp;P 500 COMM SVC]]/100</f>
        <v>2.6800000000000001E-2</v>
      </c>
      <c r="I361" s="4">
        <f>Table2[[#This Row],[S&amp;P 500 CONS DISCRET IDX]]/100</f>
        <v>0.12480000000000001</v>
      </c>
      <c r="J361" s="4">
        <f>Table2[[#This Row],[S&amp;P 500 HEALTH CARE IDX]]/100</f>
        <v>0.1462</v>
      </c>
      <c r="K361" s="4">
        <f>Table2[[#This Row],[S&amp;P 500 FINANCIALS INDEX]]/100</f>
        <v>0.16089999999999999</v>
      </c>
      <c r="L361" s="4">
        <f>Table2[[#This Row],[S&amp;P 500 INFO TECH INDEX]]/100</f>
        <v>0.20180000000000001</v>
      </c>
    </row>
    <row r="362" spans="1:12" x14ac:dyDescent="0.2">
      <c r="A362" s="1">
        <v>42635</v>
      </c>
      <c r="B362" s="4">
        <f>Table2[[#This Row],[S&amp;P 500 REAL ESTATE IDX]]/100</f>
        <v>0</v>
      </c>
      <c r="C362" s="4">
        <f>Table2[[#This Row],[S&amp;P 500 MATERIALS INDEX]]/100</f>
        <v>2.9100000000000001E-2</v>
      </c>
      <c r="D362" s="4">
        <f>Table2[[#This Row],[S&amp;P 500 UTILITIES INDEX]]/100</f>
        <v>3.3799999999999997E-2</v>
      </c>
      <c r="E362" s="4">
        <f>Table2[[#This Row],[S&amp;P 500 ENERGY INDEX]]/100</f>
        <v>7.3099999999999998E-2</v>
      </c>
      <c r="F362" s="4">
        <f>Table2[[#This Row],[S&amp;P 500 CONS STAPLES IDX]]/100</f>
        <v>0.10199999999999999</v>
      </c>
      <c r="G362" s="4">
        <f>Table2[[#This Row],[S&amp;P 500 INDUSTRIALS IDX]]/100</f>
        <v>0.10210000000000001</v>
      </c>
      <c r="H362" s="4">
        <f>Table2[[#This Row],[S&amp;P 500 COMM SVC]]/100</f>
        <v>2.6600000000000002E-2</v>
      </c>
      <c r="I362" s="4">
        <f>Table2[[#This Row],[S&amp;P 500 CONS DISCRET IDX]]/100</f>
        <v>0.1245</v>
      </c>
      <c r="J362" s="4">
        <f>Table2[[#This Row],[S&amp;P 500 HEALTH CARE IDX]]/100</f>
        <v>0.1464</v>
      </c>
      <c r="K362" s="4">
        <f>Table2[[#This Row],[S&amp;P 500 FINANCIALS INDEX]]/100</f>
        <v>0.16059999999999999</v>
      </c>
      <c r="L362" s="4">
        <f>Table2[[#This Row],[S&amp;P 500 INFO TECH INDEX]]/100</f>
        <v>0.20180000000000001</v>
      </c>
    </row>
    <row r="363" spans="1:12" x14ac:dyDescent="0.2">
      <c r="A363" s="1">
        <v>42636</v>
      </c>
      <c r="B363" s="4">
        <f>Table2[[#This Row],[S&amp;P 500 REAL ESTATE IDX]]/100</f>
        <v>0</v>
      </c>
      <c r="C363" s="4">
        <f>Table2[[#This Row],[S&amp;P 500 MATERIALS INDEX]]/100</f>
        <v>2.8900000000000002E-2</v>
      </c>
      <c r="D363" s="4">
        <f>Table2[[#This Row],[S&amp;P 500 UTILITIES INDEX]]/100</f>
        <v>3.4099999999999998E-2</v>
      </c>
      <c r="E363" s="4">
        <f>Table2[[#This Row],[S&amp;P 500 ENERGY INDEX]]/100</f>
        <v>7.2800000000000004E-2</v>
      </c>
      <c r="F363" s="4">
        <f>Table2[[#This Row],[S&amp;P 500 CONS STAPLES IDX]]/100</f>
        <v>0.10249999999999999</v>
      </c>
      <c r="G363" s="4">
        <f>Table2[[#This Row],[S&amp;P 500 INDUSTRIALS IDX]]/100</f>
        <v>0.10220000000000001</v>
      </c>
      <c r="H363" s="4">
        <f>Table2[[#This Row],[S&amp;P 500 COMM SVC]]/100</f>
        <v>2.69E-2</v>
      </c>
      <c r="I363" s="4">
        <f>Table2[[#This Row],[S&amp;P 500 CONS DISCRET IDX]]/100</f>
        <v>0.1245</v>
      </c>
      <c r="J363" s="4">
        <f>Table2[[#This Row],[S&amp;P 500 HEALTH CARE IDX]]/100</f>
        <v>0.14630000000000001</v>
      </c>
      <c r="K363" s="4">
        <f>Table2[[#This Row],[S&amp;P 500 FINANCIALS INDEX]]/100</f>
        <v>0.15970000000000001</v>
      </c>
      <c r="L363" s="4">
        <f>Table2[[#This Row],[S&amp;P 500 INFO TECH INDEX]]/100</f>
        <v>0.20199999999999999</v>
      </c>
    </row>
    <row r="364" spans="1:12" x14ac:dyDescent="0.2">
      <c r="A364" s="1">
        <v>42639</v>
      </c>
      <c r="B364" s="4">
        <f>Table2[[#This Row],[S&amp;P 500 REAL ESTATE IDX]]/100</f>
        <v>0</v>
      </c>
      <c r="C364" s="4">
        <f>Table2[[#This Row],[S&amp;P 500 MATERIALS INDEX]]/100</f>
        <v>2.8999999999999998E-2</v>
      </c>
      <c r="D364" s="4">
        <f>Table2[[#This Row],[S&amp;P 500 UTILITIES INDEX]]/100</f>
        <v>3.44E-2</v>
      </c>
      <c r="E364" s="4">
        <f>Table2[[#This Row],[S&amp;P 500 ENERGY INDEX]]/100</f>
        <v>7.2099999999999997E-2</v>
      </c>
      <c r="F364" s="4">
        <f>Table2[[#This Row],[S&amp;P 500 CONS STAPLES IDX]]/100</f>
        <v>0.10349999999999999</v>
      </c>
      <c r="G364" s="4">
        <f>Table2[[#This Row],[S&amp;P 500 INDUSTRIALS IDX]]/100</f>
        <v>0.10220000000000001</v>
      </c>
      <c r="H364" s="4">
        <f>Table2[[#This Row],[S&amp;P 500 COMM SVC]]/100</f>
        <v>2.7300000000000001E-2</v>
      </c>
      <c r="I364" s="4">
        <f>Table2[[#This Row],[S&amp;P 500 CONS DISCRET IDX]]/100</f>
        <v>0.12429999999999999</v>
      </c>
      <c r="J364" s="4">
        <f>Table2[[#This Row],[S&amp;P 500 HEALTH CARE IDX]]/100</f>
        <v>0.1464</v>
      </c>
      <c r="K364" s="4">
        <f>Table2[[#This Row],[S&amp;P 500 FINANCIALS INDEX]]/100</f>
        <v>0.15920000000000001</v>
      </c>
      <c r="L364" s="4">
        <f>Table2[[#This Row],[S&amp;P 500 INFO TECH INDEX]]/100</f>
        <v>0.20180000000000001</v>
      </c>
    </row>
    <row r="365" spans="1:12" x14ac:dyDescent="0.2">
      <c r="A365" s="1">
        <v>42640</v>
      </c>
      <c r="B365" s="4">
        <f>Table2[[#This Row],[S&amp;P 500 REAL ESTATE IDX]]/100</f>
        <v>0</v>
      </c>
      <c r="C365" s="4">
        <f>Table2[[#This Row],[S&amp;P 500 MATERIALS INDEX]]/100</f>
        <v>2.8900000000000002E-2</v>
      </c>
      <c r="D365" s="4">
        <f>Table2[[#This Row],[S&amp;P 500 UTILITIES INDEX]]/100</f>
        <v>3.4599999999999999E-2</v>
      </c>
      <c r="E365" s="4">
        <f>Table2[[#This Row],[S&amp;P 500 ENERGY INDEX]]/100</f>
        <v>7.2400000000000006E-2</v>
      </c>
      <c r="F365" s="4">
        <f>Table2[[#This Row],[S&amp;P 500 CONS STAPLES IDX]]/100</f>
        <v>0.10339999999999999</v>
      </c>
      <c r="G365" s="4">
        <f>Table2[[#This Row],[S&amp;P 500 INDUSTRIALS IDX]]/100</f>
        <v>0.1018</v>
      </c>
      <c r="H365" s="4">
        <f>Table2[[#This Row],[S&amp;P 500 COMM SVC]]/100</f>
        <v>2.75E-2</v>
      </c>
      <c r="I365" s="4">
        <f>Table2[[#This Row],[S&amp;P 500 CONS DISCRET IDX]]/100</f>
        <v>0.1246</v>
      </c>
      <c r="J365" s="4">
        <f>Table2[[#This Row],[S&amp;P 500 HEALTH CARE IDX]]/100</f>
        <v>0.14649999999999999</v>
      </c>
      <c r="K365" s="4">
        <f>Table2[[#This Row],[S&amp;P 500 FINANCIALS INDEX]]/100</f>
        <v>0.15920000000000001</v>
      </c>
      <c r="L365" s="4">
        <f>Table2[[#This Row],[S&amp;P 500 INFO TECH INDEX]]/100</f>
        <v>0.2011</v>
      </c>
    </row>
    <row r="366" spans="1:12" x14ac:dyDescent="0.2">
      <c r="A366" s="1">
        <v>42641</v>
      </c>
      <c r="B366" s="4">
        <f>Table2[[#This Row],[S&amp;P 500 REAL ESTATE IDX]]/100</f>
        <v>0</v>
      </c>
      <c r="C366" s="4">
        <f>Table2[[#This Row],[S&amp;P 500 MATERIALS INDEX]]/100</f>
        <v>2.87E-2</v>
      </c>
      <c r="D366" s="4">
        <f>Table2[[#This Row],[S&amp;P 500 UTILITIES INDEX]]/100</f>
        <v>3.4799999999999998E-2</v>
      </c>
      <c r="E366" s="4">
        <f>Table2[[#This Row],[S&amp;P 500 ENERGY INDEX]]/100</f>
        <v>7.2499999999999995E-2</v>
      </c>
      <c r="F366" s="4">
        <f>Table2[[#This Row],[S&amp;P 500 CONS STAPLES IDX]]/100</f>
        <v>0.10390000000000001</v>
      </c>
      <c r="G366" s="4">
        <f>Table2[[#This Row],[S&amp;P 500 INDUSTRIALS IDX]]/100</f>
        <v>0.10210000000000001</v>
      </c>
      <c r="H366" s="4">
        <f>Table2[[#This Row],[S&amp;P 500 COMM SVC]]/100</f>
        <v>2.7699999999999999E-2</v>
      </c>
      <c r="I366" s="4">
        <f>Table2[[#This Row],[S&amp;P 500 CONS DISCRET IDX]]/100</f>
        <v>0.1245</v>
      </c>
      <c r="J366" s="4">
        <f>Table2[[#This Row],[S&amp;P 500 HEALTH CARE IDX]]/100</f>
        <v>0.1469</v>
      </c>
      <c r="K366" s="4">
        <f>Table2[[#This Row],[S&amp;P 500 FINANCIALS INDEX]]/100</f>
        <v>0.15720000000000001</v>
      </c>
      <c r="L366" s="4">
        <f>Table2[[#This Row],[S&amp;P 500 INFO TECH INDEX]]/100</f>
        <v>0.20180000000000001</v>
      </c>
    </row>
    <row r="367" spans="1:12" x14ac:dyDescent="0.2">
      <c r="A367" s="1">
        <v>42642</v>
      </c>
      <c r="B367" s="4">
        <f>Table2[[#This Row],[S&amp;P 500 REAL ESTATE IDX]]/100</f>
        <v>0</v>
      </c>
      <c r="C367" s="4">
        <f>Table2[[#This Row],[S&amp;P 500 MATERIALS INDEX]]/100</f>
        <v>2.8900000000000002E-2</v>
      </c>
      <c r="D367" s="4">
        <f>Table2[[#This Row],[S&amp;P 500 UTILITIES INDEX]]/100</f>
        <v>3.4700000000000002E-2</v>
      </c>
      <c r="E367" s="4">
        <f>Table2[[#This Row],[S&amp;P 500 ENERGY INDEX]]/100</f>
        <v>7.2400000000000006E-2</v>
      </c>
      <c r="F367" s="4">
        <f>Table2[[#This Row],[S&amp;P 500 CONS STAPLES IDX]]/100</f>
        <v>0.1038</v>
      </c>
      <c r="G367" s="4">
        <f>Table2[[#This Row],[S&amp;P 500 INDUSTRIALS IDX]]/100</f>
        <v>0.1023</v>
      </c>
      <c r="H367" s="4">
        <f>Table2[[#This Row],[S&amp;P 500 COMM SVC]]/100</f>
        <v>2.7699999999999999E-2</v>
      </c>
      <c r="I367" s="4">
        <f>Table2[[#This Row],[S&amp;P 500 CONS DISCRET IDX]]/100</f>
        <v>0.125</v>
      </c>
      <c r="J367" s="4">
        <f>Table2[[#This Row],[S&amp;P 500 HEALTH CARE IDX]]/100</f>
        <v>0.14610000000000001</v>
      </c>
      <c r="K367" s="4">
        <f>Table2[[#This Row],[S&amp;P 500 FINANCIALS INDEX]]/100</f>
        <v>0.15759999999999999</v>
      </c>
      <c r="L367" s="4">
        <f>Table2[[#This Row],[S&amp;P 500 INFO TECH INDEX]]/100</f>
        <v>0.2016</v>
      </c>
    </row>
    <row r="368" spans="1:12" x14ac:dyDescent="0.2">
      <c r="A368" s="1">
        <v>42643</v>
      </c>
      <c r="B368" s="4">
        <f>Table2[[#This Row],[S&amp;P 500 REAL ESTATE IDX]]/100</f>
        <v>0</v>
      </c>
      <c r="C368" s="4">
        <f>Table2[[#This Row],[S&amp;P 500 MATERIALS INDEX]]/100</f>
        <v>2.8900000000000002E-2</v>
      </c>
      <c r="D368" s="4">
        <f>Table2[[#This Row],[S&amp;P 500 UTILITIES INDEX]]/100</f>
        <v>3.4799999999999998E-2</v>
      </c>
      <c r="E368" s="4">
        <f>Table2[[#This Row],[S&amp;P 500 ENERGY INDEX]]/100</f>
        <v>7.2000000000000008E-2</v>
      </c>
      <c r="F368" s="4">
        <f>Table2[[#This Row],[S&amp;P 500 CONS STAPLES IDX]]/100</f>
        <v>0.1041</v>
      </c>
      <c r="G368" s="4">
        <f>Table2[[#This Row],[S&amp;P 500 INDUSTRIALS IDX]]/100</f>
        <v>0.10210000000000001</v>
      </c>
      <c r="H368" s="4">
        <f>Table2[[#This Row],[S&amp;P 500 COMM SVC]]/100</f>
        <v>2.7799999999999998E-2</v>
      </c>
      <c r="I368" s="4">
        <f>Table2[[#This Row],[S&amp;P 500 CONS DISCRET IDX]]/100</f>
        <v>0.12509999999999999</v>
      </c>
      <c r="J368" s="4">
        <f>Table2[[#This Row],[S&amp;P 500 HEALTH CARE IDX]]/100</f>
        <v>0.1462</v>
      </c>
      <c r="K368" s="4">
        <f>Table2[[#This Row],[S&amp;P 500 FINANCIALS INDEX]]/100</f>
        <v>0.15759999999999999</v>
      </c>
      <c r="L368" s="4">
        <f>Table2[[#This Row],[S&amp;P 500 INFO TECH INDEX]]/100</f>
        <v>0.2014</v>
      </c>
    </row>
    <row r="369" spans="1:12" x14ac:dyDescent="0.2">
      <c r="A369" s="1">
        <v>42646</v>
      </c>
      <c r="B369" s="4">
        <f>Table2[[#This Row],[S&amp;P 500 REAL ESTATE IDX]]/100</f>
        <v>0</v>
      </c>
      <c r="C369" s="4">
        <f>Table2[[#This Row],[S&amp;P 500 MATERIALS INDEX]]/100</f>
        <v>2.9100000000000001E-2</v>
      </c>
      <c r="D369" s="4">
        <f>Table2[[#This Row],[S&amp;P 500 UTILITIES INDEX]]/100</f>
        <v>3.5000000000000003E-2</v>
      </c>
      <c r="E369" s="4">
        <f>Table2[[#This Row],[S&amp;P 500 ENERGY INDEX]]/100</f>
        <v>7.2900000000000006E-2</v>
      </c>
      <c r="F369" s="4">
        <f>Table2[[#This Row],[S&amp;P 500 CONS STAPLES IDX]]/100</f>
        <v>0.10400000000000001</v>
      </c>
      <c r="G369" s="4">
        <f>Table2[[#This Row],[S&amp;P 500 INDUSTRIALS IDX]]/100</f>
        <v>0.10249999999999999</v>
      </c>
      <c r="H369" s="4">
        <f>Table2[[#This Row],[S&amp;P 500 COMM SVC]]/100</f>
        <v>2.7999999999999997E-2</v>
      </c>
      <c r="I369" s="4">
        <f>Table2[[#This Row],[S&amp;P 500 CONS DISCRET IDX]]/100</f>
        <v>0.12529999999999999</v>
      </c>
      <c r="J369" s="4">
        <f>Table2[[#This Row],[S&amp;P 500 HEALTH CARE IDX]]/100</f>
        <v>0.14499999999999999</v>
      </c>
      <c r="K369" s="4">
        <f>Table2[[#This Row],[S&amp;P 500 FINANCIALS INDEX]]/100</f>
        <v>0.158</v>
      </c>
      <c r="L369" s="4">
        <f>Table2[[#This Row],[S&amp;P 500 INFO TECH INDEX]]/100</f>
        <v>0.20019999999999999</v>
      </c>
    </row>
    <row r="370" spans="1:12" x14ac:dyDescent="0.2">
      <c r="A370" s="1">
        <v>42647</v>
      </c>
      <c r="B370" s="4">
        <f>Table2[[#This Row],[S&amp;P 500 REAL ESTATE IDX]]/100</f>
        <v>0</v>
      </c>
      <c r="C370" s="4">
        <f>Table2[[#This Row],[S&amp;P 500 MATERIALS INDEX]]/100</f>
        <v>2.92E-2</v>
      </c>
      <c r="D370" s="4">
        <f>Table2[[#This Row],[S&amp;P 500 UTILITIES INDEX]]/100</f>
        <v>3.5000000000000003E-2</v>
      </c>
      <c r="E370" s="4">
        <f>Table2[[#This Row],[S&amp;P 500 ENERGY INDEX]]/100</f>
        <v>7.3399999999999993E-2</v>
      </c>
      <c r="F370" s="4">
        <f>Table2[[#This Row],[S&amp;P 500 CONS STAPLES IDX]]/100</f>
        <v>0.1036</v>
      </c>
      <c r="G370" s="4">
        <f>Table2[[#This Row],[S&amp;P 500 INDUSTRIALS IDX]]/100</f>
        <v>0.1024</v>
      </c>
      <c r="H370" s="4">
        <f>Table2[[#This Row],[S&amp;P 500 COMM SVC]]/100</f>
        <v>2.7999999999999997E-2</v>
      </c>
      <c r="I370" s="4">
        <f>Table2[[#This Row],[S&amp;P 500 CONS DISCRET IDX]]/100</f>
        <v>0.125</v>
      </c>
      <c r="J370" s="4">
        <f>Table2[[#This Row],[S&amp;P 500 HEALTH CARE IDX]]/100</f>
        <v>0.14529999999999998</v>
      </c>
      <c r="K370" s="4">
        <f>Table2[[#This Row],[S&amp;P 500 FINANCIALS INDEX]]/100</f>
        <v>0.15810000000000002</v>
      </c>
      <c r="L370" s="4">
        <f>Table2[[#This Row],[S&amp;P 500 INFO TECH INDEX]]/100</f>
        <v>0.19980000000000001</v>
      </c>
    </row>
    <row r="371" spans="1:12" x14ac:dyDescent="0.2">
      <c r="A371" s="1">
        <v>42648</v>
      </c>
      <c r="B371" s="4">
        <f>Table2[[#This Row],[S&amp;P 500 REAL ESTATE IDX]]/100</f>
        <v>0</v>
      </c>
      <c r="C371" s="4">
        <f>Table2[[#This Row],[S&amp;P 500 MATERIALS INDEX]]/100</f>
        <v>2.8999999999999998E-2</v>
      </c>
      <c r="D371" s="4">
        <f>Table2[[#This Row],[S&amp;P 500 UTILITIES INDEX]]/100</f>
        <v>3.5000000000000003E-2</v>
      </c>
      <c r="E371" s="4">
        <f>Table2[[#This Row],[S&amp;P 500 ENERGY INDEX]]/100</f>
        <v>7.400000000000001E-2</v>
      </c>
      <c r="F371" s="4">
        <f>Table2[[#This Row],[S&amp;P 500 CONS STAPLES IDX]]/100</f>
        <v>0.10369999999999999</v>
      </c>
      <c r="G371" s="4">
        <f>Table2[[#This Row],[S&amp;P 500 INDUSTRIALS IDX]]/100</f>
        <v>0.10210000000000001</v>
      </c>
      <c r="H371" s="4">
        <f>Table2[[#This Row],[S&amp;P 500 COMM SVC]]/100</f>
        <v>2.8199999999999999E-2</v>
      </c>
      <c r="I371" s="4">
        <f>Table2[[#This Row],[S&amp;P 500 CONS DISCRET IDX]]/100</f>
        <v>0.1244</v>
      </c>
      <c r="J371" s="4">
        <f>Table2[[#This Row],[S&amp;P 500 HEALTH CARE IDX]]/100</f>
        <v>0.14449999999999999</v>
      </c>
      <c r="K371" s="4">
        <f>Table2[[#This Row],[S&amp;P 500 FINANCIALS INDEX]]/100</f>
        <v>0.1585</v>
      </c>
      <c r="L371" s="4">
        <f>Table2[[#This Row],[S&amp;P 500 INFO TECH INDEX]]/100</f>
        <v>0.2006</v>
      </c>
    </row>
    <row r="372" spans="1:12" x14ac:dyDescent="0.2">
      <c r="A372" s="1">
        <v>42649</v>
      </c>
      <c r="B372" s="4">
        <f>Table2[[#This Row],[S&amp;P 500 REAL ESTATE IDX]]/100</f>
        <v>0</v>
      </c>
      <c r="C372" s="4">
        <f>Table2[[#This Row],[S&amp;P 500 MATERIALS INDEX]]/100</f>
        <v>2.9100000000000001E-2</v>
      </c>
      <c r="D372" s="4">
        <f>Table2[[#This Row],[S&amp;P 500 UTILITIES INDEX]]/100</f>
        <v>3.49E-2</v>
      </c>
      <c r="E372" s="4">
        <f>Table2[[#This Row],[S&amp;P 500 ENERGY INDEX]]/100</f>
        <v>7.3700000000000002E-2</v>
      </c>
      <c r="F372" s="4">
        <f>Table2[[#This Row],[S&amp;P 500 CONS STAPLES IDX]]/100</f>
        <v>0.1038</v>
      </c>
      <c r="G372" s="4">
        <f>Table2[[#This Row],[S&amp;P 500 INDUSTRIALS IDX]]/100</f>
        <v>0.10199999999999999</v>
      </c>
      <c r="H372" s="4">
        <f>Table2[[#This Row],[S&amp;P 500 COMM SVC]]/100</f>
        <v>2.8300000000000002E-2</v>
      </c>
      <c r="I372" s="4">
        <f>Table2[[#This Row],[S&amp;P 500 CONS DISCRET IDX]]/100</f>
        <v>0.1244</v>
      </c>
      <c r="J372" s="4">
        <f>Table2[[#This Row],[S&amp;P 500 HEALTH CARE IDX]]/100</f>
        <v>0.1452</v>
      </c>
      <c r="K372" s="4">
        <f>Table2[[#This Row],[S&amp;P 500 FINANCIALS INDEX]]/100</f>
        <v>0.15859999999999999</v>
      </c>
      <c r="L372" s="4">
        <f>Table2[[#This Row],[S&amp;P 500 INFO TECH INDEX]]/100</f>
        <v>0.2</v>
      </c>
    </row>
    <row r="373" spans="1:12" x14ac:dyDescent="0.2">
      <c r="A373" s="1">
        <v>42650</v>
      </c>
      <c r="B373" s="4">
        <f>Table2[[#This Row],[S&amp;P 500 REAL ESTATE IDX]]/100</f>
        <v>0</v>
      </c>
      <c r="C373" s="4">
        <f>Table2[[#This Row],[S&amp;P 500 MATERIALS INDEX]]/100</f>
        <v>2.9100000000000001E-2</v>
      </c>
      <c r="D373" s="4">
        <f>Table2[[#This Row],[S&amp;P 500 UTILITIES INDEX]]/100</f>
        <v>3.4599999999999999E-2</v>
      </c>
      <c r="E373" s="4">
        <f>Table2[[#This Row],[S&amp;P 500 ENERGY INDEX]]/100</f>
        <v>7.3899999999999993E-2</v>
      </c>
      <c r="F373" s="4">
        <f>Table2[[#This Row],[S&amp;P 500 CONS STAPLES IDX]]/100</f>
        <v>0.10310000000000001</v>
      </c>
      <c r="G373" s="4">
        <f>Table2[[#This Row],[S&amp;P 500 INDUSTRIALS IDX]]/100</f>
        <v>0.1018</v>
      </c>
      <c r="H373" s="4">
        <f>Table2[[#This Row],[S&amp;P 500 COMM SVC]]/100</f>
        <v>2.8300000000000002E-2</v>
      </c>
      <c r="I373" s="4">
        <f>Table2[[#This Row],[S&amp;P 500 CONS DISCRET IDX]]/100</f>
        <v>0.124</v>
      </c>
      <c r="J373" s="4">
        <f>Table2[[#This Row],[S&amp;P 500 HEALTH CARE IDX]]/100</f>
        <v>0.14510000000000001</v>
      </c>
      <c r="K373" s="4">
        <f>Table2[[#This Row],[S&amp;P 500 FINANCIALS INDEX]]/100</f>
        <v>0.1598</v>
      </c>
      <c r="L373" s="4">
        <f>Table2[[#This Row],[S&amp;P 500 INFO TECH INDEX]]/100</f>
        <v>0.20039999999999999</v>
      </c>
    </row>
    <row r="374" spans="1:12" x14ac:dyDescent="0.2">
      <c r="A374" s="1">
        <v>42653</v>
      </c>
      <c r="B374" s="4">
        <f>Table2[[#This Row],[S&amp;P 500 REAL ESTATE IDX]]/100</f>
        <v>0</v>
      </c>
      <c r="C374" s="4">
        <f>Table2[[#This Row],[S&amp;P 500 MATERIALS INDEX]]/100</f>
        <v>2.8900000000000002E-2</v>
      </c>
      <c r="D374" s="4">
        <f>Table2[[#This Row],[S&amp;P 500 UTILITIES INDEX]]/100</f>
        <v>3.5900000000000001E-2</v>
      </c>
      <c r="E374" s="4">
        <f>Table2[[#This Row],[S&amp;P 500 ENERGY INDEX]]/100</f>
        <v>7.400000000000001E-2</v>
      </c>
      <c r="F374" s="4">
        <f>Table2[[#This Row],[S&amp;P 500 CONS STAPLES IDX]]/100</f>
        <v>0.10490000000000001</v>
      </c>
      <c r="G374" s="4">
        <f>Table2[[#This Row],[S&amp;P 500 INDUSTRIALS IDX]]/100</f>
        <v>0.1018</v>
      </c>
      <c r="H374" s="4">
        <f>Table2[[#This Row],[S&amp;P 500 COMM SVC]]/100</f>
        <v>2.8999999999999998E-2</v>
      </c>
      <c r="I374" s="4">
        <f>Table2[[#This Row],[S&amp;P 500 CONS DISCRET IDX]]/100</f>
        <v>0.1235</v>
      </c>
      <c r="J374" s="4">
        <f>Table2[[#This Row],[S&amp;P 500 HEALTH CARE IDX]]/100</f>
        <v>0.14630000000000001</v>
      </c>
      <c r="K374" s="4">
        <f>Table2[[#This Row],[S&amp;P 500 FINANCIALS INDEX]]/100</f>
        <v>0.15679999999999999</v>
      </c>
      <c r="L374" s="4">
        <f>Table2[[#This Row],[S&amp;P 500 INFO TECH INDEX]]/100</f>
        <v>0.19899999999999998</v>
      </c>
    </row>
    <row r="375" spans="1:12" x14ac:dyDescent="0.2">
      <c r="A375" s="1">
        <v>42654</v>
      </c>
      <c r="B375" s="4">
        <f>Table2[[#This Row],[S&amp;P 500 REAL ESTATE IDX]]/100</f>
        <v>0</v>
      </c>
      <c r="C375" s="4">
        <f>Table2[[#This Row],[S&amp;P 500 MATERIALS INDEX]]/100</f>
        <v>2.8399999999999998E-2</v>
      </c>
      <c r="D375" s="4">
        <f>Table2[[#This Row],[S&amp;P 500 UTILITIES INDEX]]/100</f>
        <v>3.7000000000000005E-2</v>
      </c>
      <c r="E375" s="4">
        <f>Table2[[#This Row],[S&amp;P 500 ENERGY INDEX]]/100</f>
        <v>7.3399999999999993E-2</v>
      </c>
      <c r="F375" s="4">
        <f>Table2[[#This Row],[S&amp;P 500 CONS STAPLES IDX]]/100</f>
        <v>0.1066</v>
      </c>
      <c r="G375" s="4">
        <f>Table2[[#This Row],[S&amp;P 500 INDUSTRIALS IDX]]/100</f>
        <v>0.1013</v>
      </c>
      <c r="H375" s="4">
        <f>Table2[[#This Row],[S&amp;P 500 COMM SVC]]/100</f>
        <v>2.9700000000000001E-2</v>
      </c>
      <c r="I375" s="4">
        <f>Table2[[#This Row],[S&amp;P 500 CONS DISCRET IDX]]/100</f>
        <v>0.1234</v>
      </c>
      <c r="J375" s="4">
        <f>Table2[[#This Row],[S&amp;P 500 HEALTH CARE IDX]]/100</f>
        <v>0.14699999999999999</v>
      </c>
      <c r="K375" s="4">
        <f>Table2[[#This Row],[S&amp;P 500 FINANCIALS INDEX]]/100</f>
        <v>0.1552</v>
      </c>
      <c r="L375" s="4">
        <f>Table2[[#This Row],[S&amp;P 500 INFO TECH INDEX]]/100</f>
        <v>0.19789999999999999</v>
      </c>
    </row>
    <row r="376" spans="1:12" x14ac:dyDescent="0.2">
      <c r="A376" s="1">
        <v>42655</v>
      </c>
      <c r="B376" s="4">
        <f>Table2[[#This Row],[S&amp;P 500 REAL ESTATE IDX]]/100</f>
        <v>0</v>
      </c>
      <c r="C376" s="4">
        <f>Table2[[#This Row],[S&amp;P 500 MATERIALS INDEX]]/100</f>
        <v>2.81E-2</v>
      </c>
      <c r="D376" s="4">
        <f>Table2[[#This Row],[S&amp;P 500 UTILITIES INDEX]]/100</f>
        <v>3.6499999999999998E-2</v>
      </c>
      <c r="E376" s="4">
        <f>Table2[[#This Row],[S&amp;P 500 ENERGY INDEX]]/100</f>
        <v>7.4099999999999999E-2</v>
      </c>
      <c r="F376" s="4">
        <f>Table2[[#This Row],[S&amp;P 500 CONS STAPLES IDX]]/100</f>
        <v>0.10529999999999999</v>
      </c>
      <c r="G376" s="4">
        <f>Table2[[#This Row],[S&amp;P 500 INDUSTRIALS IDX]]/100</f>
        <v>0.1012</v>
      </c>
      <c r="H376" s="4">
        <f>Table2[[#This Row],[S&amp;P 500 COMM SVC]]/100</f>
        <v>2.9300000000000003E-2</v>
      </c>
      <c r="I376" s="4">
        <f>Table2[[#This Row],[S&amp;P 500 CONS DISCRET IDX]]/100</f>
        <v>0.12359999999999999</v>
      </c>
      <c r="J376" s="4">
        <f>Table2[[#This Row],[S&amp;P 500 HEALTH CARE IDX]]/100</f>
        <v>0.14730000000000001</v>
      </c>
      <c r="K376" s="4">
        <f>Table2[[#This Row],[S&amp;P 500 FINANCIALS INDEX]]/100</f>
        <v>0.15620000000000001</v>
      </c>
      <c r="L376" s="4">
        <f>Table2[[#This Row],[S&amp;P 500 INFO TECH INDEX]]/100</f>
        <v>0.19839999999999999</v>
      </c>
    </row>
    <row r="377" spans="1:12" x14ac:dyDescent="0.2">
      <c r="A377" s="1">
        <v>42656</v>
      </c>
      <c r="B377" s="4">
        <f>Table2[[#This Row],[S&amp;P 500 REAL ESTATE IDX]]/100</f>
        <v>0</v>
      </c>
      <c r="C377" s="4">
        <f>Table2[[#This Row],[S&amp;P 500 MATERIALS INDEX]]/100</f>
        <v>2.81E-2</v>
      </c>
      <c r="D377" s="4">
        <f>Table2[[#This Row],[S&amp;P 500 UTILITIES INDEX]]/100</f>
        <v>3.6000000000000004E-2</v>
      </c>
      <c r="E377" s="4">
        <f>Table2[[#This Row],[S&amp;P 500 ENERGY INDEX]]/100</f>
        <v>7.4299999999999991E-2</v>
      </c>
      <c r="F377" s="4">
        <f>Table2[[#This Row],[S&amp;P 500 CONS STAPLES IDX]]/100</f>
        <v>0.1048</v>
      </c>
      <c r="G377" s="4">
        <f>Table2[[#This Row],[S&amp;P 500 INDUSTRIALS IDX]]/100</f>
        <v>0.1012</v>
      </c>
      <c r="H377" s="4">
        <f>Table2[[#This Row],[S&amp;P 500 COMM SVC]]/100</f>
        <v>2.9100000000000001E-2</v>
      </c>
      <c r="I377" s="4">
        <f>Table2[[#This Row],[S&amp;P 500 CONS DISCRET IDX]]/100</f>
        <v>0.1235</v>
      </c>
      <c r="J377" s="4">
        <f>Table2[[#This Row],[S&amp;P 500 HEALTH CARE IDX]]/100</f>
        <v>0.14749999999999999</v>
      </c>
      <c r="K377" s="4">
        <f>Table2[[#This Row],[S&amp;P 500 FINANCIALS INDEX]]/100</f>
        <v>0.15720000000000001</v>
      </c>
      <c r="L377" s="4">
        <f>Table2[[#This Row],[S&amp;P 500 INFO TECH INDEX]]/100</f>
        <v>0.19829999999999998</v>
      </c>
    </row>
    <row r="378" spans="1:12" x14ac:dyDescent="0.2">
      <c r="A378" s="1">
        <v>42657</v>
      </c>
      <c r="B378" s="4">
        <f>Table2[[#This Row],[S&amp;P 500 REAL ESTATE IDX]]/100</f>
        <v>0</v>
      </c>
      <c r="C378" s="4">
        <f>Table2[[#This Row],[S&amp;P 500 MATERIALS INDEX]]/100</f>
        <v>2.8199999999999999E-2</v>
      </c>
      <c r="D378" s="4">
        <f>Table2[[#This Row],[S&amp;P 500 UTILITIES INDEX]]/100</f>
        <v>3.6299999999999999E-2</v>
      </c>
      <c r="E378" s="4">
        <f>Table2[[#This Row],[S&amp;P 500 ENERGY INDEX]]/100</f>
        <v>7.400000000000001E-2</v>
      </c>
      <c r="F378" s="4">
        <f>Table2[[#This Row],[S&amp;P 500 CONS STAPLES IDX]]/100</f>
        <v>0.1056</v>
      </c>
      <c r="G378" s="4">
        <f>Table2[[#This Row],[S&amp;P 500 INDUSTRIALS IDX]]/100</f>
        <v>0.10189999999999999</v>
      </c>
      <c r="H378" s="4">
        <f>Table2[[#This Row],[S&amp;P 500 COMM SVC]]/100</f>
        <v>2.9100000000000001E-2</v>
      </c>
      <c r="I378" s="4">
        <f>Table2[[#This Row],[S&amp;P 500 CONS DISCRET IDX]]/100</f>
        <v>0.12279999999999999</v>
      </c>
      <c r="J378" s="4">
        <f>Table2[[#This Row],[S&amp;P 500 HEALTH CARE IDX]]/100</f>
        <v>0.1469</v>
      </c>
      <c r="K378" s="4">
        <f>Table2[[#This Row],[S&amp;P 500 FINANCIALS INDEX]]/100</f>
        <v>0.1575</v>
      </c>
      <c r="L378" s="4">
        <f>Table2[[#This Row],[S&amp;P 500 INFO TECH INDEX]]/100</f>
        <v>0.19769999999999999</v>
      </c>
    </row>
    <row r="379" spans="1:12" x14ac:dyDescent="0.2">
      <c r="A379" s="1">
        <v>42660</v>
      </c>
      <c r="B379" s="4">
        <f>Table2[[#This Row],[S&amp;P 500 REAL ESTATE IDX]]/100</f>
        <v>0</v>
      </c>
      <c r="C379" s="4">
        <f>Table2[[#This Row],[S&amp;P 500 MATERIALS INDEX]]/100</f>
        <v>2.8799999999999999E-2</v>
      </c>
      <c r="D379" s="4">
        <f>Table2[[#This Row],[S&amp;P 500 UTILITIES INDEX]]/100</f>
        <v>3.5900000000000001E-2</v>
      </c>
      <c r="E379" s="4">
        <f>Table2[[#This Row],[S&amp;P 500 ENERGY INDEX]]/100</f>
        <v>7.4200000000000002E-2</v>
      </c>
      <c r="F379" s="4">
        <f>Table2[[#This Row],[S&amp;P 500 CONS STAPLES IDX]]/100</f>
        <v>0.1051</v>
      </c>
      <c r="G379" s="4">
        <f>Table2[[#This Row],[S&amp;P 500 INDUSTRIALS IDX]]/100</f>
        <v>0.10199999999999999</v>
      </c>
      <c r="H379" s="4">
        <f>Table2[[#This Row],[S&amp;P 500 COMM SVC]]/100</f>
        <v>2.9300000000000003E-2</v>
      </c>
      <c r="I379" s="4">
        <f>Table2[[#This Row],[S&amp;P 500 CONS DISCRET IDX]]/100</f>
        <v>0.12359999999999999</v>
      </c>
      <c r="J379" s="4">
        <f>Table2[[#This Row],[S&amp;P 500 HEALTH CARE IDX]]/100</f>
        <v>0.1474</v>
      </c>
      <c r="K379" s="4">
        <f>Table2[[#This Row],[S&amp;P 500 FINANCIALS INDEX]]/100</f>
        <v>0.15629999999999999</v>
      </c>
      <c r="L379" s="4">
        <f>Table2[[#This Row],[S&amp;P 500 INFO TECH INDEX]]/100</f>
        <v>0.19760000000000003</v>
      </c>
    </row>
    <row r="380" spans="1:12" x14ac:dyDescent="0.2">
      <c r="A380" s="1">
        <v>42661</v>
      </c>
      <c r="B380" s="4">
        <f>Table2[[#This Row],[S&amp;P 500 REAL ESTATE IDX]]/100</f>
        <v>0</v>
      </c>
      <c r="C380" s="4">
        <f>Table2[[#This Row],[S&amp;P 500 MATERIALS INDEX]]/100</f>
        <v>2.8399999999999998E-2</v>
      </c>
      <c r="D380" s="4">
        <f>Table2[[#This Row],[S&amp;P 500 UTILITIES INDEX]]/100</f>
        <v>3.6400000000000002E-2</v>
      </c>
      <c r="E380" s="4">
        <f>Table2[[#This Row],[S&amp;P 500 ENERGY INDEX]]/100</f>
        <v>7.3300000000000004E-2</v>
      </c>
      <c r="F380" s="4">
        <f>Table2[[#This Row],[S&amp;P 500 CONS STAPLES IDX]]/100</f>
        <v>0.10630000000000001</v>
      </c>
      <c r="G380" s="4">
        <f>Table2[[#This Row],[S&amp;P 500 INDUSTRIALS IDX]]/100</f>
        <v>0.1018</v>
      </c>
      <c r="H380" s="4">
        <f>Table2[[#This Row],[S&amp;P 500 COMM SVC]]/100</f>
        <v>2.9500000000000002E-2</v>
      </c>
      <c r="I380" s="4">
        <f>Table2[[#This Row],[S&amp;P 500 CONS DISCRET IDX]]/100</f>
        <v>0.1235</v>
      </c>
      <c r="J380" s="4">
        <f>Table2[[#This Row],[S&amp;P 500 HEALTH CARE IDX]]/100</f>
        <v>0.1484</v>
      </c>
      <c r="K380" s="4">
        <f>Table2[[#This Row],[S&amp;P 500 FINANCIALS INDEX]]/100</f>
        <v>0.155</v>
      </c>
      <c r="L380" s="4">
        <f>Table2[[#This Row],[S&amp;P 500 INFO TECH INDEX]]/100</f>
        <v>0.19750000000000001</v>
      </c>
    </row>
    <row r="381" spans="1:12" x14ac:dyDescent="0.2">
      <c r="A381" s="1">
        <v>42662</v>
      </c>
      <c r="B381" s="4">
        <f>Table2[[#This Row],[S&amp;P 500 REAL ESTATE IDX]]/100</f>
        <v>0</v>
      </c>
      <c r="C381" s="4">
        <f>Table2[[#This Row],[S&amp;P 500 MATERIALS INDEX]]/100</f>
        <v>2.8399999999999998E-2</v>
      </c>
      <c r="D381" s="4">
        <f>Table2[[#This Row],[S&amp;P 500 UTILITIES INDEX]]/100</f>
        <v>3.6299999999999999E-2</v>
      </c>
      <c r="E381" s="4">
        <f>Table2[[#This Row],[S&amp;P 500 ENERGY INDEX]]/100</f>
        <v>7.2800000000000004E-2</v>
      </c>
      <c r="F381" s="4">
        <f>Table2[[#This Row],[S&amp;P 500 CONS STAPLES IDX]]/100</f>
        <v>0.10580000000000001</v>
      </c>
      <c r="G381" s="4">
        <f>Table2[[#This Row],[S&amp;P 500 INDUSTRIALS IDX]]/100</f>
        <v>9.9100000000000008E-2</v>
      </c>
      <c r="H381" s="4">
        <f>Table2[[#This Row],[S&amp;P 500 COMM SVC]]/100</f>
        <v>2.92E-2</v>
      </c>
      <c r="I381" s="4">
        <f>Table2[[#This Row],[S&amp;P 500 CONS DISCRET IDX]]/100</f>
        <v>0.124</v>
      </c>
      <c r="J381" s="4">
        <f>Table2[[#This Row],[S&amp;P 500 HEALTH CARE IDX]]/100</f>
        <v>0.15210000000000001</v>
      </c>
      <c r="K381" s="4">
        <f>Table2[[#This Row],[S&amp;P 500 FINANCIALS INDEX]]/100</f>
        <v>0.15479999999999999</v>
      </c>
      <c r="L381" s="4">
        <f>Table2[[#This Row],[S&amp;P 500 INFO TECH INDEX]]/100</f>
        <v>0.19760000000000003</v>
      </c>
    </row>
    <row r="382" spans="1:12" x14ac:dyDescent="0.2">
      <c r="A382" s="1">
        <v>42663</v>
      </c>
      <c r="B382" s="4">
        <f>Table2[[#This Row],[S&amp;P 500 REAL ESTATE IDX]]/100</f>
        <v>0</v>
      </c>
      <c r="C382" s="4">
        <f>Table2[[#This Row],[S&amp;P 500 MATERIALS INDEX]]/100</f>
        <v>2.8500000000000001E-2</v>
      </c>
      <c r="D382" s="4">
        <f>Table2[[#This Row],[S&amp;P 500 UTILITIES INDEX]]/100</f>
        <v>3.5699999999999996E-2</v>
      </c>
      <c r="E382" s="4">
        <f>Table2[[#This Row],[S&amp;P 500 ENERGY INDEX]]/100</f>
        <v>7.2099999999999997E-2</v>
      </c>
      <c r="F382" s="4">
        <f>Table2[[#This Row],[S&amp;P 500 CONS STAPLES IDX]]/100</f>
        <v>0.10580000000000001</v>
      </c>
      <c r="G382" s="4">
        <f>Table2[[#This Row],[S&amp;P 500 INDUSTRIALS IDX]]/100</f>
        <v>9.9499999999999991E-2</v>
      </c>
      <c r="H382" s="4">
        <f>Table2[[#This Row],[S&amp;P 500 COMM SVC]]/100</f>
        <v>2.8799999999999999E-2</v>
      </c>
      <c r="I382" s="4">
        <f>Table2[[#This Row],[S&amp;P 500 CONS DISCRET IDX]]/100</f>
        <v>0.1246</v>
      </c>
      <c r="J382" s="4">
        <f>Table2[[#This Row],[S&amp;P 500 HEALTH CARE IDX]]/100</f>
        <v>0.15190000000000001</v>
      </c>
      <c r="K382" s="4">
        <f>Table2[[#This Row],[S&amp;P 500 FINANCIALS INDEX]]/100</f>
        <v>0.15509999999999999</v>
      </c>
      <c r="L382" s="4">
        <f>Table2[[#This Row],[S&amp;P 500 INFO TECH INDEX]]/100</f>
        <v>0.19820000000000002</v>
      </c>
    </row>
    <row r="383" spans="1:12" x14ac:dyDescent="0.2">
      <c r="A383" s="1">
        <v>42664</v>
      </c>
      <c r="B383" s="4">
        <f>Table2[[#This Row],[S&amp;P 500 REAL ESTATE IDX]]/100</f>
        <v>0</v>
      </c>
      <c r="C383" s="4">
        <f>Table2[[#This Row],[S&amp;P 500 MATERIALS INDEX]]/100</f>
        <v>2.8799999999999999E-2</v>
      </c>
      <c r="D383" s="4">
        <f>Table2[[#This Row],[S&amp;P 500 UTILITIES INDEX]]/100</f>
        <v>3.5499999999999997E-2</v>
      </c>
      <c r="E383" s="4">
        <f>Table2[[#This Row],[S&amp;P 500 ENERGY INDEX]]/100</f>
        <v>7.1900000000000006E-2</v>
      </c>
      <c r="F383" s="4">
        <f>Table2[[#This Row],[S&amp;P 500 CONS STAPLES IDX]]/100</f>
        <v>0.1052</v>
      </c>
      <c r="G383" s="4">
        <f>Table2[[#This Row],[S&amp;P 500 INDUSTRIALS IDX]]/100</f>
        <v>9.9900000000000003E-2</v>
      </c>
      <c r="H383" s="4">
        <f>Table2[[#This Row],[S&amp;P 500 COMM SVC]]/100</f>
        <v>2.86E-2</v>
      </c>
      <c r="I383" s="4">
        <f>Table2[[#This Row],[S&amp;P 500 CONS DISCRET IDX]]/100</f>
        <v>0.1249</v>
      </c>
      <c r="J383" s="4">
        <f>Table2[[#This Row],[S&amp;P 500 HEALTH CARE IDX]]/100</f>
        <v>0.1512</v>
      </c>
      <c r="K383" s="4">
        <f>Table2[[#This Row],[S&amp;P 500 FINANCIALS INDEX]]/100</f>
        <v>0.15560000000000002</v>
      </c>
      <c r="L383" s="4">
        <f>Table2[[#This Row],[S&amp;P 500 INFO TECH INDEX]]/100</f>
        <v>0.19850000000000001</v>
      </c>
    </row>
    <row r="384" spans="1:12" x14ac:dyDescent="0.2">
      <c r="A384" s="1">
        <v>42667</v>
      </c>
      <c r="B384" s="4">
        <f>Table2[[#This Row],[S&amp;P 500 REAL ESTATE IDX]]/100</f>
        <v>0</v>
      </c>
      <c r="C384" s="4">
        <f>Table2[[#This Row],[S&amp;P 500 MATERIALS INDEX]]/100</f>
        <v>2.8799999999999999E-2</v>
      </c>
      <c r="D384" s="4">
        <f>Table2[[#This Row],[S&amp;P 500 UTILITIES INDEX]]/100</f>
        <v>3.5299999999999998E-2</v>
      </c>
      <c r="E384" s="4">
        <f>Table2[[#This Row],[S&amp;P 500 ENERGY INDEX]]/100</f>
        <v>7.1800000000000003E-2</v>
      </c>
      <c r="F384" s="4">
        <f>Table2[[#This Row],[S&amp;P 500 CONS STAPLES IDX]]/100</f>
        <v>0.10490000000000001</v>
      </c>
      <c r="G384" s="4">
        <f>Table2[[#This Row],[S&amp;P 500 INDUSTRIALS IDX]]/100</f>
        <v>0.10009999999999999</v>
      </c>
      <c r="H384" s="4">
        <f>Table2[[#This Row],[S&amp;P 500 COMM SVC]]/100</f>
        <v>2.8500000000000001E-2</v>
      </c>
      <c r="I384" s="4">
        <f>Table2[[#This Row],[S&amp;P 500 CONS DISCRET IDX]]/100</f>
        <v>0.12509999999999999</v>
      </c>
      <c r="J384" s="4">
        <f>Table2[[#This Row],[S&amp;P 500 HEALTH CARE IDX]]/100</f>
        <v>0.15049999999999999</v>
      </c>
      <c r="K384" s="4">
        <f>Table2[[#This Row],[S&amp;P 500 FINANCIALS INDEX]]/100</f>
        <v>0.15590000000000001</v>
      </c>
      <c r="L384" s="4">
        <f>Table2[[#This Row],[S&amp;P 500 INFO TECH INDEX]]/100</f>
        <v>0.1991</v>
      </c>
    </row>
    <row r="385" spans="1:12" x14ac:dyDescent="0.2">
      <c r="A385" s="1">
        <v>42668</v>
      </c>
      <c r="B385" s="4">
        <f>Table2[[#This Row],[S&amp;P 500 REAL ESTATE IDX]]/100</f>
        <v>0</v>
      </c>
      <c r="C385" s="4">
        <f>Table2[[#This Row],[S&amp;P 500 MATERIALS INDEX]]/100</f>
        <v>2.9100000000000001E-2</v>
      </c>
      <c r="D385" s="4">
        <f>Table2[[#This Row],[S&amp;P 500 UTILITIES INDEX]]/100</f>
        <v>3.4599999999999999E-2</v>
      </c>
      <c r="E385" s="4">
        <f>Table2[[#This Row],[S&amp;P 500 ENERGY INDEX]]/100</f>
        <v>7.2900000000000006E-2</v>
      </c>
      <c r="F385" s="4">
        <f>Table2[[#This Row],[S&amp;P 500 CONS STAPLES IDX]]/100</f>
        <v>0.1036</v>
      </c>
      <c r="G385" s="4">
        <f>Table2[[#This Row],[S&amp;P 500 INDUSTRIALS IDX]]/100</f>
        <v>0.1003</v>
      </c>
      <c r="H385" s="4">
        <f>Table2[[#This Row],[S&amp;P 500 COMM SVC]]/100</f>
        <v>2.8199999999999999E-2</v>
      </c>
      <c r="I385" s="4">
        <f>Table2[[#This Row],[S&amp;P 500 CONS DISCRET IDX]]/100</f>
        <v>0.12480000000000001</v>
      </c>
      <c r="J385" s="4">
        <f>Table2[[#This Row],[S&amp;P 500 HEALTH CARE IDX]]/100</f>
        <v>0.15010000000000001</v>
      </c>
      <c r="K385" s="4">
        <f>Table2[[#This Row],[S&amp;P 500 FINANCIALS INDEX]]/100</f>
        <v>0.15670000000000001</v>
      </c>
      <c r="L385" s="4">
        <f>Table2[[#This Row],[S&amp;P 500 INFO TECH INDEX]]/100</f>
        <v>0.1996</v>
      </c>
    </row>
    <row r="386" spans="1:12" x14ac:dyDescent="0.2">
      <c r="A386" s="1">
        <v>42669</v>
      </c>
      <c r="B386" s="4">
        <f>Table2[[#This Row],[S&amp;P 500 REAL ESTATE IDX]]/100</f>
        <v>0</v>
      </c>
      <c r="C386" s="4">
        <f>Table2[[#This Row],[S&amp;P 500 MATERIALS INDEX]]/100</f>
        <v>2.92E-2</v>
      </c>
      <c r="D386" s="4">
        <f>Table2[[#This Row],[S&amp;P 500 UTILITIES INDEX]]/100</f>
        <v>3.49E-2</v>
      </c>
      <c r="E386" s="4">
        <f>Table2[[#This Row],[S&amp;P 500 ENERGY INDEX]]/100</f>
        <v>7.2400000000000006E-2</v>
      </c>
      <c r="F386" s="4">
        <f>Table2[[#This Row],[S&amp;P 500 CONS STAPLES IDX]]/100</f>
        <v>0.1042</v>
      </c>
      <c r="G386" s="4">
        <f>Table2[[#This Row],[S&amp;P 500 INDUSTRIALS IDX]]/100</f>
        <v>0.10050000000000001</v>
      </c>
      <c r="H386" s="4">
        <f>Table2[[#This Row],[S&amp;P 500 COMM SVC]]/100</f>
        <v>2.8399999999999998E-2</v>
      </c>
      <c r="I386" s="4">
        <f>Table2[[#This Row],[S&amp;P 500 CONS DISCRET IDX]]/100</f>
        <v>0.1242</v>
      </c>
      <c r="J386" s="4">
        <f>Table2[[#This Row],[S&amp;P 500 HEALTH CARE IDX]]/100</f>
        <v>0.15010000000000001</v>
      </c>
      <c r="K386" s="4">
        <f>Table2[[#This Row],[S&amp;P 500 FINANCIALS INDEX]]/100</f>
        <v>0.15679999999999999</v>
      </c>
      <c r="L386" s="4">
        <f>Table2[[#This Row],[S&amp;P 500 INFO TECH INDEX]]/100</f>
        <v>0.19940000000000002</v>
      </c>
    </row>
    <row r="387" spans="1:12" x14ac:dyDescent="0.2">
      <c r="A387" s="1">
        <v>42670</v>
      </c>
      <c r="B387" s="4">
        <f>Table2[[#This Row],[S&amp;P 500 REAL ESTATE IDX]]/100</f>
        <v>0</v>
      </c>
      <c r="C387" s="4">
        <f>Table2[[#This Row],[S&amp;P 500 MATERIALS INDEX]]/100</f>
        <v>2.9300000000000003E-2</v>
      </c>
      <c r="D387" s="4">
        <f>Table2[[#This Row],[S&amp;P 500 UTILITIES INDEX]]/100</f>
        <v>3.44E-2</v>
      </c>
      <c r="E387" s="4">
        <f>Table2[[#This Row],[S&amp;P 500 ENERGY INDEX]]/100</f>
        <v>7.2300000000000003E-2</v>
      </c>
      <c r="F387" s="4">
        <f>Table2[[#This Row],[S&amp;P 500 CONS STAPLES IDX]]/100</f>
        <v>0.10369999999999999</v>
      </c>
      <c r="G387" s="4">
        <f>Table2[[#This Row],[S&amp;P 500 INDUSTRIALS IDX]]/100</f>
        <v>0.1007</v>
      </c>
      <c r="H387" s="4">
        <f>Table2[[#This Row],[S&amp;P 500 COMM SVC]]/100</f>
        <v>2.8300000000000002E-2</v>
      </c>
      <c r="I387" s="4">
        <f>Table2[[#This Row],[S&amp;P 500 CONS DISCRET IDX]]/100</f>
        <v>0.1241</v>
      </c>
      <c r="J387" s="4">
        <f>Table2[[#This Row],[S&amp;P 500 HEALTH CARE IDX]]/100</f>
        <v>0.14990000000000001</v>
      </c>
      <c r="K387" s="4">
        <f>Table2[[#This Row],[S&amp;P 500 FINANCIALS INDEX]]/100</f>
        <v>0.1573</v>
      </c>
      <c r="L387" s="4">
        <f>Table2[[#This Row],[S&amp;P 500 INFO TECH INDEX]]/100</f>
        <v>0.2</v>
      </c>
    </row>
    <row r="388" spans="1:12" x14ac:dyDescent="0.2">
      <c r="A388" s="1">
        <v>42671</v>
      </c>
      <c r="B388" s="4">
        <f>Table2[[#This Row],[S&amp;P 500 REAL ESTATE IDX]]/100</f>
        <v>0</v>
      </c>
      <c r="C388" s="4">
        <f>Table2[[#This Row],[S&amp;P 500 MATERIALS INDEX]]/100</f>
        <v>2.9399999999999999E-2</v>
      </c>
      <c r="D388" s="4">
        <f>Table2[[#This Row],[S&amp;P 500 UTILITIES INDEX]]/100</f>
        <v>3.4599999999999999E-2</v>
      </c>
      <c r="E388" s="4">
        <f>Table2[[#This Row],[S&amp;P 500 ENERGY INDEX]]/100</f>
        <v>7.2300000000000003E-2</v>
      </c>
      <c r="F388" s="4">
        <f>Table2[[#This Row],[S&amp;P 500 CONS STAPLES IDX]]/100</f>
        <v>0.1038</v>
      </c>
      <c r="G388" s="4">
        <f>Table2[[#This Row],[S&amp;P 500 INDUSTRIALS IDX]]/100</f>
        <v>0.1009</v>
      </c>
      <c r="H388" s="4">
        <f>Table2[[#This Row],[S&amp;P 500 COMM SVC]]/100</f>
        <v>2.8399999999999998E-2</v>
      </c>
      <c r="I388" s="4">
        <f>Table2[[#This Row],[S&amp;P 500 CONS DISCRET IDX]]/100</f>
        <v>0.12359999999999999</v>
      </c>
      <c r="J388" s="4">
        <f>Table2[[#This Row],[S&amp;P 500 HEALTH CARE IDX]]/100</f>
        <v>0.14990000000000001</v>
      </c>
      <c r="K388" s="4">
        <f>Table2[[#This Row],[S&amp;P 500 FINANCIALS INDEX]]/100</f>
        <v>0.15720000000000001</v>
      </c>
      <c r="L388" s="4">
        <f>Table2[[#This Row],[S&amp;P 500 INFO TECH INDEX]]/100</f>
        <v>0.19980000000000001</v>
      </c>
    </row>
    <row r="389" spans="1:12" x14ac:dyDescent="0.2">
      <c r="A389" s="1">
        <v>42674</v>
      </c>
      <c r="B389" s="4">
        <f>Table2[[#This Row],[S&amp;P 500 REAL ESTATE IDX]]/100</f>
        <v>0</v>
      </c>
      <c r="C389" s="4">
        <f>Table2[[#This Row],[S&amp;P 500 MATERIALS INDEX]]/100</f>
        <v>2.9600000000000001E-2</v>
      </c>
      <c r="D389" s="4">
        <f>Table2[[#This Row],[S&amp;P 500 UTILITIES INDEX]]/100</f>
        <v>3.4599999999999999E-2</v>
      </c>
      <c r="E389" s="4">
        <f>Table2[[#This Row],[S&amp;P 500 ENERGY INDEX]]/100</f>
        <v>7.2099999999999997E-2</v>
      </c>
      <c r="F389" s="4">
        <f>Table2[[#This Row],[S&amp;P 500 CONS STAPLES IDX]]/100</f>
        <v>0.10339999999999999</v>
      </c>
      <c r="G389" s="4">
        <f>Table2[[#This Row],[S&amp;P 500 INDUSTRIALS IDX]]/100</f>
        <v>0.10050000000000001</v>
      </c>
      <c r="H389" s="4">
        <f>Table2[[#This Row],[S&amp;P 500 COMM SVC]]/100</f>
        <v>2.8300000000000002E-2</v>
      </c>
      <c r="I389" s="4">
        <f>Table2[[#This Row],[S&amp;P 500 CONS DISCRET IDX]]/100</f>
        <v>0.12369999999999999</v>
      </c>
      <c r="J389" s="4">
        <f>Table2[[#This Row],[S&amp;P 500 HEALTH CARE IDX]]/100</f>
        <v>0.14960000000000001</v>
      </c>
      <c r="K389" s="4">
        <f>Table2[[#This Row],[S&amp;P 500 FINANCIALS INDEX]]/100</f>
        <v>0.15740000000000001</v>
      </c>
      <c r="L389" s="4">
        <f>Table2[[#This Row],[S&amp;P 500 INFO TECH INDEX]]/100</f>
        <v>0.20079999999999998</v>
      </c>
    </row>
    <row r="390" spans="1:12" x14ac:dyDescent="0.2">
      <c r="A390" s="1">
        <v>42675</v>
      </c>
      <c r="B390" s="4">
        <f>Table2[[#This Row],[S&amp;P 500 REAL ESTATE IDX]]/100</f>
        <v>0</v>
      </c>
      <c r="C390" s="4">
        <f>Table2[[#This Row],[S&amp;P 500 MATERIALS INDEX]]/100</f>
        <v>2.9399999999999999E-2</v>
      </c>
      <c r="D390" s="4">
        <f>Table2[[#This Row],[S&amp;P 500 UTILITIES INDEX]]/100</f>
        <v>3.4599999999999999E-2</v>
      </c>
      <c r="E390" s="4">
        <f>Table2[[#This Row],[S&amp;P 500 ENERGY INDEX]]/100</f>
        <v>7.1800000000000003E-2</v>
      </c>
      <c r="F390" s="4">
        <f>Table2[[#This Row],[S&amp;P 500 CONS STAPLES IDX]]/100</f>
        <v>0.1033</v>
      </c>
      <c r="G390" s="4">
        <f>Table2[[#This Row],[S&amp;P 500 INDUSTRIALS IDX]]/100</f>
        <v>0.1007</v>
      </c>
      <c r="H390" s="4">
        <f>Table2[[#This Row],[S&amp;P 500 COMM SVC]]/100</f>
        <v>2.8199999999999999E-2</v>
      </c>
      <c r="I390" s="4">
        <f>Table2[[#This Row],[S&amp;P 500 CONS DISCRET IDX]]/100</f>
        <v>0.12369999999999999</v>
      </c>
      <c r="J390" s="4">
        <f>Table2[[#This Row],[S&amp;P 500 HEALTH CARE IDX]]/100</f>
        <v>0.14949999999999999</v>
      </c>
      <c r="K390" s="4">
        <f>Table2[[#This Row],[S&amp;P 500 FINANCIALS INDEX]]/100</f>
        <v>0.1578</v>
      </c>
      <c r="L390" s="4">
        <f>Table2[[#This Row],[S&amp;P 500 INFO TECH INDEX]]/100</f>
        <v>0.2009</v>
      </c>
    </row>
    <row r="391" spans="1:12" x14ac:dyDescent="0.2">
      <c r="A391" s="1">
        <v>42676</v>
      </c>
      <c r="B391" s="4">
        <f>Table2[[#This Row],[S&amp;P 500 REAL ESTATE IDX]]/100</f>
        <v>0</v>
      </c>
      <c r="C391" s="4">
        <f>Table2[[#This Row],[S&amp;P 500 MATERIALS INDEX]]/100</f>
        <v>2.9300000000000003E-2</v>
      </c>
      <c r="D391" s="4">
        <f>Table2[[#This Row],[S&amp;P 500 UTILITIES INDEX]]/100</f>
        <v>3.4300000000000004E-2</v>
      </c>
      <c r="E391" s="4">
        <f>Table2[[#This Row],[S&amp;P 500 ENERGY INDEX]]/100</f>
        <v>7.1399999999999991E-2</v>
      </c>
      <c r="F391" s="4">
        <f>Table2[[#This Row],[S&amp;P 500 CONS STAPLES IDX]]/100</f>
        <v>0.10249999999999999</v>
      </c>
      <c r="G391" s="4">
        <f>Table2[[#This Row],[S&amp;P 500 INDUSTRIALS IDX]]/100</f>
        <v>0.10050000000000001</v>
      </c>
      <c r="H391" s="4">
        <f>Table2[[#This Row],[S&amp;P 500 COMM SVC]]/100</f>
        <v>2.81E-2</v>
      </c>
      <c r="I391" s="4">
        <f>Table2[[#This Row],[S&amp;P 500 CONS DISCRET IDX]]/100</f>
        <v>0.12359999999999999</v>
      </c>
      <c r="J391" s="4">
        <f>Table2[[#This Row],[S&amp;P 500 HEALTH CARE IDX]]/100</f>
        <v>0.1502</v>
      </c>
      <c r="K391" s="4">
        <f>Table2[[#This Row],[S&amp;P 500 FINANCIALS INDEX]]/100</f>
        <v>0.1573</v>
      </c>
      <c r="L391" s="4">
        <f>Table2[[#This Row],[S&amp;P 500 INFO TECH INDEX]]/100</f>
        <v>0.20280000000000001</v>
      </c>
    </row>
    <row r="392" spans="1:12" x14ac:dyDescent="0.2">
      <c r="A392" s="1">
        <v>42677</v>
      </c>
      <c r="B392" s="4">
        <f>Table2[[#This Row],[S&amp;P 500 REAL ESTATE IDX]]/100</f>
        <v>0</v>
      </c>
      <c r="C392" s="4">
        <f>Table2[[#This Row],[S&amp;P 500 MATERIALS INDEX]]/100</f>
        <v>2.92E-2</v>
      </c>
      <c r="D392" s="4">
        <f>Table2[[#This Row],[S&amp;P 500 UTILITIES INDEX]]/100</f>
        <v>3.4599999999999999E-2</v>
      </c>
      <c r="E392" s="4">
        <f>Table2[[#This Row],[S&amp;P 500 ENERGY INDEX]]/100</f>
        <v>7.0999999999999994E-2</v>
      </c>
      <c r="F392" s="4">
        <f>Table2[[#This Row],[S&amp;P 500 CONS STAPLES IDX]]/100</f>
        <v>0.1026</v>
      </c>
      <c r="G392" s="4">
        <f>Table2[[#This Row],[S&amp;P 500 INDUSTRIALS IDX]]/100</f>
        <v>9.98E-2</v>
      </c>
      <c r="H392" s="4">
        <f>Table2[[#This Row],[S&amp;P 500 COMM SVC]]/100</f>
        <v>2.81E-2</v>
      </c>
      <c r="I392" s="4">
        <f>Table2[[#This Row],[S&amp;P 500 CONS DISCRET IDX]]/100</f>
        <v>0.12380000000000001</v>
      </c>
      <c r="J392" s="4">
        <f>Table2[[#This Row],[S&amp;P 500 HEALTH CARE IDX]]/100</f>
        <v>0.15130000000000002</v>
      </c>
      <c r="K392" s="4">
        <f>Table2[[#This Row],[S&amp;P 500 FINANCIALS INDEX]]/100</f>
        <v>0.15720000000000001</v>
      </c>
      <c r="L392" s="4">
        <f>Table2[[#This Row],[S&amp;P 500 INFO TECH INDEX]]/100</f>
        <v>0.20250000000000001</v>
      </c>
    </row>
    <row r="393" spans="1:12" x14ac:dyDescent="0.2">
      <c r="A393" s="1">
        <v>42678</v>
      </c>
      <c r="B393" s="4">
        <f>Table2[[#This Row],[S&amp;P 500 REAL ESTATE IDX]]/100</f>
        <v>0</v>
      </c>
      <c r="C393" s="4">
        <f>Table2[[#This Row],[S&amp;P 500 MATERIALS INDEX]]/100</f>
        <v>2.92E-2</v>
      </c>
      <c r="D393" s="4">
        <f>Table2[[#This Row],[S&amp;P 500 UTILITIES INDEX]]/100</f>
        <v>3.49E-2</v>
      </c>
      <c r="E393" s="4">
        <f>Table2[[#This Row],[S&amp;P 500 ENERGY INDEX]]/100</f>
        <v>7.0900000000000005E-2</v>
      </c>
      <c r="F393" s="4">
        <f>Table2[[#This Row],[S&amp;P 500 CONS STAPLES IDX]]/100</f>
        <v>0.1026</v>
      </c>
      <c r="G393" s="4">
        <f>Table2[[#This Row],[S&amp;P 500 INDUSTRIALS IDX]]/100</f>
        <v>9.9499999999999991E-2</v>
      </c>
      <c r="H393" s="4">
        <f>Table2[[#This Row],[S&amp;P 500 COMM SVC]]/100</f>
        <v>2.8300000000000002E-2</v>
      </c>
      <c r="I393" s="4">
        <f>Table2[[#This Row],[S&amp;P 500 CONS DISCRET IDX]]/100</f>
        <v>0.12380000000000001</v>
      </c>
      <c r="J393" s="4">
        <f>Table2[[#This Row],[S&amp;P 500 HEALTH CARE IDX]]/100</f>
        <v>0.15090000000000001</v>
      </c>
      <c r="K393" s="4">
        <f>Table2[[#This Row],[S&amp;P 500 FINANCIALS INDEX]]/100</f>
        <v>0.15740000000000001</v>
      </c>
      <c r="L393" s="4">
        <f>Table2[[#This Row],[S&amp;P 500 INFO TECH INDEX]]/100</f>
        <v>0.2026</v>
      </c>
    </row>
    <row r="394" spans="1:12" x14ac:dyDescent="0.2">
      <c r="A394" s="1">
        <v>42681</v>
      </c>
      <c r="B394" s="4">
        <f>Table2[[#This Row],[S&amp;P 500 REAL ESTATE IDX]]/100</f>
        <v>0</v>
      </c>
      <c r="C394" s="4">
        <f>Table2[[#This Row],[S&amp;P 500 MATERIALS INDEX]]/100</f>
        <v>2.92E-2</v>
      </c>
      <c r="D394" s="4">
        <f>Table2[[#This Row],[S&amp;P 500 UTILITIES INDEX]]/100</f>
        <v>3.49E-2</v>
      </c>
      <c r="E394" s="4">
        <f>Table2[[#This Row],[S&amp;P 500 ENERGY INDEX]]/100</f>
        <v>6.9699999999999998E-2</v>
      </c>
      <c r="F394" s="4">
        <f>Table2[[#This Row],[S&amp;P 500 CONS STAPLES IDX]]/100</f>
        <v>0.1027</v>
      </c>
      <c r="G394" s="4">
        <f>Table2[[#This Row],[S&amp;P 500 INDUSTRIALS IDX]]/100</f>
        <v>9.9199999999999997E-2</v>
      </c>
      <c r="H394" s="4">
        <f>Table2[[#This Row],[S&amp;P 500 COMM SVC]]/100</f>
        <v>2.8300000000000002E-2</v>
      </c>
      <c r="I394" s="4">
        <f>Table2[[#This Row],[S&amp;P 500 CONS DISCRET IDX]]/100</f>
        <v>0.12429999999999999</v>
      </c>
      <c r="J394" s="4">
        <f>Table2[[#This Row],[S&amp;P 500 HEALTH CARE IDX]]/100</f>
        <v>0.15109999999999998</v>
      </c>
      <c r="K394" s="4">
        <f>Table2[[#This Row],[S&amp;P 500 FINANCIALS INDEX]]/100</f>
        <v>0.1575</v>
      </c>
      <c r="L394" s="4">
        <f>Table2[[#This Row],[S&amp;P 500 INFO TECH INDEX]]/100</f>
        <v>0.20300000000000001</v>
      </c>
    </row>
    <row r="395" spans="1:12" x14ac:dyDescent="0.2">
      <c r="A395" s="1">
        <v>42682</v>
      </c>
      <c r="B395" s="4">
        <f>Table2[[#This Row],[S&amp;P 500 REAL ESTATE IDX]]/100</f>
        <v>0</v>
      </c>
      <c r="C395" s="4">
        <f>Table2[[#This Row],[S&amp;P 500 MATERIALS INDEX]]/100</f>
        <v>2.9399999999999999E-2</v>
      </c>
      <c r="D395" s="4">
        <f>Table2[[#This Row],[S&amp;P 500 UTILITIES INDEX]]/100</f>
        <v>3.4599999999999999E-2</v>
      </c>
      <c r="E395" s="4">
        <f>Table2[[#This Row],[S&amp;P 500 ENERGY INDEX]]/100</f>
        <v>7.0000000000000007E-2</v>
      </c>
      <c r="F395" s="4">
        <f>Table2[[#This Row],[S&amp;P 500 CONS STAPLES IDX]]/100</f>
        <v>0.10189999999999999</v>
      </c>
      <c r="G395" s="4">
        <f>Table2[[#This Row],[S&amp;P 500 INDUSTRIALS IDX]]/100</f>
        <v>9.9900000000000003E-2</v>
      </c>
      <c r="H395" s="4">
        <f>Table2[[#This Row],[S&amp;P 500 COMM SVC]]/100</f>
        <v>2.7799999999999998E-2</v>
      </c>
      <c r="I395" s="4">
        <f>Table2[[#This Row],[S&amp;P 500 CONS DISCRET IDX]]/100</f>
        <v>0.1241</v>
      </c>
      <c r="J395" s="4">
        <f>Table2[[#This Row],[S&amp;P 500 HEALTH CARE IDX]]/100</f>
        <v>0.15079999999999999</v>
      </c>
      <c r="K395" s="4">
        <f>Table2[[#This Row],[S&amp;P 500 FINANCIALS INDEX]]/100</f>
        <v>0.15770000000000001</v>
      </c>
      <c r="L395" s="4">
        <f>Table2[[#This Row],[S&amp;P 500 INFO TECH INDEX]]/100</f>
        <v>0.20379999999999998</v>
      </c>
    </row>
    <row r="396" spans="1:12" x14ac:dyDescent="0.2">
      <c r="A396" s="1">
        <v>42683</v>
      </c>
      <c r="B396" s="4">
        <f>Table2[[#This Row],[S&amp;P 500 REAL ESTATE IDX]]/100</f>
        <v>0</v>
      </c>
      <c r="C396" s="4">
        <f>Table2[[#This Row],[S&amp;P 500 MATERIALS INDEX]]/100</f>
        <v>2.9500000000000002E-2</v>
      </c>
      <c r="D396" s="4">
        <f>Table2[[#This Row],[S&amp;P 500 UTILITIES INDEX]]/100</f>
        <v>3.4200000000000001E-2</v>
      </c>
      <c r="E396" s="4">
        <f>Table2[[#This Row],[S&amp;P 500 ENERGY INDEX]]/100</f>
        <v>6.9400000000000003E-2</v>
      </c>
      <c r="F396" s="4">
        <f>Table2[[#This Row],[S&amp;P 500 CONS STAPLES IDX]]/100</f>
        <v>0.10050000000000001</v>
      </c>
      <c r="G396" s="4">
        <f>Table2[[#This Row],[S&amp;P 500 INDUSTRIALS IDX]]/100</f>
        <v>9.9600000000000008E-2</v>
      </c>
      <c r="H396" s="4">
        <f>Table2[[#This Row],[S&amp;P 500 COMM SVC]]/100</f>
        <v>2.81E-2</v>
      </c>
      <c r="I396" s="4">
        <f>Table2[[#This Row],[S&amp;P 500 CONS DISCRET IDX]]/100</f>
        <v>0.12380000000000001</v>
      </c>
      <c r="J396" s="4">
        <f>Table2[[#This Row],[S&amp;P 500 HEALTH CARE IDX]]/100</f>
        <v>0.15160000000000001</v>
      </c>
      <c r="K396" s="4">
        <f>Table2[[#This Row],[S&amp;P 500 FINANCIALS INDEX]]/100</f>
        <v>0.15770000000000001</v>
      </c>
      <c r="L396" s="4">
        <f>Table2[[#This Row],[S&amp;P 500 INFO TECH INDEX]]/100</f>
        <v>0.20559999999999998</v>
      </c>
    </row>
    <row r="397" spans="1:12" x14ac:dyDescent="0.2">
      <c r="A397" s="1">
        <v>42684</v>
      </c>
      <c r="B397" s="4">
        <f>Table2[[#This Row],[S&amp;P 500 REAL ESTATE IDX]]/100</f>
        <v>0</v>
      </c>
      <c r="C397" s="4">
        <f>Table2[[#This Row],[S&amp;P 500 MATERIALS INDEX]]/100</f>
        <v>2.9399999999999999E-2</v>
      </c>
      <c r="D397" s="4">
        <f>Table2[[#This Row],[S&amp;P 500 UTILITIES INDEX]]/100</f>
        <v>3.4300000000000004E-2</v>
      </c>
      <c r="E397" s="4">
        <f>Table2[[#This Row],[S&amp;P 500 ENERGY INDEX]]/100</f>
        <v>6.9099999999999995E-2</v>
      </c>
      <c r="F397" s="4">
        <f>Table2[[#This Row],[S&amp;P 500 CONS STAPLES IDX]]/100</f>
        <v>0.1008</v>
      </c>
      <c r="G397" s="4">
        <f>Table2[[#This Row],[S&amp;P 500 INDUSTRIALS IDX]]/100</f>
        <v>9.9499999999999991E-2</v>
      </c>
      <c r="H397" s="4">
        <f>Table2[[#This Row],[S&amp;P 500 COMM SVC]]/100</f>
        <v>2.7799999999999998E-2</v>
      </c>
      <c r="I397" s="4">
        <f>Table2[[#This Row],[S&amp;P 500 CONS DISCRET IDX]]/100</f>
        <v>0.12390000000000001</v>
      </c>
      <c r="J397" s="4">
        <f>Table2[[#This Row],[S&amp;P 500 HEALTH CARE IDX]]/100</f>
        <v>0.15130000000000002</v>
      </c>
      <c r="K397" s="4">
        <f>Table2[[#This Row],[S&amp;P 500 FINANCIALS INDEX]]/100</f>
        <v>0.1578</v>
      </c>
      <c r="L397" s="4">
        <f>Table2[[#This Row],[S&amp;P 500 INFO TECH INDEX]]/100</f>
        <v>0.20600000000000002</v>
      </c>
    </row>
    <row r="398" spans="1:12" x14ac:dyDescent="0.2">
      <c r="A398" s="1">
        <v>42685</v>
      </c>
      <c r="B398" s="4">
        <f>Table2[[#This Row],[S&amp;P 500 REAL ESTATE IDX]]/100</f>
        <v>0</v>
      </c>
      <c r="C398" s="4">
        <f>Table2[[#This Row],[S&amp;P 500 MATERIALS INDEX]]/100</f>
        <v>2.92E-2</v>
      </c>
      <c r="D398" s="4">
        <f>Table2[[#This Row],[S&amp;P 500 UTILITIES INDEX]]/100</f>
        <v>3.4500000000000003E-2</v>
      </c>
      <c r="E398" s="4">
        <f>Table2[[#This Row],[S&amp;P 500 ENERGY INDEX]]/100</f>
        <v>6.9500000000000006E-2</v>
      </c>
      <c r="F398" s="4">
        <f>Table2[[#This Row],[S&amp;P 500 CONS STAPLES IDX]]/100</f>
        <v>0.1011</v>
      </c>
      <c r="G398" s="4">
        <f>Table2[[#This Row],[S&amp;P 500 INDUSTRIALS IDX]]/100</f>
        <v>9.9000000000000005E-2</v>
      </c>
      <c r="H398" s="4">
        <f>Table2[[#This Row],[S&amp;P 500 COMM SVC]]/100</f>
        <v>2.8199999999999999E-2</v>
      </c>
      <c r="I398" s="4">
        <f>Table2[[#This Row],[S&amp;P 500 CONS DISCRET IDX]]/100</f>
        <v>0.12380000000000001</v>
      </c>
      <c r="J398" s="4">
        <f>Table2[[#This Row],[S&amp;P 500 HEALTH CARE IDX]]/100</f>
        <v>0.1515</v>
      </c>
      <c r="K398" s="4">
        <f>Table2[[#This Row],[S&amp;P 500 FINANCIALS INDEX]]/100</f>
        <v>0.1573</v>
      </c>
      <c r="L398" s="4">
        <f>Table2[[#This Row],[S&amp;P 500 INFO TECH INDEX]]/100</f>
        <v>0.2059</v>
      </c>
    </row>
    <row r="399" spans="1:12" x14ac:dyDescent="0.2">
      <c r="A399" s="1">
        <v>42688</v>
      </c>
      <c r="B399" s="4">
        <f>Table2[[#This Row],[S&amp;P 500 REAL ESTATE IDX]]/100</f>
        <v>0</v>
      </c>
      <c r="C399" s="4">
        <f>Table2[[#This Row],[S&amp;P 500 MATERIALS INDEX]]/100</f>
        <v>2.9100000000000001E-2</v>
      </c>
      <c r="D399" s="4">
        <f>Table2[[#This Row],[S&amp;P 500 UTILITIES INDEX]]/100</f>
        <v>3.4500000000000003E-2</v>
      </c>
      <c r="E399" s="4">
        <f>Table2[[#This Row],[S&amp;P 500 ENERGY INDEX]]/100</f>
        <v>6.7299999999999999E-2</v>
      </c>
      <c r="F399" s="4">
        <f>Table2[[#This Row],[S&amp;P 500 CONS STAPLES IDX]]/100</f>
        <v>0.1014</v>
      </c>
      <c r="G399" s="4">
        <f>Table2[[#This Row],[S&amp;P 500 INDUSTRIALS IDX]]/100</f>
        <v>9.9000000000000005E-2</v>
      </c>
      <c r="H399" s="4">
        <f>Table2[[#This Row],[S&amp;P 500 COMM SVC]]/100</f>
        <v>2.7900000000000001E-2</v>
      </c>
      <c r="I399" s="4">
        <f>Table2[[#This Row],[S&amp;P 500 CONS DISCRET IDX]]/100</f>
        <v>0.1241</v>
      </c>
      <c r="J399" s="4">
        <f>Table2[[#This Row],[S&amp;P 500 HEALTH CARE IDX]]/100</f>
        <v>0.1525</v>
      </c>
      <c r="K399" s="4">
        <f>Table2[[#This Row],[S&amp;P 500 FINANCIALS INDEX]]/100</f>
        <v>0.15720000000000001</v>
      </c>
      <c r="L399" s="4">
        <f>Table2[[#This Row],[S&amp;P 500 INFO TECH INDEX]]/100</f>
        <v>0.20699999999999999</v>
      </c>
    </row>
    <row r="400" spans="1:12" x14ac:dyDescent="0.2">
      <c r="A400" s="1">
        <v>42689</v>
      </c>
      <c r="B400" s="4">
        <f>Table2[[#This Row],[S&amp;P 500 REAL ESTATE IDX]]/100</f>
        <v>0</v>
      </c>
      <c r="C400" s="4">
        <f>Table2[[#This Row],[S&amp;P 500 MATERIALS INDEX]]/100</f>
        <v>2.92E-2</v>
      </c>
      <c r="D400" s="4">
        <f>Table2[[#This Row],[S&amp;P 500 UTILITIES INDEX]]/100</f>
        <v>3.4500000000000003E-2</v>
      </c>
      <c r="E400" s="4">
        <f>Table2[[#This Row],[S&amp;P 500 ENERGY INDEX]]/100</f>
        <v>6.83E-2</v>
      </c>
      <c r="F400" s="4">
        <f>Table2[[#This Row],[S&amp;P 500 CONS STAPLES IDX]]/100</f>
        <v>0.10189999999999999</v>
      </c>
      <c r="G400" s="4">
        <f>Table2[[#This Row],[S&amp;P 500 INDUSTRIALS IDX]]/100</f>
        <v>9.8699999999999996E-2</v>
      </c>
      <c r="H400" s="4">
        <f>Table2[[#This Row],[S&amp;P 500 COMM SVC]]/100</f>
        <v>2.7900000000000001E-2</v>
      </c>
      <c r="I400" s="4">
        <f>Table2[[#This Row],[S&amp;P 500 CONS DISCRET IDX]]/100</f>
        <v>0.1231</v>
      </c>
      <c r="J400" s="4">
        <f>Table2[[#This Row],[S&amp;P 500 HEALTH CARE IDX]]/100</f>
        <v>0.15289999999999998</v>
      </c>
      <c r="K400" s="4">
        <f>Table2[[#This Row],[S&amp;P 500 FINANCIALS INDEX]]/100</f>
        <v>0.15689999999999998</v>
      </c>
      <c r="L400" s="4">
        <f>Table2[[#This Row],[S&amp;P 500 INFO TECH INDEX]]/100</f>
        <v>0.20660000000000001</v>
      </c>
    </row>
    <row r="401" spans="1:12" x14ac:dyDescent="0.2">
      <c r="A401" s="1">
        <v>42690</v>
      </c>
      <c r="B401" s="4">
        <f>Table2[[#This Row],[S&amp;P 500 REAL ESTATE IDX]]/100</f>
        <v>0</v>
      </c>
      <c r="C401" s="4">
        <f>Table2[[#This Row],[S&amp;P 500 MATERIALS INDEX]]/100</f>
        <v>2.92E-2</v>
      </c>
      <c r="D401" s="4">
        <f>Table2[[#This Row],[S&amp;P 500 UTILITIES INDEX]]/100</f>
        <v>3.4200000000000001E-2</v>
      </c>
      <c r="E401" s="4">
        <f>Table2[[#This Row],[S&amp;P 500 ENERGY INDEX]]/100</f>
        <v>6.93E-2</v>
      </c>
      <c r="F401" s="4">
        <f>Table2[[#This Row],[S&amp;P 500 CONS STAPLES IDX]]/100</f>
        <v>0.1011</v>
      </c>
      <c r="G401" s="4">
        <f>Table2[[#This Row],[S&amp;P 500 INDUSTRIALS IDX]]/100</f>
        <v>9.8800000000000013E-2</v>
      </c>
      <c r="H401" s="4">
        <f>Table2[[#This Row],[S&amp;P 500 COMM SVC]]/100</f>
        <v>2.7799999999999998E-2</v>
      </c>
      <c r="I401" s="4">
        <f>Table2[[#This Row],[S&amp;P 500 CONS DISCRET IDX]]/100</f>
        <v>0.12300000000000001</v>
      </c>
      <c r="J401" s="4">
        <f>Table2[[#This Row],[S&amp;P 500 HEALTH CARE IDX]]/100</f>
        <v>0.152</v>
      </c>
      <c r="K401" s="4">
        <f>Table2[[#This Row],[S&amp;P 500 FINANCIALS INDEX]]/100</f>
        <v>0.15789999999999998</v>
      </c>
      <c r="L401" s="4">
        <f>Table2[[#This Row],[S&amp;P 500 INFO TECH INDEX]]/100</f>
        <v>0.20670000000000002</v>
      </c>
    </row>
    <row r="402" spans="1:12" x14ac:dyDescent="0.2">
      <c r="A402" s="1">
        <v>42691</v>
      </c>
      <c r="B402" s="4">
        <f>Table2[[#This Row],[S&amp;P 500 REAL ESTATE IDX]]/100</f>
        <v>0</v>
      </c>
      <c r="C402" s="4">
        <f>Table2[[#This Row],[S&amp;P 500 MATERIALS INDEX]]/100</f>
        <v>2.9300000000000003E-2</v>
      </c>
      <c r="D402" s="4">
        <f>Table2[[#This Row],[S&amp;P 500 UTILITIES INDEX]]/100</f>
        <v>3.4200000000000001E-2</v>
      </c>
      <c r="E402" s="4">
        <f>Table2[[#This Row],[S&amp;P 500 ENERGY INDEX]]/100</f>
        <v>6.9199999999999998E-2</v>
      </c>
      <c r="F402" s="4">
        <f>Table2[[#This Row],[S&amp;P 500 CONS STAPLES IDX]]/100</f>
        <v>0.1012</v>
      </c>
      <c r="G402" s="4">
        <f>Table2[[#This Row],[S&amp;P 500 INDUSTRIALS IDX]]/100</f>
        <v>9.8800000000000013E-2</v>
      </c>
      <c r="H402" s="4">
        <f>Table2[[#This Row],[S&amp;P 500 COMM SVC]]/100</f>
        <v>2.7799999999999998E-2</v>
      </c>
      <c r="I402" s="4">
        <f>Table2[[#This Row],[S&amp;P 500 CONS DISCRET IDX]]/100</f>
        <v>0.1229</v>
      </c>
      <c r="J402" s="4">
        <f>Table2[[#This Row],[S&amp;P 500 HEALTH CARE IDX]]/100</f>
        <v>0.1517</v>
      </c>
      <c r="K402" s="4">
        <f>Table2[[#This Row],[S&amp;P 500 FINANCIALS INDEX]]/100</f>
        <v>0.1573</v>
      </c>
      <c r="L402" s="4">
        <f>Table2[[#This Row],[S&amp;P 500 INFO TECH INDEX]]/100</f>
        <v>0.2077</v>
      </c>
    </row>
    <row r="403" spans="1:12" x14ac:dyDescent="0.2">
      <c r="A403" s="1">
        <v>42692</v>
      </c>
      <c r="B403" s="4">
        <f>Table2[[#This Row],[S&amp;P 500 REAL ESTATE IDX]]/100</f>
        <v>0</v>
      </c>
      <c r="C403" s="4">
        <f>Table2[[#This Row],[S&amp;P 500 MATERIALS INDEX]]/100</f>
        <v>2.9100000000000001E-2</v>
      </c>
      <c r="D403" s="4">
        <f>Table2[[#This Row],[S&amp;P 500 UTILITIES INDEX]]/100</f>
        <v>3.3399999999999999E-2</v>
      </c>
      <c r="E403" s="4">
        <f>Table2[[#This Row],[S&amp;P 500 ENERGY INDEX]]/100</f>
        <v>6.9199999999999998E-2</v>
      </c>
      <c r="F403" s="4">
        <f>Table2[[#This Row],[S&amp;P 500 CONS STAPLES IDX]]/100</f>
        <v>0.10060000000000001</v>
      </c>
      <c r="G403" s="4">
        <f>Table2[[#This Row],[S&amp;P 500 INDUSTRIALS IDX]]/100</f>
        <v>9.9000000000000005E-2</v>
      </c>
      <c r="H403" s="4">
        <f>Table2[[#This Row],[S&amp;P 500 COMM SVC]]/100</f>
        <v>2.75E-2</v>
      </c>
      <c r="I403" s="4">
        <f>Table2[[#This Row],[S&amp;P 500 CONS DISCRET IDX]]/100</f>
        <v>0.1232</v>
      </c>
      <c r="J403" s="4">
        <f>Table2[[#This Row],[S&amp;P 500 HEALTH CARE IDX]]/100</f>
        <v>0.15079999999999999</v>
      </c>
      <c r="K403" s="4">
        <f>Table2[[#This Row],[S&amp;P 500 FINANCIALS INDEX]]/100</f>
        <v>0.159</v>
      </c>
      <c r="L403" s="4">
        <f>Table2[[#This Row],[S&amp;P 500 INFO TECH INDEX]]/100</f>
        <v>0.20829999999999999</v>
      </c>
    </row>
    <row r="404" spans="1:12" x14ac:dyDescent="0.2">
      <c r="A404" s="1">
        <v>42695</v>
      </c>
      <c r="B404" s="4">
        <f>Table2[[#This Row],[S&amp;P 500 REAL ESTATE IDX]]/100</f>
        <v>0</v>
      </c>
      <c r="C404" s="4">
        <f>Table2[[#This Row],[S&amp;P 500 MATERIALS INDEX]]/100</f>
        <v>2.9300000000000003E-2</v>
      </c>
      <c r="D404" s="4">
        <f>Table2[[#This Row],[S&amp;P 500 UTILITIES INDEX]]/100</f>
        <v>3.3399999999999999E-2</v>
      </c>
      <c r="E404" s="4">
        <f>Table2[[#This Row],[S&amp;P 500 ENERGY INDEX]]/100</f>
        <v>7.0099999999999996E-2</v>
      </c>
      <c r="F404" s="4">
        <f>Table2[[#This Row],[S&amp;P 500 CONS STAPLES IDX]]/100</f>
        <v>0.10050000000000001</v>
      </c>
      <c r="G404" s="4">
        <f>Table2[[#This Row],[S&amp;P 500 INDUSTRIALS IDX]]/100</f>
        <v>9.9000000000000005E-2</v>
      </c>
      <c r="H404" s="4">
        <f>Table2[[#This Row],[S&amp;P 500 COMM SVC]]/100</f>
        <v>2.75E-2</v>
      </c>
      <c r="I404" s="4">
        <f>Table2[[#This Row],[S&amp;P 500 CONS DISCRET IDX]]/100</f>
        <v>0.1229</v>
      </c>
      <c r="J404" s="4">
        <f>Table2[[#This Row],[S&amp;P 500 HEALTH CARE IDX]]/100</f>
        <v>0.1497</v>
      </c>
      <c r="K404" s="4">
        <f>Table2[[#This Row],[S&amp;P 500 FINANCIALS INDEX]]/100</f>
        <v>0.1593</v>
      </c>
      <c r="L404" s="4">
        <f>Table2[[#This Row],[S&amp;P 500 INFO TECH INDEX]]/100</f>
        <v>0.20850000000000002</v>
      </c>
    </row>
    <row r="405" spans="1:12" x14ac:dyDescent="0.2">
      <c r="A405" s="1">
        <v>42696</v>
      </c>
      <c r="B405" s="4">
        <f>Table2[[#This Row],[S&amp;P 500 REAL ESTATE IDX]]/100</f>
        <v>0</v>
      </c>
      <c r="C405" s="4">
        <f>Table2[[#This Row],[S&amp;P 500 MATERIALS INDEX]]/100</f>
        <v>2.9100000000000001E-2</v>
      </c>
      <c r="D405" s="4">
        <f>Table2[[#This Row],[S&amp;P 500 UTILITIES INDEX]]/100</f>
        <v>3.3399999999999999E-2</v>
      </c>
      <c r="E405" s="4">
        <f>Table2[[#This Row],[S&amp;P 500 ENERGY INDEX]]/100</f>
        <v>6.9699999999999998E-2</v>
      </c>
      <c r="F405" s="4">
        <f>Table2[[#This Row],[S&amp;P 500 CONS STAPLES IDX]]/100</f>
        <v>0.1007</v>
      </c>
      <c r="G405" s="4">
        <f>Table2[[#This Row],[S&amp;P 500 INDUSTRIALS IDX]]/100</f>
        <v>9.9000000000000005E-2</v>
      </c>
      <c r="H405" s="4">
        <f>Table2[[#This Row],[S&amp;P 500 COMM SVC]]/100</f>
        <v>2.75E-2</v>
      </c>
      <c r="I405" s="4">
        <f>Table2[[#This Row],[S&amp;P 500 CONS DISCRET IDX]]/100</f>
        <v>0.12240000000000001</v>
      </c>
      <c r="J405" s="4">
        <f>Table2[[#This Row],[S&amp;P 500 HEALTH CARE IDX]]/100</f>
        <v>0.15</v>
      </c>
      <c r="K405" s="4">
        <f>Table2[[#This Row],[S&amp;P 500 FINANCIALS INDEX]]/100</f>
        <v>0.15939999999999999</v>
      </c>
      <c r="L405" s="4">
        <f>Table2[[#This Row],[S&amp;P 500 INFO TECH INDEX]]/100</f>
        <v>0.20879999999999999</v>
      </c>
    </row>
    <row r="406" spans="1:12" x14ac:dyDescent="0.2">
      <c r="A406" s="1">
        <v>42697</v>
      </c>
      <c r="B406" s="4">
        <f>Table2[[#This Row],[S&amp;P 500 REAL ESTATE IDX]]/100</f>
        <v>0</v>
      </c>
      <c r="C406" s="4">
        <f>Table2[[#This Row],[S&amp;P 500 MATERIALS INDEX]]/100</f>
        <v>2.9300000000000003E-2</v>
      </c>
      <c r="D406" s="4">
        <f>Table2[[#This Row],[S&amp;P 500 UTILITIES INDEX]]/100</f>
        <v>3.3399999999999999E-2</v>
      </c>
      <c r="E406" s="4">
        <f>Table2[[#This Row],[S&amp;P 500 ENERGY INDEX]]/100</f>
        <v>6.8900000000000003E-2</v>
      </c>
      <c r="F406" s="4">
        <f>Table2[[#This Row],[S&amp;P 500 CONS STAPLES IDX]]/100</f>
        <v>0.1014</v>
      </c>
      <c r="G406" s="4">
        <f>Table2[[#This Row],[S&amp;P 500 INDUSTRIALS IDX]]/100</f>
        <v>9.9199999999999997E-2</v>
      </c>
      <c r="H406" s="4">
        <f>Table2[[#This Row],[S&amp;P 500 COMM SVC]]/100</f>
        <v>2.7699999999999999E-2</v>
      </c>
      <c r="I406" s="4">
        <f>Table2[[#This Row],[S&amp;P 500 CONS DISCRET IDX]]/100</f>
        <v>0.12300000000000001</v>
      </c>
      <c r="J406" s="4">
        <f>Table2[[#This Row],[S&amp;P 500 HEALTH CARE IDX]]/100</f>
        <v>0.14980000000000002</v>
      </c>
      <c r="K406" s="4">
        <f>Table2[[#This Row],[S&amp;P 500 FINANCIALS INDEX]]/100</f>
        <v>0.15859999999999999</v>
      </c>
      <c r="L406" s="4">
        <f>Table2[[#This Row],[S&amp;P 500 INFO TECH INDEX]]/100</f>
        <v>0.2087</v>
      </c>
    </row>
    <row r="407" spans="1:12" x14ac:dyDescent="0.2">
      <c r="A407" s="1">
        <v>42698</v>
      </c>
      <c r="B407" s="4">
        <f>Table2[[#This Row],[S&amp;P 500 REAL ESTATE IDX]]/100</f>
        <v>0</v>
      </c>
      <c r="C407" s="4">
        <f>Table2[[#This Row],[S&amp;P 500 MATERIALS INDEX]]/100</f>
        <v>2.92E-2</v>
      </c>
      <c r="D407" s="4">
        <f>Table2[[#This Row],[S&amp;P 500 UTILITIES INDEX]]/100</f>
        <v>3.3300000000000003E-2</v>
      </c>
      <c r="E407" s="4">
        <f>Table2[[#This Row],[S&amp;P 500 ENERGY INDEX]]/100</f>
        <v>6.9500000000000006E-2</v>
      </c>
      <c r="F407" s="4">
        <f>Table2[[#This Row],[S&amp;P 500 CONS STAPLES IDX]]/100</f>
        <v>0.1008</v>
      </c>
      <c r="G407" s="4">
        <f>Table2[[#This Row],[S&amp;P 500 INDUSTRIALS IDX]]/100</f>
        <v>9.9299999999999999E-2</v>
      </c>
      <c r="H407" s="4">
        <f>Table2[[#This Row],[S&amp;P 500 COMM SVC]]/100</f>
        <v>2.76E-2</v>
      </c>
      <c r="I407" s="4">
        <f>Table2[[#This Row],[S&amp;P 500 CONS DISCRET IDX]]/100</f>
        <v>0.12369999999999999</v>
      </c>
      <c r="J407" s="4">
        <f>Table2[[#This Row],[S&amp;P 500 HEALTH CARE IDX]]/100</f>
        <v>0.15</v>
      </c>
      <c r="K407" s="4">
        <f>Table2[[#This Row],[S&amp;P 500 FINANCIALS INDEX]]/100</f>
        <v>0.15810000000000002</v>
      </c>
      <c r="L407" s="4">
        <f>Table2[[#This Row],[S&amp;P 500 INFO TECH INDEX]]/100</f>
        <v>0.2084</v>
      </c>
    </row>
    <row r="408" spans="1:12" x14ac:dyDescent="0.2">
      <c r="A408" s="1">
        <v>42699</v>
      </c>
      <c r="B408" s="4">
        <f>Table2[[#This Row],[S&amp;P 500 REAL ESTATE IDX]]/100</f>
        <v>0</v>
      </c>
      <c r="C408" s="4">
        <f>Table2[[#This Row],[S&amp;P 500 MATERIALS INDEX]]/100</f>
        <v>2.8900000000000002E-2</v>
      </c>
      <c r="D408" s="4">
        <f>Table2[[#This Row],[S&amp;P 500 UTILITIES INDEX]]/100</f>
        <v>3.3399999999999999E-2</v>
      </c>
      <c r="E408" s="4">
        <f>Table2[[#This Row],[S&amp;P 500 ENERGY INDEX]]/100</f>
        <v>7.0000000000000007E-2</v>
      </c>
      <c r="F408" s="4">
        <f>Table2[[#This Row],[S&amp;P 500 CONS STAPLES IDX]]/100</f>
        <v>0.1012</v>
      </c>
      <c r="G408" s="4">
        <f>Table2[[#This Row],[S&amp;P 500 INDUSTRIALS IDX]]/100</f>
        <v>9.9100000000000008E-2</v>
      </c>
      <c r="H408" s="4">
        <f>Table2[[#This Row],[S&amp;P 500 COMM SVC]]/100</f>
        <v>2.76E-2</v>
      </c>
      <c r="I408" s="4">
        <f>Table2[[#This Row],[S&amp;P 500 CONS DISCRET IDX]]/100</f>
        <v>0.12380000000000001</v>
      </c>
      <c r="J408" s="4">
        <f>Table2[[#This Row],[S&amp;P 500 HEALTH CARE IDX]]/100</f>
        <v>0.14980000000000002</v>
      </c>
      <c r="K408" s="4">
        <f>Table2[[#This Row],[S&amp;P 500 FINANCIALS INDEX]]/100</f>
        <v>0.15789999999999998</v>
      </c>
      <c r="L408" s="4">
        <f>Table2[[#This Row],[S&amp;P 500 INFO TECH INDEX]]/100</f>
        <v>0.2084</v>
      </c>
    </row>
    <row r="409" spans="1:12" x14ac:dyDescent="0.2">
      <c r="A409" s="1">
        <v>42702</v>
      </c>
      <c r="B409" s="4">
        <f>Table2[[#This Row],[S&amp;P 500 REAL ESTATE IDX]]/100</f>
        <v>0</v>
      </c>
      <c r="C409" s="4">
        <f>Table2[[#This Row],[S&amp;P 500 MATERIALS INDEX]]/100</f>
        <v>2.9100000000000001E-2</v>
      </c>
      <c r="D409" s="4">
        <f>Table2[[#This Row],[S&amp;P 500 UTILITIES INDEX]]/100</f>
        <v>3.2799999999999996E-2</v>
      </c>
      <c r="E409" s="4">
        <f>Table2[[#This Row],[S&amp;P 500 ENERGY INDEX]]/100</f>
        <v>7.0199999999999999E-2</v>
      </c>
      <c r="F409" s="4">
        <f>Table2[[#This Row],[S&amp;P 500 CONS STAPLES IDX]]/100</f>
        <v>0.1008</v>
      </c>
      <c r="G409" s="4">
        <f>Table2[[#This Row],[S&amp;P 500 INDUSTRIALS IDX]]/100</f>
        <v>9.9399999999999988E-2</v>
      </c>
      <c r="H409" s="4">
        <f>Table2[[#This Row],[S&amp;P 500 COMM SVC]]/100</f>
        <v>2.7400000000000001E-2</v>
      </c>
      <c r="I409" s="4">
        <f>Table2[[#This Row],[S&amp;P 500 CONS DISCRET IDX]]/100</f>
        <v>0.12359999999999999</v>
      </c>
      <c r="J409" s="4">
        <f>Table2[[#This Row],[S&amp;P 500 HEALTH CARE IDX]]/100</f>
        <v>0.14960000000000001</v>
      </c>
      <c r="K409" s="4">
        <f>Table2[[#This Row],[S&amp;P 500 FINANCIALS INDEX]]/100</f>
        <v>0.15839999999999999</v>
      </c>
      <c r="L409" s="4">
        <f>Table2[[#This Row],[S&amp;P 500 INFO TECH INDEX]]/100</f>
        <v>0.2089</v>
      </c>
    </row>
    <row r="410" spans="1:12" x14ac:dyDescent="0.2">
      <c r="A410" s="1">
        <v>42703</v>
      </c>
      <c r="B410" s="4">
        <f>Table2[[#This Row],[S&amp;P 500 REAL ESTATE IDX]]/100</f>
        <v>0</v>
      </c>
      <c r="C410" s="4">
        <f>Table2[[#This Row],[S&amp;P 500 MATERIALS INDEX]]/100</f>
        <v>2.9100000000000001E-2</v>
      </c>
      <c r="D410" s="4">
        <f>Table2[[#This Row],[S&amp;P 500 UTILITIES INDEX]]/100</f>
        <v>3.2500000000000001E-2</v>
      </c>
      <c r="E410" s="4">
        <f>Table2[[#This Row],[S&amp;P 500 ENERGY INDEX]]/100</f>
        <v>7.0699999999999999E-2</v>
      </c>
      <c r="F410" s="4">
        <f>Table2[[#This Row],[S&amp;P 500 CONS STAPLES IDX]]/100</f>
        <v>0.1009</v>
      </c>
      <c r="G410" s="4">
        <f>Table2[[#This Row],[S&amp;P 500 INDUSTRIALS IDX]]/100</f>
        <v>9.9499999999999991E-2</v>
      </c>
      <c r="H410" s="4">
        <f>Table2[[#This Row],[S&amp;P 500 COMM SVC]]/100</f>
        <v>2.7000000000000003E-2</v>
      </c>
      <c r="I410" s="4">
        <f>Table2[[#This Row],[S&amp;P 500 CONS DISCRET IDX]]/100</f>
        <v>0.12359999999999999</v>
      </c>
      <c r="J410" s="4">
        <f>Table2[[#This Row],[S&amp;P 500 HEALTH CARE IDX]]/100</f>
        <v>0.14899999999999999</v>
      </c>
      <c r="K410" s="4">
        <f>Table2[[#This Row],[S&amp;P 500 FINANCIALS INDEX]]/100</f>
        <v>0.1588</v>
      </c>
      <c r="L410" s="4">
        <f>Table2[[#This Row],[S&amp;P 500 INFO TECH INDEX]]/100</f>
        <v>0.2089</v>
      </c>
    </row>
    <row r="411" spans="1:12" x14ac:dyDescent="0.2">
      <c r="A411" s="1">
        <v>42704</v>
      </c>
      <c r="B411" s="4">
        <f>Table2[[#This Row],[S&amp;P 500 REAL ESTATE IDX]]/100</f>
        <v>0</v>
      </c>
      <c r="C411" s="4">
        <f>Table2[[#This Row],[S&amp;P 500 MATERIALS INDEX]]/100</f>
        <v>2.8999999999999998E-2</v>
      </c>
      <c r="D411" s="4">
        <f>Table2[[#This Row],[S&amp;P 500 UTILITIES INDEX]]/100</f>
        <v>3.3000000000000002E-2</v>
      </c>
      <c r="E411" s="4">
        <f>Table2[[#This Row],[S&amp;P 500 ENERGY INDEX]]/100</f>
        <v>7.0800000000000002E-2</v>
      </c>
      <c r="F411" s="4">
        <f>Table2[[#This Row],[S&amp;P 500 CONS STAPLES IDX]]/100</f>
        <v>0.10099999999999999</v>
      </c>
      <c r="G411" s="4">
        <f>Table2[[#This Row],[S&amp;P 500 INDUSTRIALS IDX]]/100</f>
        <v>9.9600000000000008E-2</v>
      </c>
      <c r="H411" s="4">
        <f>Table2[[#This Row],[S&amp;P 500 COMM SVC]]/100</f>
        <v>2.7000000000000003E-2</v>
      </c>
      <c r="I411" s="4">
        <f>Table2[[#This Row],[S&amp;P 500 CONS DISCRET IDX]]/100</f>
        <v>0.1231</v>
      </c>
      <c r="J411" s="4">
        <f>Table2[[#This Row],[S&amp;P 500 HEALTH CARE IDX]]/100</f>
        <v>0.14910000000000001</v>
      </c>
      <c r="K411" s="4">
        <f>Table2[[#This Row],[S&amp;P 500 FINANCIALS INDEX]]/100</f>
        <v>0.159</v>
      </c>
      <c r="L411" s="4">
        <f>Table2[[#This Row],[S&amp;P 500 INFO TECH INDEX]]/100</f>
        <v>0.2084</v>
      </c>
    </row>
    <row r="412" spans="1:12" x14ac:dyDescent="0.2">
      <c r="A412" s="1">
        <v>42705</v>
      </c>
      <c r="B412" s="4">
        <f>Table2[[#This Row],[S&amp;P 500 REAL ESTATE IDX]]/100</f>
        <v>0</v>
      </c>
      <c r="C412" s="4">
        <f>Table2[[#This Row],[S&amp;P 500 MATERIALS INDEX]]/100</f>
        <v>2.92E-2</v>
      </c>
      <c r="D412" s="4">
        <f>Table2[[#This Row],[S&amp;P 500 UTILITIES INDEX]]/100</f>
        <v>3.3300000000000003E-2</v>
      </c>
      <c r="E412" s="4">
        <f>Table2[[#This Row],[S&amp;P 500 ENERGY INDEX]]/100</f>
        <v>7.1900000000000006E-2</v>
      </c>
      <c r="F412" s="4">
        <f>Table2[[#This Row],[S&amp;P 500 CONS STAPLES IDX]]/100</f>
        <v>0.1011</v>
      </c>
      <c r="G412" s="4">
        <f>Table2[[#This Row],[S&amp;P 500 INDUSTRIALS IDX]]/100</f>
        <v>9.9600000000000008E-2</v>
      </c>
      <c r="H412" s="4">
        <f>Table2[[#This Row],[S&amp;P 500 COMM SVC]]/100</f>
        <v>2.6699999999999998E-2</v>
      </c>
      <c r="I412" s="4">
        <f>Table2[[#This Row],[S&amp;P 500 CONS DISCRET IDX]]/100</f>
        <v>0.12279999999999999</v>
      </c>
      <c r="J412" s="4">
        <f>Table2[[#This Row],[S&amp;P 500 HEALTH CARE IDX]]/100</f>
        <v>0.14880000000000002</v>
      </c>
      <c r="K412" s="4">
        <f>Table2[[#This Row],[S&amp;P 500 FINANCIALS INDEX]]/100</f>
        <v>0.15869999999999998</v>
      </c>
      <c r="L412" s="4">
        <f>Table2[[#This Row],[S&amp;P 500 INFO TECH INDEX]]/100</f>
        <v>0.20809999999999998</v>
      </c>
    </row>
    <row r="413" spans="1:12" x14ac:dyDescent="0.2">
      <c r="A413" s="1">
        <v>42706</v>
      </c>
      <c r="B413" s="4">
        <f>Table2[[#This Row],[S&amp;P 500 REAL ESTATE IDX]]/100</f>
        <v>0</v>
      </c>
      <c r="C413" s="4">
        <f>Table2[[#This Row],[S&amp;P 500 MATERIALS INDEX]]/100</f>
        <v>2.9300000000000003E-2</v>
      </c>
      <c r="D413" s="4">
        <f>Table2[[#This Row],[S&amp;P 500 UTILITIES INDEX]]/100</f>
        <v>3.2899999999999999E-2</v>
      </c>
      <c r="E413" s="4">
        <f>Table2[[#This Row],[S&amp;P 500 ENERGY INDEX]]/100</f>
        <v>7.1399999999999991E-2</v>
      </c>
      <c r="F413" s="4">
        <f>Table2[[#This Row],[S&amp;P 500 CONS STAPLES IDX]]/100</f>
        <v>0.1009</v>
      </c>
      <c r="G413" s="4">
        <f>Table2[[#This Row],[S&amp;P 500 INDUSTRIALS IDX]]/100</f>
        <v>9.9700000000000011E-2</v>
      </c>
      <c r="H413" s="4">
        <f>Table2[[#This Row],[S&amp;P 500 COMM SVC]]/100</f>
        <v>2.6499999999999999E-2</v>
      </c>
      <c r="I413" s="4">
        <f>Table2[[#This Row],[S&amp;P 500 CONS DISCRET IDX]]/100</f>
        <v>0.1229</v>
      </c>
      <c r="J413" s="4">
        <f>Table2[[#This Row],[S&amp;P 500 HEALTH CARE IDX]]/100</f>
        <v>0.14880000000000002</v>
      </c>
      <c r="K413" s="4">
        <f>Table2[[#This Row],[S&amp;P 500 FINANCIALS INDEX]]/100</f>
        <v>0.1588</v>
      </c>
      <c r="L413" s="4">
        <f>Table2[[#This Row],[S&amp;P 500 INFO TECH INDEX]]/100</f>
        <v>0.20879999999999999</v>
      </c>
    </row>
    <row r="414" spans="1:12" x14ac:dyDescent="0.2">
      <c r="A414" s="1">
        <v>42709</v>
      </c>
      <c r="B414" s="4">
        <f>Table2[[#This Row],[S&amp;P 500 REAL ESTATE IDX]]/100</f>
        <v>0</v>
      </c>
      <c r="C414" s="4">
        <f>Table2[[#This Row],[S&amp;P 500 MATERIALS INDEX]]/100</f>
        <v>2.9300000000000003E-2</v>
      </c>
      <c r="D414" s="4">
        <f>Table2[[#This Row],[S&amp;P 500 UTILITIES INDEX]]/100</f>
        <v>3.3000000000000002E-2</v>
      </c>
      <c r="E414" s="4">
        <f>Table2[[#This Row],[S&amp;P 500 ENERGY INDEX]]/100</f>
        <v>7.0800000000000002E-2</v>
      </c>
      <c r="F414" s="4">
        <f>Table2[[#This Row],[S&amp;P 500 CONS STAPLES IDX]]/100</f>
        <v>0.1011</v>
      </c>
      <c r="G414" s="4">
        <f>Table2[[#This Row],[S&amp;P 500 INDUSTRIALS IDX]]/100</f>
        <v>9.9700000000000011E-2</v>
      </c>
      <c r="H414" s="4">
        <f>Table2[[#This Row],[S&amp;P 500 COMM SVC]]/100</f>
        <v>2.6499999999999999E-2</v>
      </c>
      <c r="I414" s="4">
        <f>Table2[[#This Row],[S&amp;P 500 CONS DISCRET IDX]]/100</f>
        <v>0.1229</v>
      </c>
      <c r="J414" s="4">
        <f>Table2[[#This Row],[S&amp;P 500 HEALTH CARE IDX]]/100</f>
        <v>0.14899999999999999</v>
      </c>
      <c r="K414" s="4">
        <f>Table2[[#This Row],[S&amp;P 500 FINANCIALS INDEX]]/100</f>
        <v>0.15890000000000001</v>
      </c>
      <c r="L414" s="4">
        <f>Table2[[#This Row],[S&amp;P 500 INFO TECH INDEX]]/100</f>
        <v>0.2087</v>
      </c>
    </row>
    <row r="415" spans="1:12" x14ac:dyDescent="0.2">
      <c r="A415" s="1">
        <v>42710</v>
      </c>
      <c r="B415" s="4">
        <f>Table2[[#This Row],[S&amp;P 500 REAL ESTATE IDX]]/100</f>
        <v>0</v>
      </c>
      <c r="C415" s="4">
        <f>Table2[[#This Row],[S&amp;P 500 MATERIALS INDEX]]/100</f>
        <v>2.9399999999999999E-2</v>
      </c>
      <c r="D415" s="4">
        <f>Table2[[#This Row],[S&amp;P 500 UTILITIES INDEX]]/100</f>
        <v>3.2799999999999996E-2</v>
      </c>
      <c r="E415" s="4">
        <f>Table2[[#This Row],[S&amp;P 500 ENERGY INDEX]]/100</f>
        <v>7.0999999999999994E-2</v>
      </c>
      <c r="F415" s="4">
        <f>Table2[[#This Row],[S&amp;P 500 CONS STAPLES IDX]]/100</f>
        <v>0.1007</v>
      </c>
      <c r="G415" s="4">
        <f>Table2[[#This Row],[S&amp;P 500 INDUSTRIALS IDX]]/100</f>
        <v>9.9499999999999991E-2</v>
      </c>
      <c r="H415" s="4">
        <f>Table2[[#This Row],[S&amp;P 500 COMM SVC]]/100</f>
        <v>2.6499999999999999E-2</v>
      </c>
      <c r="I415" s="4">
        <f>Table2[[#This Row],[S&amp;P 500 CONS DISCRET IDX]]/100</f>
        <v>0.12330000000000001</v>
      </c>
      <c r="J415" s="4">
        <f>Table2[[#This Row],[S&amp;P 500 HEALTH CARE IDX]]/100</f>
        <v>0.1489</v>
      </c>
      <c r="K415" s="4">
        <f>Table2[[#This Row],[S&amp;P 500 FINANCIALS INDEX]]/100</f>
        <v>0.1588</v>
      </c>
      <c r="L415" s="4">
        <f>Table2[[#This Row],[S&amp;P 500 INFO TECH INDEX]]/100</f>
        <v>0.20910000000000001</v>
      </c>
    </row>
    <row r="416" spans="1:12" x14ac:dyDescent="0.2">
      <c r="A416" s="1">
        <v>42711</v>
      </c>
      <c r="B416" s="4">
        <f>Table2[[#This Row],[S&amp;P 500 REAL ESTATE IDX]]/100</f>
        <v>0</v>
      </c>
      <c r="C416" s="4">
        <f>Table2[[#This Row],[S&amp;P 500 MATERIALS INDEX]]/100</f>
        <v>2.92E-2</v>
      </c>
      <c r="D416" s="4">
        <f>Table2[[#This Row],[S&amp;P 500 UTILITIES INDEX]]/100</f>
        <v>3.3000000000000002E-2</v>
      </c>
      <c r="E416" s="4">
        <f>Table2[[#This Row],[S&amp;P 500 ENERGY INDEX]]/100</f>
        <v>7.1199999999999999E-2</v>
      </c>
      <c r="F416" s="4">
        <f>Table2[[#This Row],[S&amp;P 500 CONS STAPLES IDX]]/100</f>
        <v>0.10099999999999999</v>
      </c>
      <c r="G416" s="4">
        <f>Table2[[#This Row],[S&amp;P 500 INDUSTRIALS IDX]]/100</f>
        <v>9.98E-2</v>
      </c>
      <c r="H416" s="4">
        <f>Table2[[#This Row],[S&amp;P 500 COMM SVC]]/100</f>
        <v>2.6600000000000002E-2</v>
      </c>
      <c r="I416" s="4">
        <f>Table2[[#This Row],[S&amp;P 500 CONS DISCRET IDX]]/100</f>
        <v>0.1234</v>
      </c>
      <c r="J416" s="4">
        <f>Table2[[#This Row],[S&amp;P 500 HEALTH CARE IDX]]/100</f>
        <v>0.14730000000000001</v>
      </c>
      <c r="K416" s="4">
        <f>Table2[[#This Row],[S&amp;P 500 FINANCIALS INDEX]]/100</f>
        <v>0.1595</v>
      </c>
      <c r="L416" s="4">
        <f>Table2[[#This Row],[S&amp;P 500 INFO TECH INDEX]]/100</f>
        <v>0.20910000000000001</v>
      </c>
    </row>
    <row r="417" spans="1:12" x14ac:dyDescent="0.2">
      <c r="A417" s="1">
        <v>42712</v>
      </c>
      <c r="B417" s="4">
        <f>Table2[[#This Row],[S&amp;P 500 REAL ESTATE IDX]]/100</f>
        <v>0</v>
      </c>
      <c r="C417" s="4">
        <f>Table2[[#This Row],[S&amp;P 500 MATERIALS INDEX]]/100</f>
        <v>2.9399999999999999E-2</v>
      </c>
      <c r="D417" s="4">
        <f>Table2[[#This Row],[S&amp;P 500 UTILITIES INDEX]]/100</f>
        <v>3.3000000000000002E-2</v>
      </c>
      <c r="E417" s="4">
        <f>Table2[[#This Row],[S&amp;P 500 ENERGY INDEX]]/100</f>
        <v>7.1099999999999997E-2</v>
      </c>
      <c r="F417" s="4">
        <f>Table2[[#This Row],[S&amp;P 500 CONS STAPLES IDX]]/100</f>
        <v>0.1008</v>
      </c>
      <c r="G417" s="4">
        <f>Table2[[#This Row],[S&amp;P 500 INDUSTRIALS IDX]]/100</f>
        <v>9.98E-2</v>
      </c>
      <c r="H417" s="4">
        <f>Table2[[#This Row],[S&amp;P 500 COMM SVC]]/100</f>
        <v>2.6699999999999998E-2</v>
      </c>
      <c r="I417" s="4">
        <f>Table2[[#This Row],[S&amp;P 500 CONS DISCRET IDX]]/100</f>
        <v>0.1231</v>
      </c>
      <c r="J417" s="4">
        <f>Table2[[#This Row],[S&amp;P 500 HEALTH CARE IDX]]/100</f>
        <v>0.14630000000000001</v>
      </c>
      <c r="K417" s="4">
        <f>Table2[[#This Row],[S&amp;P 500 FINANCIALS INDEX]]/100</f>
        <v>0.16010000000000002</v>
      </c>
      <c r="L417" s="4">
        <f>Table2[[#This Row],[S&amp;P 500 INFO TECH INDEX]]/100</f>
        <v>0.20960000000000001</v>
      </c>
    </row>
    <row r="418" spans="1:12" x14ac:dyDescent="0.2">
      <c r="A418" s="1">
        <v>42713</v>
      </c>
      <c r="B418" s="4">
        <f>Table2[[#This Row],[S&amp;P 500 REAL ESTATE IDX]]/100</f>
        <v>0</v>
      </c>
      <c r="C418" s="4">
        <f>Table2[[#This Row],[S&amp;P 500 MATERIALS INDEX]]/100</f>
        <v>2.9300000000000003E-2</v>
      </c>
      <c r="D418" s="4">
        <f>Table2[[#This Row],[S&amp;P 500 UTILITIES INDEX]]/100</f>
        <v>3.2400000000000005E-2</v>
      </c>
      <c r="E418" s="4">
        <f>Table2[[#This Row],[S&amp;P 500 ENERGY INDEX]]/100</f>
        <v>7.0900000000000005E-2</v>
      </c>
      <c r="F418" s="4">
        <f>Table2[[#This Row],[S&amp;P 500 CONS STAPLES IDX]]/100</f>
        <v>0.10039999999999999</v>
      </c>
      <c r="G418" s="4">
        <f>Table2[[#This Row],[S&amp;P 500 INDUSTRIALS IDX]]/100</f>
        <v>9.9700000000000011E-2</v>
      </c>
      <c r="H418" s="4">
        <f>Table2[[#This Row],[S&amp;P 500 COMM SVC]]/100</f>
        <v>2.6499999999999999E-2</v>
      </c>
      <c r="I418" s="4">
        <f>Table2[[#This Row],[S&amp;P 500 CONS DISCRET IDX]]/100</f>
        <v>0.1229</v>
      </c>
      <c r="J418" s="4">
        <f>Table2[[#This Row],[S&amp;P 500 HEALTH CARE IDX]]/100</f>
        <v>0.14710000000000001</v>
      </c>
      <c r="K418" s="4">
        <f>Table2[[#This Row],[S&amp;P 500 FINANCIALS INDEX]]/100</f>
        <v>0.1605</v>
      </c>
      <c r="L418" s="4">
        <f>Table2[[#This Row],[S&amp;P 500 INFO TECH INDEX]]/100</f>
        <v>0.21030000000000001</v>
      </c>
    </row>
    <row r="419" spans="1:12" x14ac:dyDescent="0.2">
      <c r="A419" s="1">
        <v>42716</v>
      </c>
      <c r="B419" s="4">
        <f>Table2[[#This Row],[S&amp;P 500 REAL ESTATE IDX]]/100</f>
        <v>0</v>
      </c>
      <c r="C419" s="4">
        <f>Table2[[#This Row],[S&amp;P 500 MATERIALS INDEX]]/100</f>
        <v>2.9399999999999999E-2</v>
      </c>
      <c r="D419" s="4">
        <f>Table2[[#This Row],[S&amp;P 500 UTILITIES INDEX]]/100</f>
        <v>3.2500000000000001E-2</v>
      </c>
      <c r="E419" s="4">
        <f>Table2[[#This Row],[S&amp;P 500 ENERGY INDEX]]/100</f>
        <v>7.0999999999999994E-2</v>
      </c>
      <c r="F419" s="4">
        <f>Table2[[#This Row],[S&amp;P 500 CONS STAPLES IDX]]/100</f>
        <v>0.10050000000000001</v>
      </c>
      <c r="G419" s="4">
        <f>Table2[[#This Row],[S&amp;P 500 INDUSTRIALS IDX]]/100</f>
        <v>9.9700000000000011E-2</v>
      </c>
      <c r="H419" s="4">
        <f>Table2[[#This Row],[S&amp;P 500 COMM SVC]]/100</f>
        <v>2.6600000000000002E-2</v>
      </c>
      <c r="I419" s="4">
        <f>Table2[[#This Row],[S&amp;P 500 CONS DISCRET IDX]]/100</f>
        <v>0.12269999999999999</v>
      </c>
      <c r="J419" s="4">
        <f>Table2[[#This Row],[S&amp;P 500 HEALTH CARE IDX]]/100</f>
        <v>0.1467</v>
      </c>
      <c r="K419" s="4">
        <f>Table2[[#This Row],[S&amp;P 500 FINANCIALS INDEX]]/100</f>
        <v>0.16120000000000001</v>
      </c>
      <c r="L419" s="4">
        <f>Table2[[#This Row],[S&amp;P 500 INFO TECH INDEX]]/100</f>
        <v>0.20980000000000001</v>
      </c>
    </row>
    <row r="420" spans="1:12" x14ac:dyDescent="0.2">
      <c r="A420" s="1">
        <v>42717</v>
      </c>
      <c r="B420" s="4">
        <f>Table2[[#This Row],[S&amp;P 500 REAL ESTATE IDX]]/100</f>
        <v>0</v>
      </c>
      <c r="C420" s="4">
        <f>Table2[[#This Row],[S&amp;P 500 MATERIALS INDEX]]/100</f>
        <v>2.9399999999999999E-2</v>
      </c>
      <c r="D420" s="4">
        <f>Table2[[#This Row],[S&amp;P 500 UTILITIES INDEX]]/100</f>
        <v>3.2199999999999999E-2</v>
      </c>
      <c r="E420" s="4">
        <f>Table2[[#This Row],[S&amp;P 500 ENERGY INDEX]]/100</f>
        <v>7.0900000000000005E-2</v>
      </c>
      <c r="F420" s="4">
        <f>Table2[[#This Row],[S&amp;P 500 CONS STAPLES IDX]]/100</f>
        <v>0.1002</v>
      </c>
      <c r="G420" s="4">
        <f>Table2[[#This Row],[S&amp;P 500 INDUSTRIALS IDX]]/100</f>
        <v>9.9700000000000011E-2</v>
      </c>
      <c r="H420" s="4">
        <f>Table2[[#This Row],[S&amp;P 500 COMM SVC]]/100</f>
        <v>2.6499999999999999E-2</v>
      </c>
      <c r="I420" s="4">
        <f>Table2[[#This Row],[S&amp;P 500 CONS DISCRET IDX]]/100</f>
        <v>0.1222</v>
      </c>
      <c r="J420" s="4">
        <f>Table2[[#This Row],[S&amp;P 500 HEALTH CARE IDX]]/100</f>
        <v>0.1464</v>
      </c>
      <c r="K420" s="4">
        <f>Table2[[#This Row],[S&amp;P 500 FINANCIALS INDEX]]/100</f>
        <v>0.1628</v>
      </c>
      <c r="L420" s="4">
        <f>Table2[[#This Row],[S&amp;P 500 INFO TECH INDEX]]/100</f>
        <v>0.2097</v>
      </c>
    </row>
    <row r="421" spans="1:12" x14ac:dyDescent="0.2">
      <c r="A421" s="1">
        <v>42718</v>
      </c>
      <c r="B421" s="4">
        <f>Table2[[#This Row],[S&amp;P 500 REAL ESTATE IDX]]/100</f>
        <v>0</v>
      </c>
      <c r="C421" s="4">
        <f>Table2[[#This Row],[S&amp;P 500 MATERIALS INDEX]]/100</f>
        <v>2.92E-2</v>
      </c>
      <c r="D421" s="4">
        <f>Table2[[#This Row],[S&amp;P 500 UTILITIES INDEX]]/100</f>
        <v>3.2400000000000005E-2</v>
      </c>
      <c r="E421" s="4">
        <f>Table2[[#This Row],[S&amp;P 500 ENERGY INDEX]]/100</f>
        <v>7.0099999999999996E-2</v>
      </c>
      <c r="F421" s="4">
        <f>Table2[[#This Row],[S&amp;P 500 CONS STAPLES IDX]]/100</f>
        <v>0.10050000000000001</v>
      </c>
      <c r="G421" s="4">
        <f>Table2[[#This Row],[S&amp;P 500 INDUSTRIALS IDX]]/100</f>
        <v>9.9499999999999991E-2</v>
      </c>
      <c r="H421" s="4">
        <f>Table2[[#This Row],[S&amp;P 500 COMM SVC]]/100</f>
        <v>2.6600000000000002E-2</v>
      </c>
      <c r="I421" s="4">
        <f>Table2[[#This Row],[S&amp;P 500 CONS DISCRET IDX]]/100</f>
        <v>0.1222</v>
      </c>
      <c r="J421" s="4">
        <f>Table2[[#This Row],[S&amp;P 500 HEALTH CARE IDX]]/100</f>
        <v>0.14630000000000001</v>
      </c>
      <c r="K421" s="4">
        <f>Table2[[#This Row],[S&amp;P 500 FINANCIALS INDEX]]/100</f>
        <v>0.16329999999999997</v>
      </c>
      <c r="L421" s="4">
        <f>Table2[[#This Row],[S&amp;P 500 INFO TECH INDEX]]/100</f>
        <v>0.20989999999999998</v>
      </c>
    </row>
    <row r="422" spans="1:12" x14ac:dyDescent="0.2">
      <c r="A422" s="1">
        <v>42719</v>
      </c>
      <c r="B422" s="4">
        <f>Table2[[#This Row],[S&amp;P 500 REAL ESTATE IDX]]/100</f>
        <v>0</v>
      </c>
      <c r="C422" s="4">
        <f>Table2[[#This Row],[S&amp;P 500 MATERIALS INDEX]]/100</f>
        <v>2.9300000000000003E-2</v>
      </c>
      <c r="D422" s="4">
        <f>Table2[[#This Row],[S&amp;P 500 UTILITIES INDEX]]/100</f>
        <v>3.2300000000000002E-2</v>
      </c>
      <c r="E422" s="4">
        <f>Table2[[#This Row],[S&amp;P 500 ENERGY INDEX]]/100</f>
        <v>6.9900000000000004E-2</v>
      </c>
      <c r="F422" s="4">
        <f>Table2[[#This Row],[S&amp;P 500 CONS STAPLES IDX]]/100</f>
        <v>0.10060000000000001</v>
      </c>
      <c r="G422" s="4">
        <f>Table2[[#This Row],[S&amp;P 500 INDUSTRIALS IDX]]/100</f>
        <v>9.9600000000000008E-2</v>
      </c>
      <c r="H422" s="4">
        <f>Table2[[#This Row],[S&amp;P 500 COMM SVC]]/100</f>
        <v>2.6600000000000002E-2</v>
      </c>
      <c r="I422" s="4">
        <f>Table2[[#This Row],[S&amp;P 500 CONS DISCRET IDX]]/100</f>
        <v>0.12240000000000001</v>
      </c>
      <c r="J422" s="4">
        <f>Table2[[#This Row],[S&amp;P 500 HEALTH CARE IDX]]/100</f>
        <v>0.14610000000000001</v>
      </c>
      <c r="K422" s="4">
        <f>Table2[[#This Row],[S&amp;P 500 FINANCIALS INDEX]]/100</f>
        <v>0.16269999999999998</v>
      </c>
      <c r="L422" s="4">
        <f>Table2[[#This Row],[S&amp;P 500 INFO TECH INDEX]]/100</f>
        <v>0.21059999999999998</v>
      </c>
    </row>
    <row r="423" spans="1:12" x14ac:dyDescent="0.2">
      <c r="A423" s="1">
        <v>42720</v>
      </c>
      <c r="B423" s="4">
        <f>Table2[[#This Row],[S&amp;P 500 REAL ESTATE IDX]]/100</f>
        <v>0</v>
      </c>
      <c r="C423" s="4">
        <f>Table2[[#This Row],[S&amp;P 500 MATERIALS INDEX]]/100</f>
        <v>2.9399999999999999E-2</v>
      </c>
      <c r="D423" s="4">
        <f>Table2[[#This Row],[S&amp;P 500 UTILITIES INDEX]]/100</f>
        <v>3.2500000000000001E-2</v>
      </c>
      <c r="E423" s="4">
        <f>Table2[[#This Row],[S&amp;P 500 ENERGY INDEX]]/100</f>
        <v>7.0199999999999999E-2</v>
      </c>
      <c r="F423" s="4">
        <f>Table2[[#This Row],[S&amp;P 500 CONS STAPLES IDX]]/100</f>
        <v>0.1008</v>
      </c>
      <c r="G423" s="4">
        <f>Table2[[#This Row],[S&amp;P 500 INDUSTRIALS IDX]]/100</f>
        <v>9.9499999999999991E-2</v>
      </c>
      <c r="H423" s="4">
        <f>Table2[[#This Row],[S&amp;P 500 COMM SVC]]/100</f>
        <v>2.6600000000000002E-2</v>
      </c>
      <c r="I423" s="4">
        <f>Table2[[#This Row],[S&amp;P 500 CONS DISCRET IDX]]/100</f>
        <v>0.12210000000000001</v>
      </c>
      <c r="J423" s="4">
        <f>Table2[[#This Row],[S&amp;P 500 HEALTH CARE IDX]]/100</f>
        <v>0.14550000000000002</v>
      </c>
      <c r="K423" s="4">
        <f>Table2[[#This Row],[S&amp;P 500 FINANCIALS INDEX]]/100</f>
        <v>0.1628</v>
      </c>
      <c r="L423" s="4">
        <f>Table2[[#This Row],[S&amp;P 500 INFO TECH INDEX]]/100</f>
        <v>0.21050000000000002</v>
      </c>
    </row>
    <row r="424" spans="1:12" x14ac:dyDescent="0.2">
      <c r="A424" s="1">
        <v>42723</v>
      </c>
      <c r="B424" s="4">
        <f>Table2[[#This Row],[S&amp;P 500 REAL ESTATE IDX]]/100</f>
        <v>0</v>
      </c>
      <c r="C424" s="4">
        <f>Table2[[#This Row],[S&amp;P 500 MATERIALS INDEX]]/100</f>
        <v>2.9300000000000003E-2</v>
      </c>
      <c r="D424" s="4">
        <f>Table2[[#This Row],[S&amp;P 500 UTILITIES INDEX]]/100</f>
        <v>3.2799999999999996E-2</v>
      </c>
      <c r="E424" s="4">
        <f>Table2[[#This Row],[S&amp;P 500 ENERGY INDEX]]/100</f>
        <v>7.0999999999999994E-2</v>
      </c>
      <c r="F424" s="4">
        <f>Table2[[#This Row],[S&amp;P 500 CONS STAPLES IDX]]/100</f>
        <v>0.1007</v>
      </c>
      <c r="G424" s="4">
        <f>Table2[[#This Row],[S&amp;P 500 INDUSTRIALS IDX]]/100</f>
        <v>9.7899999999999987E-2</v>
      </c>
      <c r="H424" s="4">
        <f>Table2[[#This Row],[S&amp;P 500 COMM SVC]]/100</f>
        <v>2.6800000000000001E-2</v>
      </c>
      <c r="I424" s="4">
        <f>Table2[[#This Row],[S&amp;P 500 CONS DISCRET IDX]]/100</f>
        <v>0.12269999999999999</v>
      </c>
      <c r="J424" s="4">
        <f>Table2[[#This Row],[S&amp;P 500 HEALTH CARE IDX]]/100</f>
        <v>0.1462</v>
      </c>
      <c r="K424" s="4">
        <f>Table2[[#This Row],[S&amp;P 500 FINANCIALS INDEX]]/100</f>
        <v>0.16190000000000002</v>
      </c>
      <c r="L424" s="4">
        <f>Table2[[#This Row],[S&amp;P 500 INFO TECH INDEX]]/100</f>
        <v>0.21079999999999999</v>
      </c>
    </row>
    <row r="425" spans="1:12" x14ac:dyDescent="0.2">
      <c r="A425" s="1">
        <v>42724</v>
      </c>
      <c r="B425" s="4">
        <f>Table2[[#This Row],[S&amp;P 500 REAL ESTATE IDX]]/100</f>
        <v>0</v>
      </c>
      <c r="C425" s="4">
        <f>Table2[[#This Row],[S&amp;P 500 MATERIALS INDEX]]/100</f>
        <v>2.9300000000000003E-2</v>
      </c>
      <c r="D425" s="4">
        <f>Table2[[#This Row],[S&amp;P 500 UTILITIES INDEX]]/100</f>
        <v>3.27E-2</v>
      </c>
      <c r="E425" s="4">
        <f>Table2[[#This Row],[S&amp;P 500 ENERGY INDEX]]/100</f>
        <v>7.1300000000000002E-2</v>
      </c>
      <c r="F425" s="4">
        <f>Table2[[#This Row],[S&amp;P 500 CONS STAPLES IDX]]/100</f>
        <v>9.98E-2</v>
      </c>
      <c r="G425" s="4">
        <f>Table2[[#This Row],[S&amp;P 500 INDUSTRIALS IDX]]/100</f>
        <v>9.8100000000000007E-2</v>
      </c>
      <c r="H425" s="4">
        <f>Table2[[#This Row],[S&amp;P 500 COMM SVC]]/100</f>
        <v>2.6800000000000001E-2</v>
      </c>
      <c r="I425" s="4">
        <f>Table2[[#This Row],[S&amp;P 500 CONS DISCRET IDX]]/100</f>
        <v>0.12269999999999999</v>
      </c>
      <c r="J425" s="4">
        <f>Table2[[#This Row],[S&amp;P 500 HEALTH CARE IDX]]/100</f>
        <v>0.14610000000000001</v>
      </c>
      <c r="K425" s="4">
        <f>Table2[[#This Row],[S&amp;P 500 FINANCIALS INDEX]]/100</f>
        <v>0.16190000000000002</v>
      </c>
      <c r="L425" s="4">
        <f>Table2[[#This Row],[S&amp;P 500 INFO TECH INDEX]]/100</f>
        <v>0.21129999999999999</v>
      </c>
    </row>
    <row r="426" spans="1:12" x14ac:dyDescent="0.2">
      <c r="A426" s="1">
        <v>42725</v>
      </c>
      <c r="B426" s="4">
        <f>Table2[[#This Row],[S&amp;P 500 REAL ESTATE IDX]]/100</f>
        <v>0</v>
      </c>
      <c r="C426" s="4">
        <f>Table2[[#This Row],[S&amp;P 500 MATERIALS INDEX]]/100</f>
        <v>2.92E-2</v>
      </c>
      <c r="D426" s="4">
        <f>Table2[[#This Row],[S&amp;P 500 UTILITIES INDEX]]/100</f>
        <v>3.2899999999999999E-2</v>
      </c>
      <c r="E426" s="4">
        <f>Table2[[#This Row],[S&amp;P 500 ENERGY INDEX]]/100</f>
        <v>7.2599999999999998E-2</v>
      </c>
      <c r="F426" s="4">
        <f>Table2[[#This Row],[S&amp;P 500 CONS STAPLES IDX]]/100</f>
        <v>9.9600000000000008E-2</v>
      </c>
      <c r="G426" s="4">
        <f>Table2[[#This Row],[S&amp;P 500 INDUSTRIALS IDX]]/100</f>
        <v>9.820000000000001E-2</v>
      </c>
      <c r="H426" s="4">
        <f>Table2[[#This Row],[S&amp;P 500 COMM SVC]]/100</f>
        <v>2.6800000000000001E-2</v>
      </c>
      <c r="I426" s="4">
        <f>Table2[[#This Row],[S&amp;P 500 CONS DISCRET IDX]]/100</f>
        <v>0.12520000000000001</v>
      </c>
      <c r="J426" s="4">
        <f>Table2[[#This Row],[S&amp;P 500 HEALTH CARE IDX]]/100</f>
        <v>0.14649999999999999</v>
      </c>
      <c r="K426" s="4">
        <f>Table2[[#This Row],[S&amp;P 500 FINANCIALS INDEX]]/100</f>
        <v>0.16210000000000002</v>
      </c>
      <c r="L426" s="4">
        <f>Table2[[#This Row],[S&amp;P 500 INFO TECH INDEX]]/100</f>
        <v>0.2069</v>
      </c>
    </row>
    <row r="427" spans="1:12" x14ac:dyDescent="0.2">
      <c r="A427" s="1">
        <v>42726</v>
      </c>
      <c r="B427" s="4">
        <f>Table2[[#This Row],[S&amp;P 500 REAL ESTATE IDX]]/100</f>
        <v>0</v>
      </c>
      <c r="C427" s="4">
        <f>Table2[[#This Row],[S&amp;P 500 MATERIALS INDEX]]/100</f>
        <v>2.9100000000000001E-2</v>
      </c>
      <c r="D427" s="4">
        <f>Table2[[#This Row],[S&amp;P 500 UTILITIES INDEX]]/100</f>
        <v>3.2500000000000001E-2</v>
      </c>
      <c r="E427" s="4">
        <f>Table2[[#This Row],[S&amp;P 500 ENERGY INDEX]]/100</f>
        <v>7.2300000000000003E-2</v>
      </c>
      <c r="F427" s="4">
        <f>Table2[[#This Row],[S&amp;P 500 CONS STAPLES IDX]]/100</f>
        <v>9.9199999999999997E-2</v>
      </c>
      <c r="G427" s="4">
        <f>Table2[[#This Row],[S&amp;P 500 INDUSTRIALS IDX]]/100</f>
        <v>9.7799999999999998E-2</v>
      </c>
      <c r="H427" s="4">
        <f>Table2[[#This Row],[S&amp;P 500 COMM SVC]]/100</f>
        <v>2.6600000000000002E-2</v>
      </c>
      <c r="I427" s="4">
        <f>Table2[[#This Row],[S&amp;P 500 CONS DISCRET IDX]]/100</f>
        <v>0.12520000000000001</v>
      </c>
      <c r="J427" s="4">
        <f>Table2[[#This Row],[S&amp;P 500 HEALTH CARE IDX]]/100</f>
        <v>0.1472</v>
      </c>
      <c r="K427" s="4">
        <f>Table2[[#This Row],[S&amp;P 500 FINANCIALS INDEX]]/100</f>
        <v>0.16300000000000001</v>
      </c>
      <c r="L427" s="4">
        <f>Table2[[#This Row],[S&amp;P 500 INFO TECH INDEX]]/100</f>
        <v>0.20710000000000001</v>
      </c>
    </row>
    <row r="428" spans="1:12" x14ac:dyDescent="0.2">
      <c r="A428" s="1">
        <v>42727</v>
      </c>
      <c r="B428" s="4">
        <f>Table2[[#This Row],[S&amp;P 500 REAL ESTATE IDX]]/100</f>
        <v>0</v>
      </c>
      <c r="C428" s="4">
        <f>Table2[[#This Row],[S&amp;P 500 MATERIALS INDEX]]/100</f>
        <v>2.8900000000000002E-2</v>
      </c>
      <c r="D428" s="4">
        <f>Table2[[#This Row],[S&amp;P 500 UTILITIES INDEX]]/100</f>
        <v>3.2599999999999997E-2</v>
      </c>
      <c r="E428" s="4">
        <f>Table2[[#This Row],[S&amp;P 500 ENERGY INDEX]]/100</f>
        <v>7.1900000000000006E-2</v>
      </c>
      <c r="F428" s="4">
        <f>Table2[[#This Row],[S&amp;P 500 CONS STAPLES IDX]]/100</f>
        <v>9.9700000000000011E-2</v>
      </c>
      <c r="G428" s="4">
        <f>Table2[[#This Row],[S&amp;P 500 INDUSTRIALS IDX]]/100</f>
        <v>9.7699999999999995E-2</v>
      </c>
      <c r="H428" s="4">
        <f>Table2[[#This Row],[S&amp;P 500 COMM SVC]]/100</f>
        <v>2.6699999999999998E-2</v>
      </c>
      <c r="I428" s="4">
        <f>Table2[[#This Row],[S&amp;P 500 CONS DISCRET IDX]]/100</f>
        <v>0.12509999999999999</v>
      </c>
      <c r="J428" s="4">
        <f>Table2[[#This Row],[S&amp;P 500 HEALTH CARE IDX]]/100</f>
        <v>0.14730000000000001</v>
      </c>
      <c r="K428" s="4">
        <f>Table2[[#This Row],[S&amp;P 500 FINANCIALS INDEX]]/100</f>
        <v>0.16250000000000001</v>
      </c>
      <c r="L428" s="4">
        <f>Table2[[#This Row],[S&amp;P 500 INFO TECH INDEX]]/100</f>
        <v>0.20760000000000001</v>
      </c>
    </row>
    <row r="429" spans="1:12" x14ac:dyDescent="0.2">
      <c r="A429" s="1">
        <v>42730</v>
      </c>
      <c r="B429" s="4">
        <f>Table2[[#This Row],[S&amp;P 500 REAL ESTATE IDX]]/100</f>
        <v>0</v>
      </c>
      <c r="C429" s="4">
        <f>Table2[[#This Row],[S&amp;P 500 MATERIALS INDEX]]/100</f>
        <v>2.8799999999999999E-2</v>
      </c>
      <c r="D429" s="4">
        <f>Table2[[#This Row],[S&amp;P 500 UTILITIES INDEX]]/100</f>
        <v>3.2599999999999997E-2</v>
      </c>
      <c r="E429" s="4">
        <f>Table2[[#This Row],[S&amp;P 500 ENERGY INDEX]]/100</f>
        <v>7.0900000000000005E-2</v>
      </c>
      <c r="F429" s="4">
        <f>Table2[[#This Row],[S&amp;P 500 CONS STAPLES IDX]]/100</f>
        <v>9.98E-2</v>
      </c>
      <c r="G429" s="4">
        <f>Table2[[#This Row],[S&amp;P 500 INDUSTRIALS IDX]]/100</f>
        <v>9.7599999999999992E-2</v>
      </c>
      <c r="H429" s="4">
        <f>Table2[[#This Row],[S&amp;P 500 COMM SVC]]/100</f>
        <v>2.6600000000000002E-2</v>
      </c>
      <c r="I429" s="4">
        <f>Table2[[#This Row],[S&amp;P 500 CONS DISCRET IDX]]/100</f>
        <v>0.12509999999999999</v>
      </c>
      <c r="J429" s="4">
        <f>Table2[[#This Row],[S&amp;P 500 HEALTH CARE IDX]]/100</f>
        <v>0.14730000000000001</v>
      </c>
      <c r="K429" s="4">
        <f>Table2[[#This Row],[S&amp;P 500 FINANCIALS INDEX]]/100</f>
        <v>0.16190000000000002</v>
      </c>
      <c r="L429" s="4">
        <f>Table2[[#This Row],[S&amp;P 500 INFO TECH INDEX]]/100</f>
        <v>0.2094</v>
      </c>
    </row>
    <row r="430" spans="1:12" x14ac:dyDescent="0.2">
      <c r="A430" s="1">
        <v>42731</v>
      </c>
      <c r="B430" s="4">
        <f>Table2[[#This Row],[S&amp;P 500 REAL ESTATE IDX]]/100</f>
        <v>0</v>
      </c>
      <c r="C430" s="4">
        <f>Table2[[#This Row],[S&amp;P 500 MATERIALS INDEX]]/100</f>
        <v>2.87E-2</v>
      </c>
      <c r="D430" s="4">
        <f>Table2[[#This Row],[S&amp;P 500 UTILITIES INDEX]]/100</f>
        <v>3.2799999999999996E-2</v>
      </c>
      <c r="E430" s="4">
        <f>Table2[[#This Row],[S&amp;P 500 ENERGY INDEX]]/100</f>
        <v>7.0099999999999996E-2</v>
      </c>
      <c r="F430" s="4">
        <f>Table2[[#This Row],[S&amp;P 500 CONS STAPLES IDX]]/100</f>
        <v>9.9499999999999991E-2</v>
      </c>
      <c r="G430" s="4">
        <f>Table2[[#This Row],[S&amp;P 500 INDUSTRIALS IDX]]/100</f>
        <v>9.7500000000000003E-2</v>
      </c>
      <c r="H430" s="4">
        <f>Table2[[#This Row],[S&amp;P 500 COMM SVC]]/100</f>
        <v>2.6499999999999999E-2</v>
      </c>
      <c r="I430" s="4">
        <f>Table2[[#This Row],[S&amp;P 500 CONS DISCRET IDX]]/100</f>
        <v>0.12520000000000001</v>
      </c>
      <c r="J430" s="4">
        <f>Table2[[#This Row],[S&amp;P 500 HEALTH CARE IDX]]/100</f>
        <v>0.14730000000000001</v>
      </c>
      <c r="K430" s="4">
        <f>Table2[[#This Row],[S&amp;P 500 FINANCIALS INDEX]]/100</f>
        <v>0.16149999999999998</v>
      </c>
      <c r="L430" s="4">
        <f>Table2[[#This Row],[S&amp;P 500 INFO TECH INDEX]]/100</f>
        <v>0.2107</v>
      </c>
    </row>
    <row r="431" spans="1:12" x14ac:dyDescent="0.2">
      <c r="A431" s="1">
        <v>42732</v>
      </c>
      <c r="B431" s="4">
        <f>Table2[[#This Row],[S&amp;P 500 REAL ESTATE IDX]]/100</f>
        <v>0</v>
      </c>
      <c r="C431" s="4">
        <f>Table2[[#This Row],[S&amp;P 500 MATERIALS INDEX]]/100</f>
        <v>2.86E-2</v>
      </c>
      <c r="D431" s="4">
        <f>Table2[[#This Row],[S&amp;P 500 UTILITIES INDEX]]/100</f>
        <v>3.27E-2</v>
      </c>
      <c r="E431" s="4">
        <f>Table2[[#This Row],[S&amp;P 500 ENERGY INDEX]]/100</f>
        <v>7.0199999999999999E-2</v>
      </c>
      <c r="F431" s="4">
        <f>Table2[[#This Row],[S&amp;P 500 CONS STAPLES IDX]]/100</f>
        <v>9.9299999999999999E-2</v>
      </c>
      <c r="G431" s="4">
        <f>Table2[[#This Row],[S&amp;P 500 INDUSTRIALS IDX]]/100</f>
        <v>9.7200000000000009E-2</v>
      </c>
      <c r="H431" s="4">
        <f>Table2[[#This Row],[S&amp;P 500 COMM SVC]]/100</f>
        <v>2.6600000000000002E-2</v>
      </c>
      <c r="I431" s="4">
        <f>Table2[[#This Row],[S&amp;P 500 CONS DISCRET IDX]]/100</f>
        <v>0.12480000000000001</v>
      </c>
      <c r="J431" s="4">
        <f>Table2[[#This Row],[S&amp;P 500 HEALTH CARE IDX]]/100</f>
        <v>0.1474</v>
      </c>
      <c r="K431" s="4">
        <f>Table2[[#This Row],[S&amp;P 500 FINANCIALS INDEX]]/100</f>
        <v>0.161</v>
      </c>
      <c r="L431" s="4">
        <f>Table2[[#This Row],[S&amp;P 500 INFO TECH INDEX]]/100</f>
        <v>0.2122</v>
      </c>
    </row>
    <row r="432" spans="1:12" x14ac:dyDescent="0.2">
      <c r="A432" s="1">
        <v>42733</v>
      </c>
      <c r="B432" s="4">
        <f>Table2[[#This Row],[S&amp;P 500 REAL ESTATE IDX]]/100</f>
        <v>0</v>
      </c>
      <c r="C432" s="4">
        <f>Table2[[#This Row],[S&amp;P 500 MATERIALS INDEX]]/100</f>
        <v>2.86E-2</v>
      </c>
      <c r="D432" s="4">
        <f>Table2[[#This Row],[S&amp;P 500 UTILITIES INDEX]]/100</f>
        <v>3.3099999999999997E-2</v>
      </c>
      <c r="E432" s="4">
        <f>Table2[[#This Row],[S&amp;P 500 ENERGY INDEX]]/100</f>
        <v>6.9900000000000004E-2</v>
      </c>
      <c r="F432" s="4">
        <f>Table2[[#This Row],[S&amp;P 500 CONS STAPLES IDX]]/100</f>
        <v>9.9399999999999988E-2</v>
      </c>
      <c r="G432" s="4">
        <f>Table2[[#This Row],[S&amp;P 500 INDUSTRIALS IDX]]/100</f>
        <v>9.6799999999999997E-2</v>
      </c>
      <c r="H432" s="4">
        <f>Table2[[#This Row],[S&amp;P 500 COMM SVC]]/100</f>
        <v>2.6600000000000002E-2</v>
      </c>
      <c r="I432" s="4">
        <f>Table2[[#This Row],[S&amp;P 500 CONS DISCRET IDX]]/100</f>
        <v>0.12509999999999999</v>
      </c>
      <c r="J432" s="4">
        <f>Table2[[#This Row],[S&amp;P 500 HEALTH CARE IDX]]/100</f>
        <v>0.14810000000000001</v>
      </c>
      <c r="K432" s="4">
        <f>Table2[[#This Row],[S&amp;P 500 FINANCIALS INDEX]]/100</f>
        <v>0.16010000000000002</v>
      </c>
      <c r="L432" s="4">
        <f>Table2[[#This Row],[S&amp;P 500 INFO TECH INDEX]]/100</f>
        <v>0.21230000000000002</v>
      </c>
    </row>
    <row r="433" spans="1:12" x14ac:dyDescent="0.2">
      <c r="A433" s="1">
        <v>42734</v>
      </c>
      <c r="B433" s="4">
        <f>Table2[[#This Row],[S&amp;P 500 REAL ESTATE IDX]]/100</f>
        <v>3.0699999999999998E-2</v>
      </c>
      <c r="C433" s="4">
        <f>Table2[[#This Row],[S&amp;P 500 MATERIALS INDEX]]/100</f>
        <v>2.8900000000000002E-2</v>
      </c>
      <c r="D433" s="4">
        <f>Table2[[#This Row],[S&amp;P 500 UTILITIES INDEX]]/100</f>
        <v>3.3799999999999997E-2</v>
      </c>
      <c r="E433" s="4">
        <f>Table2[[#This Row],[S&amp;P 500 ENERGY INDEX]]/100</f>
        <v>7.0199999999999999E-2</v>
      </c>
      <c r="F433" s="4">
        <f>Table2[[#This Row],[S&amp;P 500 CONS STAPLES IDX]]/100</f>
        <v>9.9299999999999999E-2</v>
      </c>
      <c r="G433" s="4">
        <f>Table2[[#This Row],[S&amp;P 500 INDUSTRIALS IDX]]/100</f>
        <v>9.6199999999999994E-2</v>
      </c>
      <c r="H433" s="4">
        <f>Table2[[#This Row],[S&amp;P 500 COMM SVC]]/100</f>
        <v>2.6499999999999999E-2</v>
      </c>
      <c r="I433" s="4">
        <f>Table2[[#This Row],[S&amp;P 500 CONS DISCRET IDX]]/100</f>
        <v>0.12470000000000001</v>
      </c>
      <c r="J433" s="4">
        <f>Table2[[#This Row],[S&amp;P 500 HEALTH CARE IDX]]/100</f>
        <v>0.14779999999999999</v>
      </c>
      <c r="K433" s="4">
        <f>Table2[[#This Row],[S&amp;P 500 FINANCIALS INDEX]]/100</f>
        <v>0.1295</v>
      </c>
      <c r="L433" s="4">
        <f>Table2[[#This Row],[S&amp;P 500 INFO TECH INDEX]]/100</f>
        <v>0.21230000000000002</v>
      </c>
    </row>
    <row r="434" spans="1:12" x14ac:dyDescent="0.2">
      <c r="A434" s="1">
        <v>42737</v>
      </c>
      <c r="B434" s="4">
        <f>Table2[[#This Row],[S&amp;P 500 REAL ESTATE IDX]]/100</f>
        <v>3.0600000000000002E-2</v>
      </c>
      <c r="C434" s="4">
        <f>Table2[[#This Row],[S&amp;P 500 MATERIALS INDEX]]/100</f>
        <v>2.8799999999999999E-2</v>
      </c>
      <c r="D434" s="4">
        <f>Table2[[#This Row],[S&amp;P 500 UTILITIES INDEX]]/100</f>
        <v>3.3799999999999997E-2</v>
      </c>
      <c r="E434" s="4">
        <f>Table2[[#This Row],[S&amp;P 500 ENERGY INDEX]]/100</f>
        <v>6.9599999999999995E-2</v>
      </c>
      <c r="F434" s="4">
        <f>Table2[[#This Row],[S&amp;P 500 CONS STAPLES IDX]]/100</f>
        <v>9.9499999999999991E-2</v>
      </c>
      <c r="G434" s="4">
        <f>Table2[[#This Row],[S&amp;P 500 INDUSTRIALS IDX]]/100</f>
        <v>9.6300000000000011E-2</v>
      </c>
      <c r="H434" s="4">
        <f>Table2[[#This Row],[S&amp;P 500 COMM SVC]]/100</f>
        <v>2.64E-2</v>
      </c>
      <c r="I434" s="4">
        <f>Table2[[#This Row],[S&amp;P 500 CONS DISCRET IDX]]/100</f>
        <v>0.12480000000000001</v>
      </c>
      <c r="J434" s="4">
        <f>Table2[[#This Row],[S&amp;P 500 HEALTH CARE IDX]]/100</f>
        <v>0.14829999999999999</v>
      </c>
      <c r="K434" s="4">
        <f>Table2[[#This Row],[S&amp;P 500 FINANCIALS INDEX]]/100</f>
        <v>0.12960000000000002</v>
      </c>
      <c r="L434" s="4">
        <f>Table2[[#This Row],[S&amp;P 500 INFO TECH INDEX]]/100</f>
        <v>0.2122</v>
      </c>
    </row>
    <row r="435" spans="1:12" x14ac:dyDescent="0.2">
      <c r="A435" s="1">
        <v>42738</v>
      </c>
      <c r="B435" s="4">
        <f>Table2[[#This Row],[S&amp;P 500 REAL ESTATE IDX]]/100</f>
        <v>3.0600000000000002E-2</v>
      </c>
      <c r="C435" s="4">
        <f>Table2[[#This Row],[S&amp;P 500 MATERIALS INDEX]]/100</f>
        <v>2.8900000000000002E-2</v>
      </c>
      <c r="D435" s="4">
        <f>Table2[[#This Row],[S&amp;P 500 UTILITIES INDEX]]/100</f>
        <v>3.4099999999999998E-2</v>
      </c>
      <c r="E435" s="4">
        <f>Table2[[#This Row],[S&amp;P 500 ENERGY INDEX]]/100</f>
        <v>7.0300000000000001E-2</v>
      </c>
      <c r="F435" s="4">
        <f>Table2[[#This Row],[S&amp;P 500 CONS STAPLES IDX]]/100</f>
        <v>9.9000000000000005E-2</v>
      </c>
      <c r="G435" s="4">
        <f>Table2[[#This Row],[S&amp;P 500 INDUSTRIALS IDX]]/100</f>
        <v>9.6500000000000002E-2</v>
      </c>
      <c r="H435" s="4">
        <f>Table2[[#This Row],[S&amp;P 500 COMM SVC]]/100</f>
        <v>2.6499999999999999E-2</v>
      </c>
      <c r="I435" s="4">
        <f>Table2[[#This Row],[S&amp;P 500 CONS DISCRET IDX]]/100</f>
        <v>0.1246</v>
      </c>
      <c r="J435" s="4">
        <f>Table2[[#This Row],[S&amp;P 500 HEALTH CARE IDX]]/100</f>
        <v>0.1482</v>
      </c>
      <c r="K435" s="4">
        <f>Table2[[#This Row],[S&amp;P 500 FINANCIALS INDEX]]/100</f>
        <v>0.129</v>
      </c>
      <c r="L435" s="4">
        <f>Table2[[#This Row],[S&amp;P 500 INFO TECH INDEX]]/100</f>
        <v>0.2122</v>
      </c>
    </row>
    <row r="436" spans="1:12" x14ac:dyDescent="0.2">
      <c r="A436" s="1">
        <v>42739</v>
      </c>
      <c r="B436" s="4">
        <f>Table2[[#This Row],[S&amp;P 500 REAL ESTATE IDX]]/100</f>
        <v>3.1E-2</v>
      </c>
      <c r="C436" s="4">
        <f>Table2[[#This Row],[S&amp;P 500 MATERIALS INDEX]]/100</f>
        <v>2.8799999999999999E-2</v>
      </c>
      <c r="D436" s="4">
        <f>Table2[[#This Row],[S&amp;P 500 UTILITIES INDEX]]/100</f>
        <v>3.4099999999999998E-2</v>
      </c>
      <c r="E436" s="4">
        <f>Table2[[#This Row],[S&amp;P 500 ENERGY INDEX]]/100</f>
        <v>7.0000000000000007E-2</v>
      </c>
      <c r="F436" s="4">
        <f>Table2[[#This Row],[S&amp;P 500 CONS STAPLES IDX]]/100</f>
        <v>9.9199999999999997E-2</v>
      </c>
      <c r="G436" s="4">
        <f>Table2[[#This Row],[S&amp;P 500 INDUSTRIALS IDX]]/100</f>
        <v>9.6600000000000005E-2</v>
      </c>
      <c r="H436" s="4">
        <f>Table2[[#This Row],[S&amp;P 500 COMM SVC]]/100</f>
        <v>2.6600000000000002E-2</v>
      </c>
      <c r="I436" s="4">
        <f>Table2[[#This Row],[S&amp;P 500 CONS DISCRET IDX]]/100</f>
        <v>0.12480000000000001</v>
      </c>
      <c r="J436" s="4">
        <f>Table2[[#This Row],[S&amp;P 500 HEALTH CARE IDX]]/100</f>
        <v>0.1484</v>
      </c>
      <c r="K436" s="4">
        <f>Table2[[#This Row],[S&amp;P 500 FINANCIALS INDEX]]/100</f>
        <v>0.12859999999999999</v>
      </c>
      <c r="L436" s="4">
        <f>Table2[[#This Row],[S&amp;P 500 INFO TECH INDEX]]/100</f>
        <v>0.21199999999999999</v>
      </c>
    </row>
    <row r="437" spans="1:12" x14ac:dyDescent="0.2">
      <c r="A437" s="1">
        <v>42740</v>
      </c>
      <c r="B437" s="4">
        <f>Table2[[#This Row],[S&amp;P 500 REAL ESTATE IDX]]/100</f>
        <v>3.1200000000000002E-2</v>
      </c>
      <c r="C437" s="4">
        <f>Table2[[#This Row],[S&amp;P 500 MATERIALS INDEX]]/100</f>
        <v>2.8900000000000002E-2</v>
      </c>
      <c r="D437" s="4">
        <f>Table2[[#This Row],[S&amp;P 500 UTILITIES INDEX]]/100</f>
        <v>3.4200000000000001E-2</v>
      </c>
      <c r="E437" s="4">
        <f>Table2[[#This Row],[S&amp;P 500 ENERGY INDEX]]/100</f>
        <v>6.9500000000000006E-2</v>
      </c>
      <c r="F437" s="4">
        <f>Table2[[#This Row],[S&amp;P 500 CONS STAPLES IDX]]/100</f>
        <v>9.9299999999999999E-2</v>
      </c>
      <c r="G437" s="4">
        <f>Table2[[#This Row],[S&amp;P 500 INDUSTRIALS IDX]]/100</f>
        <v>9.6500000000000002E-2</v>
      </c>
      <c r="H437" s="4">
        <f>Table2[[#This Row],[S&amp;P 500 COMM SVC]]/100</f>
        <v>2.6800000000000001E-2</v>
      </c>
      <c r="I437" s="4">
        <f>Table2[[#This Row],[S&amp;P 500 CONS DISCRET IDX]]/100</f>
        <v>0.125</v>
      </c>
      <c r="J437" s="4">
        <f>Table2[[#This Row],[S&amp;P 500 HEALTH CARE IDX]]/100</f>
        <v>0.1492</v>
      </c>
      <c r="K437" s="4">
        <f>Table2[[#This Row],[S&amp;P 500 FINANCIALS INDEX]]/100</f>
        <v>0.12839999999999999</v>
      </c>
      <c r="L437" s="4">
        <f>Table2[[#This Row],[S&amp;P 500 INFO TECH INDEX]]/100</f>
        <v>0.21109999999999998</v>
      </c>
    </row>
    <row r="438" spans="1:12" x14ac:dyDescent="0.2">
      <c r="A438" s="1">
        <v>42741</v>
      </c>
      <c r="B438" s="4">
        <f>Table2[[#This Row],[S&amp;P 500 REAL ESTATE IDX]]/100</f>
        <v>3.15E-2</v>
      </c>
      <c r="C438" s="4">
        <f>Table2[[#This Row],[S&amp;P 500 MATERIALS INDEX]]/100</f>
        <v>2.8900000000000002E-2</v>
      </c>
      <c r="D438" s="4">
        <f>Table2[[#This Row],[S&amp;P 500 UTILITIES INDEX]]/100</f>
        <v>3.44E-2</v>
      </c>
      <c r="E438" s="4">
        <f>Table2[[#This Row],[S&amp;P 500 ENERGY INDEX]]/100</f>
        <v>6.9900000000000004E-2</v>
      </c>
      <c r="F438" s="4">
        <f>Table2[[#This Row],[S&amp;P 500 CONS STAPLES IDX]]/100</f>
        <v>9.9199999999999997E-2</v>
      </c>
      <c r="G438" s="4">
        <f>Table2[[#This Row],[S&amp;P 500 INDUSTRIALS IDX]]/100</f>
        <v>9.6799999999999997E-2</v>
      </c>
      <c r="H438" s="4">
        <f>Table2[[#This Row],[S&amp;P 500 COMM SVC]]/100</f>
        <v>2.69E-2</v>
      </c>
      <c r="I438" s="4">
        <f>Table2[[#This Row],[S&amp;P 500 CONS DISCRET IDX]]/100</f>
        <v>0.1246</v>
      </c>
      <c r="J438" s="4">
        <f>Table2[[#This Row],[S&amp;P 500 HEALTH CARE IDX]]/100</f>
        <v>0.14859999999999998</v>
      </c>
      <c r="K438" s="4">
        <f>Table2[[#This Row],[S&amp;P 500 FINANCIALS INDEX]]/100</f>
        <v>0.1275</v>
      </c>
      <c r="L438" s="4">
        <f>Table2[[#This Row],[S&amp;P 500 INFO TECH INDEX]]/100</f>
        <v>0.21149999999999999</v>
      </c>
    </row>
    <row r="439" spans="1:12" x14ac:dyDescent="0.2">
      <c r="A439" s="1">
        <v>42744</v>
      </c>
      <c r="B439" s="4">
        <f>Table2[[#This Row],[S&amp;P 500 REAL ESTATE IDX]]/100</f>
        <v>3.1099999999999999E-2</v>
      </c>
      <c r="C439" s="4">
        <f>Table2[[#This Row],[S&amp;P 500 MATERIALS INDEX]]/100</f>
        <v>2.8900000000000002E-2</v>
      </c>
      <c r="D439" s="4">
        <f>Table2[[#This Row],[S&amp;P 500 UTILITIES INDEX]]/100</f>
        <v>3.3799999999999997E-2</v>
      </c>
      <c r="E439" s="4">
        <f>Table2[[#This Row],[S&amp;P 500 ENERGY INDEX]]/100</f>
        <v>6.9199999999999998E-2</v>
      </c>
      <c r="F439" s="4">
        <f>Table2[[#This Row],[S&amp;P 500 CONS STAPLES IDX]]/100</f>
        <v>9.9000000000000005E-2</v>
      </c>
      <c r="G439" s="4">
        <f>Table2[[#This Row],[S&amp;P 500 INDUSTRIALS IDX]]/100</f>
        <v>9.6999999999999989E-2</v>
      </c>
      <c r="H439" s="4">
        <f>Table2[[#This Row],[S&amp;P 500 COMM SVC]]/100</f>
        <v>2.69E-2</v>
      </c>
      <c r="I439" s="4">
        <f>Table2[[#This Row],[S&amp;P 500 CONS DISCRET IDX]]/100</f>
        <v>0.125</v>
      </c>
      <c r="J439" s="4">
        <f>Table2[[#This Row],[S&amp;P 500 HEALTH CARE IDX]]/100</f>
        <v>0.1487</v>
      </c>
      <c r="K439" s="4">
        <f>Table2[[#This Row],[S&amp;P 500 FINANCIALS INDEX]]/100</f>
        <v>0.1278</v>
      </c>
      <c r="L439" s="4">
        <f>Table2[[#This Row],[S&amp;P 500 INFO TECH INDEX]]/100</f>
        <v>0.21260000000000001</v>
      </c>
    </row>
    <row r="440" spans="1:12" x14ac:dyDescent="0.2">
      <c r="A440" s="1">
        <v>42745</v>
      </c>
      <c r="B440" s="4">
        <f>Table2[[#This Row],[S&amp;P 500 REAL ESTATE IDX]]/100</f>
        <v>3.1099999999999999E-2</v>
      </c>
      <c r="C440" s="4">
        <f>Table2[[#This Row],[S&amp;P 500 MATERIALS INDEX]]/100</f>
        <v>2.8999999999999998E-2</v>
      </c>
      <c r="D440" s="4">
        <f>Table2[[#This Row],[S&amp;P 500 UTILITIES INDEX]]/100</f>
        <v>3.3500000000000002E-2</v>
      </c>
      <c r="E440" s="4">
        <f>Table2[[#This Row],[S&amp;P 500 ENERGY INDEX]]/100</f>
        <v>7.1800000000000003E-2</v>
      </c>
      <c r="F440" s="4">
        <f>Table2[[#This Row],[S&amp;P 500 CONS STAPLES IDX]]/100</f>
        <v>9.8599999999999993E-2</v>
      </c>
      <c r="G440" s="4">
        <f>Table2[[#This Row],[S&amp;P 500 INDUSTRIALS IDX]]/100</f>
        <v>9.7100000000000006E-2</v>
      </c>
      <c r="H440" s="4">
        <f>Table2[[#This Row],[S&amp;P 500 COMM SVC]]/100</f>
        <v>2.6499999999999999E-2</v>
      </c>
      <c r="I440" s="4">
        <f>Table2[[#This Row],[S&amp;P 500 CONS DISCRET IDX]]/100</f>
        <v>0.12480000000000001</v>
      </c>
      <c r="J440" s="4">
        <f>Table2[[#This Row],[S&amp;P 500 HEALTH CARE IDX]]/100</f>
        <v>0.14779999999999999</v>
      </c>
      <c r="K440" s="4">
        <f>Table2[[#This Row],[S&amp;P 500 FINANCIALS INDEX]]/100</f>
        <v>0.12770000000000001</v>
      </c>
      <c r="L440" s="4">
        <f>Table2[[#This Row],[S&amp;P 500 INFO TECH INDEX]]/100</f>
        <v>0.21210000000000001</v>
      </c>
    </row>
    <row r="441" spans="1:12" x14ac:dyDescent="0.2">
      <c r="A441" s="1">
        <v>42746</v>
      </c>
      <c r="B441" s="4">
        <f>Table2[[#This Row],[S&amp;P 500 REAL ESTATE IDX]]/100</f>
        <v>3.1E-2</v>
      </c>
      <c r="C441" s="4">
        <f>Table2[[#This Row],[S&amp;P 500 MATERIALS INDEX]]/100</f>
        <v>2.9100000000000001E-2</v>
      </c>
      <c r="D441" s="4">
        <f>Table2[[#This Row],[S&amp;P 500 UTILITIES INDEX]]/100</f>
        <v>3.3300000000000003E-2</v>
      </c>
      <c r="E441" s="4">
        <f>Table2[[#This Row],[S&amp;P 500 ENERGY INDEX]]/100</f>
        <v>7.2400000000000006E-2</v>
      </c>
      <c r="F441" s="4">
        <f>Table2[[#This Row],[S&amp;P 500 CONS STAPLES IDX]]/100</f>
        <v>9.8699999999999996E-2</v>
      </c>
      <c r="G441" s="4">
        <f>Table2[[#This Row],[S&amp;P 500 INDUSTRIALS IDX]]/100</f>
        <v>9.7200000000000009E-2</v>
      </c>
      <c r="H441" s="4">
        <f>Table2[[#This Row],[S&amp;P 500 COMM SVC]]/100</f>
        <v>2.6699999999999998E-2</v>
      </c>
      <c r="I441" s="4">
        <f>Table2[[#This Row],[S&amp;P 500 CONS DISCRET IDX]]/100</f>
        <v>0.12529999999999999</v>
      </c>
      <c r="J441" s="4">
        <f>Table2[[#This Row],[S&amp;P 500 HEALTH CARE IDX]]/100</f>
        <v>0.1464</v>
      </c>
      <c r="K441" s="4">
        <f>Table2[[#This Row],[S&amp;P 500 FINANCIALS INDEX]]/100</f>
        <v>0.127</v>
      </c>
      <c r="L441" s="4">
        <f>Table2[[#This Row],[S&amp;P 500 INFO TECH INDEX]]/100</f>
        <v>0.21289999999999998</v>
      </c>
    </row>
    <row r="442" spans="1:12" x14ac:dyDescent="0.2">
      <c r="A442" s="1">
        <v>42747</v>
      </c>
      <c r="B442" s="4">
        <f>Table2[[#This Row],[S&amp;P 500 REAL ESTATE IDX]]/100</f>
        <v>3.0600000000000002E-2</v>
      </c>
      <c r="C442" s="4">
        <f>Table2[[#This Row],[S&amp;P 500 MATERIALS INDEX]]/100</f>
        <v>2.8999999999999998E-2</v>
      </c>
      <c r="D442" s="4">
        <f>Table2[[#This Row],[S&amp;P 500 UTILITIES INDEX]]/100</f>
        <v>3.2799999999999996E-2</v>
      </c>
      <c r="E442" s="4">
        <f>Table2[[#This Row],[S&amp;P 500 ENERGY INDEX]]/100</f>
        <v>7.2800000000000004E-2</v>
      </c>
      <c r="F442" s="4">
        <f>Table2[[#This Row],[S&amp;P 500 CONS STAPLES IDX]]/100</f>
        <v>9.8800000000000013E-2</v>
      </c>
      <c r="G442" s="4">
        <f>Table2[[#This Row],[S&amp;P 500 INDUSTRIALS IDX]]/100</f>
        <v>9.7299999999999998E-2</v>
      </c>
      <c r="H442" s="4">
        <f>Table2[[#This Row],[S&amp;P 500 COMM SVC]]/100</f>
        <v>2.64E-2</v>
      </c>
      <c r="I442" s="4">
        <f>Table2[[#This Row],[S&amp;P 500 CONS DISCRET IDX]]/100</f>
        <v>0.12529999999999999</v>
      </c>
      <c r="J442" s="4">
        <f>Table2[[#This Row],[S&amp;P 500 HEALTH CARE IDX]]/100</f>
        <v>0.14679999999999999</v>
      </c>
      <c r="K442" s="4">
        <f>Table2[[#This Row],[S&amp;P 500 FINANCIALS INDEX]]/100</f>
        <v>0.1278</v>
      </c>
      <c r="L442" s="4">
        <f>Table2[[#This Row],[S&amp;P 500 INFO TECH INDEX]]/100</f>
        <v>0.21239999999999998</v>
      </c>
    </row>
    <row r="443" spans="1:12" x14ac:dyDescent="0.2">
      <c r="A443" s="1">
        <v>42748</v>
      </c>
      <c r="B443" s="4">
        <f>Table2[[#This Row],[S&amp;P 500 REAL ESTATE IDX]]/100</f>
        <v>3.0099999999999998E-2</v>
      </c>
      <c r="C443" s="4">
        <f>Table2[[#This Row],[S&amp;P 500 MATERIALS INDEX]]/100</f>
        <v>2.92E-2</v>
      </c>
      <c r="D443" s="4">
        <f>Table2[[#This Row],[S&amp;P 500 UTILITIES INDEX]]/100</f>
        <v>3.2500000000000001E-2</v>
      </c>
      <c r="E443" s="4">
        <f>Table2[[#This Row],[S&amp;P 500 ENERGY INDEX]]/100</f>
        <v>7.2800000000000004E-2</v>
      </c>
      <c r="F443" s="4">
        <f>Table2[[#This Row],[S&amp;P 500 CONS STAPLES IDX]]/100</f>
        <v>9.8699999999999996E-2</v>
      </c>
      <c r="G443" s="4">
        <f>Table2[[#This Row],[S&amp;P 500 INDUSTRIALS IDX]]/100</f>
        <v>9.7599999999999992E-2</v>
      </c>
      <c r="H443" s="4">
        <f>Table2[[#This Row],[S&amp;P 500 COMM SVC]]/100</f>
        <v>2.6499999999999999E-2</v>
      </c>
      <c r="I443" s="4">
        <f>Table2[[#This Row],[S&amp;P 500 CONS DISCRET IDX]]/100</f>
        <v>0.12560000000000002</v>
      </c>
      <c r="J443" s="4">
        <f>Table2[[#This Row],[S&amp;P 500 HEALTH CARE IDX]]/100</f>
        <v>0.14699999999999999</v>
      </c>
      <c r="K443" s="4">
        <f>Table2[[#This Row],[S&amp;P 500 FINANCIALS INDEX]]/100</f>
        <v>0.12759999999999999</v>
      </c>
      <c r="L443" s="4">
        <f>Table2[[#This Row],[S&amp;P 500 INFO TECH INDEX]]/100</f>
        <v>0.21230000000000002</v>
      </c>
    </row>
    <row r="444" spans="1:12" x14ac:dyDescent="0.2">
      <c r="A444" s="1">
        <v>42751</v>
      </c>
      <c r="B444" s="4">
        <f>Table2[[#This Row],[S&amp;P 500 REAL ESTATE IDX]]/100</f>
        <v>2.98E-2</v>
      </c>
      <c r="C444" s="4">
        <f>Table2[[#This Row],[S&amp;P 500 MATERIALS INDEX]]/100</f>
        <v>2.87E-2</v>
      </c>
      <c r="D444" s="4">
        <f>Table2[[#This Row],[S&amp;P 500 UTILITIES INDEX]]/100</f>
        <v>3.2000000000000001E-2</v>
      </c>
      <c r="E444" s="4">
        <f>Table2[[#This Row],[S&amp;P 500 ENERGY INDEX]]/100</f>
        <v>7.2499999999999995E-2</v>
      </c>
      <c r="F444" s="4">
        <f>Table2[[#This Row],[S&amp;P 500 CONS STAPLES IDX]]/100</f>
        <v>9.8299999999999998E-2</v>
      </c>
      <c r="G444" s="4">
        <f>Table2[[#This Row],[S&amp;P 500 INDUSTRIALS IDX]]/100</f>
        <v>9.7299999999999998E-2</v>
      </c>
      <c r="H444" s="4">
        <f>Table2[[#This Row],[S&amp;P 500 COMM SVC]]/100</f>
        <v>2.6200000000000001E-2</v>
      </c>
      <c r="I444" s="4">
        <f>Table2[[#This Row],[S&amp;P 500 CONS DISCRET IDX]]/100</f>
        <v>0.12590000000000001</v>
      </c>
      <c r="J444" s="4">
        <f>Table2[[#This Row],[S&amp;P 500 HEALTH CARE IDX]]/100</f>
        <v>0.14760000000000001</v>
      </c>
      <c r="K444" s="4">
        <f>Table2[[#This Row],[S&amp;P 500 FINANCIALS INDEX]]/100</f>
        <v>0.12869999999999998</v>
      </c>
      <c r="L444" s="4">
        <f>Table2[[#This Row],[S&amp;P 500 INFO TECH INDEX]]/100</f>
        <v>0.21299999999999999</v>
      </c>
    </row>
    <row r="445" spans="1:12" x14ac:dyDescent="0.2">
      <c r="A445" s="1">
        <v>42752</v>
      </c>
      <c r="B445" s="4">
        <f>Table2[[#This Row],[S&amp;P 500 REAL ESTATE IDX]]/100</f>
        <v>2.9100000000000001E-2</v>
      </c>
      <c r="C445" s="4">
        <f>Table2[[#This Row],[S&amp;P 500 MATERIALS INDEX]]/100</f>
        <v>2.8799999999999999E-2</v>
      </c>
      <c r="D445" s="4">
        <f>Table2[[#This Row],[S&amp;P 500 UTILITIES INDEX]]/100</f>
        <v>3.1699999999999999E-2</v>
      </c>
      <c r="E445" s="4">
        <f>Table2[[#This Row],[S&amp;P 500 ENERGY INDEX]]/100</f>
        <v>7.3200000000000001E-2</v>
      </c>
      <c r="F445" s="4">
        <f>Table2[[#This Row],[S&amp;P 500 CONS STAPLES IDX]]/100</f>
        <v>9.7699999999999995E-2</v>
      </c>
      <c r="G445" s="4">
        <f>Table2[[#This Row],[S&amp;P 500 INDUSTRIALS IDX]]/100</f>
        <v>9.7500000000000003E-2</v>
      </c>
      <c r="H445" s="4">
        <f>Table2[[#This Row],[S&amp;P 500 COMM SVC]]/100</f>
        <v>2.5600000000000001E-2</v>
      </c>
      <c r="I445" s="4">
        <f>Table2[[#This Row],[S&amp;P 500 CONS DISCRET IDX]]/100</f>
        <v>0.1258</v>
      </c>
      <c r="J445" s="4">
        <f>Table2[[#This Row],[S&amp;P 500 HEALTH CARE IDX]]/100</f>
        <v>0.1474</v>
      </c>
      <c r="K445" s="4">
        <f>Table2[[#This Row],[S&amp;P 500 FINANCIALS INDEX]]/100</f>
        <v>0.13009999999999999</v>
      </c>
      <c r="L445" s="4">
        <f>Table2[[#This Row],[S&amp;P 500 INFO TECH INDEX]]/100</f>
        <v>0.21309999999999998</v>
      </c>
    </row>
    <row r="446" spans="1:12" x14ac:dyDescent="0.2">
      <c r="A446" s="1">
        <v>42753</v>
      </c>
      <c r="B446" s="4">
        <f>Table2[[#This Row],[S&amp;P 500 REAL ESTATE IDX]]/100</f>
        <v>2.92E-2</v>
      </c>
      <c r="C446" s="4">
        <f>Table2[[#This Row],[S&amp;P 500 MATERIALS INDEX]]/100</f>
        <v>2.8999999999999998E-2</v>
      </c>
      <c r="D446" s="4">
        <f>Table2[[#This Row],[S&amp;P 500 UTILITIES INDEX]]/100</f>
        <v>3.1699999999999999E-2</v>
      </c>
      <c r="E446" s="4">
        <f>Table2[[#This Row],[S&amp;P 500 ENERGY INDEX]]/100</f>
        <v>7.3300000000000004E-2</v>
      </c>
      <c r="F446" s="4">
        <f>Table2[[#This Row],[S&amp;P 500 CONS STAPLES IDX]]/100</f>
        <v>9.7799999999999998E-2</v>
      </c>
      <c r="G446" s="4">
        <f>Table2[[#This Row],[S&amp;P 500 INDUSTRIALS IDX]]/100</f>
        <v>9.74E-2</v>
      </c>
      <c r="H446" s="4">
        <f>Table2[[#This Row],[S&amp;P 500 COMM SVC]]/100</f>
        <v>2.5600000000000001E-2</v>
      </c>
      <c r="I446" s="4">
        <f>Table2[[#This Row],[S&amp;P 500 CONS DISCRET IDX]]/100</f>
        <v>0.1258</v>
      </c>
      <c r="J446" s="4">
        <f>Table2[[#This Row],[S&amp;P 500 HEALTH CARE IDX]]/100</f>
        <v>0.14679999999999999</v>
      </c>
      <c r="K446" s="4">
        <f>Table2[[#This Row],[S&amp;P 500 FINANCIALS INDEX]]/100</f>
        <v>0.13009999999999999</v>
      </c>
      <c r="L446" s="4">
        <f>Table2[[#This Row],[S&amp;P 500 INFO TECH INDEX]]/100</f>
        <v>0.21340000000000001</v>
      </c>
    </row>
    <row r="447" spans="1:12" x14ac:dyDescent="0.2">
      <c r="A447" s="1">
        <v>42754</v>
      </c>
      <c r="B447" s="4">
        <f>Table2[[#This Row],[S&amp;P 500 REAL ESTATE IDX]]/100</f>
        <v>2.92E-2</v>
      </c>
      <c r="C447" s="4">
        <f>Table2[[#This Row],[S&amp;P 500 MATERIALS INDEX]]/100</f>
        <v>2.8500000000000001E-2</v>
      </c>
      <c r="D447" s="4">
        <f>Table2[[#This Row],[S&amp;P 500 UTILITIES INDEX]]/100</f>
        <v>3.1800000000000002E-2</v>
      </c>
      <c r="E447" s="4">
        <f>Table2[[#This Row],[S&amp;P 500 ENERGY INDEX]]/100</f>
        <v>7.3200000000000001E-2</v>
      </c>
      <c r="F447" s="4">
        <f>Table2[[#This Row],[S&amp;P 500 CONS STAPLES IDX]]/100</f>
        <v>9.7899999999999987E-2</v>
      </c>
      <c r="G447" s="4">
        <f>Table2[[#This Row],[S&amp;P 500 INDUSTRIALS IDX]]/100</f>
        <v>9.6500000000000002E-2</v>
      </c>
      <c r="H447" s="4">
        <f>Table2[[#This Row],[S&amp;P 500 COMM SVC]]/100</f>
        <v>2.5600000000000001E-2</v>
      </c>
      <c r="I447" s="4">
        <f>Table2[[#This Row],[S&amp;P 500 CONS DISCRET IDX]]/100</f>
        <v>0.12570000000000001</v>
      </c>
      <c r="J447" s="4">
        <f>Table2[[#This Row],[S&amp;P 500 HEALTH CARE IDX]]/100</f>
        <v>0.1474</v>
      </c>
      <c r="K447" s="4">
        <f>Table2[[#This Row],[S&amp;P 500 FINANCIALS INDEX]]/100</f>
        <v>0.13059999999999999</v>
      </c>
      <c r="L447" s="4">
        <f>Table2[[#This Row],[S&amp;P 500 INFO TECH INDEX]]/100</f>
        <v>0.21359999999999998</v>
      </c>
    </row>
    <row r="448" spans="1:12" x14ac:dyDescent="0.2">
      <c r="A448" s="1">
        <v>42755</v>
      </c>
      <c r="B448" s="4">
        <f>Table2[[#This Row],[S&amp;P 500 REAL ESTATE IDX]]/100</f>
        <v>2.92E-2</v>
      </c>
      <c r="C448" s="4">
        <f>Table2[[#This Row],[S&amp;P 500 MATERIALS INDEX]]/100</f>
        <v>2.8500000000000001E-2</v>
      </c>
      <c r="D448" s="4">
        <f>Table2[[#This Row],[S&amp;P 500 UTILITIES INDEX]]/100</f>
        <v>3.1899999999999998E-2</v>
      </c>
      <c r="E448" s="4">
        <f>Table2[[#This Row],[S&amp;P 500 ENERGY INDEX]]/100</f>
        <v>7.3899999999999993E-2</v>
      </c>
      <c r="F448" s="4">
        <f>Table2[[#This Row],[S&amp;P 500 CONS STAPLES IDX]]/100</f>
        <v>9.7899999999999987E-2</v>
      </c>
      <c r="G448" s="4">
        <f>Table2[[#This Row],[S&amp;P 500 INDUSTRIALS IDX]]/100</f>
        <v>9.6000000000000002E-2</v>
      </c>
      <c r="H448" s="4">
        <f>Table2[[#This Row],[S&amp;P 500 COMM SVC]]/100</f>
        <v>2.5600000000000001E-2</v>
      </c>
      <c r="I448" s="4">
        <f>Table2[[#This Row],[S&amp;P 500 CONS DISCRET IDX]]/100</f>
        <v>0.12520000000000001</v>
      </c>
      <c r="J448" s="4">
        <f>Table2[[#This Row],[S&amp;P 500 HEALTH CARE IDX]]/100</f>
        <v>0.1472</v>
      </c>
      <c r="K448" s="4">
        <f>Table2[[#This Row],[S&amp;P 500 FINANCIALS INDEX]]/100</f>
        <v>0.13059999999999999</v>
      </c>
      <c r="L448" s="4">
        <f>Table2[[#This Row],[S&amp;P 500 INFO TECH INDEX]]/100</f>
        <v>0.214</v>
      </c>
    </row>
    <row r="449" spans="1:12" x14ac:dyDescent="0.2">
      <c r="A449" s="1">
        <v>42758</v>
      </c>
      <c r="B449" s="4">
        <f>Table2[[#This Row],[S&amp;P 500 REAL ESTATE IDX]]/100</f>
        <v>2.9300000000000003E-2</v>
      </c>
      <c r="C449" s="4">
        <f>Table2[[#This Row],[S&amp;P 500 MATERIALS INDEX]]/100</f>
        <v>2.8500000000000001E-2</v>
      </c>
      <c r="D449" s="4">
        <f>Table2[[#This Row],[S&amp;P 500 UTILITIES INDEX]]/100</f>
        <v>3.1899999999999998E-2</v>
      </c>
      <c r="E449" s="4">
        <f>Table2[[#This Row],[S&amp;P 500 ENERGY INDEX]]/100</f>
        <v>7.400000000000001E-2</v>
      </c>
      <c r="F449" s="4">
        <f>Table2[[#This Row],[S&amp;P 500 CONS STAPLES IDX]]/100</f>
        <v>9.8599999999999993E-2</v>
      </c>
      <c r="G449" s="4">
        <f>Table2[[#This Row],[S&amp;P 500 INDUSTRIALS IDX]]/100</f>
        <v>9.6300000000000011E-2</v>
      </c>
      <c r="H449" s="4">
        <f>Table2[[#This Row],[S&amp;P 500 COMM SVC]]/100</f>
        <v>2.58E-2</v>
      </c>
      <c r="I449" s="4">
        <f>Table2[[#This Row],[S&amp;P 500 CONS DISCRET IDX]]/100</f>
        <v>0.12529999999999999</v>
      </c>
      <c r="J449" s="4">
        <f>Table2[[#This Row],[S&amp;P 500 HEALTH CARE IDX]]/100</f>
        <v>0.14529999999999998</v>
      </c>
      <c r="K449" s="4">
        <f>Table2[[#This Row],[S&amp;P 500 FINANCIALS INDEX]]/100</f>
        <v>0.1308</v>
      </c>
      <c r="L449" s="4">
        <f>Table2[[#This Row],[S&amp;P 500 INFO TECH INDEX]]/100</f>
        <v>0.21420000000000003</v>
      </c>
    </row>
    <row r="450" spans="1:12" x14ac:dyDescent="0.2">
      <c r="A450" s="1">
        <v>42759</v>
      </c>
      <c r="B450" s="4">
        <f>Table2[[#This Row],[S&amp;P 500 REAL ESTATE IDX]]/100</f>
        <v>2.9700000000000001E-2</v>
      </c>
      <c r="C450" s="4">
        <f>Table2[[#This Row],[S&amp;P 500 MATERIALS INDEX]]/100</f>
        <v>2.8399999999999998E-2</v>
      </c>
      <c r="D450" s="4">
        <f>Table2[[#This Row],[S&amp;P 500 UTILITIES INDEX]]/100</f>
        <v>3.2199999999999999E-2</v>
      </c>
      <c r="E450" s="4">
        <f>Table2[[#This Row],[S&amp;P 500 ENERGY INDEX]]/100</f>
        <v>7.3599999999999999E-2</v>
      </c>
      <c r="F450" s="4">
        <f>Table2[[#This Row],[S&amp;P 500 CONS STAPLES IDX]]/100</f>
        <v>9.9000000000000005E-2</v>
      </c>
      <c r="G450" s="4">
        <f>Table2[[#This Row],[S&amp;P 500 INDUSTRIALS IDX]]/100</f>
        <v>9.6300000000000011E-2</v>
      </c>
      <c r="H450" s="4">
        <f>Table2[[#This Row],[S&amp;P 500 COMM SVC]]/100</f>
        <v>2.5899999999999999E-2</v>
      </c>
      <c r="I450" s="4">
        <f>Table2[[#This Row],[S&amp;P 500 CONS DISCRET IDX]]/100</f>
        <v>0.12570000000000001</v>
      </c>
      <c r="J450" s="4">
        <f>Table2[[#This Row],[S&amp;P 500 HEALTH CARE IDX]]/100</f>
        <v>0.14429999999999998</v>
      </c>
      <c r="K450" s="4">
        <f>Table2[[#This Row],[S&amp;P 500 FINANCIALS INDEX]]/100</f>
        <v>0.13089999999999999</v>
      </c>
      <c r="L450" s="4">
        <f>Table2[[#This Row],[S&amp;P 500 INFO TECH INDEX]]/100</f>
        <v>0.214</v>
      </c>
    </row>
    <row r="451" spans="1:12" x14ac:dyDescent="0.2">
      <c r="A451" s="1">
        <v>42760</v>
      </c>
      <c r="B451" s="4">
        <f>Table2[[#This Row],[S&amp;P 500 REAL ESTATE IDX]]/100</f>
        <v>2.9900000000000003E-2</v>
      </c>
      <c r="C451" s="4">
        <f>Table2[[#This Row],[S&amp;P 500 MATERIALS INDEX]]/100</f>
        <v>2.8399999999999998E-2</v>
      </c>
      <c r="D451" s="4">
        <f>Table2[[#This Row],[S&amp;P 500 UTILITIES INDEX]]/100</f>
        <v>3.27E-2</v>
      </c>
      <c r="E451" s="4">
        <f>Table2[[#This Row],[S&amp;P 500 ENERGY INDEX]]/100</f>
        <v>7.3300000000000004E-2</v>
      </c>
      <c r="F451" s="4">
        <f>Table2[[#This Row],[S&amp;P 500 CONS STAPLES IDX]]/100</f>
        <v>9.9299999999999999E-2</v>
      </c>
      <c r="G451" s="4">
        <f>Table2[[#This Row],[S&amp;P 500 INDUSTRIALS IDX]]/100</f>
        <v>9.6600000000000005E-2</v>
      </c>
      <c r="H451" s="4">
        <f>Table2[[#This Row],[S&amp;P 500 COMM SVC]]/100</f>
        <v>2.6000000000000002E-2</v>
      </c>
      <c r="I451" s="4">
        <f>Table2[[#This Row],[S&amp;P 500 CONS DISCRET IDX]]/100</f>
        <v>0.12560000000000002</v>
      </c>
      <c r="J451" s="4">
        <f>Table2[[#This Row],[S&amp;P 500 HEALTH CARE IDX]]/100</f>
        <v>0.1449</v>
      </c>
      <c r="K451" s="4">
        <f>Table2[[#This Row],[S&amp;P 500 FINANCIALS INDEX]]/100</f>
        <v>0.1298</v>
      </c>
      <c r="L451" s="4">
        <f>Table2[[#This Row],[S&amp;P 500 INFO TECH INDEX]]/100</f>
        <v>0.21340000000000001</v>
      </c>
    </row>
    <row r="452" spans="1:12" x14ac:dyDescent="0.2">
      <c r="A452" s="1">
        <v>42761</v>
      </c>
      <c r="B452" s="4">
        <f>Table2[[#This Row],[S&amp;P 500 REAL ESTATE IDX]]/100</f>
        <v>2.98E-2</v>
      </c>
      <c r="C452" s="4">
        <f>Table2[[#This Row],[S&amp;P 500 MATERIALS INDEX]]/100</f>
        <v>2.8500000000000001E-2</v>
      </c>
      <c r="D452" s="4">
        <f>Table2[[#This Row],[S&amp;P 500 UTILITIES INDEX]]/100</f>
        <v>3.2500000000000001E-2</v>
      </c>
      <c r="E452" s="4">
        <f>Table2[[#This Row],[S&amp;P 500 ENERGY INDEX]]/100</f>
        <v>7.2999999999999995E-2</v>
      </c>
      <c r="F452" s="4">
        <f>Table2[[#This Row],[S&amp;P 500 CONS STAPLES IDX]]/100</f>
        <v>9.9299999999999999E-2</v>
      </c>
      <c r="G452" s="4">
        <f>Table2[[#This Row],[S&amp;P 500 INDUSTRIALS IDX]]/100</f>
        <v>9.6799999999999997E-2</v>
      </c>
      <c r="H452" s="4">
        <f>Table2[[#This Row],[S&amp;P 500 COMM SVC]]/100</f>
        <v>2.6000000000000002E-2</v>
      </c>
      <c r="I452" s="4">
        <f>Table2[[#This Row],[S&amp;P 500 CONS DISCRET IDX]]/100</f>
        <v>0.12539999999999998</v>
      </c>
      <c r="J452" s="4">
        <f>Table2[[#This Row],[S&amp;P 500 HEALTH CARE IDX]]/100</f>
        <v>0.1439</v>
      </c>
      <c r="K452" s="4">
        <f>Table2[[#This Row],[S&amp;P 500 FINANCIALS INDEX]]/100</f>
        <v>0.1305</v>
      </c>
      <c r="L452" s="4">
        <f>Table2[[#This Row],[S&amp;P 500 INFO TECH INDEX]]/100</f>
        <v>0.21429999999999999</v>
      </c>
    </row>
    <row r="453" spans="1:12" x14ac:dyDescent="0.2">
      <c r="A453" s="1">
        <v>42762</v>
      </c>
      <c r="B453" s="4">
        <f>Table2[[#This Row],[S&amp;P 500 REAL ESTATE IDX]]/100</f>
        <v>2.9900000000000003E-2</v>
      </c>
      <c r="C453" s="4">
        <f>Table2[[#This Row],[S&amp;P 500 MATERIALS INDEX]]/100</f>
        <v>2.86E-2</v>
      </c>
      <c r="D453" s="4">
        <f>Table2[[#This Row],[S&amp;P 500 UTILITIES INDEX]]/100</f>
        <v>3.2799999999999996E-2</v>
      </c>
      <c r="E453" s="4">
        <f>Table2[[#This Row],[S&amp;P 500 ENERGY INDEX]]/100</f>
        <v>7.2900000000000006E-2</v>
      </c>
      <c r="F453" s="4">
        <f>Table2[[#This Row],[S&amp;P 500 CONS STAPLES IDX]]/100</f>
        <v>9.9199999999999997E-2</v>
      </c>
      <c r="G453" s="4">
        <f>Table2[[#This Row],[S&amp;P 500 INDUSTRIALS IDX]]/100</f>
        <v>9.69E-2</v>
      </c>
      <c r="H453" s="4">
        <f>Table2[[#This Row],[S&amp;P 500 COMM SVC]]/100</f>
        <v>2.6099999999999998E-2</v>
      </c>
      <c r="I453" s="4">
        <f>Table2[[#This Row],[S&amp;P 500 CONS DISCRET IDX]]/100</f>
        <v>0.12480000000000001</v>
      </c>
      <c r="J453" s="4">
        <f>Table2[[#This Row],[S&amp;P 500 HEALTH CARE IDX]]/100</f>
        <v>0.14400000000000002</v>
      </c>
      <c r="K453" s="4">
        <f>Table2[[#This Row],[S&amp;P 500 FINANCIALS INDEX]]/100</f>
        <v>0.1303</v>
      </c>
      <c r="L453" s="4">
        <f>Table2[[#This Row],[S&amp;P 500 INFO TECH INDEX]]/100</f>
        <v>0.21440000000000001</v>
      </c>
    </row>
    <row r="454" spans="1:12" x14ac:dyDescent="0.2">
      <c r="A454" s="1">
        <v>42765</v>
      </c>
      <c r="B454" s="4">
        <f>Table2[[#This Row],[S&amp;P 500 REAL ESTATE IDX]]/100</f>
        <v>2.9900000000000003E-2</v>
      </c>
      <c r="C454" s="4">
        <f>Table2[[#This Row],[S&amp;P 500 MATERIALS INDEX]]/100</f>
        <v>2.87E-2</v>
      </c>
      <c r="D454" s="4">
        <f>Table2[[#This Row],[S&amp;P 500 UTILITIES INDEX]]/100</f>
        <v>3.2899999999999999E-2</v>
      </c>
      <c r="E454" s="4">
        <f>Table2[[#This Row],[S&amp;P 500 ENERGY INDEX]]/100</f>
        <v>7.2800000000000004E-2</v>
      </c>
      <c r="F454" s="4">
        <f>Table2[[#This Row],[S&amp;P 500 CONS STAPLES IDX]]/100</f>
        <v>9.8900000000000002E-2</v>
      </c>
      <c r="G454" s="4">
        <f>Table2[[#This Row],[S&amp;P 500 INDUSTRIALS IDX]]/100</f>
        <v>9.6500000000000002E-2</v>
      </c>
      <c r="H454" s="4">
        <f>Table2[[#This Row],[S&amp;P 500 COMM SVC]]/100</f>
        <v>2.6000000000000002E-2</v>
      </c>
      <c r="I454" s="4">
        <f>Table2[[#This Row],[S&amp;P 500 CONS DISCRET IDX]]/100</f>
        <v>0.12480000000000001</v>
      </c>
      <c r="J454" s="4">
        <f>Table2[[#This Row],[S&amp;P 500 HEALTH CARE IDX]]/100</f>
        <v>0.1447</v>
      </c>
      <c r="K454" s="4">
        <f>Table2[[#This Row],[S&amp;P 500 FINANCIALS INDEX]]/100</f>
        <v>0.1305</v>
      </c>
      <c r="L454" s="4">
        <f>Table2[[#This Row],[S&amp;P 500 INFO TECH INDEX]]/100</f>
        <v>0.2145</v>
      </c>
    </row>
    <row r="455" spans="1:12" x14ac:dyDescent="0.2">
      <c r="A455" s="1">
        <v>42766</v>
      </c>
      <c r="B455" s="4">
        <f>Table2[[#This Row],[S&amp;P 500 REAL ESTATE IDX]]/100</f>
        <v>0.03</v>
      </c>
      <c r="C455" s="4">
        <f>Table2[[#This Row],[S&amp;P 500 MATERIALS INDEX]]/100</f>
        <v>2.8799999999999999E-2</v>
      </c>
      <c r="D455" s="4">
        <f>Table2[[#This Row],[S&amp;P 500 UTILITIES INDEX]]/100</f>
        <v>3.27E-2</v>
      </c>
      <c r="E455" s="4">
        <f>Table2[[#This Row],[S&amp;P 500 ENERGY INDEX]]/100</f>
        <v>7.3599999999999999E-2</v>
      </c>
      <c r="F455" s="4">
        <f>Table2[[#This Row],[S&amp;P 500 CONS STAPLES IDX]]/100</f>
        <v>9.8000000000000004E-2</v>
      </c>
      <c r="G455" s="4">
        <f>Table2[[#This Row],[S&amp;P 500 INDUSTRIALS IDX]]/100</f>
        <v>9.6600000000000005E-2</v>
      </c>
      <c r="H455" s="4">
        <f>Table2[[#This Row],[S&amp;P 500 COMM SVC]]/100</f>
        <v>2.6000000000000002E-2</v>
      </c>
      <c r="I455" s="4">
        <f>Table2[[#This Row],[S&amp;P 500 CONS DISCRET IDX]]/100</f>
        <v>0.12509999999999999</v>
      </c>
      <c r="J455" s="4">
        <f>Table2[[#This Row],[S&amp;P 500 HEALTH CARE IDX]]/100</f>
        <v>0.14380000000000001</v>
      </c>
      <c r="K455" s="4">
        <f>Table2[[#This Row],[S&amp;P 500 FINANCIALS INDEX]]/100</f>
        <v>0.1313</v>
      </c>
      <c r="L455" s="4">
        <f>Table2[[#This Row],[S&amp;P 500 INFO TECH INDEX]]/100</f>
        <v>0.214</v>
      </c>
    </row>
    <row r="456" spans="1:12" x14ac:dyDescent="0.2">
      <c r="A456" s="1">
        <v>42767</v>
      </c>
      <c r="B456" s="4">
        <f>Table2[[#This Row],[S&amp;P 500 REAL ESTATE IDX]]/100</f>
        <v>2.9900000000000003E-2</v>
      </c>
      <c r="C456" s="4">
        <f>Table2[[#This Row],[S&amp;P 500 MATERIALS INDEX]]/100</f>
        <v>2.8799999999999999E-2</v>
      </c>
      <c r="D456" s="4">
        <f>Table2[[#This Row],[S&amp;P 500 UTILITIES INDEX]]/100</f>
        <v>3.2799999999999996E-2</v>
      </c>
      <c r="E456" s="4">
        <f>Table2[[#This Row],[S&amp;P 500 ENERGY INDEX]]/100</f>
        <v>7.3599999999999999E-2</v>
      </c>
      <c r="F456" s="4">
        <f>Table2[[#This Row],[S&amp;P 500 CONS STAPLES IDX]]/100</f>
        <v>9.8000000000000004E-2</v>
      </c>
      <c r="G456" s="4">
        <f>Table2[[#This Row],[S&amp;P 500 INDUSTRIALS IDX]]/100</f>
        <v>9.6099999999999991E-2</v>
      </c>
      <c r="H456" s="4">
        <f>Table2[[#This Row],[S&amp;P 500 COMM SVC]]/100</f>
        <v>2.5499999999999998E-2</v>
      </c>
      <c r="I456" s="4">
        <f>Table2[[#This Row],[S&amp;P 500 CONS DISCRET IDX]]/100</f>
        <v>0.12509999999999999</v>
      </c>
      <c r="J456" s="4">
        <f>Table2[[#This Row],[S&amp;P 500 HEALTH CARE IDX]]/100</f>
        <v>0.14480000000000001</v>
      </c>
      <c r="K456" s="4">
        <f>Table2[[#This Row],[S&amp;P 500 FINANCIALS INDEX]]/100</f>
        <v>0.13150000000000001</v>
      </c>
      <c r="L456" s="4">
        <f>Table2[[#This Row],[S&amp;P 500 INFO TECH INDEX]]/100</f>
        <v>0.21379999999999999</v>
      </c>
    </row>
    <row r="457" spans="1:12" x14ac:dyDescent="0.2">
      <c r="A457" s="1">
        <v>42768</v>
      </c>
      <c r="B457" s="4">
        <f>Table2[[#This Row],[S&amp;P 500 REAL ESTATE IDX]]/100</f>
        <v>2.9900000000000003E-2</v>
      </c>
      <c r="C457" s="4">
        <f>Table2[[#This Row],[S&amp;P 500 MATERIALS INDEX]]/100</f>
        <v>2.8799999999999999E-2</v>
      </c>
      <c r="D457" s="4">
        <f>Table2[[#This Row],[S&amp;P 500 UTILITIES INDEX]]/100</f>
        <v>3.2599999999999997E-2</v>
      </c>
      <c r="E457" s="4">
        <f>Table2[[#This Row],[S&amp;P 500 ENERGY INDEX]]/100</f>
        <v>7.3099999999999998E-2</v>
      </c>
      <c r="F457" s="4">
        <f>Table2[[#This Row],[S&amp;P 500 CONS STAPLES IDX]]/100</f>
        <v>9.849999999999999E-2</v>
      </c>
      <c r="G457" s="4">
        <f>Table2[[#This Row],[S&amp;P 500 INDUSTRIALS IDX]]/100</f>
        <v>9.6000000000000002E-2</v>
      </c>
      <c r="H457" s="4">
        <f>Table2[[#This Row],[S&amp;P 500 COMM SVC]]/100</f>
        <v>2.4900000000000002E-2</v>
      </c>
      <c r="I457" s="4">
        <f>Table2[[#This Row],[S&amp;P 500 CONS DISCRET IDX]]/100</f>
        <v>0.12609999999999999</v>
      </c>
      <c r="J457" s="4">
        <f>Table2[[#This Row],[S&amp;P 500 HEALTH CARE IDX]]/100</f>
        <v>0.14349999999999999</v>
      </c>
      <c r="K457" s="4">
        <f>Table2[[#This Row],[S&amp;P 500 FINANCIALS INDEX]]/100</f>
        <v>0.13150000000000001</v>
      </c>
      <c r="L457" s="4">
        <f>Table2[[#This Row],[S&amp;P 500 INFO TECH INDEX]]/100</f>
        <v>0.21510000000000001</v>
      </c>
    </row>
    <row r="458" spans="1:12" x14ac:dyDescent="0.2">
      <c r="A458" s="1">
        <v>42769</v>
      </c>
      <c r="B458" s="4">
        <f>Table2[[#This Row],[S&amp;P 500 REAL ESTATE IDX]]/100</f>
        <v>2.98E-2</v>
      </c>
      <c r="C458" s="4">
        <f>Table2[[#This Row],[S&amp;P 500 MATERIALS INDEX]]/100</f>
        <v>2.87E-2</v>
      </c>
      <c r="D458" s="4">
        <f>Table2[[#This Row],[S&amp;P 500 UTILITIES INDEX]]/100</f>
        <v>3.2599999999999997E-2</v>
      </c>
      <c r="E458" s="4">
        <f>Table2[[#This Row],[S&amp;P 500 ENERGY INDEX]]/100</f>
        <v>7.2700000000000001E-2</v>
      </c>
      <c r="F458" s="4">
        <f>Table2[[#This Row],[S&amp;P 500 CONS STAPLES IDX]]/100</f>
        <v>9.8800000000000013E-2</v>
      </c>
      <c r="G458" s="4">
        <f>Table2[[#This Row],[S&amp;P 500 INDUSTRIALS IDX]]/100</f>
        <v>9.5799999999999996E-2</v>
      </c>
      <c r="H458" s="4">
        <f>Table2[[#This Row],[S&amp;P 500 COMM SVC]]/100</f>
        <v>2.46E-2</v>
      </c>
      <c r="I458" s="4">
        <f>Table2[[#This Row],[S&amp;P 500 CONS DISCRET IDX]]/100</f>
        <v>0.1263</v>
      </c>
      <c r="J458" s="4">
        <f>Table2[[#This Row],[S&amp;P 500 HEALTH CARE IDX]]/100</f>
        <v>0.14269999999999999</v>
      </c>
      <c r="K458" s="4">
        <f>Table2[[#This Row],[S&amp;P 500 FINANCIALS INDEX]]/100</f>
        <v>0.13140000000000002</v>
      </c>
      <c r="L458" s="4">
        <f>Table2[[#This Row],[S&amp;P 500 INFO TECH INDEX]]/100</f>
        <v>0.2167</v>
      </c>
    </row>
    <row r="459" spans="1:12" x14ac:dyDescent="0.2">
      <c r="A459" s="1">
        <v>42772</v>
      </c>
      <c r="B459" s="4">
        <f>Table2[[#This Row],[S&amp;P 500 REAL ESTATE IDX]]/100</f>
        <v>2.98E-2</v>
      </c>
      <c r="C459" s="4">
        <f>Table2[[#This Row],[S&amp;P 500 MATERIALS INDEX]]/100</f>
        <v>2.86E-2</v>
      </c>
      <c r="D459" s="4">
        <f>Table2[[#This Row],[S&amp;P 500 UTILITIES INDEX]]/100</f>
        <v>3.2899999999999999E-2</v>
      </c>
      <c r="E459" s="4">
        <f>Table2[[#This Row],[S&amp;P 500 ENERGY INDEX]]/100</f>
        <v>7.2599999999999998E-2</v>
      </c>
      <c r="F459" s="4">
        <f>Table2[[#This Row],[S&amp;P 500 CONS STAPLES IDX]]/100</f>
        <v>9.9499999999999991E-2</v>
      </c>
      <c r="G459" s="4">
        <f>Table2[[#This Row],[S&amp;P 500 INDUSTRIALS IDX]]/100</f>
        <v>9.5799999999999996E-2</v>
      </c>
      <c r="H459" s="4">
        <f>Table2[[#This Row],[S&amp;P 500 COMM SVC]]/100</f>
        <v>2.4500000000000001E-2</v>
      </c>
      <c r="I459" s="4">
        <f>Table2[[#This Row],[S&amp;P 500 CONS DISCRET IDX]]/100</f>
        <v>0.12529999999999999</v>
      </c>
      <c r="J459" s="4">
        <f>Table2[[#This Row],[S&amp;P 500 HEALTH CARE IDX]]/100</f>
        <v>0.14279999999999998</v>
      </c>
      <c r="K459" s="4">
        <f>Table2[[#This Row],[S&amp;P 500 FINANCIALS INDEX]]/100</f>
        <v>0.13159999999999999</v>
      </c>
      <c r="L459" s="4">
        <f>Table2[[#This Row],[S&amp;P 500 INFO TECH INDEX]]/100</f>
        <v>0.21679999999999999</v>
      </c>
    </row>
    <row r="460" spans="1:12" x14ac:dyDescent="0.2">
      <c r="A460" s="1">
        <v>42773</v>
      </c>
      <c r="B460" s="4">
        <f>Table2[[#This Row],[S&amp;P 500 REAL ESTATE IDX]]/100</f>
        <v>2.9500000000000002E-2</v>
      </c>
      <c r="C460" s="4">
        <f>Table2[[#This Row],[S&amp;P 500 MATERIALS INDEX]]/100</f>
        <v>2.86E-2</v>
      </c>
      <c r="D460" s="4">
        <f>Table2[[#This Row],[S&amp;P 500 UTILITIES INDEX]]/100</f>
        <v>3.3000000000000002E-2</v>
      </c>
      <c r="E460" s="4">
        <f>Table2[[#This Row],[S&amp;P 500 ENERGY INDEX]]/100</f>
        <v>7.2900000000000006E-2</v>
      </c>
      <c r="F460" s="4">
        <f>Table2[[#This Row],[S&amp;P 500 CONS STAPLES IDX]]/100</f>
        <v>9.9600000000000008E-2</v>
      </c>
      <c r="G460" s="4">
        <f>Table2[[#This Row],[S&amp;P 500 INDUSTRIALS IDX]]/100</f>
        <v>9.6300000000000011E-2</v>
      </c>
      <c r="H460" s="4">
        <f>Table2[[#This Row],[S&amp;P 500 COMM SVC]]/100</f>
        <v>2.4399999999999998E-2</v>
      </c>
      <c r="I460" s="4">
        <f>Table2[[#This Row],[S&amp;P 500 CONS DISCRET IDX]]/100</f>
        <v>0.125</v>
      </c>
      <c r="J460" s="4">
        <f>Table2[[#This Row],[S&amp;P 500 HEALTH CARE IDX]]/100</f>
        <v>0.14199999999999999</v>
      </c>
      <c r="K460" s="4">
        <f>Table2[[#This Row],[S&amp;P 500 FINANCIALS INDEX]]/100</f>
        <v>0.1326</v>
      </c>
      <c r="L460" s="4">
        <f>Table2[[#This Row],[S&amp;P 500 INFO TECH INDEX]]/100</f>
        <v>0.21600000000000003</v>
      </c>
    </row>
    <row r="461" spans="1:12" x14ac:dyDescent="0.2">
      <c r="A461" s="1">
        <v>42774</v>
      </c>
      <c r="B461" s="4">
        <f>Table2[[#This Row],[S&amp;P 500 REAL ESTATE IDX]]/100</f>
        <v>2.8900000000000002E-2</v>
      </c>
      <c r="C461" s="4">
        <f>Table2[[#This Row],[S&amp;P 500 MATERIALS INDEX]]/100</f>
        <v>2.86E-2</v>
      </c>
      <c r="D461" s="4">
        <f>Table2[[#This Row],[S&amp;P 500 UTILITIES INDEX]]/100</f>
        <v>3.2899999999999999E-2</v>
      </c>
      <c r="E461" s="4">
        <f>Table2[[#This Row],[S&amp;P 500 ENERGY INDEX]]/100</f>
        <v>7.2900000000000006E-2</v>
      </c>
      <c r="F461" s="4">
        <f>Table2[[#This Row],[S&amp;P 500 CONS STAPLES IDX]]/100</f>
        <v>9.9399999999999988E-2</v>
      </c>
      <c r="G461" s="4">
        <f>Table2[[#This Row],[S&amp;P 500 INDUSTRIALS IDX]]/100</f>
        <v>9.5899999999999999E-2</v>
      </c>
      <c r="H461" s="4">
        <f>Table2[[#This Row],[S&amp;P 500 COMM SVC]]/100</f>
        <v>2.4900000000000002E-2</v>
      </c>
      <c r="I461" s="4">
        <f>Table2[[#This Row],[S&amp;P 500 CONS DISCRET IDX]]/100</f>
        <v>0.12429999999999999</v>
      </c>
      <c r="J461" s="4">
        <f>Table2[[#This Row],[S&amp;P 500 HEALTH CARE IDX]]/100</f>
        <v>0.14319999999999999</v>
      </c>
      <c r="K461" s="4">
        <f>Table2[[#This Row],[S&amp;P 500 FINANCIALS INDEX]]/100</f>
        <v>0.1333</v>
      </c>
      <c r="L461" s="4">
        <f>Table2[[#This Row],[S&amp;P 500 INFO TECH INDEX]]/100</f>
        <v>0.2157</v>
      </c>
    </row>
    <row r="462" spans="1:12" x14ac:dyDescent="0.2">
      <c r="A462" s="1">
        <v>42775</v>
      </c>
      <c r="B462" s="4">
        <f>Table2[[#This Row],[S&amp;P 500 REAL ESTATE IDX]]/100</f>
        <v>2.9100000000000001E-2</v>
      </c>
      <c r="C462" s="4">
        <f>Table2[[#This Row],[S&amp;P 500 MATERIALS INDEX]]/100</f>
        <v>2.8799999999999999E-2</v>
      </c>
      <c r="D462" s="4">
        <f>Table2[[#This Row],[S&amp;P 500 UTILITIES INDEX]]/100</f>
        <v>3.3099999999999997E-2</v>
      </c>
      <c r="E462" s="4">
        <f>Table2[[#This Row],[S&amp;P 500 ENERGY INDEX]]/100</f>
        <v>7.2800000000000004E-2</v>
      </c>
      <c r="F462" s="4">
        <f>Table2[[#This Row],[S&amp;P 500 CONS STAPLES IDX]]/100</f>
        <v>0.1002</v>
      </c>
      <c r="G462" s="4">
        <f>Table2[[#This Row],[S&amp;P 500 INDUSTRIALS IDX]]/100</f>
        <v>9.6799999999999997E-2</v>
      </c>
      <c r="H462" s="4">
        <f>Table2[[#This Row],[S&amp;P 500 COMM SVC]]/100</f>
        <v>2.4900000000000002E-2</v>
      </c>
      <c r="I462" s="4">
        <f>Table2[[#This Row],[S&amp;P 500 CONS DISCRET IDX]]/100</f>
        <v>0.1244</v>
      </c>
      <c r="J462" s="4">
        <f>Table2[[#This Row],[S&amp;P 500 HEALTH CARE IDX]]/100</f>
        <v>0.14050000000000001</v>
      </c>
      <c r="K462" s="4">
        <f>Table2[[#This Row],[S&amp;P 500 FINANCIALS INDEX]]/100</f>
        <v>0.13320000000000001</v>
      </c>
      <c r="L462" s="4">
        <f>Table2[[#This Row],[S&amp;P 500 INFO TECH INDEX]]/100</f>
        <v>0.21629999999999999</v>
      </c>
    </row>
    <row r="463" spans="1:12" x14ac:dyDescent="0.2">
      <c r="A463" s="1">
        <v>42776</v>
      </c>
      <c r="B463" s="4">
        <f>Table2[[#This Row],[S&amp;P 500 REAL ESTATE IDX]]/100</f>
        <v>2.9500000000000002E-2</v>
      </c>
      <c r="C463" s="4">
        <f>Table2[[#This Row],[S&amp;P 500 MATERIALS INDEX]]/100</f>
        <v>2.8799999999999999E-2</v>
      </c>
      <c r="D463" s="4">
        <f>Table2[[#This Row],[S&amp;P 500 UTILITIES INDEX]]/100</f>
        <v>3.3799999999999997E-2</v>
      </c>
      <c r="E463" s="4">
        <f>Table2[[#This Row],[S&amp;P 500 ENERGY INDEX]]/100</f>
        <v>7.2000000000000008E-2</v>
      </c>
      <c r="F463" s="4">
        <f>Table2[[#This Row],[S&amp;P 500 CONS STAPLES IDX]]/100</f>
        <v>0.10039999999999999</v>
      </c>
      <c r="G463" s="4">
        <f>Table2[[#This Row],[S&amp;P 500 INDUSTRIALS IDX]]/100</f>
        <v>9.6999999999999989E-2</v>
      </c>
      <c r="H463" s="4">
        <f>Table2[[#This Row],[S&amp;P 500 COMM SVC]]/100</f>
        <v>2.4900000000000002E-2</v>
      </c>
      <c r="I463" s="4">
        <f>Table2[[#This Row],[S&amp;P 500 CONS DISCRET IDX]]/100</f>
        <v>0.1246</v>
      </c>
      <c r="J463" s="4">
        <f>Table2[[#This Row],[S&amp;P 500 HEALTH CARE IDX]]/100</f>
        <v>0.13980000000000001</v>
      </c>
      <c r="K463" s="4">
        <f>Table2[[#This Row],[S&amp;P 500 FINANCIALS INDEX]]/100</f>
        <v>0.1331</v>
      </c>
      <c r="L463" s="4">
        <f>Table2[[#This Row],[S&amp;P 500 INFO TECH INDEX]]/100</f>
        <v>0.21629999999999999</v>
      </c>
    </row>
    <row r="464" spans="1:12" x14ac:dyDescent="0.2">
      <c r="A464" s="1">
        <v>42779</v>
      </c>
      <c r="B464" s="4">
        <f>Table2[[#This Row],[S&amp;P 500 REAL ESTATE IDX]]/100</f>
        <v>2.9100000000000001E-2</v>
      </c>
      <c r="C464" s="4">
        <f>Table2[[#This Row],[S&amp;P 500 MATERIALS INDEX]]/100</f>
        <v>2.8900000000000002E-2</v>
      </c>
      <c r="D464" s="4">
        <f>Table2[[#This Row],[S&amp;P 500 UTILITIES INDEX]]/100</f>
        <v>3.3399999999999999E-2</v>
      </c>
      <c r="E464" s="4">
        <f>Table2[[#This Row],[S&amp;P 500 ENERGY INDEX]]/100</f>
        <v>7.2499999999999995E-2</v>
      </c>
      <c r="F464" s="4">
        <f>Table2[[#This Row],[S&amp;P 500 CONS STAPLES IDX]]/100</f>
        <v>0.1007</v>
      </c>
      <c r="G464" s="4">
        <f>Table2[[#This Row],[S&amp;P 500 INDUSTRIALS IDX]]/100</f>
        <v>9.9000000000000005E-2</v>
      </c>
      <c r="H464" s="4">
        <f>Table2[[#This Row],[S&amp;P 500 COMM SVC]]/100</f>
        <v>2.4799999999999999E-2</v>
      </c>
      <c r="I464" s="4">
        <f>Table2[[#This Row],[S&amp;P 500 CONS DISCRET IDX]]/100</f>
        <v>0.12210000000000001</v>
      </c>
      <c r="J464" s="4">
        <f>Table2[[#This Row],[S&amp;P 500 HEALTH CARE IDX]]/100</f>
        <v>0.1401</v>
      </c>
      <c r="K464" s="4">
        <f>Table2[[#This Row],[S&amp;P 500 FINANCIALS INDEX]]/100</f>
        <v>0.13350000000000001</v>
      </c>
      <c r="L464" s="4">
        <f>Table2[[#This Row],[S&amp;P 500 INFO TECH INDEX]]/100</f>
        <v>0.21600000000000003</v>
      </c>
    </row>
    <row r="465" spans="1:12" x14ac:dyDescent="0.2">
      <c r="A465" s="1">
        <v>42780</v>
      </c>
      <c r="B465" s="4">
        <f>Table2[[#This Row],[S&amp;P 500 REAL ESTATE IDX]]/100</f>
        <v>2.8799999999999999E-2</v>
      </c>
      <c r="C465" s="4">
        <f>Table2[[#This Row],[S&amp;P 500 MATERIALS INDEX]]/100</f>
        <v>2.8300000000000002E-2</v>
      </c>
      <c r="D465" s="4">
        <f>Table2[[#This Row],[S&amp;P 500 UTILITIES INDEX]]/100</f>
        <v>3.32E-2</v>
      </c>
      <c r="E465" s="4">
        <f>Table2[[#This Row],[S&amp;P 500 ENERGY INDEX]]/100</f>
        <v>7.2300000000000003E-2</v>
      </c>
      <c r="F465" s="4">
        <f>Table2[[#This Row],[S&amp;P 500 CONS STAPLES IDX]]/100</f>
        <v>0.1012</v>
      </c>
      <c r="G465" s="4">
        <f>Table2[[#This Row],[S&amp;P 500 INDUSTRIALS IDX]]/100</f>
        <v>9.98E-2</v>
      </c>
      <c r="H465" s="4">
        <f>Table2[[#This Row],[S&amp;P 500 COMM SVC]]/100</f>
        <v>2.4700000000000003E-2</v>
      </c>
      <c r="I465" s="4">
        <f>Table2[[#This Row],[S&amp;P 500 CONS DISCRET IDX]]/100</f>
        <v>0.12179999999999999</v>
      </c>
      <c r="J465" s="4">
        <f>Table2[[#This Row],[S&amp;P 500 HEALTH CARE IDX]]/100</f>
        <v>0.1404</v>
      </c>
      <c r="K465" s="4">
        <f>Table2[[#This Row],[S&amp;P 500 FINANCIALS INDEX]]/100</f>
        <v>0.13339999999999999</v>
      </c>
      <c r="L465" s="4">
        <f>Table2[[#This Row],[S&amp;P 500 INFO TECH INDEX]]/100</f>
        <v>0.21609999999999999</v>
      </c>
    </row>
    <row r="466" spans="1:12" x14ac:dyDescent="0.2">
      <c r="A466" s="1">
        <v>42781</v>
      </c>
      <c r="B466" s="4">
        <f>Table2[[#This Row],[S&amp;P 500 REAL ESTATE IDX]]/100</f>
        <v>2.87E-2</v>
      </c>
      <c r="C466" s="4">
        <f>Table2[[#This Row],[S&amp;P 500 MATERIALS INDEX]]/100</f>
        <v>2.8399999999999998E-2</v>
      </c>
      <c r="D466" s="4">
        <f>Table2[[#This Row],[S&amp;P 500 UTILITIES INDEX]]/100</f>
        <v>3.3500000000000002E-2</v>
      </c>
      <c r="E466" s="4">
        <f>Table2[[#This Row],[S&amp;P 500 ENERGY INDEX]]/100</f>
        <v>7.2900000000000006E-2</v>
      </c>
      <c r="F466" s="4">
        <f>Table2[[#This Row],[S&amp;P 500 CONS STAPLES IDX]]/100</f>
        <v>0.10099999999999999</v>
      </c>
      <c r="G466" s="4">
        <f>Table2[[#This Row],[S&amp;P 500 INDUSTRIALS IDX]]/100</f>
        <v>9.9900000000000003E-2</v>
      </c>
      <c r="H466" s="4">
        <f>Table2[[#This Row],[S&amp;P 500 COMM SVC]]/100</f>
        <v>2.4799999999999999E-2</v>
      </c>
      <c r="I466" s="4">
        <f>Table2[[#This Row],[S&amp;P 500 CONS DISCRET IDX]]/100</f>
        <v>0.122</v>
      </c>
      <c r="J466" s="4">
        <f>Table2[[#This Row],[S&amp;P 500 HEALTH CARE IDX]]/100</f>
        <v>0.1396</v>
      </c>
      <c r="K466" s="4">
        <f>Table2[[#This Row],[S&amp;P 500 FINANCIALS INDEX]]/100</f>
        <v>0.13419999999999999</v>
      </c>
      <c r="L466" s="4">
        <f>Table2[[#This Row],[S&amp;P 500 INFO TECH INDEX]]/100</f>
        <v>0.21489999999999998</v>
      </c>
    </row>
    <row r="467" spans="1:12" x14ac:dyDescent="0.2">
      <c r="A467" s="1">
        <v>42782</v>
      </c>
      <c r="B467" s="4">
        <f>Table2[[#This Row],[S&amp;P 500 REAL ESTATE IDX]]/100</f>
        <v>2.8999999999999998E-2</v>
      </c>
      <c r="C467" s="4">
        <f>Table2[[#This Row],[S&amp;P 500 MATERIALS INDEX]]/100</f>
        <v>2.8500000000000001E-2</v>
      </c>
      <c r="D467" s="4">
        <f>Table2[[#This Row],[S&amp;P 500 UTILITIES INDEX]]/100</f>
        <v>3.3399999999999999E-2</v>
      </c>
      <c r="E467" s="4">
        <f>Table2[[#This Row],[S&amp;P 500 ENERGY INDEX]]/100</f>
        <v>7.2700000000000001E-2</v>
      </c>
      <c r="F467" s="4">
        <f>Table2[[#This Row],[S&amp;P 500 CONS STAPLES IDX]]/100</f>
        <v>0.1002</v>
      </c>
      <c r="G467" s="4">
        <f>Table2[[#This Row],[S&amp;P 500 INDUSTRIALS IDX]]/100</f>
        <v>0.1003</v>
      </c>
      <c r="H467" s="4">
        <f>Table2[[#This Row],[S&amp;P 500 COMM SVC]]/100</f>
        <v>2.4900000000000002E-2</v>
      </c>
      <c r="I467" s="4">
        <f>Table2[[#This Row],[S&amp;P 500 CONS DISCRET IDX]]/100</f>
        <v>0.12189999999999999</v>
      </c>
      <c r="J467" s="4">
        <f>Table2[[#This Row],[S&amp;P 500 HEALTH CARE IDX]]/100</f>
        <v>0.1409</v>
      </c>
      <c r="K467" s="4">
        <f>Table2[[#This Row],[S&amp;P 500 FINANCIALS INDEX]]/100</f>
        <v>0.1338</v>
      </c>
      <c r="L467" s="4">
        <f>Table2[[#This Row],[S&amp;P 500 INFO TECH INDEX]]/100</f>
        <v>0.21440000000000001</v>
      </c>
    </row>
    <row r="468" spans="1:12" x14ac:dyDescent="0.2">
      <c r="A468" s="1">
        <v>42783</v>
      </c>
      <c r="B468" s="4">
        <f>Table2[[#This Row],[S&amp;P 500 REAL ESTATE IDX]]/100</f>
        <v>2.8900000000000002E-2</v>
      </c>
      <c r="C468" s="4">
        <f>Table2[[#This Row],[S&amp;P 500 MATERIALS INDEX]]/100</f>
        <v>2.8300000000000002E-2</v>
      </c>
      <c r="D468" s="4">
        <f>Table2[[#This Row],[S&amp;P 500 UTILITIES INDEX]]/100</f>
        <v>3.3300000000000003E-2</v>
      </c>
      <c r="E468" s="4">
        <f>Table2[[#This Row],[S&amp;P 500 ENERGY INDEX]]/100</f>
        <v>7.2700000000000001E-2</v>
      </c>
      <c r="F468" s="4">
        <f>Table2[[#This Row],[S&amp;P 500 CONS STAPLES IDX]]/100</f>
        <v>9.9700000000000011E-2</v>
      </c>
      <c r="G468" s="4">
        <f>Table2[[#This Row],[S&amp;P 500 INDUSTRIALS IDX]]/100</f>
        <v>0.10050000000000001</v>
      </c>
      <c r="H468" s="4">
        <f>Table2[[#This Row],[S&amp;P 500 COMM SVC]]/100</f>
        <v>2.4500000000000001E-2</v>
      </c>
      <c r="I468" s="4">
        <f>Table2[[#This Row],[S&amp;P 500 CONS DISCRET IDX]]/100</f>
        <v>0.12210000000000001</v>
      </c>
      <c r="J468" s="4">
        <f>Table2[[#This Row],[S&amp;P 500 HEALTH CARE IDX]]/100</f>
        <v>0.14119999999999999</v>
      </c>
      <c r="K468" s="4">
        <f>Table2[[#This Row],[S&amp;P 500 FINANCIALS INDEX]]/100</f>
        <v>0.1343</v>
      </c>
      <c r="L468" s="4">
        <f>Table2[[#This Row],[S&amp;P 500 INFO TECH INDEX]]/100</f>
        <v>0.21460000000000001</v>
      </c>
    </row>
    <row r="469" spans="1:12" x14ac:dyDescent="0.2">
      <c r="A469" s="1">
        <v>42786</v>
      </c>
      <c r="B469" s="4">
        <f>Table2[[#This Row],[S&amp;P 500 REAL ESTATE IDX]]/100</f>
        <v>2.8900000000000002E-2</v>
      </c>
      <c r="C469" s="4">
        <f>Table2[[#This Row],[S&amp;P 500 MATERIALS INDEX]]/100</f>
        <v>2.8300000000000002E-2</v>
      </c>
      <c r="D469" s="4">
        <f>Table2[[#This Row],[S&amp;P 500 UTILITIES INDEX]]/100</f>
        <v>3.3399999999999999E-2</v>
      </c>
      <c r="E469" s="4">
        <f>Table2[[#This Row],[S&amp;P 500 ENERGY INDEX]]/100</f>
        <v>7.2400000000000006E-2</v>
      </c>
      <c r="F469" s="4">
        <f>Table2[[#This Row],[S&amp;P 500 CONS STAPLES IDX]]/100</f>
        <v>9.98E-2</v>
      </c>
      <c r="G469" s="4">
        <f>Table2[[#This Row],[S&amp;P 500 INDUSTRIALS IDX]]/100</f>
        <v>0.1007</v>
      </c>
      <c r="H469" s="4">
        <f>Table2[[#This Row],[S&amp;P 500 COMM SVC]]/100</f>
        <v>2.46E-2</v>
      </c>
      <c r="I469" s="4">
        <f>Table2[[#This Row],[S&amp;P 500 CONS DISCRET IDX]]/100</f>
        <v>0.1222</v>
      </c>
      <c r="J469" s="4">
        <f>Table2[[#This Row],[S&amp;P 500 HEALTH CARE IDX]]/100</f>
        <v>0.1409</v>
      </c>
      <c r="K469" s="4">
        <f>Table2[[#This Row],[S&amp;P 500 FINANCIALS INDEX]]/100</f>
        <v>0.13400000000000001</v>
      </c>
      <c r="L469" s="4">
        <f>Table2[[#This Row],[S&amp;P 500 INFO TECH INDEX]]/100</f>
        <v>0.21479999999999999</v>
      </c>
    </row>
    <row r="470" spans="1:12" x14ac:dyDescent="0.2">
      <c r="A470" s="1">
        <v>42787</v>
      </c>
      <c r="B470" s="4">
        <f>Table2[[#This Row],[S&amp;P 500 REAL ESTATE IDX]]/100</f>
        <v>2.7999999999999997E-2</v>
      </c>
      <c r="C470" s="4">
        <f>Table2[[#This Row],[S&amp;P 500 MATERIALS INDEX]]/100</f>
        <v>2.86E-2</v>
      </c>
      <c r="D470" s="4">
        <f>Table2[[#This Row],[S&amp;P 500 UTILITIES INDEX]]/100</f>
        <v>3.1800000000000002E-2</v>
      </c>
      <c r="E470" s="4">
        <f>Table2[[#This Row],[S&amp;P 500 ENERGY INDEX]]/100</f>
        <v>7.2700000000000001E-2</v>
      </c>
      <c r="F470" s="4">
        <f>Table2[[#This Row],[S&amp;P 500 CONS STAPLES IDX]]/100</f>
        <v>9.74E-2</v>
      </c>
      <c r="G470" s="4">
        <f>Table2[[#This Row],[S&amp;P 500 INDUSTRIALS IDX]]/100</f>
        <v>0.10199999999999999</v>
      </c>
      <c r="H470" s="4">
        <f>Table2[[#This Row],[S&amp;P 500 COMM SVC]]/100</f>
        <v>2.4500000000000001E-2</v>
      </c>
      <c r="I470" s="4">
        <f>Table2[[#This Row],[S&amp;P 500 CONS DISCRET IDX]]/100</f>
        <v>0.1211</v>
      </c>
      <c r="J470" s="4">
        <f>Table2[[#This Row],[S&amp;P 500 HEALTH CARE IDX]]/100</f>
        <v>0.14419999999999999</v>
      </c>
      <c r="K470" s="4">
        <f>Table2[[#This Row],[S&amp;P 500 FINANCIALS INDEX]]/100</f>
        <v>0.13789999999999999</v>
      </c>
      <c r="L470" s="4">
        <f>Table2[[#This Row],[S&amp;P 500 INFO TECH INDEX]]/100</f>
        <v>0.21190000000000001</v>
      </c>
    </row>
    <row r="471" spans="1:12" x14ac:dyDescent="0.2">
      <c r="A471" s="1">
        <v>42788</v>
      </c>
      <c r="B471" s="4">
        <f>Table2[[#This Row],[S&amp;P 500 REAL ESTATE IDX]]/100</f>
        <v>2.75E-2</v>
      </c>
      <c r="C471" s="4">
        <f>Table2[[#This Row],[S&amp;P 500 MATERIALS INDEX]]/100</f>
        <v>2.8799999999999999E-2</v>
      </c>
      <c r="D471" s="4">
        <f>Table2[[#This Row],[S&amp;P 500 UTILITIES INDEX]]/100</f>
        <v>3.0899999999999997E-2</v>
      </c>
      <c r="E471" s="4">
        <f>Table2[[#This Row],[S&amp;P 500 ENERGY INDEX]]/100</f>
        <v>7.2700000000000001E-2</v>
      </c>
      <c r="F471" s="4">
        <f>Table2[[#This Row],[S&amp;P 500 CONS STAPLES IDX]]/100</f>
        <v>9.4499999999999987E-2</v>
      </c>
      <c r="G471" s="4">
        <f>Table2[[#This Row],[S&amp;P 500 INDUSTRIALS IDX]]/100</f>
        <v>0.10390000000000001</v>
      </c>
      <c r="H471" s="4">
        <f>Table2[[#This Row],[S&amp;P 500 COMM SVC]]/100</f>
        <v>2.3900000000000001E-2</v>
      </c>
      <c r="I471" s="4">
        <f>Table2[[#This Row],[S&amp;P 500 CONS DISCRET IDX]]/100</f>
        <v>0.12119999999999999</v>
      </c>
      <c r="J471" s="4">
        <f>Table2[[#This Row],[S&amp;P 500 HEALTH CARE IDX]]/100</f>
        <v>0.14560000000000001</v>
      </c>
      <c r="K471" s="4">
        <f>Table2[[#This Row],[S&amp;P 500 FINANCIALS INDEX]]/100</f>
        <v>0.14279999999999998</v>
      </c>
      <c r="L471" s="4">
        <f>Table2[[#This Row],[S&amp;P 500 INFO TECH INDEX]]/100</f>
        <v>0.20809999999999998</v>
      </c>
    </row>
    <row r="472" spans="1:12" x14ac:dyDescent="0.2">
      <c r="A472" s="1">
        <v>42789</v>
      </c>
      <c r="B472" s="4">
        <f>Table2[[#This Row],[S&amp;P 500 REAL ESTATE IDX]]/100</f>
        <v>2.76E-2</v>
      </c>
      <c r="C472" s="4">
        <f>Table2[[#This Row],[S&amp;P 500 MATERIALS INDEX]]/100</f>
        <v>2.8500000000000001E-2</v>
      </c>
      <c r="D472" s="4">
        <f>Table2[[#This Row],[S&amp;P 500 UTILITIES INDEX]]/100</f>
        <v>3.0899999999999997E-2</v>
      </c>
      <c r="E472" s="4">
        <f>Table2[[#This Row],[S&amp;P 500 ENERGY INDEX]]/100</f>
        <v>7.17E-2</v>
      </c>
      <c r="F472" s="4">
        <f>Table2[[#This Row],[S&amp;P 500 CONS STAPLES IDX]]/100</f>
        <v>9.4299999999999995E-2</v>
      </c>
      <c r="G472" s="4">
        <f>Table2[[#This Row],[S&amp;P 500 INDUSTRIALS IDX]]/100</f>
        <v>0.1043</v>
      </c>
      <c r="H472" s="4">
        <f>Table2[[#This Row],[S&amp;P 500 COMM SVC]]/100</f>
        <v>2.3900000000000001E-2</v>
      </c>
      <c r="I472" s="4">
        <f>Table2[[#This Row],[S&amp;P 500 CONS DISCRET IDX]]/100</f>
        <v>0.1222</v>
      </c>
      <c r="J472" s="4">
        <f>Table2[[#This Row],[S&amp;P 500 HEALTH CARE IDX]]/100</f>
        <v>0.14369999999999999</v>
      </c>
      <c r="K472" s="4">
        <f>Table2[[#This Row],[S&amp;P 500 FINANCIALS INDEX]]/100</f>
        <v>0.14349999999999999</v>
      </c>
      <c r="L472" s="4">
        <f>Table2[[#This Row],[S&amp;P 500 INFO TECH INDEX]]/100</f>
        <v>0.20949999999999999</v>
      </c>
    </row>
    <row r="473" spans="1:12" x14ac:dyDescent="0.2">
      <c r="A473" s="1">
        <v>42790</v>
      </c>
      <c r="B473" s="4">
        <f>Table2[[#This Row],[S&amp;P 500 REAL ESTATE IDX]]/100</f>
        <v>2.8300000000000002E-2</v>
      </c>
      <c r="C473" s="4">
        <f>Table2[[#This Row],[S&amp;P 500 MATERIALS INDEX]]/100</f>
        <v>2.8500000000000001E-2</v>
      </c>
      <c r="D473" s="4">
        <f>Table2[[#This Row],[S&amp;P 500 UTILITIES INDEX]]/100</f>
        <v>3.0800000000000001E-2</v>
      </c>
      <c r="E473" s="4">
        <f>Table2[[#This Row],[S&amp;P 500 ENERGY INDEX]]/100</f>
        <v>7.1900000000000006E-2</v>
      </c>
      <c r="F473" s="4">
        <f>Table2[[#This Row],[S&amp;P 500 CONS STAPLES IDX]]/100</f>
        <v>9.4E-2</v>
      </c>
      <c r="G473" s="4">
        <f>Table2[[#This Row],[S&amp;P 500 INDUSTRIALS IDX]]/100</f>
        <v>0.1048</v>
      </c>
      <c r="H473" s="4">
        <f>Table2[[#This Row],[S&amp;P 500 COMM SVC]]/100</f>
        <v>2.3700000000000002E-2</v>
      </c>
      <c r="I473" s="4">
        <f>Table2[[#This Row],[S&amp;P 500 CONS DISCRET IDX]]/100</f>
        <v>0.12210000000000001</v>
      </c>
      <c r="J473" s="4">
        <f>Table2[[#This Row],[S&amp;P 500 HEALTH CARE IDX]]/100</f>
        <v>0.1431</v>
      </c>
      <c r="K473" s="4">
        <f>Table2[[#This Row],[S&amp;P 500 FINANCIALS INDEX]]/100</f>
        <v>0.14679999999999999</v>
      </c>
      <c r="L473" s="4">
        <f>Table2[[#This Row],[S&amp;P 500 INFO TECH INDEX]]/100</f>
        <v>0.2059</v>
      </c>
    </row>
    <row r="474" spans="1:12" x14ac:dyDescent="0.2">
      <c r="A474" s="1">
        <v>42793</v>
      </c>
      <c r="B474" s="4">
        <f>Table2[[#This Row],[S&amp;P 500 REAL ESTATE IDX]]/100</f>
        <v>2.7900000000000001E-2</v>
      </c>
      <c r="C474" s="4">
        <f>Table2[[#This Row],[S&amp;P 500 MATERIALS INDEX]]/100</f>
        <v>2.8500000000000001E-2</v>
      </c>
      <c r="D474" s="4">
        <f>Table2[[#This Row],[S&amp;P 500 UTILITIES INDEX]]/100</f>
        <v>3.1099999999999999E-2</v>
      </c>
      <c r="E474" s="4">
        <f>Table2[[#This Row],[S&amp;P 500 ENERGY INDEX]]/100</f>
        <v>7.3300000000000004E-2</v>
      </c>
      <c r="F474" s="4">
        <f>Table2[[#This Row],[S&amp;P 500 CONS STAPLES IDX]]/100</f>
        <v>9.4E-2</v>
      </c>
      <c r="G474" s="4">
        <f>Table2[[#This Row],[S&amp;P 500 INDUSTRIALS IDX]]/100</f>
        <v>0.1043</v>
      </c>
      <c r="H474" s="4">
        <f>Table2[[#This Row],[S&amp;P 500 COMM SVC]]/100</f>
        <v>2.4E-2</v>
      </c>
      <c r="I474" s="4">
        <f>Table2[[#This Row],[S&amp;P 500 CONS DISCRET IDX]]/100</f>
        <v>0.1216</v>
      </c>
      <c r="J474" s="4">
        <f>Table2[[#This Row],[S&amp;P 500 HEALTH CARE IDX]]/100</f>
        <v>0.14249999999999999</v>
      </c>
      <c r="K474" s="4">
        <f>Table2[[#This Row],[S&amp;P 500 FINANCIALS INDEX]]/100</f>
        <v>0.14580000000000001</v>
      </c>
      <c r="L474" s="4">
        <f>Table2[[#This Row],[S&amp;P 500 INFO TECH INDEX]]/100</f>
        <v>0.20699999999999999</v>
      </c>
    </row>
    <row r="475" spans="1:12" x14ac:dyDescent="0.2">
      <c r="A475" s="1">
        <v>42794</v>
      </c>
      <c r="B475" s="4">
        <f>Table2[[#This Row],[S&amp;P 500 REAL ESTATE IDX]]/100</f>
        <v>2.7900000000000001E-2</v>
      </c>
      <c r="C475" s="4">
        <f>Table2[[#This Row],[S&amp;P 500 MATERIALS INDEX]]/100</f>
        <v>2.8500000000000001E-2</v>
      </c>
      <c r="D475" s="4">
        <f>Table2[[#This Row],[S&amp;P 500 UTILITIES INDEX]]/100</f>
        <v>3.0899999999999997E-2</v>
      </c>
      <c r="E475" s="4">
        <f>Table2[[#This Row],[S&amp;P 500 ENERGY INDEX]]/100</f>
        <v>7.2800000000000004E-2</v>
      </c>
      <c r="F475" s="4">
        <f>Table2[[#This Row],[S&amp;P 500 CONS STAPLES IDX]]/100</f>
        <v>9.4100000000000003E-2</v>
      </c>
      <c r="G475" s="4">
        <f>Table2[[#This Row],[S&amp;P 500 INDUSTRIALS IDX]]/100</f>
        <v>0.1038</v>
      </c>
      <c r="H475" s="4">
        <f>Table2[[#This Row],[S&amp;P 500 COMM SVC]]/100</f>
        <v>2.4300000000000002E-2</v>
      </c>
      <c r="I475" s="4">
        <f>Table2[[#This Row],[S&amp;P 500 CONS DISCRET IDX]]/100</f>
        <v>0.1225</v>
      </c>
      <c r="J475" s="4">
        <f>Table2[[#This Row],[S&amp;P 500 HEALTH CARE IDX]]/100</f>
        <v>0.14199999999999999</v>
      </c>
      <c r="K475" s="4">
        <f>Table2[[#This Row],[S&amp;P 500 FINANCIALS INDEX]]/100</f>
        <v>0.14400000000000002</v>
      </c>
      <c r="L475" s="4">
        <f>Table2[[#This Row],[S&amp;P 500 INFO TECH INDEX]]/100</f>
        <v>0.20929999999999999</v>
      </c>
    </row>
    <row r="476" spans="1:12" x14ac:dyDescent="0.2">
      <c r="A476" s="1">
        <v>42795</v>
      </c>
      <c r="B476" s="4">
        <f>Table2[[#This Row],[S&amp;P 500 REAL ESTATE IDX]]/100</f>
        <v>2.75E-2</v>
      </c>
      <c r="C476" s="4">
        <f>Table2[[#This Row],[S&amp;P 500 MATERIALS INDEX]]/100</f>
        <v>2.8300000000000002E-2</v>
      </c>
      <c r="D476" s="4">
        <f>Table2[[#This Row],[S&amp;P 500 UTILITIES INDEX]]/100</f>
        <v>3.0699999999999998E-2</v>
      </c>
      <c r="E476" s="4">
        <f>Table2[[#This Row],[S&amp;P 500 ENERGY INDEX]]/100</f>
        <v>7.2000000000000008E-2</v>
      </c>
      <c r="F476" s="4">
        <f>Table2[[#This Row],[S&amp;P 500 CONS STAPLES IDX]]/100</f>
        <v>9.35E-2</v>
      </c>
      <c r="G476" s="4">
        <f>Table2[[#This Row],[S&amp;P 500 INDUSTRIALS IDX]]/100</f>
        <v>0.10349999999999999</v>
      </c>
      <c r="H476" s="4">
        <f>Table2[[#This Row],[S&amp;P 500 COMM SVC]]/100</f>
        <v>2.4300000000000002E-2</v>
      </c>
      <c r="I476" s="4">
        <f>Table2[[#This Row],[S&amp;P 500 CONS DISCRET IDX]]/100</f>
        <v>0.1234</v>
      </c>
      <c r="J476" s="4">
        <f>Table2[[#This Row],[S&amp;P 500 HEALTH CARE IDX]]/100</f>
        <v>0.14199999999999999</v>
      </c>
      <c r="K476" s="4">
        <f>Table2[[#This Row],[S&amp;P 500 FINANCIALS INDEX]]/100</f>
        <v>0.14510000000000001</v>
      </c>
      <c r="L476" s="4">
        <f>Table2[[#This Row],[S&amp;P 500 INFO TECH INDEX]]/100</f>
        <v>0.2097</v>
      </c>
    </row>
    <row r="477" spans="1:12" x14ac:dyDescent="0.2">
      <c r="A477" s="1">
        <v>42796</v>
      </c>
      <c r="B477" s="4">
        <f>Table2[[#This Row],[S&amp;P 500 REAL ESTATE IDX]]/100</f>
        <v>2.76E-2</v>
      </c>
      <c r="C477" s="4">
        <f>Table2[[#This Row],[S&amp;P 500 MATERIALS INDEX]]/100</f>
        <v>2.8300000000000002E-2</v>
      </c>
      <c r="D477" s="4">
        <f>Table2[[#This Row],[S&amp;P 500 UTILITIES INDEX]]/100</f>
        <v>3.0699999999999998E-2</v>
      </c>
      <c r="E477" s="4">
        <f>Table2[[#This Row],[S&amp;P 500 ENERGY INDEX]]/100</f>
        <v>7.2499999999999995E-2</v>
      </c>
      <c r="F477" s="4">
        <f>Table2[[#This Row],[S&amp;P 500 CONS STAPLES IDX]]/100</f>
        <v>9.3399999999999997E-2</v>
      </c>
      <c r="G477" s="4">
        <f>Table2[[#This Row],[S&amp;P 500 INDUSTRIALS IDX]]/100</f>
        <v>0.1038</v>
      </c>
      <c r="H477" s="4">
        <f>Table2[[#This Row],[S&amp;P 500 COMM SVC]]/100</f>
        <v>2.4500000000000001E-2</v>
      </c>
      <c r="I477" s="4">
        <f>Table2[[#This Row],[S&amp;P 500 CONS DISCRET IDX]]/100</f>
        <v>0.12330000000000001</v>
      </c>
      <c r="J477" s="4">
        <f>Table2[[#This Row],[S&amp;P 500 HEALTH CARE IDX]]/100</f>
        <v>0.14069999999999999</v>
      </c>
      <c r="K477" s="4">
        <f>Table2[[#This Row],[S&amp;P 500 FINANCIALS INDEX]]/100</f>
        <v>0.14560000000000001</v>
      </c>
      <c r="L477" s="4">
        <f>Table2[[#This Row],[S&amp;P 500 INFO TECH INDEX]]/100</f>
        <v>0.20980000000000001</v>
      </c>
    </row>
    <row r="478" spans="1:12" x14ac:dyDescent="0.2">
      <c r="A478" s="1">
        <v>42797</v>
      </c>
      <c r="B478" s="4">
        <f>Table2[[#This Row],[S&amp;P 500 REAL ESTATE IDX]]/100</f>
        <v>2.7400000000000001E-2</v>
      </c>
      <c r="C478" s="4">
        <f>Table2[[#This Row],[S&amp;P 500 MATERIALS INDEX]]/100</f>
        <v>2.8500000000000001E-2</v>
      </c>
      <c r="D478" s="4">
        <f>Table2[[#This Row],[S&amp;P 500 UTILITIES INDEX]]/100</f>
        <v>3.0800000000000001E-2</v>
      </c>
      <c r="E478" s="4">
        <f>Table2[[#This Row],[S&amp;P 500 ENERGY INDEX]]/100</f>
        <v>7.3499999999999996E-2</v>
      </c>
      <c r="F478" s="4">
        <f>Table2[[#This Row],[S&amp;P 500 CONS STAPLES IDX]]/100</f>
        <v>9.3399999999999997E-2</v>
      </c>
      <c r="G478" s="4">
        <f>Table2[[#This Row],[S&amp;P 500 INDUSTRIALS IDX]]/100</f>
        <v>0.10349999999999999</v>
      </c>
      <c r="H478" s="4">
        <f>Table2[[#This Row],[S&amp;P 500 COMM SVC]]/100</f>
        <v>2.4399999999999998E-2</v>
      </c>
      <c r="I478" s="4">
        <f>Table2[[#This Row],[S&amp;P 500 CONS DISCRET IDX]]/100</f>
        <v>0.1232</v>
      </c>
      <c r="J478" s="4">
        <f>Table2[[#This Row],[S&amp;P 500 HEALTH CARE IDX]]/100</f>
        <v>0.1399</v>
      </c>
      <c r="K478" s="4">
        <f>Table2[[#This Row],[S&amp;P 500 FINANCIALS INDEX]]/100</f>
        <v>0.14499999999999999</v>
      </c>
      <c r="L478" s="4">
        <f>Table2[[#This Row],[S&amp;P 500 INFO TECH INDEX]]/100</f>
        <v>0.21050000000000002</v>
      </c>
    </row>
    <row r="479" spans="1:12" x14ac:dyDescent="0.2">
      <c r="A479" s="1">
        <v>42800</v>
      </c>
      <c r="B479" s="4">
        <f>Table2[[#This Row],[S&amp;P 500 REAL ESTATE IDX]]/100</f>
        <v>2.7799999999999998E-2</v>
      </c>
      <c r="C479" s="4">
        <f>Table2[[#This Row],[S&amp;P 500 MATERIALS INDEX]]/100</f>
        <v>2.86E-2</v>
      </c>
      <c r="D479" s="4">
        <f>Table2[[#This Row],[S&amp;P 500 UTILITIES INDEX]]/100</f>
        <v>3.0800000000000001E-2</v>
      </c>
      <c r="E479" s="4">
        <f>Table2[[#This Row],[S&amp;P 500 ENERGY INDEX]]/100</f>
        <v>7.3399999999999993E-2</v>
      </c>
      <c r="F479" s="4">
        <f>Table2[[#This Row],[S&amp;P 500 CONS STAPLES IDX]]/100</f>
        <v>9.3599999999999989E-2</v>
      </c>
      <c r="G479" s="4">
        <f>Table2[[#This Row],[S&amp;P 500 INDUSTRIALS IDX]]/100</f>
        <v>0.1038</v>
      </c>
      <c r="H479" s="4">
        <f>Table2[[#This Row],[S&amp;P 500 COMM SVC]]/100</f>
        <v>2.4900000000000002E-2</v>
      </c>
      <c r="I479" s="4">
        <f>Table2[[#This Row],[S&amp;P 500 CONS DISCRET IDX]]/100</f>
        <v>0.1244</v>
      </c>
      <c r="J479" s="4">
        <f>Table2[[#This Row],[S&amp;P 500 HEALTH CARE IDX]]/100</f>
        <v>0.1376</v>
      </c>
      <c r="K479" s="4">
        <f>Table2[[#This Row],[S&amp;P 500 FINANCIALS INDEX]]/100</f>
        <v>0.14480000000000001</v>
      </c>
      <c r="L479" s="4">
        <f>Table2[[#This Row],[S&amp;P 500 INFO TECH INDEX]]/100</f>
        <v>0.21030000000000001</v>
      </c>
    </row>
    <row r="480" spans="1:12" x14ac:dyDescent="0.2">
      <c r="A480" s="1">
        <v>42801</v>
      </c>
      <c r="B480" s="4">
        <f>Table2[[#This Row],[S&amp;P 500 REAL ESTATE IDX]]/100</f>
        <v>2.75E-2</v>
      </c>
      <c r="C480" s="4">
        <f>Table2[[#This Row],[S&amp;P 500 MATERIALS INDEX]]/100</f>
        <v>2.87E-2</v>
      </c>
      <c r="D480" s="4">
        <f>Table2[[#This Row],[S&amp;P 500 UTILITIES INDEX]]/100</f>
        <v>3.0499999999999999E-2</v>
      </c>
      <c r="E480" s="4">
        <f>Table2[[#This Row],[S&amp;P 500 ENERGY INDEX]]/100</f>
        <v>7.3599999999999999E-2</v>
      </c>
      <c r="F480" s="4">
        <f>Table2[[#This Row],[S&amp;P 500 CONS STAPLES IDX]]/100</f>
        <v>9.3000000000000013E-2</v>
      </c>
      <c r="G480" s="4">
        <f>Table2[[#This Row],[S&amp;P 500 INDUSTRIALS IDX]]/100</f>
        <v>0.1045</v>
      </c>
      <c r="H480" s="4">
        <f>Table2[[#This Row],[S&amp;P 500 COMM SVC]]/100</f>
        <v>2.5099999999999997E-2</v>
      </c>
      <c r="I480" s="4">
        <f>Table2[[#This Row],[S&amp;P 500 CONS DISCRET IDX]]/100</f>
        <v>0.1244</v>
      </c>
      <c r="J480" s="4">
        <f>Table2[[#This Row],[S&amp;P 500 HEALTH CARE IDX]]/100</f>
        <v>0.13800000000000001</v>
      </c>
      <c r="K480" s="4">
        <f>Table2[[#This Row],[S&amp;P 500 FINANCIALS INDEX]]/100</f>
        <v>0.14550000000000002</v>
      </c>
      <c r="L480" s="4">
        <f>Table2[[#This Row],[S&amp;P 500 INFO TECH INDEX]]/100</f>
        <v>0.20899999999999999</v>
      </c>
    </row>
    <row r="481" spans="1:12" x14ac:dyDescent="0.2">
      <c r="A481" s="1">
        <v>42802</v>
      </c>
      <c r="B481" s="4">
        <f>Table2[[#This Row],[S&amp;P 500 REAL ESTATE IDX]]/100</f>
        <v>2.76E-2</v>
      </c>
      <c r="C481" s="4">
        <f>Table2[[#This Row],[S&amp;P 500 MATERIALS INDEX]]/100</f>
        <v>2.87E-2</v>
      </c>
      <c r="D481" s="4">
        <f>Table2[[#This Row],[S&amp;P 500 UTILITIES INDEX]]/100</f>
        <v>3.0800000000000001E-2</v>
      </c>
      <c r="E481" s="4">
        <f>Table2[[#This Row],[S&amp;P 500 ENERGY INDEX]]/100</f>
        <v>7.3099999999999998E-2</v>
      </c>
      <c r="F481" s="4">
        <f>Table2[[#This Row],[S&amp;P 500 CONS STAPLES IDX]]/100</f>
        <v>9.3399999999999997E-2</v>
      </c>
      <c r="G481" s="4">
        <f>Table2[[#This Row],[S&amp;P 500 INDUSTRIALS IDX]]/100</f>
        <v>0.10460000000000001</v>
      </c>
      <c r="H481" s="4">
        <f>Table2[[#This Row],[S&amp;P 500 COMM SVC]]/100</f>
        <v>2.52E-2</v>
      </c>
      <c r="I481" s="4">
        <f>Table2[[#This Row],[S&amp;P 500 CONS DISCRET IDX]]/100</f>
        <v>0.12429999999999999</v>
      </c>
      <c r="J481" s="4">
        <f>Table2[[#This Row],[S&amp;P 500 HEALTH CARE IDX]]/100</f>
        <v>0.1381</v>
      </c>
      <c r="K481" s="4">
        <f>Table2[[#This Row],[S&amp;P 500 FINANCIALS INDEX]]/100</f>
        <v>0.14529999999999998</v>
      </c>
      <c r="L481" s="4">
        <f>Table2[[#This Row],[S&amp;P 500 INFO TECH INDEX]]/100</f>
        <v>0.20899999999999999</v>
      </c>
    </row>
    <row r="482" spans="1:12" x14ac:dyDescent="0.2">
      <c r="A482" s="1">
        <v>42803</v>
      </c>
      <c r="B482" s="4">
        <f>Table2[[#This Row],[S&amp;P 500 REAL ESTATE IDX]]/100</f>
        <v>2.7799999999999998E-2</v>
      </c>
      <c r="C482" s="4">
        <f>Table2[[#This Row],[S&amp;P 500 MATERIALS INDEX]]/100</f>
        <v>2.87E-2</v>
      </c>
      <c r="D482" s="4">
        <f>Table2[[#This Row],[S&amp;P 500 UTILITIES INDEX]]/100</f>
        <v>3.1600000000000003E-2</v>
      </c>
      <c r="E482" s="4">
        <f>Table2[[#This Row],[S&amp;P 500 ENERGY INDEX]]/100</f>
        <v>7.2499999999999995E-2</v>
      </c>
      <c r="F482" s="4">
        <f>Table2[[#This Row],[S&amp;P 500 CONS STAPLES IDX]]/100</f>
        <v>9.4E-2</v>
      </c>
      <c r="G482" s="4">
        <f>Table2[[#This Row],[S&amp;P 500 INDUSTRIALS IDX]]/100</f>
        <v>0.10439999999999999</v>
      </c>
      <c r="H482" s="4">
        <f>Table2[[#This Row],[S&amp;P 500 COMM SVC]]/100</f>
        <v>2.5600000000000001E-2</v>
      </c>
      <c r="I482" s="4">
        <f>Table2[[#This Row],[S&amp;P 500 CONS DISCRET IDX]]/100</f>
        <v>0.12390000000000001</v>
      </c>
      <c r="J482" s="4">
        <f>Table2[[#This Row],[S&amp;P 500 HEALTH CARE IDX]]/100</f>
        <v>0.1376</v>
      </c>
      <c r="K482" s="4">
        <f>Table2[[#This Row],[S&amp;P 500 FINANCIALS INDEX]]/100</f>
        <v>0.14400000000000002</v>
      </c>
      <c r="L482" s="4">
        <f>Table2[[#This Row],[S&amp;P 500 INFO TECH INDEX]]/100</f>
        <v>0.20989999999999998</v>
      </c>
    </row>
    <row r="483" spans="1:12" x14ac:dyDescent="0.2">
      <c r="A483" s="1">
        <v>42804</v>
      </c>
      <c r="B483" s="4">
        <f>Table2[[#This Row],[S&amp;P 500 REAL ESTATE IDX]]/100</f>
        <v>2.7900000000000001E-2</v>
      </c>
      <c r="C483" s="4">
        <f>Table2[[#This Row],[S&amp;P 500 MATERIALS INDEX]]/100</f>
        <v>2.87E-2</v>
      </c>
      <c r="D483" s="4">
        <f>Table2[[#This Row],[S&amp;P 500 UTILITIES INDEX]]/100</f>
        <v>3.1699999999999999E-2</v>
      </c>
      <c r="E483" s="4">
        <f>Table2[[#This Row],[S&amp;P 500 ENERGY INDEX]]/100</f>
        <v>7.1500000000000008E-2</v>
      </c>
      <c r="F483" s="4">
        <f>Table2[[#This Row],[S&amp;P 500 CONS STAPLES IDX]]/100</f>
        <v>9.3900000000000011E-2</v>
      </c>
      <c r="G483" s="4">
        <f>Table2[[#This Row],[S&amp;P 500 INDUSTRIALS IDX]]/100</f>
        <v>0.10439999999999999</v>
      </c>
      <c r="H483" s="4">
        <f>Table2[[#This Row],[S&amp;P 500 COMM SVC]]/100</f>
        <v>2.5499999999999998E-2</v>
      </c>
      <c r="I483" s="4">
        <f>Table2[[#This Row],[S&amp;P 500 CONS DISCRET IDX]]/100</f>
        <v>0.124</v>
      </c>
      <c r="J483" s="4">
        <f>Table2[[#This Row],[S&amp;P 500 HEALTH CARE IDX]]/100</f>
        <v>0.13830000000000001</v>
      </c>
      <c r="K483" s="4">
        <f>Table2[[#This Row],[S&amp;P 500 FINANCIALS INDEX]]/100</f>
        <v>0.14410000000000001</v>
      </c>
      <c r="L483" s="4">
        <f>Table2[[#This Row],[S&amp;P 500 INFO TECH INDEX]]/100</f>
        <v>0.21</v>
      </c>
    </row>
    <row r="484" spans="1:12" x14ac:dyDescent="0.2">
      <c r="A484" s="1">
        <v>42807</v>
      </c>
      <c r="B484" s="4">
        <f>Table2[[#This Row],[S&amp;P 500 REAL ESTATE IDX]]/100</f>
        <v>2.7699999999999999E-2</v>
      </c>
      <c r="C484" s="4">
        <f>Table2[[#This Row],[S&amp;P 500 MATERIALS INDEX]]/100</f>
        <v>2.9100000000000001E-2</v>
      </c>
      <c r="D484" s="4">
        <f>Table2[[#This Row],[S&amp;P 500 UTILITIES INDEX]]/100</f>
        <v>3.0699999999999998E-2</v>
      </c>
      <c r="E484" s="4">
        <f>Table2[[#This Row],[S&amp;P 500 ENERGY INDEX]]/100</f>
        <v>7.5199999999999989E-2</v>
      </c>
      <c r="F484" s="4">
        <f>Table2[[#This Row],[S&amp;P 500 CONS STAPLES IDX]]/100</f>
        <v>9.2600000000000002E-2</v>
      </c>
      <c r="G484" s="4">
        <f>Table2[[#This Row],[S&amp;P 500 INDUSTRIALS IDX]]/100</f>
        <v>0.10460000000000001</v>
      </c>
      <c r="H484" s="4">
        <f>Table2[[#This Row],[S&amp;P 500 COMM SVC]]/100</f>
        <v>2.5000000000000001E-2</v>
      </c>
      <c r="I484" s="4">
        <f>Table2[[#This Row],[S&amp;P 500 CONS DISCRET IDX]]/100</f>
        <v>0.1232</v>
      </c>
      <c r="J484" s="4">
        <f>Table2[[#This Row],[S&amp;P 500 HEALTH CARE IDX]]/100</f>
        <v>0.13739999999999999</v>
      </c>
      <c r="K484" s="4">
        <f>Table2[[#This Row],[S&amp;P 500 FINANCIALS INDEX]]/100</f>
        <v>0.14649999999999999</v>
      </c>
      <c r="L484" s="4">
        <f>Table2[[#This Row],[S&amp;P 500 INFO TECH INDEX]]/100</f>
        <v>0.20809999999999998</v>
      </c>
    </row>
    <row r="485" spans="1:12" x14ac:dyDescent="0.2">
      <c r="A485" s="1">
        <v>42808</v>
      </c>
      <c r="B485" s="4">
        <f>Table2[[#This Row],[S&amp;P 500 REAL ESTATE IDX]]/100</f>
        <v>2.7300000000000001E-2</v>
      </c>
      <c r="C485" s="4">
        <f>Table2[[#This Row],[S&amp;P 500 MATERIALS INDEX]]/100</f>
        <v>2.92E-2</v>
      </c>
      <c r="D485" s="4">
        <f>Table2[[#This Row],[S&amp;P 500 UTILITIES INDEX]]/100</f>
        <v>3.0600000000000002E-2</v>
      </c>
      <c r="E485" s="4">
        <f>Table2[[#This Row],[S&amp;P 500 ENERGY INDEX]]/100</f>
        <v>7.5700000000000003E-2</v>
      </c>
      <c r="F485" s="4">
        <f>Table2[[#This Row],[S&amp;P 500 CONS STAPLES IDX]]/100</f>
        <v>9.2300000000000007E-2</v>
      </c>
      <c r="G485" s="4">
        <f>Table2[[#This Row],[S&amp;P 500 INDUSTRIALS IDX]]/100</f>
        <v>0.10580000000000001</v>
      </c>
      <c r="H485" s="4">
        <f>Table2[[#This Row],[S&amp;P 500 COMM SVC]]/100</f>
        <v>2.5099999999999997E-2</v>
      </c>
      <c r="I485" s="4">
        <f>Table2[[#This Row],[S&amp;P 500 CONS DISCRET IDX]]/100</f>
        <v>0.12380000000000001</v>
      </c>
      <c r="J485" s="4">
        <f>Table2[[#This Row],[S&amp;P 500 HEALTH CARE IDX]]/100</f>
        <v>0.1368</v>
      </c>
      <c r="K485" s="4">
        <f>Table2[[#This Row],[S&amp;P 500 FINANCIALS INDEX]]/100</f>
        <v>0.14940000000000001</v>
      </c>
      <c r="L485" s="4">
        <f>Table2[[#This Row],[S&amp;P 500 INFO TECH INDEX]]/100</f>
        <v>0.2041</v>
      </c>
    </row>
    <row r="486" spans="1:12" x14ac:dyDescent="0.2">
      <c r="A486" s="1">
        <v>42809</v>
      </c>
      <c r="B486" s="4">
        <f>Table2[[#This Row],[S&amp;P 500 REAL ESTATE IDX]]/100</f>
        <v>2.81E-2</v>
      </c>
      <c r="C486" s="4">
        <f>Table2[[#This Row],[S&amp;P 500 MATERIALS INDEX]]/100</f>
        <v>2.8999999999999998E-2</v>
      </c>
      <c r="D486" s="4">
        <f>Table2[[#This Row],[S&amp;P 500 UTILITIES INDEX]]/100</f>
        <v>3.0800000000000001E-2</v>
      </c>
      <c r="E486" s="4">
        <f>Table2[[#This Row],[S&amp;P 500 ENERGY INDEX]]/100</f>
        <v>7.5700000000000003E-2</v>
      </c>
      <c r="F486" s="4">
        <f>Table2[[#This Row],[S&amp;P 500 CONS STAPLES IDX]]/100</f>
        <v>9.2899999999999996E-2</v>
      </c>
      <c r="G486" s="4">
        <f>Table2[[#This Row],[S&amp;P 500 INDUSTRIALS IDX]]/100</f>
        <v>0.1056</v>
      </c>
      <c r="H486" s="4">
        <f>Table2[[#This Row],[S&amp;P 500 COMM SVC]]/100</f>
        <v>2.5000000000000001E-2</v>
      </c>
      <c r="I486" s="4">
        <f>Table2[[#This Row],[S&amp;P 500 CONS DISCRET IDX]]/100</f>
        <v>0.1229</v>
      </c>
      <c r="J486" s="4">
        <f>Table2[[#This Row],[S&amp;P 500 HEALTH CARE IDX]]/100</f>
        <v>0.13750000000000001</v>
      </c>
      <c r="K486" s="4">
        <f>Table2[[#This Row],[S&amp;P 500 FINANCIALS INDEX]]/100</f>
        <v>0.1477</v>
      </c>
      <c r="L486" s="4">
        <f>Table2[[#This Row],[S&amp;P 500 INFO TECH INDEX]]/100</f>
        <v>0.20469999999999999</v>
      </c>
    </row>
    <row r="487" spans="1:12" x14ac:dyDescent="0.2">
      <c r="A487" s="1">
        <v>42810</v>
      </c>
      <c r="B487" s="4">
        <f>Table2[[#This Row],[S&amp;P 500 REAL ESTATE IDX]]/100</f>
        <v>2.8199999999999999E-2</v>
      </c>
      <c r="C487" s="4">
        <f>Table2[[#This Row],[S&amp;P 500 MATERIALS INDEX]]/100</f>
        <v>2.9100000000000001E-2</v>
      </c>
      <c r="D487" s="4">
        <f>Table2[[#This Row],[S&amp;P 500 UTILITIES INDEX]]/100</f>
        <v>3.0699999999999998E-2</v>
      </c>
      <c r="E487" s="4">
        <f>Table2[[#This Row],[S&amp;P 500 ENERGY INDEX]]/100</f>
        <v>7.5800000000000006E-2</v>
      </c>
      <c r="F487" s="4">
        <f>Table2[[#This Row],[S&amp;P 500 CONS STAPLES IDX]]/100</f>
        <v>9.2399999999999996E-2</v>
      </c>
      <c r="G487" s="4">
        <f>Table2[[#This Row],[S&amp;P 500 INDUSTRIALS IDX]]/100</f>
        <v>0.10490000000000001</v>
      </c>
      <c r="H487" s="4">
        <f>Table2[[#This Row],[S&amp;P 500 COMM SVC]]/100</f>
        <v>2.4900000000000002E-2</v>
      </c>
      <c r="I487" s="4">
        <f>Table2[[#This Row],[S&amp;P 500 CONS DISCRET IDX]]/100</f>
        <v>0.1234</v>
      </c>
      <c r="J487" s="4">
        <f>Table2[[#This Row],[S&amp;P 500 HEALTH CARE IDX]]/100</f>
        <v>0.13650000000000001</v>
      </c>
      <c r="K487" s="4">
        <f>Table2[[#This Row],[S&amp;P 500 FINANCIALS INDEX]]/100</f>
        <v>0.14849999999999999</v>
      </c>
      <c r="L487" s="4">
        <f>Table2[[#This Row],[S&amp;P 500 INFO TECH INDEX]]/100</f>
        <v>0.20559999999999998</v>
      </c>
    </row>
    <row r="488" spans="1:12" x14ac:dyDescent="0.2">
      <c r="A488" s="1">
        <v>42811</v>
      </c>
      <c r="B488" s="4">
        <f>Table2[[#This Row],[S&amp;P 500 REAL ESTATE IDX]]/100</f>
        <v>2.8199999999999999E-2</v>
      </c>
      <c r="C488" s="4">
        <f>Table2[[#This Row],[S&amp;P 500 MATERIALS INDEX]]/100</f>
        <v>2.8999999999999998E-2</v>
      </c>
      <c r="D488" s="4">
        <f>Table2[[#This Row],[S&amp;P 500 UTILITIES INDEX]]/100</f>
        <v>3.0499999999999999E-2</v>
      </c>
      <c r="E488" s="4">
        <f>Table2[[#This Row],[S&amp;P 500 ENERGY INDEX]]/100</f>
        <v>7.5399999999999995E-2</v>
      </c>
      <c r="F488" s="4">
        <f>Table2[[#This Row],[S&amp;P 500 CONS STAPLES IDX]]/100</f>
        <v>9.2399999999999996E-2</v>
      </c>
      <c r="G488" s="4">
        <f>Table2[[#This Row],[S&amp;P 500 INDUSTRIALS IDX]]/100</f>
        <v>0.1048</v>
      </c>
      <c r="H488" s="4">
        <f>Table2[[#This Row],[S&amp;P 500 COMM SVC]]/100</f>
        <v>2.52E-2</v>
      </c>
      <c r="I488" s="4">
        <f>Table2[[#This Row],[S&amp;P 500 CONS DISCRET IDX]]/100</f>
        <v>0.1234</v>
      </c>
      <c r="J488" s="4">
        <f>Table2[[#This Row],[S&amp;P 500 HEALTH CARE IDX]]/100</f>
        <v>0.13639999999999999</v>
      </c>
      <c r="K488" s="4">
        <f>Table2[[#This Row],[S&amp;P 500 FINANCIALS INDEX]]/100</f>
        <v>0.14949999999999999</v>
      </c>
      <c r="L488" s="4">
        <f>Table2[[#This Row],[S&amp;P 500 INFO TECH INDEX]]/100</f>
        <v>0.20530000000000001</v>
      </c>
    </row>
    <row r="489" spans="1:12" x14ac:dyDescent="0.2">
      <c r="A489" s="1">
        <v>42814</v>
      </c>
      <c r="B489" s="4">
        <f>Table2[[#This Row],[S&amp;P 500 REAL ESTATE IDX]]/100</f>
        <v>2.8399999999999998E-2</v>
      </c>
      <c r="C489" s="4">
        <f>Table2[[#This Row],[S&amp;P 500 MATERIALS INDEX]]/100</f>
        <v>2.8999999999999998E-2</v>
      </c>
      <c r="D489" s="4">
        <f>Table2[[#This Row],[S&amp;P 500 UTILITIES INDEX]]/100</f>
        <v>3.0499999999999999E-2</v>
      </c>
      <c r="E489" s="4">
        <f>Table2[[#This Row],[S&amp;P 500 ENERGY INDEX]]/100</f>
        <v>7.4900000000000008E-2</v>
      </c>
      <c r="F489" s="4">
        <f>Table2[[#This Row],[S&amp;P 500 CONS STAPLES IDX]]/100</f>
        <v>9.2499999999999999E-2</v>
      </c>
      <c r="G489" s="4">
        <f>Table2[[#This Row],[S&amp;P 500 INDUSTRIALS IDX]]/100</f>
        <v>0.1052</v>
      </c>
      <c r="H489" s="4">
        <f>Table2[[#This Row],[S&amp;P 500 COMM SVC]]/100</f>
        <v>2.5399999999999999E-2</v>
      </c>
      <c r="I489" s="4">
        <f>Table2[[#This Row],[S&amp;P 500 CONS DISCRET IDX]]/100</f>
        <v>0.124</v>
      </c>
      <c r="J489" s="4">
        <f>Table2[[#This Row],[S&amp;P 500 HEALTH CARE IDX]]/100</f>
        <v>0.13350000000000001</v>
      </c>
      <c r="K489" s="4">
        <f>Table2[[#This Row],[S&amp;P 500 FINANCIALS INDEX]]/100</f>
        <v>0.14980000000000002</v>
      </c>
      <c r="L489" s="4">
        <f>Table2[[#This Row],[S&amp;P 500 INFO TECH INDEX]]/100</f>
        <v>0.20649999999999999</v>
      </c>
    </row>
    <row r="490" spans="1:12" x14ac:dyDescent="0.2">
      <c r="A490" s="1">
        <v>42815</v>
      </c>
      <c r="B490" s="4">
        <f>Table2[[#This Row],[S&amp;P 500 REAL ESTATE IDX]]/100</f>
        <v>2.8500000000000001E-2</v>
      </c>
      <c r="C490" s="4">
        <f>Table2[[#This Row],[S&amp;P 500 MATERIALS INDEX]]/100</f>
        <v>2.92E-2</v>
      </c>
      <c r="D490" s="4">
        <f>Table2[[#This Row],[S&amp;P 500 UTILITIES INDEX]]/100</f>
        <v>3.0499999999999999E-2</v>
      </c>
      <c r="E490" s="4">
        <f>Table2[[#This Row],[S&amp;P 500 ENERGY INDEX]]/100</f>
        <v>7.51E-2</v>
      </c>
      <c r="F490" s="4">
        <f>Table2[[#This Row],[S&amp;P 500 CONS STAPLES IDX]]/100</f>
        <v>9.1899999999999996E-2</v>
      </c>
      <c r="G490" s="4">
        <f>Table2[[#This Row],[S&amp;P 500 INDUSTRIALS IDX]]/100</f>
        <v>0.1045</v>
      </c>
      <c r="H490" s="4">
        <f>Table2[[#This Row],[S&amp;P 500 COMM SVC]]/100</f>
        <v>2.53E-2</v>
      </c>
      <c r="I490" s="4">
        <f>Table2[[#This Row],[S&amp;P 500 CONS DISCRET IDX]]/100</f>
        <v>0.12380000000000001</v>
      </c>
      <c r="J490" s="4">
        <f>Table2[[#This Row],[S&amp;P 500 HEALTH CARE IDX]]/100</f>
        <v>0.13339999999999999</v>
      </c>
      <c r="K490" s="4">
        <f>Table2[[#This Row],[S&amp;P 500 FINANCIALS INDEX]]/100</f>
        <v>0.15090000000000001</v>
      </c>
      <c r="L490" s="4">
        <f>Table2[[#This Row],[S&amp;P 500 INFO TECH INDEX]]/100</f>
        <v>0.20679999999999998</v>
      </c>
    </row>
    <row r="491" spans="1:12" x14ac:dyDescent="0.2">
      <c r="A491" s="1">
        <v>42816</v>
      </c>
      <c r="B491" s="4">
        <f>Table2[[#This Row],[S&amp;P 500 REAL ESTATE IDX]]/100</f>
        <v>2.8300000000000002E-2</v>
      </c>
      <c r="C491" s="4">
        <f>Table2[[#This Row],[S&amp;P 500 MATERIALS INDEX]]/100</f>
        <v>2.8999999999999998E-2</v>
      </c>
      <c r="D491" s="4">
        <f>Table2[[#This Row],[S&amp;P 500 UTILITIES INDEX]]/100</f>
        <v>3.0600000000000002E-2</v>
      </c>
      <c r="E491" s="4">
        <f>Table2[[#This Row],[S&amp;P 500 ENERGY INDEX]]/100</f>
        <v>7.4999999999999997E-2</v>
      </c>
      <c r="F491" s="4">
        <f>Table2[[#This Row],[S&amp;P 500 CONS STAPLES IDX]]/100</f>
        <v>9.2600000000000002E-2</v>
      </c>
      <c r="G491" s="4">
        <f>Table2[[#This Row],[S&amp;P 500 INDUSTRIALS IDX]]/100</f>
        <v>0.10439999999999999</v>
      </c>
      <c r="H491" s="4">
        <f>Table2[[#This Row],[S&amp;P 500 COMM SVC]]/100</f>
        <v>2.52E-2</v>
      </c>
      <c r="I491" s="4">
        <f>Table2[[#This Row],[S&amp;P 500 CONS DISCRET IDX]]/100</f>
        <v>0.1234</v>
      </c>
      <c r="J491" s="4">
        <f>Table2[[#This Row],[S&amp;P 500 HEALTH CARE IDX]]/100</f>
        <v>0.1343</v>
      </c>
      <c r="K491" s="4">
        <f>Table2[[#This Row],[S&amp;P 500 FINANCIALS INDEX]]/100</f>
        <v>0.1502</v>
      </c>
      <c r="L491" s="4">
        <f>Table2[[#This Row],[S&amp;P 500 INFO TECH INDEX]]/100</f>
        <v>0.20699999999999999</v>
      </c>
    </row>
    <row r="492" spans="1:12" x14ac:dyDescent="0.2">
      <c r="A492" s="1">
        <v>42817</v>
      </c>
      <c r="B492" s="4">
        <f>Table2[[#This Row],[S&amp;P 500 REAL ESTATE IDX]]/100</f>
        <v>2.86E-2</v>
      </c>
      <c r="C492" s="4">
        <f>Table2[[#This Row],[S&amp;P 500 MATERIALS INDEX]]/100</f>
        <v>2.8900000000000002E-2</v>
      </c>
      <c r="D492" s="4">
        <f>Table2[[#This Row],[S&amp;P 500 UTILITIES INDEX]]/100</f>
        <v>3.1E-2</v>
      </c>
      <c r="E492" s="4">
        <f>Table2[[#This Row],[S&amp;P 500 ENERGY INDEX]]/100</f>
        <v>7.5600000000000001E-2</v>
      </c>
      <c r="F492" s="4">
        <f>Table2[[#This Row],[S&amp;P 500 CONS STAPLES IDX]]/100</f>
        <v>9.3200000000000005E-2</v>
      </c>
      <c r="G492" s="4">
        <f>Table2[[#This Row],[S&amp;P 500 INDUSTRIALS IDX]]/100</f>
        <v>0.1041</v>
      </c>
      <c r="H492" s="4">
        <f>Table2[[#This Row],[S&amp;P 500 COMM SVC]]/100</f>
        <v>2.5499999999999998E-2</v>
      </c>
      <c r="I492" s="4">
        <f>Table2[[#This Row],[S&amp;P 500 CONS DISCRET IDX]]/100</f>
        <v>0.1225</v>
      </c>
      <c r="J492" s="4">
        <f>Table2[[#This Row],[S&amp;P 500 HEALTH CARE IDX]]/100</f>
        <v>0.1351</v>
      </c>
      <c r="K492" s="4">
        <f>Table2[[#This Row],[S&amp;P 500 FINANCIALS INDEX]]/100</f>
        <v>0.14899999999999999</v>
      </c>
      <c r="L492" s="4">
        <f>Table2[[#This Row],[S&amp;P 500 INFO TECH INDEX]]/100</f>
        <v>0.20649999999999999</v>
      </c>
    </row>
    <row r="493" spans="1:12" x14ac:dyDescent="0.2">
      <c r="A493" s="1">
        <v>42818</v>
      </c>
      <c r="B493" s="4">
        <f>Table2[[#This Row],[S&amp;P 500 REAL ESTATE IDX]]/100</f>
        <v>2.8500000000000001E-2</v>
      </c>
      <c r="C493" s="4">
        <f>Table2[[#This Row],[S&amp;P 500 MATERIALS INDEX]]/100</f>
        <v>2.86E-2</v>
      </c>
      <c r="D493" s="4">
        <f>Table2[[#This Row],[S&amp;P 500 UTILITIES INDEX]]/100</f>
        <v>3.1099999999999999E-2</v>
      </c>
      <c r="E493" s="4">
        <f>Table2[[#This Row],[S&amp;P 500 ENERGY INDEX]]/100</f>
        <v>7.6100000000000001E-2</v>
      </c>
      <c r="F493" s="4">
        <f>Table2[[#This Row],[S&amp;P 500 CONS STAPLES IDX]]/100</f>
        <v>9.3000000000000013E-2</v>
      </c>
      <c r="G493" s="4">
        <f>Table2[[#This Row],[S&amp;P 500 INDUSTRIALS IDX]]/100</f>
        <v>0.1033</v>
      </c>
      <c r="H493" s="4">
        <f>Table2[[#This Row],[S&amp;P 500 COMM SVC]]/100</f>
        <v>2.5600000000000001E-2</v>
      </c>
      <c r="I493" s="4">
        <f>Table2[[#This Row],[S&amp;P 500 CONS DISCRET IDX]]/100</f>
        <v>0.12269999999999999</v>
      </c>
      <c r="J493" s="4">
        <f>Table2[[#This Row],[S&amp;P 500 HEALTH CARE IDX]]/100</f>
        <v>0.1351</v>
      </c>
      <c r="K493" s="4">
        <f>Table2[[#This Row],[S&amp;P 500 FINANCIALS INDEX]]/100</f>
        <v>0.14829999999999999</v>
      </c>
      <c r="L493" s="4">
        <f>Table2[[#This Row],[S&amp;P 500 INFO TECH INDEX]]/100</f>
        <v>0.20760000000000001</v>
      </c>
    </row>
    <row r="494" spans="1:12" x14ac:dyDescent="0.2">
      <c r="A494" s="1">
        <v>42821</v>
      </c>
      <c r="B494" s="4">
        <f>Table2[[#This Row],[S&amp;P 500 REAL ESTATE IDX]]/100</f>
        <v>2.8199999999999999E-2</v>
      </c>
      <c r="C494" s="4">
        <f>Table2[[#This Row],[S&amp;P 500 MATERIALS INDEX]]/100</f>
        <v>2.8500000000000001E-2</v>
      </c>
      <c r="D494" s="4">
        <f>Table2[[#This Row],[S&amp;P 500 UTILITIES INDEX]]/100</f>
        <v>3.0699999999999998E-2</v>
      </c>
      <c r="E494" s="4">
        <f>Table2[[#This Row],[S&amp;P 500 ENERGY INDEX]]/100</f>
        <v>7.51E-2</v>
      </c>
      <c r="F494" s="4">
        <f>Table2[[#This Row],[S&amp;P 500 CONS STAPLES IDX]]/100</f>
        <v>9.2799999999999994E-2</v>
      </c>
      <c r="G494" s="4">
        <f>Table2[[#This Row],[S&amp;P 500 INDUSTRIALS IDX]]/100</f>
        <v>0.10310000000000001</v>
      </c>
      <c r="H494" s="4">
        <f>Table2[[#This Row],[S&amp;P 500 COMM SVC]]/100</f>
        <v>2.5499999999999998E-2</v>
      </c>
      <c r="I494" s="4">
        <f>Table2[[#This Row],[S&amp;P 500 CONS DISCRET IDX]]/100</f>
        <v>0.1229</v>
      </c>
      <c r="J494" s="4">
        <f>Table2[[#This Row],[S&amp;P 500 HEALTH CARE IDX]]/100</f>
        <v>0.13570000000000002</v>
      </c>
      <c r="K494" s="4">
        <f>Table2[[#This Row],[S&amp;P 500 FINANCIALS INDEX]]/100</f>
        <v>0.1487</v>
      </c>
      <c r="L494" s="4">
        <f>Table2[[#This Row],[S&amp;P 500 INFO TECH INDEX]]/100</f>
        <v>0.20879999999999999</v>
      </c>
    </row>
    <row r="495" spans="1:12" x14ac:dyDescent="0.2">
      <c r="A495" s="1">
        <v>42822</v>
      </c>
      <c r="B495" s="4">
        <f>Table2[[#This Row],[S&amp;P 500 REAL ESTATE IDX]]/100</f>
        <v>2.7900000000000001E-2</v>
      </c>
      <c r="C495" s="4">
        <f>Table2[[#This Row],[S&amp;P 500 MATERIALS INDEX]]/100</f>
        <v>2.86E-2</v>
      </c>
      <c r="D495" s="4">
        <f>Table2[[#This Row],[S&amp;P 500 UTILITIES INDEX]]/100</f>
        <v>3.0800000000000001E-2</v>
      </c>
      <c r="E495" s="4">
        <f>Table2[[#This Row],[S&amp;P 500 ENERGY INDEX]]/100</f>
        <v>7.51E-2</v>
      </c>
      <c r="F495" s="4">
        <f>Table2[[#This Row],[S&amp;P 500 CONS STAPLES IDX]]/100</f>
        <v>9.2899999999999996E-2</v>
      </c>
      <c r="G495" s="4">
        <f>Table2[[#This Row],[S&amp;P 500 INDUSTRIALS IDX]]/100</f>
        <v>0.1027</v>
      </c>
      <c r="H495" s="4">
        <f>Table2[[#This Row],[S&amp;P 500 COMM SVC]]/100</f>
        <v>2.5600000000000001E-2</v>
      </c>
      <c r="I495" s="4">
        <f>Table2[[#This Row],[S&amp;P 500 CONS DISCRET IDX]]/100</f>
        <v>0.12210000000000001</v>
      </c>
      <c r="J495" s="4">
        <f>Table2[[#This Row],[S&amp;P 500 HEALTH CARE IDX]]/100</f>
        <v>0.13589999999999999</v>
      </c>
      <c r="K495" s="4">
        <f>Table2[[#This Row],[S&amp;P 500 FINANCIALS INDEX]]/100</f>
        <v>0.14960000000000001</v>
      </c>
      <c r="L495" s="4">
        <f>Table2[[#This Row],[S&amp;P 500 INFO TECH INDEX]]/100</f>
        <v>0.2087</v>
      </c>
    </row>
    <row r="496" spans="1:12" x14ac:dyDescent="0.2">
      <c r="A496" s="1">
        <v>42823</v>
      </c>
      <c r="B496" s="4">
        <f>Table2[[#This Row],[S&amp;P 500 REAL ESTATE IDX]]/100</f>
        <v>2.8300000000000002E-2</v>
      </c>
      <c r="C496" s="4">
        <f>Table2[[#This Row],[S&amp;P 500 MATERIALS INDEX]]/100</f>
        <v>2.8500000000000001E-2</v>
      </c>
      <c r="D496" s="4">
        <f>Table2[[#This Row],[S&amp;P 500 UTILITIES INDEX]]/100</f>
        <v>3.1200000000000002E-2</v>
      </c>
      <c r="E496" s="4">
        <f>Table2[[#This Row],[S&amp;P 500 ENERGY INDEX]]/100</f>
        <v>7.5700000000000003E-2</v>
      </c>
      <c r="F496" s="4">
        <f>Table2[[#This Row],[S&amp;P 500 CONS STAPLES IDX]]/100</f>
        <v>9.35E-2</v>
      </c>
      <c r="G496" s="4">
        <f>Table2[[#This Row],[S&amp;P 500 INDUSTRIALS IDX]]/100</f>
        <v>0.10279999999999999</v>
      </c>
      <c r="H496" s="4">
        <f>Table2[[#This Row],[S&amp;P 500 COMM SVC]]/100</f>
        <v>2.58E-2</v>
      </c>
      <c r="I496" s="4">
        <f>Table2[[#This Row],[S&amp;P 500 CONS DISCRET IDX]]/100</f>
        <v>0.12179999999999999</v>
      </c>
      <c r="J496" s="4">
        <f>Table2[[#This Row],[S&amp;P 500 HEALTH CARE IDX]]/100</f>
        <v>0.13639999999999999</v>
      </c>
      <c r="K496" s="4">
        <f>Table2[[#This Row],[S&amp;P 500 FINANCIALS INDEX]]/100</f>
        <v>0.14859999999999998</v>
      </c>
      <c r="L496" s="4">
        <f>Table2[[#This Row],[S&amp;P 500 INFO TECH INDEX]]/100</f>
        <v>0.20749999999999999</v>
      </c>
    </row>
    <row r="497" spans="1:12" x14ac:dyDescent="0.2">
      <c r="A497" s="1">
        <v>42824</v>
      </c>
      <c r="B497" s="4">
        <f>Table2[[#This Row],[S&amp;P 500 REAL ESTATE IDX]]/100</f>
        <v>2.86E-2</v>
      </c>
      <c r="C497" s="4">
        <f>Table2[[#This Row],[S&amp;P 500 MATERIALS INDEX]]/100</f>
        <v>2.8500000000000001E-2</v>
      </c>
      <c r="D497" s="4">
        <f>Table2[[#This Row],[S&amp;P 500 UTILITIES INDEX]]/100</f>
        <v>3.1400000000000004E-2</v>
      </c>
      <c r="E497" s="4">
        <f>Table2[[#This Row],[S&amp;P 500 ENERGY INDEX]]/100</f>
        <v>7.5600000000000001E-2</v>
      </c>
      <c r="F497" s="4">
        <f>Table2[[#This Row],[S&amp;P 500 CONS STAPLES IDX]]/100</f>
        <v>9.3599999999999989E-2</v>
      </c>
      <c r="G497" s="4">
        <f>Table2[[#This Row],[S&amp;P 500 INDUSTRIALS IDX]]/100</f>
        <v>0.10289999999999999</v>
      </c>
      <c r="H497" s="4">
        <f>Table2[[#This Row],[S&amp;P 500 COMM SVC]]/100</f>
        <v>2.6099999999999998E-2</v>
      </c>
      <c r="I497" s="4">
        <f>Table2[[#This Row],[S&amp;P 500 CONS DISCRET IDX]]/100</f>
        <v>0.12140000000000001</v>
      </c>
      <c r="J497" s="4">
        <f>Table2[[#This Row],[S&amp;P 500 HEALTH CARE IDX]]/100</f>
        <v>0.1356</v>
      </c>
      <c r="K497" s="4">
        <f>Table2[[#This Row],[S&amp;P 500 FINANCIALS INDEX]]/100</f>
        <v>0.14749999999999999</v>
      </c>
      <c r="L497" s="4">
        <f>Table2[[#This Row],[S&amp;P 500 INFO TECH INDEX]]/100</f>
        <v>0.2087</v>
      </c>
    </row>
    <row r="498" spans="1:12" x14ac:dyDescent="0.2">
      <c r="A498" s="1">
        <v>42825</v>
      </c>
      <c r="B498" s="4">
        <f>Table2[[#This Row],[S&amp;P 500 REAL ESTATE IDX]]/100</f>
        <v>2.86E-2</v>
      </c>
      <c r="C498" s="4">
        <f>Table2[[#This Row],[S&amp;P 500 MATERIALS INDEX]]/100</f>
        <v>2.8399999999999998E-2</v>
      </c>
      <c r="D498" s="4">
        <f>Table2[[#This Row],[S&amp;P 500 UTILITIES INDEX]]/100</f>
        <v>3.1400000000000004E-2</v>
      </c>
      <c r="E498" s="4">
        <f>Table2[[#This Row],[S&amp;P 500 ENERGY INDEX]]/100</f>
        <v>7.51E-2</v>
      </c>
      <c r="F498" s="4">
        <f>Table2[[#This Row],[S&amp;P 500 CONS STAPLES IDX]]/100</f>
        <v>9.3000000000000013E-2</v>
      </c>
      <c r="G498" s="4">
        <f>Table2[[#This Row],[S&amp;P 500 INDUSTRIALS IDX]]/100</f>
        <v>0.1032</v>
      </c>
      <c r="H498" s="4">
        <f>Table2[[#This Row],[S&amp;P 500 COMM SVC]]/100</f>
        <v>2.6200000000000001E-2</v>
      </c>
      <c r="I498" s="4">
        <f>Table2[[#This Row],[S&amp;P 500 CONS DISCRET IDX]]/100</f>
        <v>0.12189999999999999</v>
      </c>
      <c r="J498" s="4">
        <f>Table2[[#This Row],[S&amp;P 500 HEALTH CARE IDX]]/100</f>
        <v>0.1351</v>
      </c>
      <c r="K498" s="4">
        <f>Table2[[#This Row],[S&amp;P 500 FINANCIALS INDEX]]/100</f>
        <v>0.14859999999999998</v>
      </c>
      <c r="L498" s="4">
        <f>Table2[[#This Row],[S&amp;P 500 INFO TECH INDEX]]/100</f>
        <v>0.20860000000000001</v>
      </c>
    </row>
    <row r="499" spans="1:12" x14ac:dyDescent="0.2">
      <c r="A499" s="1">
        <v>42828</v>
      </c>
      <c r="B499" s="4">
        <f>Table2[[#This Row],[S&amp;P 500 REAL ESTATE IDX]]/100</f>
        <v>2.8199999999999999E-2</v>
      </c>
      <c r="C499" s="4">
        <f>Table2[[#This Row],[S&amp;P 500 MATERIALS INDEX]]/100</f>
        <v>2.8500000000000001E-2</v>
      </c>
      <c r="D499" s="4">
        <f>Table2[[#This Row],[S&amp;P 500 UTILITIES INDEX]]/100</f>
        <v>3.1300000000000001E-2</v>
      </c>
      <c r="E499" s="4">
        <f>Table2[[#This Row],[S&amp;P 500 ENERGY INDEX]]/100</f>
        <v>7.5499999999999998E-2</v>
      </c>
      <c r="F499" s="4">
        <f>Table2[[#This Row],[S&amp;P 500 CONS STAPLES IDX]]/100</f>
        <v>9.3200000000000005E-2</v>
      </c>
      <c r="G499" s="4">
        <f>Table2[[#This Row],[S&amp;P 500 INDUSTRIALS IDX]]/100</f>
        <v>0.10300000000000001</v>
      </c>
      <c r="H499" s="4">
        <f>Table2[[#This Row],[S&amp;P 500 COMM SVC]]/100</f>
        <v>2.6099999999999998E-2</v>
      </c>
      <c r="I499" s="4">
        <f>Table2[[#This Row],[S&amp;P 500 CONS DISCRET IDX]]/100</f>
        <v>0.12210000000000001</v>
      </c>
      <c r="J499" s="4">
        <f>Table2[[#This Row],[S&amp;P 500 HEALTH CARE IDX]]/100</f>
        <v>0.1346</v>
      </c>
      <c r="K499" s="4">
        <f>Table2[[#This Row],[S&amp;P 500 FINANCIALS INDEX]]/100</f>
        <v>0.14859999999999998</v>
      </c>
      <c r="L499" s="4">
        <f>Table2[[#This Row],[S&amp;P 500 INFO TECH INDEX]]/100</f>
        <v>0.20879999999999999</v>
      </c>
    </row>
    <row r="500" spans="1:12" x14ac:dyDescent="0.2">
      <c r="A500" s="1">
        <v>42829</v>
      </c>
      <c r="B500" s="4">
        <f>Table2[[#This Row],[S&amp;P 500 REAL ESTATE IDX]]/100</f>
        <v>2.8300000000000002E-2</v>
      </c>
      <c r="C500" s="4">
        <f>Table2[[#This Row],[S&amp;P 500 MATERIALS INDEX]]/100</f>
        <v>2.8399999999999998E-2</v>
      </c>
      <c r="D500" s="4">
        <f>Table2[[#This Row],[S&amp;P 500 UTILITIES INDEX]]/100</f>
        <v>3.15E-2</v>
      </c>
      <c r="E500" s="4">
        <f>Table2[[#This Row],[S&amp;P 500 ENERGY INDEX]]/100</f>
        <v>7.5899999999999995E-2</v>
      </c>
      <c r="F500" s="4">
        <f>Table2[[#This Row],[S&amp;P 500 CONS STAPLES IDX]]/100</f>
        <v>9.3299999999999994E-2</v>
      </c>
      <c r="G500" s="4">
        <f>Table2[[#This Row],[S&amp;P 500 INDUSTRIALS IDX]]/100</f>
        <v>0.10300000000000001</v>
      </c>
      <c r="H500" s="4">
        <f>Table2[[#This Row],[S&amp;P 500 COMM SVC]]/100</f>
        <v>2.64E-2</v>
      </c>
      <c r="I500" s="4">
        <f>Table2[[#This Row],[S&amp;P 500 CONS DISCRET IDX]]/100</f>
        <v>0.1211</v>
      </c>
      <c r="J500" s="4">
        <f>Table2[[#This Row],[S&amp;P 500 HEALTH CARE IDX]]/100</f>
        <v>0.1351</v>
      </c>
      <c r="K500" s="4">
        <f>Table2[[#This Row],[S&amp;P 500 FINANCIALS INDEX]]/100</f>
        <v>0.14849999999999999</v>
      </c>
      <c r="L500" s="4">
        <f>Table2[[#This Row],[S&amp;P 500 INFO TECH INDEX]]/100</f>
        <v>0.20850000000000002</v>
      </c>
    </row>
    <row r="501" spans="1:12" x14ac:dyDescent="0.2">
      <c r="A501" s="1">
        <v>42830</v>
      </c>
      <c r="B501" s="4">
        <f>Table2[[#This Row],[S&amp;P 500 REAL ESTATE IDX]]/100</f>
        <v>2.8199999999999999E-2</v>
      </c>
      <c r="C501" s="4">
        <f>Table2[[#This Row],[S&amp;P 500 MATERIALS INDEX]]/100</f>
        <v>2.8399999999999998E-2</v>
      </c>
      <c r="D501" s="4">
        <f>Table2[[#This Row],[S&amp;P 500 UTILITIES INDEX]]/100</f>
        <v>3.1400000000000004E-2</v>
      </c>
      <c r="E501" s="4">
        <f>Table2[[#This Row],[S&amp;P 500 ENERGY INDEX]]/100</f>
        <v>7.5700000000000003E-2</v>
      </c>
      <c r="F501" s="4">
        <f>Table2[[#This Row],[S&amp;P 500 CONS STAPLES IDX]]/100</f>
        <v>9.3299999999999994E-2</v>
      </c>
      <c r="G501" s="4">
        <f>Table2[[#This Row],[S&amp;P 500 INDUSTRIALS IDX]]/100</f>
        <v>0.10289999999999999</v>
      </c>
      <c r="H501" s="4">
        <f>Table2[[#This Row],[S&amp;P 500 COMM SVC]]/100</f>
        <v>2.64E-2</v>
      </c>
      <c r="I501" s="4">
        <f>Table2[[#This Row],[S&amp;P 500 CONS DISCRET IDX]]/100</f>
        <v>0.1207</v>
      </c>
      <c r="J501" s="4">
        <f>Table2[[#This Row],[S&amp;P 500 HEALTH CARE IDX]]/100</f>
        <v>0.13600000000000001</v>
      </c>
      <c r="K501" s="4">
        <f>Table2[[#This Row],[S&amp;P 500 FINANCIALS INDEX]]/100</f>
        <v>0.14859999999999998</v>
      </c>
      <c r="L501" s="4">
        <f>Table2[[#This Row],[S&amp;P 500 INFO TECH INDEX]]/100</f>
        <v>0.2084</v>
      </c>
    </row>
    <row r="502" spans="1:12" x14ac:dyDescent="0.2">
      <c r="A502" s="1">
        <v>42831</v>
      </c>
      <c r="B502" s="4">
        <f>Table2[[#This Row],[S&amp;P 500 REAL ESTATE IDX]]/100</f>
        <v>2.8199999999999999E-2</v>
      </c>
      <c r="C502" s="4">
        <f>Table2[[#This Row],[S&amp;P 500 MATERIALS INDEX]]/100</f>
        <v>2.8500000000000001E-2</v>
      </c>
      <c r="D502" s="4">
        <f>Table2[[#This Row],[S&amp;P 500 UTILITIES INDEX]]/100</f>
        <v>3.1400000000000004E-2</v>
      </c>
      <c r="E502" s="4">
        <f>Table2[[#This Row],[S&amp;P 500 ENERGY INDEX]]/100</f>
        <v>7.5700000000000003E-2</v>
      </c>
      <c r="F502" s="4">
        <f>Table2[[#This Row],[S&amp;P 500 CONS STAPLES IDX]]/100</f>
        <v>9.3100000000000002E-2</v>
      </c>
      <c r="G502" s="4">
        <f>Table2[[#This Row],[S&amp;P 500 INDUSTRIALS IDX]]/100</f>
        <v>0.10279999999999999</v>
      </c>
      <c r="H502" s="4">
        <f>Table2[[#This Row],[S&amp;P 500 COMM SVC]]/100</f>
        <v>2.63E-2</v>
      </c>
      <c r="I502" s="4">
        <f>Table2[[#This Row],[S&amp;P 500 CONS DISCRET IDX]]/100</f>
        <v>0.1208</v>
      </c>
      <c r="J502" s="4">
        <f>Table2[[#This Row],[S&amp;P 500 HEALTH CARE IDX]]/100</f>
        <v>0.1358</v>
      </c>
      <c r="K502" s="4">
        <f>Table2[[#This Row],[S&amp;P 500 FINANCIALS INDEX]]/100</f>
        <v>0.1484</v>
      </c>
      <c r="L502" s="4">
        <f>Table2[[#This Row],[S&amp;P 500 INFO TECH INDEX]]/100</f>
        <v>0.2089</v>
      </c>
    </row>
    <row r="503" spans="1:12" x14ac:dyDescent="0.2">
      <c r="A503" s="1">
        <v>42832</v>
      </c>
      <c r="B503" s="4">
        <f>Table2[[#This Row],[S&amp;P 500 REAL ESTATE IDX]]/100</f>
        <v>2.8199999999999999E-2</v>
      </c>
      <c r="C503" s="4">
        <f>Table2[[#This Row],[S&amp;P 500 MATERIALS INDEX]]/100</f>
        <v>2.8500000000000001E-2</v>
      </c>
      <c r="D503" s="4">
        <f>Table2[[#This Row],[S&amp;P 500 UTILITIES INDEX]]/100</f>
        <v>3.1300000000000001E-2</v>
      </c>
      <c r="E503" s="4">
        <f>Table2[[#This Row],[S&amp;P 500 ENERGY INDEX]]/100</f>
        <v>7.5600000000000001E-2</v>
      </c>
      <c r="F503" s="4">
        <f>Table2[[#This Row],[S&amp;P 500 CONS STAPLES IDX]]/100</f>
        <v>9.3299999999999994E-2</v>
      </c>
      <c r="G503" s="4">
        <f>Table2[[#This Row],[S&amp;P 500 INDUSTRIALS IDX]]/100</f>
        <v>0.1027</v>
      </c>
      <c r="H503" s="4">
        <f>Table2[[#This Row],[S&amp;P 500 COMM SVC]]/100</f>
        <v>2.6499999999999999E-2</v>
      </c>
      <c r="I503" s="4">
        <f>Table2[[#This Row],[S&amp;P 500 CONS DISCRET IDX]]/100</f>
        <v>0.121</v>
      </c>
      <c r="J503" s="4">
        <f>Table2[[#This Row],[S&amp;P 500 HEALTH CARE IDX]]/100</f>
        <v>0.13600000000000001</v>
      </c>
      <c r="K503" s="4">
        <f>Table2[[#This Row],[S&amp;P 500 FINANCIALS INDEX]]/100</f>
        <v>0.14810000000000001</v>
      </c>
      <c r="L503" s="4">
        <f>Table2[[#This Row],[S&amp;P 500 INFO TECH INDEX]]/100</f>
        <v>0.20879999999999999</v>
      </c>
    </row>
    <row r="504" spans="1:12" x14ac:dyDescent="0.2">
      <c r="A504" s="1">
        <v>42835</v>
      </c>
      <c r="B504" s="4">
        <f>Table2[[#This Row],[S&amp;P 500 REAL ESTATE IDX]]/100</f>
        <v>2.8500000000000001E-2</v>
      </c>
      <c r="C504" s="4">
        <f>Table2[[#This Row],[S&amp;P 500 MATERIALS INDEX]]/100</f>
        <v>2.8500000000000001E-2</v>
      </c>
      <c r="D504" s="4">
        <f>Table2[[#This Row],[S&amp;P 500 UTILITIES INDEX]]/100</f>
        <v>3.1699999999999999E-2</v>
      </c>
      <c r="E504" s="4">
        <f>Table2[[#This Row],[S&amp;P 500 ENERGY INDEX]]/100</f>
        <v>7.5399999999999995E-2</v>
      </c>
      <c r="F504" s="4">
        <f>Table2[[#This Row],[S&amp;P 500 CONS STAPLES IDX]]/100</f>
        <v>9.3699999999999992E-2</v>
      </c>
      <c r="G504" s="4">
        <f>Table2[[#This Row],[S&amp;P 500 INDUSTRIALS IDX]]/100</f>
        <v>0.1027</v>
      </c>
      <c r="H504" s="4">
        <f>Table2[[#This Row],[S&amp;P 500 COMM SVC]]/100</f>
        <v>2.6600000000000002E-2</v>
      </c>
      <c r="I504" s="4">
        <f>Table2[[#This Row],[S&amp;P 500 CONS DISCRET IDX]]/100</f>
        <v>0.12089999999999999</v>
      </c>
      <c r="J504" s="4">
        <f>Table2[[#This Row],[S&amp;P 500 HEALTH CARE IDX]]/100</f>
        <v>0.13619999999999999</v>
      </c>
      <c r="K504" s="4">
        <f>Table2[[#This Row],[S&amp;P 500 FINANCIALS INDEX]]/100</f>
        <v>0.14710000000000001</v>
      </c>
      <c r="L504" s="4">
        <f>Table2[[#This Row],[S&amp;P 500 INFO TECH INDEX]]/100</f>
        <v>0.20879999999999999</v>
      </c>
    </row>
    <row r="505" spans="1:12" x14ac:dyDescent="0.2">
      <c r="A505" s="1">
        <v>42836</v>
      </c>
      <c r="B505" s="4">
        <f>Table2[[#This Row],[S&amp;P 500 REAL ESTATE IDX]]/100</f>
        <v>2.8900000000000002E-2</v>
      </c>
      <c r="C505" s="4">
        <f>Table2[[#This Row],[S&amp;P 500 MATERIALS INDEX]]/100</f>
        <v>2.8399999999999998E-2</v>
      </c>
      <c r="D505" s="4">
        <f>Table2[[#This Row],[S&amp;P 500 UTILITIES INDEX]]/100</f>
        <v>3.1699999999999999E-2</v>
      </c>
      <c r="E505" s="4">
        <f>Table2[[#This Row],[S&amp;P 500 ENERGY INDEX]]/100</f>
        <v>7.5600000000000001E-2</v>
      </c>
      <c r="F505" s="4">
        <f>Table2[[#This Row],[S&amp;P 500 CONS STAPLES IDX]]/100</f>
        <v>9.3699999999999992E-2</v>
      </c>
      <c r="G505" s="4">
        <f>Table2[[#This Row],[S&amp;P 500 INDUSTRIALS IDX]]/100</f>
        <v>0.1027</v>
      </c>
      <c r="H505" s="4">
        <f>Table2[[#This Row],[S&amp;P 500 COMM SVC]]/100</f>
        <v>2.6600000000000002E-2</v>
      </c>
      <c r="I505" s="4">
        <f>Table2[[#This Row],[S&amp;P 500 CONS DISCRET IDX]]/100</f>
        <v>0.12029999999999999</v>
      </c>
      <c r="J505" s="4">
        <f>Table2[[#This Row],[S&amp;P 500 HEALTH CARE IDX]]/100</f>
        <v>0.1363</v>
      </c>
      <c r="K505" s="4">
        <f>Table2[[#This Row],[S&amp;P 500 FINANCIALS INDEX]]/100</f>
        <v>0.14810000000000001</v>
      </c>
      <c r="L505" s="4">
        <f>Table2[[#This Row],[S&amp;P 500 INFO TECH INDEX]]/100</f>
        <v>0.2077</v>
      </c>
    </row>
    <row r="506" spans="1:12" x14ac:dyDescent="0.2">
      <c r="A506" s="1">
        <v>42837</v>
      </c>
      <c r="B506" s="4">
        <f>Table2[[#This Row],[S&amp;P 500 REAL ESTATE IDX]]/100</f>
        <v>2.8799999999999999E-2</v>
      </c>
      <c r="C506" s="4">
        <f>Table2[[#This Row],[S&amp;P 500 MATERIALS INDEX]]/100</f>
        <v>2.8399999999999998E-2</v>
      </c>
      <c r="D506" s="4">
        <f>Table2[[#This Row],[S&amp;P 500 UTILITIES INDEX]]/100</f>
        <v>3.1400000000000004E-2</v>
      </c>
      <c r="E506" s="4">
        <f>Table2[[#This Row],[S&amp;P 500 ENERGY INDEX]]/100</f>
        <v>7.5800000000000006E-2</v>
      </c>
      <c r="F506" s="4">
        <f>Table2[[#This Row],[S&amp;P 500 CONS STAPLES IDX]]/100</f>
        <v>9.3200000000000005E-2</v>
      </c>
      <c r="G506" s="4">
        <f>Table2[[#This Row],[S&amp;P 500 INDUSTRIALS IDX]]/100</f>
        <v>0.10249999999999999</v>
      </c>
      <c r="H506" s="4">
        <f>Table2[[#This Row],[S&amp;P 500 COMM SVC]]/100</f>
        <v>2.69E-2</v>
      </c>
      <c r="I506" s="4">
        <f>Table2[[#This Row],[S&amp;P 500 CONS DISCRET IDX]]/100</f>
        <v>0.1201</v>
      </c>
      <c r="J506" s="4">
        <f>Table2[[#This Row],[S&amp;P 500 HEALTH CARE IDX]]/100</f>
        <v>0.13699999999999998</v>
      </c>
      <c r="K506" s="4">
        <f>Table2[[#This Row],[S&amp;P 500 FINANCIALS INDEX]]/100</f>
        <v>0.14829999999999999</v>
      </c>
      <c r="L506" s="4">
        <f>Table2[[#This Row],[S&amp;P 500 INFO TECH INDEX]]/100</f>
        <v>0.20780000000000001</v>
      </c>
    </row>
    <row r="507" spans="1:12" x14ac:dyDescent="0.2">
      <c r="A507" s="1">
        <v>42838</v>
      </c>
      <c r="B507" s="4">
        <f>Table2[[#This Row],[S&amp;P 500 REAL ESTATE IDX]]/100</f>
        <v>2.8900000000000002E-2</v>
      </c>
      <c r="C507" s="4">
        <f>Table2[[#This Row],[S&amp;P 500 MATERIALS INDEX]]/100</f>
        <v>2.86E-2</v>
      </c>
      <c r="D507" s="4">
        <f>Table2[[#This Row],[S&amp;P 500 UTILITIES INDEX]]/100</f>
        <v>3.1300000000000001E-2</v>
      </c>
      <c r="E507" s="4">
        <f>Table2[[#This Row],[S&amp;P 500 ENERGY INDEX]]/100</f>
        <v>7.5199999999999989E-2</v>
      </c>
      <c r="F507" s="4">
        <f>Table2[[#This Row],[S&amp;P 500 CONS STAPLES IDX]]/100</f>
        <v>9.2699999999999991E-2</v>
      </c>
      <c r="G507" s="4">
        <f>Table2[[#This Row],[S&amp;P 500 INDUSTRIALS IDX]]/100</f>
        <v>0.10249999999999999</v>
      </c>
      <c r="H507" s="4">
        <f>Table2[[#This Row],[S&amp;P 500 COMM SVC]]/100</f>
        <v>2.6600000000000002E-2</v>
      </c>
      <c r="I507" s="4">
        <f>Table2[[#This Row],[S&amp;P 500 CONS DISCRET IDX]]/100</f>
        <v>0.121</v>
      </c>
      <c r="J507" s="4">
        <f>Table2[[#This Row],[S&amp;P 500 HEALTH CARE IDX]]/100</f>
        <v>0.13720000000000002</v>
      </c>
      <c r="K507" s="4">
        <f>Table2[[#This Row],[S&amp;P 500 FINANCIALS INDEX]]/100</f>
        <v>0.1487</v>
      </c>
      <c r="L507" s="4">
        <f>Table2[[#This Row],[S&amp;P 500 INFO TECH INDEX]]/100</f>
        <v>0.2072</v>
      </c>
    </row>
    <row r="508" spans="1:12" x14ac:dyDescent="0.2">
      <c r="A508" s="1">
        <v>42839</v>
      </c>
      <c r="B508" s="4">
        <f>Table2[[#This Row],[S&amp;P 500 REAL ESTATE IDX]]/100</f>
        <v>2.9100000000000001E-2</v>
      </c>
      <c r="C508" s="4">
        <f>Table2[[#This Row],[S&amp;P 500 MATERIALS INDEX]]/100</f>
        <v>2.8500000000000001E-2</v>
      </c>
      <c r="D508" s="4">
        <f>Table2[[#This Row],[S&amp;P 500 UTILITIES INDEX]]/100</f>
        <v>3.1400000000000004E-2</v>
      </c>
      <c r="E508" s="4">
        <f>Table2[[#This Row],[S&amp;P 500 ENERGY INDEX]]/100</f>
        <v>7.4999999999999997E-2</v>
      </c>
      <c r="F508" s="4">
        <f>Table2[[#This Row],[S&amp;P 500 CONS STAPLES IDX]]/100</f>
        <v>9.3100000000000002E-2</v>
      </c>
      <c r="G508" s="4">
        <f>Table2[[#This Row],[S&amp;P 500 INDUSTRIALS IDX]]/100</f>
        <v>0.10220000000000001</v>
      </c>
      <c r="H508" s="4">
        <f>Table2[[#This Row],[S&amp;P 500 COMM SVC]]/100</f>
        <v>2.6600000000000002E-2</v>
      </c>
      <c r="I508" s="4">
        <f>Table2[[#This Row],[S&amp;P 500 CONS DISCRET IDX]]/100</f>
        <v>0.121</v>
      </c>
      <c r="J508" s="4">
        <f>Table2[[#This Row],[S&amp;P 500 HEALTH CARE IDX]]/100</f>
        <v>0.13789999999999999</v>
      </c>
      <c r="K508" s="4">
        <f>Table2[[#This Row],[S&amp;P 500 FINANCIALS INDEX]]/100</f>
        <v>0.1474</v>
      </c>
      <c r="L508" s="4">
        <f>Table2[[#This Row],[S&amp;P 500 INFO TECH INDEX]]/100</f>
        <v>0.20780000000000001</v>
      </c>
    </row>
    <row r="509" spans="1:12" x14ac:dyDescent="0.2">
      <c r="A509" s="1">
        <v>42842</v>
      </c>
      <c r="B509" s="4">
        <f>Table2[[#This Row],[S&amp;P 500 REAL ESTATE IDX]]/100</f>
        <v>2.8999999999999998E-2</v>
      </c>
      <c r="C509" s="4">
        <f>Table2[[#This Row],[S&amp;P 500 MATERIALS INDEX]]/100</f>
        <v>2.8399999999999998E-2</v>
      </c>
      <c r="D509" s="4">
        <f>Table2[[#This Row],[S&amp;P 500 UTILITIES INDEX]]/100</f>
        <v>3.1400000000000004E-2</v>
      </c>
      <c r="E509" s="4">
        <f>Table2[[#This Row],[S&amp;P 500 ENERGY INDEX]]/100</f>
        <v>7.4700000000000003E-2</v>
      </c>
      <c r="F509" s="4">
        <f>Table2[[#This Row],[S&amp;P 500 CONS STAPLES IDX]]/100</f>
        <v>9.2799999999999994E-2</v>
      </c>
      <c r="G509" s="4">
        <f>Table2[[#This Row],[S&amp;P 500 INDUSTRIALS IDX]]/100</f>
        <v>0.1024</v>
      </c>
      <c r="H509" s="4">
        <f>Table2[[#This Row],[S&amp;P 500 COMM SVC]]/100</f>
        <v>2.58E-2</v>
      </c>
      <c r="I509" s="4">
        <f>Table2[[#This Row],[S&amp;P 500 CONS DISCRET IDX]]/100</f>
        <v>0.1211</v>
      </c>
      <c r="J509" s="4">
        <f>Table2[[#This Row],[S&amp;P 500 HEALTH CARE IDX]]/100</f>
        <v>0.13780000000000001</v>
      </c>
      <c r="K509" s="4">
        <f>Table2[[#This Row],[S&amp;P 500 FINANCIALS INDEX]]/100</f>
        <v>0.1474</v>
      </c>
      <c r="L509" s="4">
        <f>Table2[[#This Row],[S&amp;P 500 INFO TECH INDEX]]/100</f>
        <v>0.20910000000000001</v>
      </c>
    </row>
    <row r="510" spans="1:12" x14ac:dyDescent="0.2">
      <c r="A510" s="1">
        <v>42843</v>
      </c>
      <c r="B510" s="4">
        <f>Table2[[#This Row],[S&amp;P 500 REAL ESTATE IDX]]/100</f>
        <v>2.8900000000000002E-2</v>
      </c>
      <c r="C510" s="4">
        <f>Table2[[#This Row],[S&amp;P 500 MATERIALS INDEX]]/100</f>
        <v>2.8500000000000001E-2</v>
      </c>
      <c r="D510" s="4">
        <f>Table2[[#This Row],[S&amp;P 500 UTILITIES INDEX]]/100</f>
        <v>3.1099999999999999E-2</v>
      </c>
      <c r="E510" s="4">
        <f>Table2[[#This Row],[S&amp;P 500 ENERGY INDEX]]/100</f>
        <v>7.3899999999999993E-2</v>
      </c>
      <c r="F510" s="4">
        <f>Table2[[#This Row],[S&amp;P 500 CONS STAPLES IDX]]/100</f>
        <v>9.2499999999999999E-2</v>
      </c>
      <c r="G510" s="4">
        <f>Table2[[#This Row],[S&amp;P 500 INDUSTRIALS IDX]]/100</f>
        <v>0.10210000000000001</v>
      </c>
      <c r="H510" s="4">
        <f>Table2[[#This Row],[S&amp;P 500 COMM SVC]]/100</f>
        <v>2.5600000000000001E-2</v>
      </c>
      <c r="I510" s="4">
        <f>Table2[[#This Row],[S&amp;P 500 CONS DISCRET IDX]]/100</f>
        <v>0.1215</v>
      </c>
      <c r="J510" s="4">
        <f>Table2[[#This Row],[S&amp;P 500 HEALTH CARE IDX]]/100</f>
        <v>0.1389</v>
      </c>
      <c r="K510" s="4">
        <f>Table2[[#This Row],[S&amp;P 500 FINANCIALS INDEX]]/100</f>
        <v>0.14679999999999999</v>
      </c>
      <c r="L510" s="4">
        <f>Table2[[#This Row],[S&amp;P 500 INFO TECH INDEX]]/100</f>
        <v>0.2102</v>
      </c>
    </row>
    <row r="511" spans="1:12" x14ac:dyDescent="0.2">
      <c r="A511" s="1">
        <v>42844</v>
      </c>
      <c r="B511" s="4">
        <f>Table2[[#This Row],[S&amp;P 500 REAL ESTATE IDX]]/100</f>
        <v>2.86E-2</v>
      </c>
      <c r="C511" s="4">
        <f>Table2[[#This Row],[S&amp;P 500 MATERIALS INDEX]]/100</f>
        <v>2.86E-2</v>
      </c>
      <c r="D511" s="4">
        <f>Table2[[#This Row],[S&amp;P 500 UTILITIES INDEX]]/100</f>
        <v>3.1E-2</v>
      </c>
      <c r="E511" s="4">
        <f>Table2[[#This Row],[S&amp;P 500 ENERGY INDEX]]/100</f>
        <v>7.3200000000000001E-2</v>
      </c>
      <c r="F511" s="4">
        <f>Table2[[#This Row],[S&amp;P 500 CONS STAPLES IDX]]/100</f>
        <v>9.1899999999999996E-2</v>
      </c>
      <c r="G511" s="4">
        <f>Table2[[#This Row],[S&amp;P 500 INDUSTRIALS IDX]]/100</f>
        <v>0.1024</v>
      </c>
      <c r="H511" s="4">
        <f>Table2[[#This Row],[S&amp;P 500 COMM SVC]]/100</f>
        <v>2.5699999999999997E-2</v>
      </c>
      <c r="I511" s="4">
        <f>Table2[[#This Row],[S&amp;P 500 CONS DISCRET IDX]]/100</f>
        <v>0.12189999999999999</v>
      </c>
      <c r="J511" s="4">
        <f>Table2[[#This Row],[S&amp;P 500 HEALTH CARE IDX]]/100</f>
        <v>0.1394</v>
      </c>
      <c r="K511" s="4">
        <f>Table2[[#This Row],[S&amp;P 500 FINANCIALS INDEX]]/100</f>
        <v>0.14730000000000001</v>
      </c>
      <c r="L511" s="4">
        <f>Table2[[#This Row],[S&amp;P 500 INFO TECH INDEX]]/100</f>
        <v>0.21010000000000001</v>
      </c>
    </row>
    <row r="512" spans="1:12" x14ac:dyDescent="0.2">
      <c r="A512" s="1">
        <v>42845</v>
      </c>
      <c r="B512" s="4">
        <f>Table2[[#This Row],[S&amp;P 500 REAL ESTATE IDX]]/100</f>
        <v>2.8300000000000002E-2</v>
      </c>
      <c r="C512" s="4">
        <f>Table2[[#This Row],[S&amp;P 500 MATERIALS INDEX]]/100</f>
        <v>2.87E-2</v>
      </c>
      <c r="D512" s="4">
        <f>Table2[[#This Row],[S&amp;P 500 UTILITIES INDEX]]/100</f>
        <v>3.1200000000000002E-2</v>
      </c>
      <c r="E512" s="4">
        <f>Table2[[#This Row],[S&amp;P 500 ENERGY INDEX]]/100</f>
        <v>7.400000000000001E-2</v>
      </c>
      <c r="F512" s="4">
        <f>Table2[[#This Row],[S&amp;P 500 CONS STAPLES IDX]]/100</f>
        <v>9.1799999999999993E-2</v>
      </c>
      <c r="G512" s="4">
        <f>Table2[[#This Row],[S&amp;P 500 INDUSTRIALS IDX]]/100</f>
        <v>0.1027</v>
      </c>
      <c r="H512" s="4">
        <f>Table2[[#This Row],[S&amp;P 500 COMM SVC]]/100</f>
        <v>2.5499999999999998E-2</v>
      </c>
      <c r="I512" s="4">
        <f>Table2[[#This Row],[S&amp;P 500 CONS DISCRET IDX]]/100</f>
        <v>0.12179999999999999</v>
      </c>
      <c r="J512" s="4">
        <f>Table2[[#This Row],[S&amp;P 500 HEALTH CARE IDX]]/100</f>
        <v>0.13750000000000001</v>
      </c>
      <c r="K512" s="4">
        <f>Table2[[#This Row],[S&amp;P 500 FINANCIALS INDEX]]/100</f>
        <v>0.14760000000000001</v>
      </c>
      <c r="L512" s="4">
        <f>Table2[[#This Row],[S&amp;P 500 INFO TECH INDEX]]/100</f>
        <v>0.21079999999999999</v>
      </c>
    </row>
    <row r="513" spans="1:12" x14ac:dyDescent="0.2">
      <c r="A513" s="1">
        <v>42846</v>
      </c>
      <c r="B513" s="4">
        <f>Table2[[#This Row],[S&amp;P 500 REAL ESTATE IDX]]/100</f>
        <v>2.8500000000000001E-2</v>
      </c>
      <c r="C513" s="4">
        <f>Table2[[#This Row],[S&amp;P 500 MATERIALS INDEX]]/100</f>
        <v>2.87E-2</v>
      </c>
      <c r="D513" s="4">
        <f>Table2[[#This Row],[S&amp;P 500 UTILITIES INDEX]]/100</f>
        <v>3.1300000000000001E-2</v>
      </c>
      <c r="E513" s="4">
        <f>Table2[[#This Row],[S&amp;P 500 ENERGY INDEX]]/100</f>
        <v>7.3800000000000004E-2</v>
      </c>
      <c r="F513" s="4">
        <f>Table2[[#This Row],[S&amp;P 500 CONS STAPLES IDX]]/100</f>
        <v>9.1999999999999998E-2</v>
      </c>
      <c r="G513" s="4">
        <f>Table2[[#This Row],[S&amp;P 500 INDUSTRIALS IDX]]/100</f>
        <v>0.10249999999999999</v>
      </c>
      <c r="H513" s="4">
        <f>Table2[[#This Row],[S&amp;P 500 COMM SVC]]/100</f>
        <v>2.5699999999999997E-2</v>
      </c>
      <c r="I513" s="4">
        <f>Table2[[#This Row],[S&amp;P 500 CONS DISCRET IDX]]/100</f>
        <v>0.12210000000000001</v>
      </c>
      <c r="J513" s="4">
        <f>Table2[[#This Row],[S&amp;P 500 HEALTH CARE IDX]]/100</f>
        <v>0.13789999999999999</v>
      </c>
      <c r="K513" s="4">
        <f>Table2[[#This Row],[S&amp;P 500 FINANCIALS INDEX]]/100</f>
        <v>0.14679999999999999</v>
      </c>
      <c r="L513" s="4">
        <f>Table2[[#This Row],[S&amp;P 500 INFO TECH INDEX]]/100</f>
        <v>0.2107</v>
      </c>
    </row>
    <row r="514" spans="1:12" x14ac:dyDescent="0.2">
      <c r="A514" s="1">
        <v>42849</v>
      </c>
      <c r="B514" s="4">
        <f>Table2[[#This Row],[S&amp;P 500 REAL ESTATE IDX]]/100</f>
        <v>2.8399999999999998E-2</v>
      </c>
      <c r="C514" s="4">
        <f>Table2[[#This Row],[S&amp;P 500 MATERIALS INDEX]]/100</f>
        <v>2.86E-2</v>
      </c>
      <c r="D514" s="4">
        <f>Table2[[#This Row],[S&amp;P 500 UTILITIES INDEX]]/100</f>
        <v>3.1200000000000002E-2</v>
      </c>
      <c r="E514" s="4">
        <f>Table2[[#This Row],[S&amp;P 500 ENERGY INDEX]]/100</f>
        <v>7.3599999999999999E-2</v>
      </c>
      <c r="F514" s="4">
        <f>Table2[[#This Row],[S&amp;P 500 CONS STAPLES IDX]]/100</f>
        <v>9.1799999999999993E-2</v>
      </c>
      <c r="G514" s="4">
        <f>Table2[[#This Row],[S&amp;P 500 INDUSTRIALS IDX]]/100</f>
        <v>0.1027</v>
      </c>
      <c r="H514" s="4">
        <f>Table2[[#This Row],[S&amp;P 500 COMM SVC]]/100</f>
        <v>2.5600000000000001E-2</v>
      </c>
      <c r="I514" s="4">
        <f>Table2[[#This Row],[S&amp;P 500 CONS DISCRET IDX]]/100</f>
        <v>0.1222</v>
      </c>
      <c r="J514" s="4">
        <f>Table2[[#This Row],[S&amp;P 500 HEALTH CARE IDX]]/100</f>
        <v>0.13780000000000001</v>
      </c>
      <c r="K514" s="4">
        <f>Table2[[#This Row],[S&amp;P 500 FINANCIALS INDEX]]/100</f>
        <v>0.14730000000000001</v>
      </c>
      <c r="L514" s="4">
        <f>Table2[[#This Row],[S&amp;P 500 INFO TECH INDEX]]/100</f>
        <v>0.2109</v>
      </c>
    </row>
    <row r="515" spans="1:12" x14ac:dyDescent="0.2">
      <c r="A515" s="1">
        <v>42850</v>
      </c>
      <c r="B515" s="4">
        <f>Table2[[#This Row],[S&amp;P 500 REAL ESTATE IDX]]/100</f>
        <v>2.87E-2</v>
      </c>
      <c r="C515" s="4">
        <f>Table2[[#This Row],[S&amp;P 500 MATERIALS INDEX]]/100</f>
        <v>2.86E-2</v>
      </c>
      <c r="D515" s="4">
        <f>Table2[[#This Row],[S&amp;P 500 UTILITIES INDEX]]/100</f>
        <v>3.1600000000000003E-2</v>
      </c>
      <c r="E515" s="4">
        <f>Table2[[#This Row],[S&amp;P 500 ENERGY INDEX]]/100</f>
        <v>7.4299999999999991E-2</v>
      </c>
      <c r="F515" s="4">
        <f>Table2[[#This Row],[S&amp;P 500 CONS STAPLES IDX]]/100</f>
        <v>9.3299999999999994E-2</v>
      </c>
      <c r="G515" s="4">
        <f>Table2[[#This Row],[S&amp;P 500 INDUSTRIALS IDX]]/100</f>
        <v>0.10220000000000001</v>
      </c>
      <c r="H515" s="4">
        <f>Table2[[#This Row],[S&amp;P 500 COMM SVC]]/100</f>
        <v>2.58E-2</v>
      </c>
      <c r="I515" s="4">
        <f>Table2[[#This Row],[S&amp;P 500 CONS DISCRET IDX]]/100</f>
        <v>0.12279999999999999</v>
      </c>
      <c r="J515" s="4">
        <f>Table2[[#This Row],[S&amp;P 500 HEALTH CARE IDX]]/100</f>
        <v>0.1376</v>
      </c>
      <c r="K515" s="4">
        <f>Table2[[#This Row],[S&amp;P 500 FINANCIALS INDEX]]/100</f>
        <v>0.1444</v>
      </c>
      <c r="L515" s="4">
        <f>Table2[[#This Row],[S&amp;P 500 INFO TECH INDEX]]/100</f>
        <v>0.21079999999999999</v>
      </c>
    </row>
    <row r="516" spans="1:12" x14ac:dyDescent="0.2">
      <c r="A516" s="1">
        <v>42851</v>
      </c>
      <c r="B516" s="4">
        <f>Table2[[#This Row],[S&amp;P 500 REAL ESTATE IDX]]/100</f>
        <v>2.87E-2</v>
      </c>
      <c r="C516" s="4">
        <f>Table2[[#This Row],[S&amp;P 500 MATERIALS INDEX]]/100</f>
        <v>2.87E-2</v>
      </c>
      <c r="D516" s="4">
        <f>Table2[[#This Row],[S&amp;P 500 UTILITIES INDEX]]/100</f>
        <v>3.15E-2</v>
      </c>
      <c r="E516" s="4">
        <f>Table2[[#This Row],[S&amp;P 500 ENERGY INDEX]]/100</f>
        <v>7.4299999999999991E-2</v>
      </c>
      <c r="F516" s="4">
        <f>Table2[[#This Row],[S&amp;P 500 CONS STAPLES IDX]]/100</f>
        <v>9.3299999999999994E-2</v>
      </c>
      <c r="G516" s="4">
        <f>Table2[[#This Row],[S&amp;P 500 INDUSTRIALS IDX]]/100</f>
        <v>0.1023</v>
      </c>
      <c r="H516" s="4">
        <f>Table2[[#This Row],[S&amp;P 500 COMM SVC]]/100</f>
        <v>2.5499999999999998E-2</v>
      </c>
      <c r="I516" s="4">
        <f>Table2[[#This Row],[S&amp;P 500 CONS DISCRET IDX]]/100</f>
        <v>0.12230000000000001</v>
      </c>
      <c r="J516" s="4">
        <f>Table2[[#This Row],[S&amp;P 500 HEALTH CARE IDX]]/100</f>
        <v>0.1371</v>
      </c>
      <c r="K516" s="4">
        <f>Table2[[#This Row],[S&amp;P 500 FINANCIALS INDEX]]/100</f>
        <v>0.1452</v>
      </c>
      <c r="L516" s="4">
        <f>Table2[[#This Row],[S&amp;P 500 INFO TECH INDEX]]/100</f>
        <v>0.21100000000000002</v>
      </c>
    </row>
    <row r="517" spans="1:12" x14ac:dyDescent="0.2">
      <c r="A517" s="1">
        <v>42852</v>
      </c>
      <c r="B517" s="4">
        <f>Table2[[#This Row],[S&amp;P 500 REAL ESTATE IDX]]/100</f>
        <v>2.8500000000000001E-2</v>
      </c>
      <c r="C517" s="4">
        <f>Table2[[#This Row],[S&amp;P 500 MATERIALS INDEX]]/100</f>
        <v>2.86E-2</v>
      </c>
      <c r="D517" s="4">
        <f>Table2[[#This Row],[S&amp;P 500 UTILITIES INDEX]]/100</f>
        <v>3.1300000000000001E-2</v>
      </c>
      <c r="E517" s="4">
        <f>Table2[[#This Row],[S&amp;P 500 ENERGY INDEX]]/100</f>
        <v>7.400000000000001E-2</v>
      </c>
      <c r="F517" s="4">
        <f>Table2[[#This Row],[S&amp;P 500 CONS STAPLES IDX]]/100</f>
        <v>9.3299999999999994E-2</v>
      </c>
      <c r="G517" s="4">
        <f>Table2[[#This Row],[S&amp;P 500 INDUSTRIALS IDX]]/100</f>
        <v>0.1033</v>
      </c>
      <c r="H517" s="4">
        <f>Table2[[#This Row],[S&amp;P 500 COMM SVC]]/100</f>
        <v>2.5699999999999997E-2</v>
      </c>
      <c r="I517" s="4">
        <f>Table2[[#This Row],[S&amp;P 500 CONS DISCRET IDX]]/100</f>
        <v>0.12240000000000001</v>
      </c>
      <c r="J517" s="4">
        <f>Table2[[#This Row],[S&amp;P 500 HEALTH CARE IDX]]/100</f>
        <v>0.1368</v>
      </c>
      <c r="K517" s="4">
        <f>Table2[[#This Row],[S&amp;P 500 FINANCIALS INDEX]]/100</f>
        <v>0.1449</v>
      </c>
      <c r="L517" s="4">
        <f>Table2[[#This Row],[S&amp;P 500 INFO TECH INDEX]]/100</f>
        <v>0.2112</v>
      </c>
    </row>
    <row r="518" spans="1:12" x14ac:dyDescent="0.2">
      <c r="A518" s="1">
        <v>42853</v>
      </c>
      <c r="B518" s="4">
        <f>Table2[[#This Row],[S&amp;P 500 REAL ESTATE IDX]]/100</f>
        <v>2.86E-2</v>
      </c>
      <c r="C518" s="4">
        <f>Table2[[#This Row],[S&amp;P 500 MATERIALS INDEX]]/100</f>
        <v>2.8799999999999999E-2</v>
      </c>
      <c r="D518" s="4">
        <f>Table2[[#This Row],[S&amp;P 500 UTILITIES INDEX]]/100</f>
        <v>3.1300000000000001E-2</v>
      </c>
      <c r="E518" s="4">
        <f>Table2[[#This Row],[S&amp;P 500 ENERGY INDEX]]/100</f>
        <v>7.4099999999999999E-2</v>
      </c>
      <c r="F518" s="4">
        <f>Table2[[#This Row],[S&amp;P 500 CONS STAPLES IDX]]/100</f>
        <v>9.3699999999999992E-2</v>
      </c>
      <c r="G518" s="4">
        <f>Table2[[#This Row],[S&amp;P 500 INDUSTRIALS IDX]]/100</f>
        <v>0.10289999999999999</v>
      </c>
      <c r="H518" s="4">
        <f>Table2[[#This Row],[S&amp;P 500 COMM SVC]]/100</f>
        <v>2.58E-2</v>
      </c>
      <c r="I518" s="4">
        <f>Table2[[#This Row],[S&amp;P 500 CONS DISCRET IDX]]/100</f>
        <v>0.1222</v>
      </c>
      <c r="J518" s="4">
        <f>Table2[[#This Row],[S&amp;P 500 HEALTH CARE IDX]]/100</f>
        <v>0.13589999999999999</v>
      </c>
      <c r="K518" s="4">
        <f>Table2[[#This Row],[S&amp;P 500 FINANCIALS INDEX]]/100</f>
        <v>0.14510000000000001</v>
      </c>
      <c r="L518" s="4">
        <f>Table2[[#This Row],[S&amp;P 500 INFO TECH INDEX]]/100</f>
        <v>0.21160000000000001</v>
      </c>
    </row>
    <row r="519" spans="1:12" x14ac:dyDescent="0.2">
      <c r="A519" s="1">
        <v>42856</v>
      </c>
      <c r="B519" s="4">
        <f>Table2[[#This Row],[S&amp;P 500 REAL ESTATE IDX]]/100</f>
        <v>2.8900000000000002E-2</v>
      </c>
      <c r="C519" s="4">
        <f>Table2[[#This Row],[S&amp;P 500 MATERIALS INDEX]]/100</f>
        <v>2.8900000000000002E-2</v>
      </c>
      <c r="D519" s="4">
        <f>Table2[[#This Row],[S&amp;P 500 UTILITIES INDEX]]/100</f>
        <v>3.1200000000000002E-2</v>
      </c>
      <c r="E519" s="4">
        <f>Table2[[#This Row],[S&amp;P 500 ENERGY INDEX]]/100</f>
        <v>7.3499999999999996E-2</v>
      </c>
      <c r="F519" s="4">
        <f>Table2[[#This Row],[S&amp;P 500 CONS STAPLES IDX]]/100</f>
        <v>9.3800000000000008E-2</v>
      </c>
      <c r="G519" s="4">
        <f>Table2[[#This Row],[S&amp;P 500 INDUSTRIALS IDX]]/100</f>
        <v>0.10249999999999999</v>
      </c>
      <c r="H519" s="4">
        <f>Table2[[#This Row],[S&amp;P 500 COMM SVC]]/100</f>
        <v>2.6000000000000002E-2</v>
      </c>
      <c r="I519" s="4">
        <f>Table2[[#This Row],[S&amp;P 500 CONS DISCRET IDX]]/100</f>
        <v>0.12269999999999999</v>
      </c>
      <c r="J519" s="4">
        <f>Table2[[#This Row],[S&amp;P 500 HEALTH CARE IDX]]/100</f>
        <v>0.13570000000000002</v>
      </c>
      <c r="K519" s="4">
        <f>Table2[[#This Row],[S&amp;P 500 FINANCIALS INDEX]]/100</f>
        <v>0.14460000000000001</v>
      </c>
      <c r="L519" s="4">
        <f>Table2[[#This Row],[S&amp;P 500 INFO TECH INDEX]]/100</f>
        <v>0.21230000000000002</v>
      </c>
    </row>
    <row r="520" spans="1:12" x14ac:dyDescent="0.2">
      <c r="A520" s="1">
        <v>42857</v>
      </c>
      <c r="B520" s="4">
        <f>Table2[[#This Row],[S&amp;P 500 REAL ESTATE IDX]]/100</f>
        <v>2.87E-2</v>
      </c>
      <c r="C520" s="4">
        <f>Table2[[#This Row],[S&amp;P 500 MATERIALS INDEX]]/100</f>
        <v>2.9399999999999999E-2</v>
      </c>
      <c r="D520" s="4">
        <f>Table2[[#This Row],[S&amp;P 500 UTILITIES INDEX]]/100</f>
        <v>3.1E-2</v>
      </c>
      <c r="E520" s="4">
        <f>Table2[[#This Row],[S&amp;P 500 ENERGY INDEX]]/100</f>
        <v>7.3800000000000004E-2</v>
      </c>
      <c r="F520" s="4">
        <f>Table2[[#This Row],[S&amp;P 500 CONS STAPLES IDX]]/100</f>
        <v>9.3900000000000011E-2</v>
      </c>
      <c r="G520" s="4">
        <f>Table2[[#This Row],[S&amp;P 500 INDUSTRIALS IDX]]/100</f>
        <v>0.10279999999999999</v>
      </c>
      <c r="H520" s="4">
        <f>Table2[[#This Row],[S&amp;P 500 COMM SVC]]/100</f>
        <v>2.5099999999999997E-2</v>
      </c>
      <c r="I520" s="4">
        <f>Table2[[#This Row],[S&amp;P 500 CONS DISCRET IDX]]/100</f>
        <v>0.12279999999999999</v>
      </c>
      <c r="J520" s="4">
        <f>Table2[[#This Row],[S&amp;P 500 HEALTH CARE IDX]]/100</f>
        <v>0.13390000000000002</v>
      </c>
      <c r="K520" s="4">
        <f>Table2[[#This Row],[S&amp;P 500 FINANCIALS INDEX]]/100</f>
        <v>0.1454</v>
      </c>
      <c r="L520" s="4">
        <f>Table2[[#This Row],[S&amp;P 500 INFO TECH INDEX]]/100</f>
        <v>0.21309999999999998</v>
      </c>
    </row>
    <row r="521" spans="1:12" x14ac:dyDescent="0.2">
      <c r="A521" s="1">
        <v>42858</v>
      </c>
      <c r="B521" s="4">
        <f>Table2[[#This Row],[S&amp;P 500 REAL ESTATE IDX]]/100</f>
        <v>2.8300000000000002E-2</v>
      </c>
      <c r="C521" s="4">
        <f>Table2[[#This Row],[S&amp;P 500 MATERIALS INDEX]]/100</f>
        <v>2.9399999999999999E-2</v>
      </c>
      <c r="D521" s="4">
        <f>Table2[[#This Row],[S&amp;P 500 UTILITIES INDEX]]/100</f>
        <v>3.0800000000000001E-2</v>
      </c>
      <c r="E521" s="4">
        <f>Table2[[#This Row],[S&amp;P 500 ENERGY INDEX]]/100</f>
        <v>7.3599999999999999E-2</v>
      </c>
      <c r="F521" s="4">
        <f>Table2[[#This Row],[S&amp;P 500 CONS STAPLES IDX]]/100</f>
        <v>9.3200000000000005E-2</v>
      </c>
      <c r="G521" s="4">
        <f>Table2[[#This Row],[S&amp;P 500 INDUSTRIALS IDX]]/100</f>
        <v>0.10310000000000001</v>
      </c>
      <c r="H521" s="4">
        <f>Table2[[#This Row],[S&amp;P 500 COMM SVC]]/100</f>
        <v>2.4900000000000002E-2</v>
      </c>
      <c r="I521" s="4">
        <f>Table2[[#This Row],[S&amp;P 500 CONS DISCRET IDX]]/100</f>
        <v>0.1226</v>
      </c>
      <c r="J521" s="4">
        <f>Table2[[#This Row],[S&amp;P 500 HEALTH CARE IDX]]/100</f>
        <v>0.13400000000000001</v>
      </c>
      <c r="K521" s="4">
        <f>Table2[[#This Row],[S&amp;P 500 FINANCIALS INDEX]]/100</f>
        <v>0.14660000000000001</v>
      </c>
      <c r="L521" s="4">
        <f>Table2[[#This Row],[S&amp;P 500 INFO TECH INDEX]]/100</f>
        <v>0.2137</v>
      </c>
    </row>
    <row r="522" spans="1:12" x14ac:dyDescent="0.2">
      <c r="A522" s="1">
        <v>42859</v>
      </c>
      <c r="B522" s="4">
        <f>Table2[[#This Row],[S&amp;P 500 REAL ESTATE IDX]]/100</f>
        <v>2.8300000000000002E-2</v>
      </c>
      <c r="C522" s="4">
        <f>Table2[[#This Row],[S&amp;P 500 MATERIALS INDEX]]/100</f>
        <v>2.9500000000000002E-2</v>
      </c>
      <c r="D522" s="4">
        <f>Table2[[#This Row],[S&amp;P 500 UTILITIES INDEX]]/100</f>
        <v>3.0800000000000001E-2</v>
      </c>
      <c r="E522" s="4">
        <f>Table2[[#This Row],[S&amp;P 500 ENERGY INDEX]]/100</f>
        <v>7.3599999999999999E-2</v>
      </c>
      <c r="F522" s="4">
        <f>Table2[[#This Row],[S&amp;P 500 CONS STAPLES IDX]]/100</f>
        <v>9.2799999999999994E-2</v>
      </c>
      <c r="G522" s="4">
        <f>Table2[[#This Row],[S&amp;P 500 INDUSTRIALS IDX]]/100</f>
        <v>0.10339999999999999</v>
      </c>
      <c r="H522" s="4">
        <f>Table2[[#This Row],[S&amp;P 500 COMM SVC]]/100</f>
        <v>2.4900000000000002E-2</v>
      </c>
      <c r="I522" s="4">
        <f>Table2[[#This Row],[S&amp;P 500 CONS DISCRET IDX]]/100</f>
        <v>0.12300000000000001</v>
      </c>
      <c r="J522" s="4">
        <f>Table2[[#This Row],[S&amp;P 500 HEALTH CARE IDX]]/100</f>
        <v>0.1331</v>
      </c>
      <c r="K522" s="4">
        <f>Table2[[#This Row],[S&amp;P 500 FINANCIALS INDEX]]/100</f>
        <v>0.1472</v>
      </c>
      <c r="L522" s="4">
        <f>Table2[[#This Row],[S&amp;P 500 INFO TECH INDEX]]/100</f>
        <v>0.21340000000000001</v>
      </c>
    </row>
    <row r="523" spans="1:12" x14ac:dyDescent="0.2">
      <c r="A523" s="1">
        <v>42860</v>
      </c>
      <c r="B523" s="4">
        <f>Table2[[#This Row],[S&amp;P 500 REAL ESTATE IDX]]/100</f>
        <v>2.81E-2</v>
      </c>
      <c r="C523" s="4">
        <f>Table2[[#This Row],[S&amp;P 500 MATERIALS INDEX]]/100</f>
        <v>2.9500000000000002E-2</v>
      </c>
      <c r="D523" s="4">
        <f>Table2[[#This Row],[S&amp;P 500 UTILITIES INDEX]]/100</f>
        <v>3.0800000000000001E-2</v>
      </c>
      <c r="E523" s="4">
        <f>Table2[[#This Row],[S&amp;P 500 ENERGY INDEX]]/100</f>
        <v>7.2999999999999995E-2</v>
      </c>
      <c r="F523" s="4">
        <f>Table2[[#This Row],[S&amp;P 500 CONS STAPLES IDX]]/100</f>
        <v>9.2300000000000007E-2</v>
      </c>
      <c r="G523" s="4">
        <f>Table2[[#This Row],[S&amp;P 500 INDUSTRIALS IDX]]/100</f>
        <v>0.1033</v>
      </c>
      <c r="H523" s="4">
        <f>Table2[[#This Row],[S&amp;P 500 COMM SVC]]/100</f>
        <v>2.5099999999999997E-2</v>
      </c>
      <c r="I523" s="4">
        <f>Table2[[#This Row],[S&amp;P 500 CONS DISCRET IDX]]/100</f>
        <v>0.12269999999999999</v>
      </c>
      <c r="J523" s="4">
        <f>Table2[[#This Row],[S&amp;P 500 HEALTH CARE IDX]]/100</f>
        <v>0.1343</v>
      </c>
      <c r="K523" s="4">
        <f>Table2[[#This Row],[S&amp;P 500 FINANCIALS INDEX]]/100</f>
        <v>0.1467</v>
      </c>
      <c r="L523" s="4">
        <f>Table2[[#This Row],[S&amp;P 500 INFO TECH INDEX]]/100</f>
        <v>0.21429999999999999</v>
      </c>
    </row>
    <row r="524" spans="1:12" x14ac:dyDescent="0.2">
      <c r="A524" s="1">
        <v>42863</v>
      </c>
      <c r="B524" s="4">
        <f>Table2[[#This Row],[S&amp;P 500 REAL ESTATE IDX]]/100</f>
        <v>2.81E-2</v>
      </c>
      <c r="C524" s="4">
        <f>Table2[[#This Row],[S&amp;P 500 MATERIALS INDEX]]/100</f>
        <v>2.9300000000000003E-2</v>
      </c>
      <c r="D524" s="4">
        <f>Table2[[#This Row],[S&amp;P 500 UTILITIES INDEX]]/100</f>
        <v>3.1E-2</v>
      </c>
      <c r="E524" s="4">
        <f>Table2[[#This Row],[S&amp;P 500 ENERGY INDEX]]/100</f>
        <v>7.2099999999999997E-2</v>
      </c>
      <c r="F524" s="4">
        <f>Table2[[#This Row],[S&amp;P 500 CONS STAPLES IDX]]/100</f>
        <v>9.3000000000000013E-2</v>
      </c>
      <c r="G524" s="4">
        <f>Table2[[#This Row],[S&amp;P 500 INDUSTRIALS IDX]]/100</f>
        <v>0.10310000000000001</v>
      </c>
      <c r="H524" s="4">
        <f>Table2[[#This Row],[S&amp;P 500 COMM SVC]]/100</f>
        <v>2.5099999999999997E-2</v>
      </c>
      <c r="I524" s="4">
        <f>Table2[[#This Row],[S&amp;P 500 CONS DISCRET IDX]]/100</f>
        <v>0.12330000000000001</v>
      </c>
      <c r="J524" s="4">
        <f>Table2[[#This Row],[S&amp;P 500 HEALTH CARE IDX]]/100</f>
        <v>0.1346</v>
      </c>
      <c r="K524" s="4">
        <f>Table2[[#This Row],[S&amp;P 500 FINANCIALS INDEX]]/100</f>
        <v>0.14649999999999999</v>
      </c>
      <c r="L524" s="4">
        <f>Table2[[#This Row],[S&amp;P 500 INFO TECH INDEX]]/100</f>
        <v>0.21379999999999999</v>
      </c>
    </row>
    <row r="525" spans="1:12" x14ac:dyDescent="0.2">
      <c r="A525" s="1">
        <v>42864</v>
      </c>
      <c r="B525" s="4">
        <f>Table2[[#This Row],[S&amp;P 500 REAL ESTATE IDX]]/100</f>
        <v>2.8300000000000002E-2</v>
      </c>
      <c r="C525" s="4">
        <f>Table2[[#This Row],[S&amp;P 500 MATERIALS INDEX]]/100</f>
        <v>2.92E-2</v>
      </c>
      <c r="D525" s="4">
        <f>Table2[[#This Row],[S&amp;P 500 UTILITIES INDEX]]/100</f>
        <v>3.15E-2</v>
      </c>
      <c r="E525" s="4">
        <f>Table2[[#This Row],[S&amp;P 500 ENERGY INDEX]]/100</f>
        <v>7.2099999999999997E-2</v>
      </c>
      <c r="F525" s="4">
        <f>Table2[[#This Row],[S&amp;P 500 CONS STAPLES IDX]]/100</f>
        <v>9.3399999999999997E-2</v>
      </c>
      <c r="G525" s="4">
        <f>Table2[[#This Row],[S&amp;P 500 INDUSTRIALS IDX]]/100</f>
        <v>0.1023</v>
      </c>
      <c r="H525" s="4">
        <f>Table2[[#This Row],[S&amp;P 500 COMM SVC]]/100</f>
        <v>2.52E-2</v>
      </c>
      <c r="I525" s="4">
        <f>Table2[[#This Row],[S&amp;P 500 CONS DISCRET IDX]]/100</f>
        <v>0.1231</v>
      </c>
      <c r="J525" s="4">
        <f>Table2[[#This Row],[S&amp;P 500 HEALTH CARE IDX]]/100</f>
        <v>0.13650000000000001</v>
      </c>
      <c r="K525" s="4">
        <f>Table2[[#This Row],[S&amp;P 500 FINANCIALS INDEX]]/100</f>
        <v>0.14560000000000001</v>
      </c>
      <c r="L525" s="4">
        <f>Table2[[#This Row],[S&amp;P 500 INFO TECH INDEX]]/100</f>
        <v>0.2127</v>
      </c>
    </row>
    <row r="526" spans="1:12" x14ac:dyDescent="0.2">
      <c r="A526" s="1">
        <v>42865</v>
      </c>
      <c r="B526" s="4">
        <f>Table2[[#This Row],[S&amp;P 500 REAL ESTATE IDX]]/100</f>
        <v>2.7999999999999997E-2</v>
      </c>
      <c r="C526" s="4">
        <f>Table2[[#This Row],[S&amp;P 500 MATERIALS INDEX]]/100</f>
        <v>2.9300000000000003E-2</v>
      </c>
      <c r="D526" s="4">
        <f>Table2[[#This Row],[S&amp;P 500 UTILITIES INDEX]]/100</f>
        <v>3.1E-2</v>
      </c>
      <c r="E526" s="4">
        <f>Table2[[#This Row],[S&amp;P 500 ENERGY INDEX]]/100</f>
        <v>7.1599999999999997E-2</v>
      </c>
      <c r="F526" s="4">
        <f>Table2[[#This Row],[S&amp;P 500 CONS STAPLES IDX]]/100</f>
        <v>9.2799999999999994E-2</v>
      </c>
      <c r="G526" s="4">
        <f>Table2[[#This Row],[S&amp;P 500 INDUSTRIALS IDX]]/100</f>
        <v>0.10210000000000001</v>
      </c>
      <c r="H526" s="4">
        <f>Table2[[#This Row],[S&amp;P 500 COMM SVC]]/100</f>
        <v>2.5000000000000001E-2</v>
      </c>
      <c r="I526" s="4">
        <f>Table2[[#This Row],[S&amp;P 500 CONS DISCRET IDX]]/100</f>
        <v>0.1229</v>
      </c>
      <c r="J526" s="4">
        <f>Table2[[#This Row],[S&amp;P 500 HEALTH CARE IDX]]/100</f>
        <v>0.13750000000000001</v>
      </c>
      <c r="K526" s="4">
        <f>Table2[[#This Row],[S&amp;P 500 FINANCIALS INDEX]]/100</f>
        <v>0.14560000000000001</v>
      </c>
      <c r="L526" s="4">
        <f>Table2[[#This Row],[S&amp;P 500 INFO TECH INDEX]]/100</f>
        <v>0.21420000000000003</v>
      </c>
    </row>
    <row r="527" spans="1:12" x14ac:dyDescent="0.2">
      <c r="A527" s="1">
        <v>42866</v>
      </c>
      <c r="B527" s="4">
        <f>Table2[[#This Row],[S&amp;P 500 REAL ESTATE IDX]]/100</f>
        <v>2.8300000000000002E-2</v>
      </c>
      <c r="C527" s="4">
        <f>Table2[[#This Row],[S&amp;P 500 MATERIALS INDEX]]/100</f>
        <v>2.92E-2</v>
      </c>
      <c r="D527" s="4">
        <f>Table2[[#This Row],[S&amp;P 500 UTILITIES INDEX]]/100</f>
        <v>3.1300000000000001E-2</v>
      </c>
      <c r="E527" s="4">
        <f>Table2[[#This Row],[S&amp;P 500 ENERGY INDEX]]/100</f>
        <v>7.2000000000000008E-2</v>
      </c>
      <c r="F527" s="4">
        <f>Table2[[#This Row],[S&amp;P 500 CONS STAPLES IDX]]/100</f>
        <v>9.35E-2</v>
      </c>
      <c r="G527" s="4">
        <f>Table2[[#This Row],[S&amp;P 500 INDUSTRIALS IDX]]/100</f>
        <v>0.1018</v>
      </c>
      <c r="H527" s="4">
        <f>Table2[[#This Row],[S&amp;P 500 COMM SVC]]/100</f>
        <v>2.4700000000000003E-2</v>
      </c>
      <c r="I527" s="4">
        <f>Table2[[#This Row],[S&amp;P 500 CONS DISCRET IDX]]/100</f>
        <v>0.12269999999999999</v>
      </c>
      <c r="J527" s="4">
        <f>Table2[[#This Row],[S&amp;P 500 HEALTH CARE IDX]]/100</f>
        <v>0.1376</v>
      </c>
      <c r="K527" s="4">
        <f>Table2[[#This Row],[S&amp;P 500 FINANCIALS INDEX]]/100</f>
        <v>0.14499999999999999</v>
      </c>
      <c r="L527" s="4">
        <f>Table2[[#This Row],[S&amp;P 500 INFO TECH INDEX]]/100</f>
        <v>0.214</v>
      </c>
    </row>
    <row r="528" spans="1:12" x14ac:dyDescent="0.2">
      <c r="A528" s="1">
        <v>42867</v>
      </c>
      <c r="B528" s="4">
        <f>Table2[[#This Row],[S&amp;P 500 REAL ESTATE IDX]]/100</f>
        <v>2.8300000000000002E-2</v>
      </c>
      <c r="C528" s="4">
        <f>Table2[[#This Row],[S&amp;P 500 MATERIALS INDEX]]/100</f>
        <v>2.8999999999999998E-2</v>
      </c>
      <c r="D528" s="4">
        <f>Table2[[#This Row],[S&amp;P 500 UTILITIES INDEX]]/100</f>
        <v>3.1099999999999999E-2</v>
      </c>
      <c r="E528" s="4">
        <f>Table2[[#This Row],[S&amp;P 500 ENERGY INDEX]]/100</f>
        <v>7.2099999999999997E-2</v>
      </c>
      <c r="F528" s="4">
        <f>Table2[[#This Row],[S&amp;P 500 CONS STAPLES IDX]]/100</f>
        <v>9.3299999999999994E-2</v>
      </c>
      <c r="G528" s="4">
        <f>Table2[[#This Row],[S&amp;P 500 INDUSTRIALS IDX]]/100</f>
        <v>0.10189999999999999</v>
      </c>
      <c r="H528" s="4">
        <f>Table2[[#This Row],[S&amp;P 500 COMM SVC]]/100</f>
        <v>2.46E-2</v>
      </c>
      <c r="I528" s="4">
        <f>Table2[[#This Row],[S&amp;P 500 CONS DISCRET IDX]]/100</f>
        <v>0.1217</v>
      </c>
      <c r="J528" s="4">
        <f>Table2[[#This Row],[S&amp;P 500 HEALTH CARE IDX]]/100</f>
        <v>0.13720000000000002</v>
      </c>
      <c r="K528" s="4">
        <f>Table2[[#This Row],[S&amp;P 500 FINANCIALS INDEX]]/100</f>
        <v>0.14679999999999999</v>
      </c>
      <c r="L528" s="4">
        <f>Table2[[#This Row],[S&amp;P 500 INFO TECH INDEX]]/100</f>
        <v>0.214</v>
      </c>
    </row>
    <row r="529" spans="1:12" x14ac:dyDescent="0.2">
      <c r="A529" s="1">
        <v>42870</v>
      </c>
      <c r="B529" s="4">
        <f>Table2[[#This Row],[S&amp;P 500 REAL ESTATE IDX]]/100</f>
        <v>2.8199999999999999E-2</v>
      </c>
      <c r="C529" s="4">
        <f>Table2[[#This Row],[S&amp;P 500 MATERIALS INDEX]]/100</f>
        <v>2.8999999999999998E-2</v>
      </c>
      <c r="D529" s="4">
        <f>Table2[[#This Row],[S&amp;P 500 UTILITIES INDEX]]/100</f>
        <v>3.1099999999999999E-2</v>
      </c>
      <c r="E529" s="4">
        <f>Table2[[#This Row],[S&amp;P 500 ENERGY INDEX]]/100</f>
        <v>7.1599999999999997E-2</v>
      </c>
      <c r="F529" s="4">
        <f>Table2[[#This Row],[S&amp;P 500 CONS STAPLES IDX]]/100</f>
        <v>9.3200000000000005E-2</v>
      </c>
      <c r="G529" s="4">
        <f>Table2[[#This Row],[S&amp;P 500 INDUSTRIALS IDX]]/100</f>
        <v>0.10210000000000001</v>
      </c>
      <c r="H529" s="4">
        <f>Table2[[#This Row],[S&amp;P 500 COMM SVC]]/100</f>
        <v>2.4500000000000001E-2</v>
      </c>
      <c r="I529" s="4">
        <f>Table2[[#This Row],[S&amp;P 500 CONS DISCRET IDX]]/100</f>
        <v>0.1216</v>
      </c>
      <c r="J529" s="4">
        <f>Table2[[#This Row],[S&amp;P 500 HEALTH CARE IDX]]/100</f>
        <v>0.13730000000000001</v>
      </c>
      <c r="K529" s="4">
        <f>Table2[[#This Row],[S&amp;P 500 FINANCIALS INDEX]]/100</f>
        <v>0.14660000000000001</v>
      </c>
      <c r="L529" s="4">
        <f>Table2[[#This Row],[S&amp;P 500 INFO TECH INDEX]]/100</f>
        <v>0.21479999999999999</v>
      </c>
    </row>
    <row r="530" spans="1:12" x14ac:dyDescent="0.2">
      <c r="A530" s="1">
        <v>42871</v>
      </c>
      <c r="B530" s="4">
        <f>Table2[[#This Row],[S&amp;P 500 REAL ESTATE IDX]]/100</f>
        <v>2.81E-2</v>
      </c>
      <c r="C530" s="4">
        <f>Table2[[#This Row],[S&amp;P 500 MATERIALS INDEX]]/100</f>
        <v>2.8799999999999999E-2</v>
      </c>
      <c r="D530" s="4">
        <f>Table2[[#This Row],[S&amp;P 500 UTILITIES INDEX]]/100</f>
        <v>3.1200000000000002E-2</v>
      </c>
      <c r="E530" s="4">
        <f>Table2[[#This Row],[S&amp;P 500 ENERGY INDEX]]/100</f>
        <v>7.0599999999999996E-2</v>
      </c>
      <c r="F530" s="4">
        <f>Table2[[#This Row],[S&amp;P 500 CONS STAPLES IDX]]/100</f>
        <v>9.3900000000000011E-2</v>
      </c>
      <c r="G530" s="4">
        <f>Table2[[#This Row],[S&amp;P 500 INDUSTRIALS IDX]]/100</f>
        <v>0.1023</v>
      </c>
      <c r="H530" s="4">
        <f>Table2[[#This Row],[S&amp;P 500 COMM SVC]]/100</f>
        <v>2.4500000000000001E-2</v>
      </c>
      <c r="I530" s="4">
        <f>Table2[[#This Row],[S&amp;P 500 CONS DISCRET IDX]]/100</f>
        <v>0.12140000000000001</v>
      </c>
      <c r="J530" s="4">
        <f>Table2[[#This Row],[S&amp;P 500 HEALTH CARE IDX]]/100</f>
        <v>0.13739999999999999</v>
      </c>
      <c r="K530" s="4">
        <f>Table2[[#This Row],[S&amp;P 500 FINANCIALS INDEX]]/100</f>
        <v>0.1462</v>
      </c>
      <c r="L530" s="4">
        <f>Table2[[#This Row],[S&amp;P 500 INFO TECH INDEX]]/100</f>
        <v>0.21559999999999999</v>
      </c>
    </row>
    <row r="531" spans="1:12" x14ac:dyDescent="0.2">
      <c r="A531" s="1">
        <v>42872</v>
      </c>
      <c r="B531" s="4">
        <f>Table2[[#This Row],[S&amp;P 500 REAL ESTATE IDX]]/100</f>
        <v>2.8399999999999998E-2</v>
      </c>
      <c r="C531" s="4">
        <f>Table2[[#This Row],[S&amp;P 500 MATERIALS INDEX]]/100</f>
        <v>2.8900000000000002E-2</v>
      </c>
      <c r="D531" s="4">
        <f>Table2[[#This Row],[S&amp;P 500 UTILITIES INDEX]]/100</f>
        <v>3.1400000000000004E-2</v>
      </c>
      <c r="E531" s="4">
        <f>Table2[[#This Row],[S&amp;P 500 ENERGY INDEX]]/100</f>
        <v>7.0499999999999993E-2</v>
      </c>
      <c r="F531" s="4">
        <f>Table2[[#This Row],[S&amp;P 500 CONS STAPLES IDX]]/100</f>
        <v>9.4200000000000006E-2</v>
      </c>
      <c r="G531" s="4">
        <f>Table2[[#This Row],[S&amp;P 500 INDUSTRIALS IDX]]/100</f>
        <v>0.10210000000000001</v>
      </c>
      <c r="H531" s="4">
        <f>Table2[[#This Row],[S&amp;P 500 COMM SVC]]/100</f>
        <v>2.4500000000000001E-2</v>
      </c>
      <c r="I531" s="4">
        <f>Table2[[#This Row],[S&amp;P 500 CONS DISCRET IDX]]/100</f>
        <v>0.12210000000000001</v>
      </c>
      <c r="J531" s="4">
        <f>Table2[[#This Row],[S&amp;P 500 HEALTH CARE IDX]]/100</f>
        <v>0.1371</v>
      </c>
      <c r="K531" s="4">
        <f>Table2[[#This Row],[S&amp;P 500 FINANCIALS INDEX]]/100</f>
        <v>0.14499999999999999</v>
      </c>
      <c r="L531" s="4">
        <f>Table2[[#This Row],[S&amp;P 500 INFO TECH INDEX]]/100</f>
        <v>0.21579999999999999</v>
      </c>
    </row>
    <row r="532" spans="1:12" x14ac:dyDescent="0.2">
      <c r="A532" s="1">
        <v>42873</v>
      </c>
      <c r="B532" s="4">
        <f>Table2[[#This Row],[S&amp;P 500 REAL ESTATE IDX]]/100</f>
        <v>2.8300000000000002E-2</v>
      </c>
      <c r="C532" s="4">
        <f>Table2[[#This Row],[S&amp;P 500 MATERIALS INDEX]]/100</f>
        <v>2.87E-2</v>
      </c>
      <c r="D532" s="4">
        <f>Table2[[#This Row],[S&amp;P 500 UTILITIES INDEX]]/100</f>
        <v>3.1E-2</v>
      </c>
      <c r="E532" s="4">
        <f>Table2[[#This Row],[S&amp;P 500 ENERGY INDEX]]/100</f>
        <v>7.0699999999999999E-2</v>
      </c>
      <c r="F532" s="4">
        <f>Table2[[#This Row],[S&amp;P 500 CONS STAPLES IDX]]/100</f>
        <v>9.4E-2</v>
      </c>
      <c r="G532" s="4">
        <f>Table2[[#This Row],[S&amp;P 500 INDUSTRIALS IDX]]/100</f>
        <v>0.10220000000000001</v>
      </c>
      <c r="H532" s="4">
        <f>Table2[[#This Row],[S&amp;P 500 COMM SVC]]/100</f>
        <v>2.4500000000000001E-2</v>
      </c>
      <c r="I532" s="4">
        <f>Table2[[#This Row],[S&amp;P 500 CONS DISCRET IDX]]/100</f>
        <v>0.1222</v>
      </c>
      <c r="J532" s="4">
        <f>Table2[[#This Row],[S&amp;P 500 HEALTH CARE IDX]]/100</f>
        <v>0.13689999999999999</v>
      </c>
      <c r="K532" s="4">
        <f>Table2[[#This Row],[S&amp;P 500 FINANCIALS INDEX]]/100</f>
        <v>0.1462</v>
      </c>
      <c r="L532" s="4">
        <f>Table2[[#This Row],[S&amp;P 500 INFO TECH INDEX]]/100</f>
        <v>0.2152</v>
      </c>
    </row>
    <row r="533" spans="1:12" x14ac:dyDescent="0.2">
      <c r="A533" s="1">
        <v>42874</v>
      </c>
      <c r="B533" s="4">
        <f>Table2[[#This Row],[S&amp;P 500 REAL ESTATE IDX]]/100</f>
        <v>2.8399999999999998E-2</v>
      </c>
      <c r="C533" s="4">
        <f>Table2[[#This Row],[S&amp;P 500 MATERIALS INDEX]]/100</f>
        <v>2.8799999999999999E-2</v>
      </c>
      <c r="D533" s="4">
        <f>Table2[[#This Row],[S&amp;P 500 UTILITIES INDEX]]/100</f>
        <v>3.1099999999999999E-2</v>
      </c>
      <c r="E533" s="4">
        <f>Table2[[#This Row],[S&amp;P 500 ENERGY INDEX]]/100</f>
        <v>7.0999999999999994E-2</v>
      </c>
      <c r="F533" s="4">
        <f>Table2[[#This Row],[S&amp;P 500 CONS STAPLES IDX]]/100</f>
        <v>9.3599999999999989E-2</v>
      </c>
      <c r="G533" s="4">
        <f>Table2[[#This Row],[S&amp;P 500 INDUSTRIALS IDX]]/100</f>
        <v>0.1026</v>
      </c>
      <c r="H533" s="4">
        <f>Table2[[#This Row],[S&amp;P 500 COMM SVC]]/100</f>
        <v>2.4500000000000001E-2</v>
      </c>
      <c r="I533" s="4">
        <f>Table2[[#This Row],[S&amp;P 500 CONS DISCRET IDX]]/100</f>
        <v>0.1225</v>
      </c>
      <c r="J533" s="4">
        <f>Table2[[#This Row],[S&amp;P 500 HEALTH CARE IDX]]/100</f>
        <v>0.1366</v>
      </c>
      <c r="K533" s="4">
        <f>Table2[[#This Row],[S&amp;P 500 FINANCIALS INDEX]]/100</f>
        <v>0.14599999999999999</v>
      </c>
      <c r="L533" s="4">
        <f>Table2[[#This Row],[S&amp;P 500 INFO TECH INDEX]]/100</f>
        <v>0.21489999999999998</v>
      </c>
    </row>
    <row r="534" spans="1:12" x14ac:dyDescent="0.2">
      <c r="A534" s="1">
        <v>42877</v>
      </c>
      <c r="B534" s="4">
        <f>Table2[[#This Row],[S&amp;P 500 REAL ESTATE IDX]]/100</f>
        <v>2.8300000000000002E-2</v>
      </c>
      <c r="C534" s="4">
        <f>Table2[[#This Row],[S&amp;P 500 MATERIALS INDEX]]/100</f>
        <v>2.8900000000000002E-2</v>
      </c>
      <c r="D534" s="4">
        <f>Table2[[#This Row],[S&amp;P 500 UTILITIES INDEX]]/100</f>
        <v>3.1E-2</v>
      </c>
      <c r="E534" s="4">
        <f>Table2[[#This Row],[S&amp;P 500 ENERGY INDEX]]/100</f>
        <v>7.0699999999999999E-2</v>
      </c>
      <c r="F534" s="4">
        <f>Table2[[#This Row],[S&amp;P 500 CONS STAPLES IDX]]/100</f>
        <v>9.3200000000000005E-2</v>
      </c>
      <c r="G534" s="4">
        <f>Table2[[#This Row],[S&amp;P 500 INDUSTRIALS IDX]]/100</f>
        <v>0.10310000000000001</v>
      </c>
      <c r="H534" s="4">
        <f>Table2[[#This Row],[S&amp;P 500 COMM SVC]]/100</f>
        <v>2.4E-2</v>
      </c>
      <c r="I534" s="4">
        <f>Table2[[#This Row],[S&amp;P 500 CONS DISCRET IDX]]/100</f>
        <v>0.12189999999999999</v>
      </c>
      <c r="J534" s="4">
        <f>Table2[[#This Row],[S&amp;P 500 HEALTH CARE IDX]]/100</f>
        <v>0.1368</v>
      </c>
      <c r="K534" s="4">
        <f>Table2[[#This Row],[S&amp;P 500 FINANCIALS INDEX]]/100</f>
        <v>0.1469</v>
      </c>
      <c r="L534" s="4">
        <f>Table2[[#This Row],[S&amp;P 500 INFO TECH INDEX]]/100</f>
        <v>0.2152</v>
      </c>
    </row>
    <row r="535" spans="1:12" x14ac:dyDescent="0.2">
      <c r="A535" s="1">
        <v>42878</v>
      </c>
      <c r="B535" s="4">
        <f>Table2[[#This Row],[S&amp;P 500 REAL ESTATE IDX]]/100</f>
        <v>2.81E-2</v>
      </c>
      <c r="C535" s="4">
        <f>Table2[[#This Row],[S&amp;P 500 MATERIALS INDEX]]/100</f>
        <v>2.8799999999999999E-2</v>
      </c>
      <c r="D535" s="4">
        <f>Table2[[#This Row],[S&amp;P 500 UTILITIES INDEX]]/100</f>
        <v>3.0699999999999998E-2</v>
      </c>
      <c r="E535" s="4">
        <f>Table2[[#This Row],[S&amp;P 500 ENERGY INDEX]]/100</f>
        <v>7.0499999999999993E-2</v>
      </c>
      <c r="F535" s="4">
        <f>Table2[[#This Row],[S&amp;P 500 CONS STAPLES IDX]]/100</f>
        <v>9.2899999999999996E-2</v>
      </c>
      <c r="G535" s="4">
        <f>Table2[[#This Row],[S&amp;P 500 INDUSTRIALS IDX]]/100</f>
        <v>0.10279999999999999</v>
      </c>
      <c r="H535" s="4">
        <f>Table2[[#This Row],[S&amp;P 500 COMM SVC]]/100</f>
        <v>2.3900000000000001E-2</v>
      </c>
      <c r="I535" s="4">
        <f>Table2[[#This Row],[S&amp;P 500 CONS DISCRET IDX]]/100</f>
        <v>0.1222</v>
      </c>
      <c r="J535" s="4">
        <f>Table2[[#This Row],[S&amp;P 500 HEALTH CARE IDX]]/100</f>
        <v>0.13720000000000002</v>
      </c>
      <c r="K535" s="4">
        <f>Table2[[#This Row],[S&amp;P 500 FINANCIALS INDEX]]/100</f>
        <v>0.14810000000000001</v>
      </c>
      <c r="L535" s="4">
        <f>Table2[[#This Row],[S&amp;P 500 INFO TECH INDEX]]/100</f>
        <v>0.21489999999999998</v>
      </c>
    </row>
    <row r="536" spans="1:12" x14ac:dyDescent="0.2">
      <c r="A536" s="1">
        <v>42879</v>
      </c>
      <c r="B536" s="4">
        <f>Table2[[#This Row],[S&amp;P 500 REAL ESTATE IDX]]/100</f>
        <v>2.7900000000000001E-2</v>
      </c>
      <c r="C536" s="4">
        <f>Table2[[#This Row],[S&amp;P 500 MATERIALS INDEX]]/100</f>
        <v>2.86E-2</v>
      </c>
      <c r="D536" s="4">
        <f>Table2[[#This Row],[S&amp;P 500 UTILITIES INDEX]]/100</f>
        <v>3.04E-2</v>
      </c>
      <c r="E536" s="4">
        <f>Table2[[#This Row],[S&amp;P 500 ENERGY INDEX]]/100</f>
        <v>6.9900000000000004E-2</v>
      </c>
      <c r="F536" s="4">
        <f>Table2[[#This Row],[S&amp;P 500 CONS STAPLES IDX]]/100</f>
        <v>9.3200000000000005E-2</v>
      </c>
      <c r="G536" s="4">
        <f>Table2[[#This Row],[S&amp;P 500 INDUSTRIALS IDX]]/100</f>
        <v>0.1027</v>
      </c>
      <c r="H536" s="4">
        <f>Table2[[#This Row],[S&amp;P 500 COMM SVC]]/100</f>
        <v>2.3900000000000001E-2</v>
      </c>
      <c r="I536" s="4">
        <f>Table2[[#This Row],[S&amp;P 500 CONS DISCRET IDX]]/100</f>
        <v>0.1222</v>
      </c>
      <c r="J536" s="4">
        <f>Table2[[#This Row],[S&amp;P 500 HEALTH CARE IDX]]/100</f>
        <v>0.1381</v>
      </c>
      <c r="K536" s="4">
        <f>Table2[[#This Row],[S&amp;P 500 FINANCIALS INDEX]]/100</f>
        <v>0.1484</v>
      </c>
      <c r="L536" s="4">
        <f>Table2[[#This Row],[S&amp;P 500 INFO TECH INDEX]]/100</f>
        <v>0.2147</v>
      </c>
    </row>
    <row r="537" spans="1:12" x14ac:dyDescent="0.2">
      <c r="A537" s="1">
        <v>42880</v>
      </c>
      <c r="B537" s="4">
        <f>Table2[[#This Row],[S&amp;P 500 REAL ESTATE IDX]]/100</f>
        <v>2.7999999999999997E-2</v>
      </c>
      <c r="C537" s="4">
        <f>Table2[[#This Row],[S&amp;P 500 MATERIALS INDEX]]/100</f>
        <v>2.86E-2</v>
      </c>
      <c r="D537" s="4">
        <f>Table2[[#This Row],[S&amp;P 500 UTILITIES INDEX]]/100</f>
        <v>3.0699999999999998E-2</v>
      </c>
      <c r="E537" s="4">
        <f>Table2[[#This Row],[S&amp;P 500 ENERGY INDEX]]/100</f>
        <v>6.9000000000000006E-2</v>
      </c>
      <c r="F537" s="4">
        <f>Table2[[#This Row],[S&amp;P 500 CONS STAPLES IDX]]/100</f>
        <v>9.3299999999999994E-2</v>
      </c>
      <c r="G537" s="4">
        <f>Table2[[#This Row],[S&amp;P 500 INDUSTRIALS IDX]]/100</f>
        <v>0.10279999999999999</v>
      </c>
      <c r="H537" s="4">
        <f>Table2[[#This Row],[S&amp;P 500 COMM SVC]]/100</f>
        <v>2.4E-2</v>
      </c>
      <c r="I537" s="4">
        <f>Table2[[#This Row],[S&amp;P 500 CONS DISCRET IDX]]/100</f>
        <v>0.1217</v>
      </c>
      <c r="J537" s="4">
        <f>Table2[[#This Row],[S&amp;P 500 HEALTH CARE IDX]]/100</f>
        <v>0.1381</v>
      </c>
      <c r="K537" s="4">
        <f>Table2[[#This Row],[S&amp;P 500 FINANCIALS INDEX]]/100</f>
        <v>0.1484</v>
      </c>
      <c r="L537" s="4">
        <f>Table2[[#This Row],[S&amp;P 500 INFO TECH INDEX]]/100</f>
        <v>0.21530000000000002</v>
      </c>
    </row>
    <row r="538" spans="1:12" x14ac:dyDescent="0.2">
      <c r="A538" s="1">
        <v>42881</v>
      </c>
      <c r="B538" s="4">
        <f>Table2[[#This Row],[S&amp;P 500 REAL ESTATE IDX]]/100</f>
        <v>2.7999999999999997E-2</v>
      </c>
      <c r="C538" s="4">
        <f>Table2[[#This Row],[S&amp;P 500 MATERIALS INDEX]]/100</f>
        <v>2.8500000000000001E-2</v>
      </c>
      <c r="D538" s="4">
        <f>Table2[[#This Row],[S&amp;P 500 UTILITIES INDEX]]/100</f>
        <v>3.0699999999999998E-2</v>
      </c>
      <c r="E538" s="4">
        <f>Table2[[#This Row],[S&amp;P 500 ENERGY INDEX]]/100</f>
        <v>6.8499999999999991E-2</v>
      </c>
      <c r="F538" s="4">
        <f>Table2[[#This Row],[S&amp;P 500 CONS STAPLES IDX]]/100</f>
        <v>9.3800000000000008E-2</v>
      </c>
      <c r="G538" s="4">
        <f>Table2[[#This Row],[S&amp;P 500 INDUSTRIALS IDX]]/100</f>
        <v>0.10289999999999999</v>
      </c>
      <c r="H538" s="4">
        <f>Table2[[#This Row],[S&amp;P 500 COMM SVC]]/100</f>
        <v>2.4199999999999999E-2</v>
      </c>
      <c r="I538" s="4">
        <f>Table2[[#This Row],[S&amp;P 500 CONS DISCRET IDX]]/100</f>
        <v>0.12189999999999999</v>
      </c>
      <c r="J538" s="4">
        <f>Table2[[#This Row],[S&amp;P 500 HEALTH CARE IDX]]/100</f>
        <v>0.13800000000000001</v>
      </c>
      <c r="K538" s="4">
        <f>Table2[[#This Row],[S&amp;P 500 FINANCIALS INDEX]]/100</f>
        <v>0.14810000000000001</v>
      </c>
      <c r="L538" s="4">
        <f>Table2[[#This Row],[S&amp;P 500 INFO TECH INDEX]]/100</f>
        <v>0.2155</v>
      </c>
    </row>
    <row r="539" spans="1:12" x14ac:dyDescent="0.2">
      <c r="A539" s="1">
        <v>42884</v>
      </c>
      <c r="B539" s="4">
        <f>Table2[[#This Row],[S&amp;P 500 REAL ESTATE IDX]]/100</f>
        <v>2.8199999999999999E-2</v>
      </c>
      <c r="C539" s="4">
        <f>Table2[[#This Row],[S&amp;P 500 MATERIALS INDEX]]/100</f>
        <v>2.8399999999999998E-2</v>
      </c>
      <c r="D539" s="4">
        <f>Table2[[#This Row],[S&amp;P 500 UTILITIES INDEX]]/100</f>
        <v>3.0800000000000001E-2</v>
      </c>
      <c r="E539" s="4">
        <f>Table2[[#This Row],[S&amp;P 500 ENERGY INDEX]]/100</f>
        <v>6.8600000000000008E-2</v>
      </c>
      <c r="F539" s="4">
        <f>Table2[[#This Row],[S&amp;P 500 CONS STAPLES IDX]]/100</f>
        <v>9.4200000000000006E-2</v>
      </c>
      <c r="G539" s="4">
        <f>Table2[[#This Row],[S&amp;P 500 INDUSTRIALS IDX]]/100</f>
        <v>0.1027</v>
      </c>
      <c r="H539" s="4">
        <f>Table2[[#This Row],[S&amp;P 500 COMM SVC]]/100</f>
        <v>2.4199999999999999E-2</v>
      </c>
      <c r="I539" s="4">
        <f>Table2[[#This Row],[S&amp;P 500 CONS DISCRET IDX]]/100</f>
        <v>0.12189999999999999</v>
      </c>
      <c r="J539" s="4">
        <f>Table2[[#This Row],[S&amp;P 500 HEALTH CARE IDX]]/100</f>
        <v>0.13780000000000001</v>
      </c>
      <c r="K539" s="4">
        <f>Table2[[#This Row],[S&amp;P 500 FINANCIALS INDEX]]/100</f>
        <v>0.1479</v>
      </c>
      <c r="L539" s="4">
        <f>Table2[[#This Row],[S&amp;P 500 INFO TECH INDEX]]/100</f>
        <v>0.21530000000000002</v>
      </c>
    </row>
    <row r="540" spans="1:12" x14ac:dyDescent="0.2">
      <c r="A540" s="1">
        <v>42885</v>
      </c>
      <c r="B540" s="4">
        <f>Table2[[#This Row],[S&amp;P 500 REAL ESTATE IDX]]/100</f>
        <v>2.8199999999999999E-2</v>
      </c>
      <c r="C540" s="4">
        <f>Table2[[#This Row],[S&amp;P 500 MATERIALS INDEX]]/100</f>
        <v>2.8500000000000001E-2</v>
      </c>
      <c r="D540" s="4">
        <f>Table2[[#This Row],[S&amp;P 500 UTILITIES INDEX]]/100</f>
        <v>3.1E-2</v>
      </c>
      <c r="E540" s="4">
        <f>Table2[[#This Row],[S&amp;P 500 ENERGY INDEX]]/100</f>
        <v>6.7599999999999993E-2</v>
      </c>
      <c r="F540" s="4">
        <f>Table2[[#This Row],[S&amp;P 500 CONS STAPLES IDX]]/100</f>
        <v>9.4200000000000006E-2</v>
      </c>
      <c r="G540" s="4">
        <f>Table2[[#This Row],[S&amp;P 500 INDUSTRIALS IDX]]/100</f>
        <v>0.10249999999999999</v>
      </c>
      <c r="H540" s="4">
        <f>Table2[[#This Row],[S&amp;P 500 COMM SVC]]/100</f>
        <v>2.4199999999999999E-2</v>
      </c>
      <c r="I540" s="4">
        <f>Table2[[#This Row],[S&amp;P 500 CONS DISCRET IDX]]/100</f>
        <v>0.122</v>
      </c>
      <c r="J540" s="4">
        <f>Table2[[#This Row],[S&amp;P 500 HEALTH CARE IDX]]/100</f>
        <v>0.13780000000000001</v>
      </c>
      <c r="K540" s="4">
        <f>Table2[[#This Row],[S&amp;P 500 FINANCIALS INDEX]]/100</f>
        <v>0.14810000000000001</v>
      </c>
      <c r="L540" s="4">
        <f>Table2[[#This Row],[S&amp;P 500 INFO TECH INDEX]]/100</f>
        <v>0.21590000000000001</v>
      </c>
    </row>
    <row r="541" spans="1:12" x14ac:dyDescent="0.2">
      <c r="A541" s="1">
        <v>42886</v>
      </c>
      <c r="B541" s="4">
        <f>Table2[[#This Row],[S&amp;P 500 REAL ESTATE IDX]]/100</f>
        <v>2.8300000000000002E-2</v>
      </c>
      <c r="C541" s="4">
        <f>Table2[[#This Row],[S&amp;P 500 MATERIALS INDEX]]/100</f>
        <v>2.8399999999999998E-2</v>
      </c>
      <c r="D541" s="4">
        <f>Table2[[#This Row],[S&amp;P 500 UTILITIES INDEX]]/100</f>
        <v>3.1300000000000001E-2</v>
      </c>
      <c r="E541" s="4">
        <f>Table2[[#This Row],[S&amp;P 500 ENERGY INDEX]]/100</f>
        <v>6.7900000000000002E-2</v>
      </c>
      <c r="F541" s="4">
        <f>Table2[[#This Row],[S&amp;P 500 CONS STAPLES IDX]]/100</f>
        <v>9.4399999999999998E-2</v>
      </c>
      <c r="G541" s="4">
        <f>Table2[[#This Row],[S&amp;P 500 INDUSTRIALS IDX]]/100</f>
        <v>0.1017</v>
      </c>
      <c r="H541" s="4">
        <f>Table2[[#This Row],[S&amp;P 500 COMM SVC]]/100</f>
        <v>2.4399999999999998E-2</v>
      </c>
      <c r="I541" s="4">
        <f>Table2[[#This Row],[S&amp;P 500 CONS DISCRET IDX]]/100</f>
        <v>0.1211</v>
      </c>
      <c r="J541" s="4">
        <f>Table2[[#This Row],[S&amp;P 500 HEALTH CARE IDX]]/100</f>
        <v>0.13869999999999999</v>
      </c>
      <c r="K541" s="4">
        <f>Table2[[#This Row],[S&amp;P 500 FINANCIALS INDEX]]/100</f>
        <v>0.1482</v>
      </c>
      <c r="L541" s="4">
        <f>Table2[[#This Row],[S&amp;P 500 INFO TECH INDEX]]/100</f>
        <v>0.21559999999999999</v>
      </c>
    </row>
    <row r="542" spans="1:12" x14ac:dyDescent="0.2">
      <c r="A542" s="1">
        <v>42887</v>
      </c>
      <c r="B542" s="4">
        <f>Table2[[#This Row],[S&amp;P 500 REAL ESTATE IDX]]/100</f>
        <v>2.8399999999999998E-2</v>
      </c>
      <c r="C542" s="4">
        <f>Table2[[#This Row],[S&amp;P 500 MATERIALS INDEX]]/100</f>
        <v>2.8399999999999998E-2</v>
      </c>
      <c r="D542" s="4">
        <f>Table2[[#This Row],[S&amp;P 500 UTILITIES INDEX]]/100</f>
        <v>3.1699999999999999E-2</v>
      </c>
      <c r="E542" s="4">
        <f>Table2[[#This Row],[S&amp;P 500 ENERGY INDEX]]/100</f>
        <v>6.7199999999999996E-2</v>
      </c>
      <c r="F542" s="4">
        <f>Table2[[#This Row],[S&amp;P 500 CONS STAPLES IDX]]/100</f>
        <v>9.4600000000000004E-2</v>
      </c>
      <c r="G542" s="4">
        <f>Table2[[#This Row],[S&amp;P 500 INDUSTRIALS IDX]]/100</f>
        <v>0.10199999999999999</v>
      </c>
      <c r="H542" s="4">
        <f>Table2[[#This Row],[S&amp;P 500 COMM SVC]]/100</f>
        <v>2.46E-2</v>
      </c>
      <c r="I542" s="4">
        <f>Table2[[#This Row],[S&amp;P 500 CONS DISCRET IDX]]/100</f>
        <v>0.1215</v>
      </c>
      <c r="J542" s="4">
        <f>Table2[[#This Row],[S&amp;P 500 HEALTH CARE IDX]]/100</f>
        <v>0.1391</v>
      </c>
      <c r="K542" s="4">
        <f>Table2[[#This Row],[S&amp;P 500 FINANCIALS INDEX]]/100</f>
        <v>0.1469</v>
      </c>
      <c r="L542" s="4">
        <f>Table2[[#This Row],[S&amp;P 500 INFO TECH INDEX]]/100</f>
        <v>0.2157</v>
      </c>
    </row>
    <row r="543" spans="1:12" x14ac:dyDescent="0.2">
      <c r="A543" s="1">
        <v>42888</v>
      </c>
      <c r="B543" s="4">
        <f>Table2[[#This Row],[S&amp;P 500 REAL ESTATE IDX]]/100</f>
        <v>2.8500000000000001E-2</v>
      </c>
      <c r="C543" s="4">
        <f>Table2[[#This Row],[S&amp;P 500 MATERIALS INDEX]]/100</f>
        <v>2.8199999999999999E-2</v>
      </c>
      <c r="D543" s="4">
        <f>Table2[[#This Row],[S&amp;P 500 UTILITIES INDEX]]/100</f>
        <v>3.15E-2</v>
      </c>
      <c r="E543" s="4">
        <f>Table2[[#This Row],[S&amp;P 500 ENERGY INDEX]]/100</f>
        <v>6.7699999999999996E-2</v>
      </c>
      <c r="F543" s="4">
        <f>Table2[[#This Row],[S&amp;P 500 CONS STAPLES IDX]]/100</f>
        <v>9.4E-2</v>
      </c>
      <c r="G543" s="4">
        <f>Table2[[#This Row],[S&amp;P 500 INDUSTRIALS IDX]]/100</f>
        <v>0.10220000000000001</v>
      </c>
      <c r="H543" s="4">
        <f>Table2[[#This Row],[S&amp;P 500 COMM SVC]]/100</f>
        <v>2.4300000000000002E-2</v>
      </c>
      <c r="I543" s="4">
        <f>Table2[[#This Row],[S&amp;P 500 CONS DISCRET IDX]]/100</f>
        <v>0.12140000000000001</v>
      </c>
      <c r="J543" s="4">
        <f>Table2[[#This Row],[S&amp;P 500 HEALTH CARE IDX]]/100</f>
        <v>0.13949999999999999</v>
      </c>
      <c r="K543" s="4">
        <f>Table2[[#This Row],[S&amp;P 500 FINANCIALS INDEX]]/100</f>
        <v>0.1474</v>
      </c>
      <c r="L543" s="4">
        <f>Table2[[#This Row],[S&amp;P 500 INFO TECH INDEX]]/100</f>
        <v>0.21530000000000002</v>
      </c>
    </row>
    <row r="544" spans="1:12" x14ac:dyDescent="0.2">
      <c r="A544" s="1">
        <v>42891</v>
      </c>
      <c r="B544" s="4">
        <f>Table2[[#This Row],[S&amp;P 500 REAL ESTATE IDX]]/100</f>
        <v>2.8500000000000001E-2</v>
      </c>
      <c r="C544" s="4">
        <f>Table2[[#This Row],[S&amp;P 500 MATERIALS INDEX]]/100</f>
        <v>2.8300000000000002E-2</v>
      </c>
      <c r="D544" s="4">
        <f>Table2[[#This Row],[S&amp;P 500 UTILITIES INDEX]]/100</f>
        <v>3.1899999999999998E-2</v>
      </c>
      <c r="E544" s="4">
        <f>Table2[[#This Row],[S&amp;P 500 ENERGY INDEX]]/100</f>
        <v>6.6299999999999998E-2</v>
      </c>
      <c r="F544" s="4">
        <f>Table2[[#This Row],[S&amp;P 500 CONS STAPLES IDX]]/100</f>
        <v>9.4499999999999987E-2</v>
      </c>
      <c r="G544" s="4">
        <f>Table2[[#This Row],[S&amp;P 500 INDUSTRIALS IDX]]/100</f>
        <v>0.10199999999999999</v>
      </c>
      <c r="H544" s="4">
        <f>Table2[[#This Row],[S&amp;P 500 COMM SVC]]/100</f>
        <v>2.4199999999999999E-2</v>
      </c>
      <c r="I544" s="4">
        <f>Table2[[#This Row],[S&amp;P 500 CONS DISCRET IDX]]/100</f>
        <v>0.12089999999999999</v>
      </c>
      <c r="J544" s="4">
        <f>Table2[[#This Row],[S&amp;P 500 HEALTH CARE IDX]]/100</f>
        <v>0.14069999999999999</v>
      </c>
      <c r="K544" s="4">
        <f>Table2[[#This Row],[S&amp;P 500 FINANCIALS INDEX]]/100</f>
        <v>0.14749999999999999</v>
      </c>
      <c r="L544" s="4">
        <f>Table2[[#This Row],[S&amp;P 500 INFO TECH INDEX]]/100</f>
        <v>0.215</v>
      </c>
    </row>
    <row r="545" spans="1:12" x14ac:dyDescent="0.2">
      <c r="A545" s="1">
        <v>42892</v>
      </c>
      <c r="B545" s="4">
        <f>Table2[[#This Row],[S&amp;P 500 REAL ESTATE IDX]]/100</f>
        <v>2.81E-2</v>
      </c>
      <c r="C545" s="4">
        <f>Table2[[#This Row],[S&amp;P 500 MATERIALS INDEX]]/100</f>
        <v>2.8500000000000001E-2</v>
      </c>
      <c r="D545" s="4">
        <f>Table2[[#This Row],[S&amp;P 500 UTILITIES INDEX]]/100</f>
        <v>3.1099999999999999E-2</v>
      </c>
      <c r="E545" s="4">
        <f>Table2[[#This Row],[S&amp;P 500 ENERGY INDEX]]/100</f>
        <v>6.6699999999999995E-2</v>
      </c>
      <c r="F545" s="4">
        <f>Table2[[#This Row],[S&amp;P 500 CONS STAPLES IDX]]/100</f>
        <v>9.35E-2</v>
      </c>
      <c r="G545" s="4">
        <f>Table2[[#This Row],[S&amp;P 500 INDUSTRIALS IDX]]/100</f>
        <v>0.10220000000000001</v>
      </c>
      <c r="H545" s="4">
        <f>Table2[[#This Row],[S&amp;P 500 COMM SVC]]/100</f>
        <v>2.4E-2</v>
      </c>
      <c r="I545" s="4">
        <f>Table2[[#This Row],[S&amp;P 500 CONS DISCRET IDX]]/100</f>
        <v>0.12050000000000001</v>
      </c>
      <c r="J545" s="4">
        <f>Table2[[#This Row],[S&amp;P 500 HEALTH CARE IDX]]/100</f>
        <v>0.14019999999999999</v>
      </c>
      <c r="K545" s="4">
        <f>Table2[[#This Row],[S&amp;P 500 FINANCIALS INDEX]]/100</f>
        <v>0.15</v>
      </c>
      <c r="L545" s="4">
        <f>Table2[[#This Row],[S&amp;P 500 INFO TECH INDEX]]/100</f>
        <v>0.2152</v>
      </c>
    </row>
    <row r="546" spans="1:12" x14ac:dyDescent="0.2">
      <c r="A546" s="1">
        <v>42893</v>
      </c>
      <c r="B546" s="4">
        <f>Table2[[#This Row],[S&amp;P 500 REAL ESTATE IDX]]/100</f>
        <v>2.86E-2</v>
      </c>
      <c r="C546" s="4">
        <f>Table2[[#This Row],[S&amp;P 500 MATERIALS INDEX]]/100</f>
        <v>2.8300000000000002E-2</v>
      </c>
      <c r="D546" s="4">
        <f>Table2[[#This Row],[S&amp;P 500 UTILITIES INDEX]]/100</f>
        <v>3.15E-2</v>
      </c>
      <c r="E546" s="4">
        <f>Table2[[#This Row],[S&amp;P 500 ENERGY INDEX]]/100</f>
        <v>6.6500000000000004E-2</v>
      </c>
      <c r="F546" s="4">
        <f>Table2[[#This Row],[S&amp;P 500 CONS STAPLES IDX]]/100</f>
        <v>9.4E-2</v>
      </c>
      <c r="G546" s="4">
        <f>Table2[[#This Row],[S&amp;P 500 INDUSTRIALS IDX]]/100</f>
        <v>0.1017</v>
      </c>
      <c r="H546" s="4">
        <f>Table2[[#This Row],[S&amp;P 500 COMM SVC]]/100</f>
        <v>2.41E-2</v>
      </c>
      <c r="I546" s="4">
        <f>Table2[[#This Row],[S&amp;P 500 CONS DISCRET IDX]]/100</f>
        <v>0.121</v>
      </c>
      <c r="J546" s="4">
        <f>Table2[[#This Row],[S&amp;P 500 HEALTH CARE IDX]]/100</f>
        <v>0.1406</v>
      </c>
      <c r="K546" s="4">
        <f>Table2[[#This Row],[S&amp;P 500 FINANCIALS INDEX]]/100</f>
        <v>0.14859999999999998</v>
      </c>
      <c r="L546" s="4">
        <f>Table2[[#This Row],[S&amp;P 500 INFO TECH INDEX]]/100</f>
        <v>0.215</v>
      </c>
    </row>
    <row r="547" spans="1:12" x14ac:dyDescent="0.2">
      <c r="A547" s="1">
        <v>42894</v>
      </c>
      <c r="B547" s="4">
        <f>Table2[[#This Row],[S&amp;P 500 REAL ESTATE IDX]]/100</f>
        <v>2.8500000000000001E-2</v>
      </c>
      <c r="C547" s="4">
        <f>Table2[[#This Row],[S&amp;P 500 MATERIALS INDEX]]/100</f>
        <v>2.8300000000000002E-2</v>
      </c>
      <c r="D547" s="4">
        <f>Table2[[#This Row],[S&amp;P 500 UTILITIES INDEX]]/100</f>
        <v>3.1400000000000004E-2</v>
      </c>
      <c r="E547" s="4">
        <f>Table2[[#This Row],[S&amp;P 500 ENERGY INDEX]]/100</f>
        <v>6.6199999999999995E-2</v>
      </c>
      <c r="F547" s="4">
        <f>Table2[[#This Row],[S&amp;P 500 CONS STAPLES IDX]]/100</f>
        <v>9.3599999999999989E-2</v>
      </c>
      <c r="G547" s="4">
        <f>Table2[[#This Row],[S&amp;P 500 INDUSTRIALS IDX]]/100</f>
        <v>0.1017</v>
      </c>
      <c r="H547" s="4">
        <f>Table2[[#This Row],[S&amp;P 500 COMM SVC]]/100</f>
        <v>2.41E-2</v>
      </c>
      <c r="I547" s="4">
        <f>Table2[[#This Row],[S&amp;P 500 CONS DISCRET IDX]]/100</f>
        <v>0.1207</v>
      </c>
      <c r="J547" s="4">
        <f>Table2[[#This Row],[S&amp;P 500 HEALTH CARE IDX]]/100</f>
        <v>0.14099999999999999</v>
      </c>
      <c r="K547" s="4">
        <f>Table2[[#This Row],[S&amp;P 500 FINANCIALS INDEX]]/100</f>
        <v>0.14910000000000001</v>
      </c>
      <c r="L547" s="4">
        <f>Table2[[#This Row],[S&amp;P 500 INFO TECH INDEX]]/100</f>
        <v>0.21530000000000002</v>
      </c>
    </row>
    <row r="548" spans="1:12" x14ac:dyDescent="0.2">
      <c r="A548" s="1">
        <v>42895</v>
      </c>
      <c r="B548" s="4">
        <f>Table2[[#This Row],[S&amp;P 500 REAL ESTATE IDX]]/100</f>
        <v>2.8500000000000001E-2</v>
      </c>
      <c r="C548" s="4">
        <f>Table2[[#This Row],[S&amp;P 500 MATERIALS INDEX]]/100</f>
        <v>2.8199999999999999E-2</v>
      </c>
      <c r="D548" s="4">
        <f>Table2[[#This Row],[S&amp;P 500 UTILITIES INDEX]]/100</f>
        <v>3.1400000000000004E-2</v>
      </c>
      <c r="E548" s="4">
        <f>Table2[[#This Row],[S&amp;P 500 ENERGY INDEX]]/100</f>
        <v>6.6699999999999995E-2</v>
      </c>
      <c r="F548" s="4">
        <f>Table2[[#This Row],[S&amp;P 500 CONS STAPLES IDX]]/100</f>
        <v>9.35E-2</v>
      </c>
      <c r="G548" s="4">
        <f>Table2[[#This Row],[S&amp;P 500 INDUSTRIALS IDX]]/100</f>
        <v>0.1018</v>
      </c>
      <c r="H548" s="4">
        <f>Table2[[#This Row],[S&amp;P 500 COMM SVC]]/100</f>
        <v>2.4199999999999999E-2</v>
      </c>
      <c r="I548" s="4">
        <f>Table2[[#This Row],[S&amp;P 500 CONS DISCRET IDX]]/100</f>
        <v>0.1206</v>
      </c>
      <c r="J548" s="4">
        <f>Table2[[#This Row],[S&amp;P 500 HEALTH CARE IDX]]/100</f>
        <v>0.1409</v>
      </c>
      <c r="K548" s="4">
        <f>Table2[[#This Row],[S&amp;P 500 FINANCIALS INDEX]]/100</f>
        <v>0.1487</v>
      </c>
      <c r="L548" s="4">
        <f>Table2[[#This Row],[S&amp;P 500 INFO TECH INDEX]]/100</f>
        <v>0.21559999999999999</v>
      </c>
    </row>
    <row r="549" spans="1:12" x14ac:dyDescent="0.2">
      <c r="A549" s="1">
        <v>42898</v>
      </c>
      <c r="B549" s="4">
        <f>Table2[[#This Row],[S&amp;P 500 REAL ESTATE IDX]]/100</f>
        <v>2.8500000000000001E-2</v>
      </c>
      <c r="C549" s="4">
        <f>Table2[[#This Row],[S&amp;P 500 MATERIALS INDEX]]/100</f>
        <v>2.81E-2</v>
      </c>
      <c r="D549" s="4">
        <f>Table2[[#This Row],[S&amp;P 500 UTILITIES INDEX]]/100</f>
        <v>3.15E-2</v>
      </c>
      <c r="E549" s="4">
        <f>Table2[[#This Row],[S&amp;P 500 ENERGY INDEX]]/100</f>
        <v>6.6299999999999998E-2</v>
      </c>
      <c r="F549" s="4">
        <f>Table2[[#This Row],[S&amp;P 500 CONS STAPLES IDX]]/100</f>
        <v>9.3699999999999992E-2</v>
      </c>
      <c r="G549" s="4">
        <f>Table2[[#This Row],[S&amp;P 500 INDUSTRIALS IDX]]/100</f>
        <v>0.1017</v>
      </c>
      <c r="H549" s="4">
        <f>Table2[[#This Row],[S&amp;P 500 COMM SVC]]/100</f>
        <v>2.41E-2</v>
      </c>
      <c r="I549" s="4">
        <f>Table2[[#This Row],[S&amp;P 500 CONS DISCRET IDX]]/100</f>
        <v>0.12050000000000001</v>
      </c>
      <c r="J549" s="4">
        <f>Table2[[#This Row],[S&amp;P 500 HEALTH CARE IDX]]/100</f>
        <v>0.1404</v>
      </c>
      <c r="K549" s="4">
        <f>Table2[[#This Row],[S&amp;P 500 FINANCIALS INDEX]]/100</f>
        <v>0.1487</v>
      </c>
      <c r="L549" s="4">
        <f>Table2[[#This Row],[S&amp;P 500 INFO TECH INDEX]]/100</f>
        <v>0.21660000000000001</v>
      </c>
    </row>
    <row r="550" spans="1:12" x14ac:dyDescent="0.2">
      <c r="A550" s="1">
        <v>42899</v>
      </c>
      <c r="B550" s="4">
        <f>Table2[[#This Row],[S&amp;P 500 REAL ESTATE IDX]]/100</f>
        <v>2.81E-2</v>
      </c>
      <c r="C550" s="4">
        <f>Table2[[#This Row],[S&amp;P 500 MATERIALS INDEX]]/100</f>
        <v>2.8199999999999999E-2</v>
      </c>
      <c r="D550" s="4">
        <f>Table2[[#This Row],[S&amp;P 500 UTILITIES INDEX]]/100</f>
        <v>3.1099999999999999E-2</v>
      </c>
      <c r="E550" s="4">
        <f>Table2[[#This Row],[S&amp;P 500 ENERGY INDEX]]/100</f>
        <v>6.4699999999999994E-2</v>
      </c>
      <c r="F550" s="4">
        <f>Table2[[#This Row],[S&amp;P 500 CONS STAPLES IDX]]/100</f>
        <v>9.3599999999999989E-2</v>
      </c>
      <c r="G550" s="4">
        <f>Table2[[#This Row],[S&amp;P 500 INDUSTRIALS IDX]]/100</f>
        <v>0.1016</v>
      </c>
      <c r="H550" s="4">
        <f>Table2[[#This Row],[S&amp;P 500 COMM SVC]]/100</f>
        <v>2.4E-2</v>
      </c>
      <c r="I550" s="4">
        <f>Table2[[#This Row],[S&amp;P 500 CONS DISCRET IDX]]/100</f>
        <v>0.12119999999999999</v>
      </c>
      <c r="J550" s="4">
        <f>Table2[[#This Row],[S&amp;P 500 HEALTH CARE IDX]]/100</f>
        <v>0.1411</v>
      </c>
      <c r="K550" s="4">
        <f>Table2[[#This Row],[S&amp;P 500 FINANCIALS INDEX]]/100</f>
        <v>0.14899999999999999</v>
      </c>
      <c r="L550" s="4">
        <f>Table2[[#This Row],[S&amp;P 500 INFO TECH INDEX]]/100</f>
        <v>0.21729999999999999</v>
      </c>
    </row>
    <row r="551" spans="1:12" x14ac:dyDescent="0.2">
      <c r="A551" s="1">
        <v>42900</v>
      </c>
      <c r="B551" s="4">
        <f>Table2[[#This Row],[S&amp;P 500 REAL ESTATE IDX]]/100</f>
        <v>2.7699999999999999E-2</v>
      </c>
      <c r="C551" s="4">
        <f>Table2[[#This Row],[S&amp;P 500 MATERIALS INDEX]]/100</f>
        <v>2.7999999999999997E-2</v>
      </c>
      <c r="D551" s="4">
        <f>Table2[[#This Row],[S&amp;P 500 UTILITIES INDEX]]/100</f>
        <v>3.1E-2</v>
      </c>
      <c r="E551" s="4">
        <f>Table2[[#This Row],[S&amp;P 500 ENERGY INDEX]]/100</f>
        <v>6.5000000000000002E-2</v>
      </c>
      <c r="F551" s="4">
        <f>Table2[[#This Row],[S&amp;P 500 CONS STAPLES IDX]]/100</f>
        <v>9.3800000000000008E-2</v>
      </c>
      <c r="G551" s="4">
        <f>Table2[[#This Row],[S&amp;P 500 INDUSTRIALS IDX]]/100</f>
        <v>0.1011</v>
      </c>
      <c r="H551" s="4">
        <f>Table2[[#This Row],[S&amp;P 500 COMM SVC]]/100</f>
        <v>2.41E-2</v>
      </c>
      <c r="I551" s="4">
        <f>Table2[[#This Row],[S&amp;P 500 CONS DISCRET IDX]]/100</f>
        <v>0.121</v>
      </c>
      <c r="J551" s="4">
        <f>Table2[[#This Row],[S&amp;P 500 HEALTH CARE IDX]]/100</f>
        <v>0.14180000000000001</v>
      </c>
      <c r="K551" s="4">
        <f>Table2[[#This Row],[S&amp;P 500 FINANCIALS INDEX]]/100</f>
        <v>0.14940000000000001</v>
      </c>
      <c r="L551" s="4">
        <f>Table2[[#This Row],[S&amp;P 500 INFO TECH INDEX]]/100</f>
        <v>0.217</v>
      </c>
    </row>
    <row r="552" spans="1:12" x14ac:dyDescent="0.2">
      <c r="A552" s="1">
        <v>42901</v>
      </c>
      <c r="B552" s="4">
        <f>Table2[[#This Row],[S&amp;P 500 REAL ESTATE IDX]]/100</f>
        <v>2.76E-2</v>
      </c>
      <c r="C552" s="4">
        <f>Table2[[#This Row],[S&amp;P 500 MATERIALS INDEX]]/100</f>
        <v>2.81E-2</v>
      </c>
      <c r="D552" s="4">
        <f>Table2[[#This Row],[S&amp;P 500 UTILITIES INDEX]]/100</f>
        <v>3.1200000000000002E-2</v>
      </c>
      <c r="E552" s="4">
        <f>Table2[[#This Row],[S&amp;P 500 ENERGY INDEX]]/100</f>
        <v>6.480000000000001E-2</v>
      </c>
      <c r="F552" s="4">
        <f>Table2[[#This Row],[S&amp;P 500 CONS STAPLES IDX]]/100</f>
        <v>9.3900000000000011E-2</v>
      </c>
      <c r="G552" s="4">
        <f>Table2[[#This Row],[S&amp;P 500 INDUSTRIALS IDX]]/100</f>
        <v>0.1014</v>
      </c>
      <c r="H552" s="4">
        <f>Table2[[#This Row],[S&amp;P 500 COMM SVC]]/100</f>
        <v>2.4199999999999999E-2</v>
      </c>
      <c r="I552" s="4">
        <f>Table2[[#This Row],[S&amp;P 500 CONS DISCRET IDX]]/100</f>
        <v>0.1208</v>
      </c>
      <c r="J552" s="4">
        <f>Table2[[#This Row],[S&amp;P 500 HEALTH CARE IDX]]/100</f>
        <v>0.1419</v>
      </c>
      <c r="K552" s="4">
        <f>Table2[[#This Row],[S&amp;P 500 FINANCIALS INDEX]]/100</f>
        <v>0.14880000000000002</v>
      </c>
      <c r="L552" s="4">
        <f>Table2[[#This Row],[S&amp;P 500 INFO TECH INDEX]]/100</f>
        <v>0.21739999999999998</v>
      </c>
    </row>
    <row r="553" spans="1:12" x14ac:dyDescent="0.2">
      <c r="A553" s="1">
        <v>42902</v>
      </c>
      <c r="B553" s="4">
        <f>Table2[[#This Row],[S&amp;P 500 REAL ESTATE IDX]]/100</f>
        <v>2.76E-2</v>
      </c>
      <c r="C553" s="4">
        <f>Table2[[#This Row],[S&amp;P 500 MATERIALS INDEX]]/100</f>
        <v>2.81E-2</v>
      </c>
      <c r="D553" s="4">
        <f>Table2[[#This Row],[S&amp;P 500 UTILITIES INDEX]]/100</f>
        <v>3.1200000000000002E-2</v>
      </c>
      <c r="E553" s="4">
        <f>Table2[[#This Row],[S&amp;P 500 ENERGY INDEX]]/100</f>
        <v>6.480000000000001E-2</v>
      </c>
      <c r="F553" s="4">
        <f>Table2[[#This Row],[S&amp;P 500 CONS STAPLES IDX]]/100</f>
        <v>9.3699999999999992E-2</v>
      </c>
      <c r="G553" s="4">
        <f>Table2[[#This Row],[S&amp;P 500 INDUSTRIALS IDX]]/100</f>
        <v>0.1013</v>
      </c>
      <c r="H553" s="4">
        <f>Table2[[#This Row],[S&amp;P 500 COMM SVC]]/100</f>
        <v>2.4199999999999999E-2</v>
      </c>
      <c r="I553" s="4">
        <f>Table2[[#This Row],[S&amp;P 500 CONS DISCRET IDX]]/100</f>
        <v>0.1217</v>
      </c>
      <c r="J553" s="4">
        <f>Table2[[#This Row],[S&amp;P 500 HEALTH CARE IDX]]/100</f>
        <v>0.14119999999999999</v>
      </c>
      <c r="K553" s="4">
        <f>Table2[[#This Row],[S&amp;P 500 FINANCIALS INDEX]]/100</f>
        <v>0.1489</v>
      </c>
      <c r="L553" s="4">
        <f>Table2[[#This Row],[S&amp;P 500 INFO TECH INDEX]]/100</f>
        <v>0.21710000000000002</v>
      </c>
    </row>
    <row r="554" spans="1:12" x14ac:dyDescent="0.2">
      <c r="A554" s="1">
        <v>42905</v>
      </c>
      <c r="B554" s="4">
        <f>Table2[[#This Row],[S&amp;P 500 REAL ESTATE IDX]]/100</f>
        <v>2.76E-2</v>
      </c>
      <c r="C554" s="4">
        <f>Table2[[#This Row],[S&amp;P 500 MATERIALS INDEX]]/100</f>
        <v>2.7999999999999997E-2</v>
      </c>
      <c r="D554" s="4">
        <f>Table2[[#This Row],[S&amp;P 500 UTILITIES INDEX]]/100</f>
        <v>3.1300000000000001E-2</v>
      </c>
      <c r="E554" s="4">
        <f>Table2[[#This Row],[S&amp;P 500 ENERGY INDEX]]/100</f>
        <v>6.4299999999999996E-2</v>
      </c>
      <c r="F554" s="4">
        <f>Table2[[#This Row],[S&amp;P 500 CONS STAPLES IDX]]/100</f>
        <v>9.3900000000000011E-2</v>
      </c>
      <c r="G554" s="4">
        <f>Table2[[#This Row],[S&amp;P 500 INDUSTRIALS IDX]]/100</f>
        <v>0.1007</v>
      </c>
      <c r="H554" s="4">
        <f>Table2[[#This Row],[S&amp;P 500 COMM SVC]]/100</f>
        <v>2.4199999999999999E-2</v>
      </c>
      <c r="I554" s="4">
        <f>Table2[[#This Row],[S&amp;P 500 CONS DISCRET IDX]]/100</f>
        <v>0.1222</v>
      </c>
      <c r="J554" s="4">
        <f>Table2[[#This Row],[S&amp;P 500 HEALTH CARE IDX]]/100</f>
        <v>0.14119999999999999</v>
      </c>
      <c r="K554" s="4">
        <f>Table2[[#This Row],[S&amp;P 500 FINANCIALS INDEX]]/100</f>
        <v>0.1492</v>
      </c>
      <c r="L554" s="4">
        <f>Table2[[#This Row],[S&amp;P 500 INFO TECH INDEX]]/100</f>
        <v>0.21729999999999999</v>
      </c>
    </row>
    <row r="555" spans="1:12" x14ac:dyDescent="0.2">
      <c r="A555" s="1">
        <v>42906</v>
      </c>
      <c r="B555" s="4">
        <f>Table2[[#This Row],[S&amp;P 500 REAL ESTATE IDX]]/100</f>
        <v>2.7900000000000001E-2</v>
      </c>
      <c r="C555" s="4">
        <f>Table2[[#This Row],[S&amp;P 500 MATERIALS INDEX]]/100</f>
        <v>2.8199999999999999E-2</v>
      </c>
      <c r="D555" s="4">
        <f>Table2[[#This Row],[S&amp;P 500 UTILITIES INDEX]]/100</f>
        <v>3.1600000000000003E-2</v>
      </c>
      <c r="E555" s="4">
        <f>Table2[[#This Row],[S&amp;P 500 ENERGY INDEX]]/100</f>
        <v>6.5099999999999991E-2</v>
      </c>
      <c r="F555" s="4">
        <f>Table2[[#This Row],[S&amp;P 500 CONS STAPLES IDX]]/100</f>
        <v>9.3800000000000008E-2</v>
      </c>
      <c r="G555" s="4">
        <f>Table2[[#This Row],[S&amp;P 500 INDUSTRIALS IDX]]/100</f>
        <v>0.10099999999999999</v>
      </c>
      <c r="H555" s="4">
        <f>Table2[[#This Row],[S&amp;P 500 COMM SVC]]/100</f>
        <v>2.4300000000000002E-2</v>
      </c>
      <c r="I555" s="4">
        <f>Table2[[#This Row],[S&amp;P 500 CONS DISCRET IDX]]/100</f>
        <v>0.12179999999999999</v>
      </c>
      <c r="J555" s="4">
        <f>Table2[[#This Row],[S&amp;P 500 HEALTH CARE IDX]]/100</f>
        <v>0.14169999999999999</v>
      </c>
      <c r="K555" s="4">
        <f>Table2[[#This Row],[S&amp;P 500 FINANCIALS INDEX]]/100</f>
        <v>0.14779999999999999</v>
      </c>
      <c r="L555" s="4">
        <f>Table2[[#This Row],[S&amp;P 500 INFO TECH INDEX]]/100</f>
        <v>0.21679999999999999</v>
      </c>
    </row>
    <row r="556" spans="1:12" x14ac:dyDescent="0.2">
      <c r="A556" s="1">
        <v>42907</v>
      </c>
      <c r="B556" s="4">
        <f>Table2[[#This Row],[S&amp;P 500 REAL ESTATE IDX]]/100</f>
        <v>2.7900000000000001E-2</v>
      </c>
      <c r="C556" s="4">
        <f>Table2[[#This Row],[S&amp;P 500 MATERIALS INDEX]]/100</f>
        <v>2.81E-2</v>
      </c>
      <c r="D556" s="4">
        <f>Table2[[#This Row],[S&amp;P 500 UTILITIES INDEX]]/100</f>
        <v>3.1300000000000001E-2</v>
      </c>
      <c r="E556" s="4">
        <f>Table2[[#This Row],[S&amp;P 500 ENERGY INDEX]]/100</f>
        <v>6.480000000000001E-2</v>
      </c>
      <c r="F556" s="4">
        <f>Table2[[#This Row],[S&amp;P 500 CONS STAPLES IDX]]/100</f>
        <v>9.4E-2</v>
      </c>
      <c r="G556" s="4">
        <f>Table2[[#This Row],[S&amp;P 500 INDUSTRIALS IDX]]/100</f>
        <v>0.1008</v>
      </c>
      <c r="H556" s="4">
        <f>Table2[[#This Row],[S&amp;P 500 COMM SVC]]/100</f>
        <v>2.4199999999999999E-2</v>
      </c>
      <c r="I556" s="4">
        <f>Table2[[#This Row],[S&amp;P 500 CONS DISCRET IDX]]/100</f>
        <v>0.1216</v>
      </c>
      <c r="J556" s="4">
        <f>Table2[[#This Row],[S&amp;P 500 HEALTH CARE IDX]]/100</f>
        <v>0.1406</v>
      </c>
      <c r="K556" s="4">
        <f>Table2[[#This Row],[S&amp;P 500 FINANCIALS INDEX]]/100</f>
        <v>0.14849999999999999</v>
      </c>
      <c r="L556" s="4">
        <f>Table2[[#This Row],[S&amp;P 500 INFO TECH INDEX]]/100</f>
        <v>0.21809999999999999</v>
      </c>
    </row>
    <row r="557" spans="1:12" x14ac:dyDescent="0.2">
      <c r="A557" s="1">
        <v>42908</v>
      </c>
      <c r="B557" s="4">
        <f>Table2[[#This Row],[S&amp;P 500 REAL ESTATE IDX]]/100</f>
        <v>2.7999999999999997E-2</v>
      </c>
      <c r="C557" s="4">
        <f>Table2[[#This Row],[S&amp;P 500 MATERIALS INDEX]]/100</f>
        <v>2.8300000000000002E-2</v>
      </c>
      <c r="D557" s="4">
        <f>Table2[[#This Row],[S&amp;P 500 UTILITIES INDEX]]/100</f>
        <v>3.15E-2</v>
      </c>
      <c r="E557" s="4">
        <f>Table2[[#This Row],[S&amp;P 500 ENERGY INDEX]]/100</f>
        <v>6.4899999999999999E-2</v>
      </c>
      <c r="F557" s="4">
        <f>Table2[[#This Row],[S&amp;P 500 CONS STAPLES IDX]]/100</f>
        <v>9.4E-2</v>
      </c>
      <c r="G557" s="4">
        <f>Table2[[#This Row],[S&amp;P 500 INDUSTRIALS IDX]]/100</f>
        <v>0.1014</v>
      </c>
      <c r="H557" s="4">
        <f>Table2[[#This Row],[S&amp;P 500 COMM SVC]]/100</f>
        <v>2.4399999999999998E-2</v>
      </c>
      <c r="I557" s="4">
        <f>Table2[[#This Row],[S&amp;P 500 CONS DISCRET IDX]]/100</f>
        <v>0.12189999999999999</v>
      </c>
      <c r="J557" s="4">
        <f>Table2[[#This Row],[S&amp;P 500 HEALTH CARE IDX]]/100</f>
        <v>0.1401</v>
      </c>
      <c r="K557" s="4">
        <f>Table2[[#This Row],[S&amp;P 500 FINANCIALS INDEX]]/100</f>
        <v>0.14710000000000001</v>
      </c>
      <c r="L557" s="4">
        <f>Table2[[#This Row],[S&amp;P 500 INFO TECH INDEX]]/100</f>
        <v>0.21850000000000003</v>
      </c>
    </row>
    <row r="558" spans="1:12" x14ac:dyDescent="0.2">
      <c r="A558" s="1">
        <v>42909</v>
      </c>
      <c r="B558" s="4">
        <f>Table2[[#This Row],[S&amp;P 500 REAL ESTATE IDX]]/100</f>
        <v>2.8799999999999999E-2</v>
      </c>
      <c r="C558" s="4">
        <f>Table2[[#This Row],[S&amp;P 500 MATERIALS INDEX]]/100</f>
        <v>2.8399999999999998E-2</v>
      </c>
      <c r="D558" s="4">
        <f>Table2[[#This Row],[S&amp;P 500 UTILITIES INDEX]]/100</f>
        <v>3.1600000000000003E-2</v>
      </c>
      <c r="E558" s="4">
        <f>Table2[[#This Row],[S&amp;P 500 ENERGY INDEX]]/100</f>
        <v>6.5199999999999994E-2</v>
      </c>
      <c r="F558" s="4">
        <f>Table2[[#This Row],[S&amp;P 500 CONS STAPLES IDX]]/100</f>
        <v>9.35E-2</v>
      </c>
      <c r="G558" s="4">
        <f>Table2[[#This Row],[S&amp;P 500 INDUSTRIALS IDX]]/100</f>
        <v>0.1011</v>
      </c>
      <c r="H558" s="4">
        <f>Table2[[#This Row],[S&amp;P 500 COMM SVC]]/100</f>
        <v>2.4300000000000002E-2</v>
      </c>
      <c r="I558" s="4">
        <f>Table2[[#This Row],[S&amp;P 500 CONS DISCRET IDX]]/100</f>
        <v>0.1217</v>
      </c>
      <c r="J558" s="4">
        <f>Table2[[#This Row],[S&amp;P 500 HEALTH CARE IDX]]/100</f>
        <v>0.13970000000000002</v>
      </c>
      <c r="K558" s="4">
        <f>Table2[[#This Row],[S&amp;P 500 FINANCIALS INDEX]]/100</f>
        <v>0.14610000000000001</v>
      </c>
      <c r="L558" s="4">
        <f>Table2[[#This Row],[S&amp;P 500 INFO TECH INDEX]]/100</f>
        <v>0.21960000000000002</v>
      </c>
    </row>
    <row r="559" spans="1:12" x14ac:dyDescent="0.2">
      <c r="A559" s="1">
        <v>42912</v>
      </c>
      <c r="B559" s="4">
        <f>Table2[[#This Row],[S&amp;P 500 REAL ESTATE IDX]]/100</f>
        <v>2.9100000000000001E-2</v>
      </c>
      <c r="C559" s="4">
        <f>Table2[[#This Row],[S&amp;P 500 MATERIALS INDEX]]/100</f>
        <v>2.8300000000000002E-2</v>
      </c>
      <c r="D559" s="4">
        <f>Table2[[#This Row],[S&amp;P 500 UTILITIES INDEX]]/100</f>
        <v>3.2400000000000005E-2</v>
      </c>
      <c r="E559" s="4">
        <f>Table2[[#This Row],[S&amp;P 500 ENERGY INDEX]]/100</f>
        <v>6.5599999999999992E-2</v>
      </c>
      <c r="F559" s="4">
        <f>Table2[[#This Row],[S&amp;P 500 CONS STAPLES IDX]]/100</f>
        <v>9.4499999999999987E-2</v>
      </c>
      <c r="G559" s="4">
        <f>Table2[[#This Row],[S&amp;P 500 INDUSTRIALS IDX]]/100</f>
        <v>0.1008</v>
      </c>
      <c r="H559" s="4">
        <f>Table2[[#This Row],[S&amp;P 500 COMM SVC]]/100</f>
        <v>2.4500000000000001E-2</v>
      </c>
      <c r="I559" s="4">
        <f>Table2[[#This Row],[S&amp;P 500 CONS DISCRET IDX]]/100</f>
        <v>0.1217</v>
      </c>
      <c r="J559" s="4">
        <f>Table2[[#This Row],[S&amp;P 500 HEALTH CARE IDX]]/100</f>
        <v>0.1404</v>
      </c>
      <c r="K559" s="4">
        <f>Table2[[#This Row],[S&amp;P 500 FINANCIALS INDEX]]/100</f>
        <v>0.14369999999999999</v>
      </c>
      <c r="L559" s="4">
        <f>Table2[[#This Row],[S&amp;P 500 INFO TECH INDEX]]/100</f>
        <v>0.21909999999999999</v>
      </c>
    </row>
    <row r="560" spans="1:12" x14ac:dyDescent="0.2">
      <c r="A560" s="1">
        <v>42913</v>
      </c>
      <c r="B560" s="4">
        <f>Table2[[#This Row],[S&amp;P 500 REAL ESTATE IDX]]/100</f>
        <v>2.9100000000000001E-2</v>
      </c>
      <c r="C560" s="4">
        <f>Table2[[#This Row],[S&amp;P 500 MATERIALS INDEX]]/100</f>
        <v>2.8300000000000002E-2</v>
      </c>
      <c r="D560" s="4">
        <f>Table2[[#This Row],[S&amp;P 500 UTILITIES INDEX]]/100</f>
        <v>3.2500000000000001E-2</v>
      </c>
      <c r="E560" s="4">
        <f>Table2[[#This Row],[S&amp;P 500 ENERGY INDEX]]/100</f>
        <v>6.54E-2</v>
      </c>
      <c r="F560" s="4">
        <f>Table2[[#This Row],[S&amp;P 500 CONS STAPLES IDX]]/100</f>
        <v>9.4200000000000006E-2</v>
      </c>
      <c r="G560" s="4">
        <f>Table2[[#This Row],[S&amp;P 500 INDUSTRIALS IDX]]/100</f>
        <v>0.10099999999999999</v>
      </c>
      <c r="H560" s="4">
        <f>Table2[[#This Row],[S&amp;P 500 COMM SVC]]/100</f>
        <v>2.4199999999999999E-2</v>
      </c>
      <c r="I560" s="4">
        <f>Table2[[#This Row],[S&amp;P 500 CONS DISCRET IDX]]/100</f>
        <v>0.1216</v>
      </c>
      <c r="J560" s="4">
        <f>Table2[[#This Row],[S&amp;P 500 HEALTH CARE IDX]]/100</f>
        <v>0.14019999999999999</v>
      </c>
      <c r="K560" s="4">
        <f>Table2[[#This Row],[S&amp;P 500 FINANCIALS INDEX]]/100</f>
        <v>0.1431</v>
      </c>
      <c r="L560" s="4">
        <f>Table2[[#This Row],[S&amp;P 500 INFO TECH INDEX]]/100</f>
        <v>0.2205</v>
      </c>
    </row>
    <row r="561" spans="1:12" x14ac:dyDescent="0.2">
      <c r="A561" s="1">
        <v>42914</v>
      </c>
      <c r="B561" s="4">
        <f>Table2[[#This Row],[S&amp;P 500 REAL ESTATE IDX]]/100</f>
        <v>2.9300000000000003E-2</v>
      </c>
      <c r="C561" s="4">
        <f>Table2[[#This Row],[S&amp;P 500 MATERIALS INDEX]]/100</f>
        <v>2.8500000000000001E-2</v>
      </c>
      <c r="D561" s="4">
        <f>Table2[[#This Row],[S&amp;P 500 UTILITIES INDEX]]/100</f>
        <v>3.2400000000000005E-2</v>
      </c>
      <c r="E561" s="4">
        <f>Table2[[#This Row],[S&amp;P 500 ENERGY INDEX]]/100</f>
        <v>6.5199999999999994E-2</v>
      </c>
      <c r="F561" s="4">
        <f>Table2[[#This Row],[S&amp;P 500 CONS STAPLES IDX]]/100</f>
        <v>9.4100000000000003E-2</v>
      </c>
      <c r="G561" s="4">
        <f>Table2[[#This Row],[S&amp;P 500 INDUSTRIALS IDX]]/100</f>
        <v>0.1009</v>
      </c>
      <c r="H561" s="4">
        <f>Table2[[#This Row],[S&amp;P 500 COMM SVC]]/100</f>
        <v>2.4199999999999999E-2</v>
      </c>
      <c r="I561" s="4">
        <f>Table2[[#This Row],[S&amp;P 500 CONS DISCRET IDX]]/100</f>
        <v>0.12189999999999999</v>
      </c>
      <c r="J561" s="4">
        <f>Table2[[#This Row],[S&amp;P 500 HEALTH CARE IDX]]/100</f>
        <v>0.1399</v>
      </c>
      <c r="K561" s="4">
        <f>Table2[[#This Row],[S&amp;P 500 FINANCIALS INDEX]]/100</f>
        <v>0.14360000000000001</v>
      </c>
      <c r="L561" s="4">
        <f>Table2[[#This Row],[S&amp;P 500 INFO TECH INDEX]]/100</f>
        <v>0.22</v>
      </c>
    </row>
    <row r="562" spans="1:12" x14ac:dyDescent="0.2">
      <c r="A562" s="1">
        <v>42915</v>
      </c>
      <c r="B562" s="4">
        <f>Table2[[#This Row],[S&amp;P 500 REAL ESTATE IDX]]/100</f>
        <v>2.9300000000000003E-2</v>
      </c>
      <c r="C562" s="4">
        <f>Table2[[#This Row],[S&amp;P 500 MATERIALS INDEX]]/100</f>
        <v>2.8199999999999999E-2</v>
      </c>
      <c r="D562" s="4">
        <f>Table2[[#This Row],[S&amp;P 500 UTILITIES INDEX]]/100</f>
        <v>3.2599999999999997E-2</v>
      </c>
      <c r="E562" s="4">
        <f>Table2[[#This Row],[S&amp;P 500 ENERGY INDEX]]/100</f>
        <v>6.5000000000000002E-2</v>
      </c>
      <c r="F562" s="4">
        <f>Table2[[#This Row],[S&amp;P 500 CONS STAPLES IDX]]/100</f>
        <v>9.3900000000000011E-2</v>
      </c>
      <c r="G562" s="4">
        <f>Table2[[#This Row],[S&amp;P 500 INDUSTRIALS IDX]]/100</f>
        <v>0.1007</v>
      </c>
      <c r="H562" s="4">
        <f>Table2[[#This Row],[S&amp;P 500 COMM SVC]]/100</f>
        <v>2.4199999999999999E-2</v>
      </c>
      <c r="I562" s="4">
        <f>Table2[[#This Row],[S&amp;P 500 CONS DISCRET IDX]]/100</f>
        <v>0.12230000000000001</v>
      </c>
      <c r="J562" s="4">
        <f>Table2[[#This Row],[S&amp;P 500 HEALTH CARE IDX]]/100</f>
        <v>0.1399</v>
      </c>
      <c r="K562" s="4">
        <f>Table2[[#This Row],[S&amp;P 500 FINANCIALS INDEX]]/100</f>
        <v>0.14360000000000001</v>
      </c>
      <c r="L562" s="4">
        <f>Table2[[#This Row],[S&amp;P 500 INFO TECH INDEX]]/100</f>
        <v>0.22030000000000002</v>
      </c>
    </row>
    <row r="563" spans="1:12" x14ac:dyDescent="0.2">
      <c r="A563" s="1">
        <v>42916</v>
      </c>
      <c r="B563" s="4">
        <f>Table2[[#This Row],[S&amp;P 500 REAL ESTATE IDX]]/100</f>
        <v>2.9300000000000003E-2</v>
      </c>
      <c r="C563" s="4">
        <f>Table2[[#This Row],[S&amp;P 500 MATERIALS INDEX]]/100</f>
        <v>2.8399999999999998E-2</v>
      </c>
      <c r="D563" s="4">
        <f>Table2[[#This Row],[S&amp;P 500 UTILITIES INDEX]]/100</f>
        <v>3.2500000000000001E-2</v>
      </c>
      <c r="E563" s="4">
        <f>Table2[[#This Row],[S&amp;P 500 ENERGY INDEX]]/100</f>
        <v>6.480000000000001E-2</v>
      </c>
      <c r="F563" s="4">
        <f>Table2[[#This Row],[S&amp;P 500 CONS STAPLES IDX]]/100</f>
        <v>9.3900000000000011E-2</v>
      </c>
      <c r="G563" s="4">
        <f>Table2[[#This Row],[S&amp;P 500 INDUSTRIALS IDX]]/100</f>
        <v>0.10050000000000001</v>
      </c>
      <c r="H563" s="4">
        <f>Table2[[#This Row],[S&amp;P 500 COMM SVC]]/100</f>
        <v>2.41E-2</v>
      </c>
      <c r="I563" s="4">
        <f>Table2[[#This Row],[S&amp;P 500 CONS DISCRET IDX]]/100</f>
        <v>0.12240000000000001</v>
      </c>
      <c r="J563" s="4">
        <f>Table2[[#This Row],[S&amp;P 500 HEALTH CARE IDX]]/100</f>
        <v>0.1406</v>
      </c>
      <c r="K563" s="4">
        <f>Table2[[#This Row],[S&amp;P 500 FINANCIALS INDEX]]/100</f>
        <v>0.14300000000000002</v>
      </c>
      <c r="L563" s="4">
        <f>Table2[[#This Row],[S&amp;P 500 INFO TECH INDEX]]/100</f>
        <v>0.22070000000000001</v>
      </c>
    </row>
    <row r="564" spans="1:12" x14ac:dyDescent="0.2">
      <c r="A564" s="1">
        <v>42919</v>
      </c>
      <c r="B564" s="4">
        <f>Table2[[#This Row],[S&amp;P 500 REAL ESTATE IDX]]/100</f>
        <v>2.92E-2</v>
      </c>
      <c r="C564" s="4">
        <f>Table2[[#This Row],[S&amp;P 500 MATERIALS INDEX]]/100</f>
        <v>2.8500000000000001E-2</v>
      </c>
      <c r="D564" s="4">
        <f>Table2[[#This Row],[S&amp;P 500 UTILITIES INDEX]]/100</f>
        <v>3.2199999999999999E-2</v>
      </c>
      <c r="E564" s="4">
        <f>Table2[[#This Row],[S&amp;P 500 ENERGY INDEX]]/100</f>
        <v>6.5099999999999991E-2</v>
      </c>
      <c r="F564" s="4">
        <f>Table2[[#This Row],[S&amp;P 500 CONS STAPLES IDX]]/100</f>
        <v>9.35E-2</v>
      </c>
      <c r="G564" s="4">
        <f>Table2[[#This Row],[S&amp;P 500 INDUSTRIALS IDX]]/100</f>
        <v>0.1008</v>
      </c>
      <c r="H564" s="4">
        <f>Table2[[#This Row],[S&amp;P 500 COMM SVC]]/100</f>
        <v>2.4E-2</v>
      </c>
      <c r="I564" s="4">
        <f>Table2[[#This Row],[S&amp;P 500 CONS DISCRET IDX]]/100</f>
        <v>0.12240000000000001</v>
      </c>
      <c r="J564" s="4">
        <f>Table2[[#This Row],[S&amp;P 500 HEALTH CARE IDX]]/100</f>
        <v>0.1396</v>
      </c>
      <c r="K564" s="4">
        <f>Table2[[#This Row],[S&amp;P 500 FINANCIALS INDEX]]/100</f>
        <v>0.1439</v>
      </c>
      <c r="L564" s="4">
        <f>Table2[[#This Row],[S&amp;P 500 INFO TECH INDEX]]/100</f>
        <v>0.22070000000000001</v>
      </c>
    </row>
    <row r="565" spans="1:12" x14ac:dyDescent="0.2">
      <c r="A565" s="1">
        <v>42920</v>
      </c>
      <c r="B565" s="4">
        <f>Table2[[#This Row],[S&amp;P 500 REAL ESTATE IDX]]/100</f>
        <v>2.92E-2</v>
      </c>
      <c r="C565" s="4">
        <f>Table2[[#This Row],[S&amp;P 500 MATERIALS INDEX]]/100</f>
        <v>2.8399999999999998E-2</v>
      </c>
      <c r="D565" s="4">
        <f>Table2[[#This Row],[S&amp;P 500 UTILITIES INDEX]]/100</f>
        <v>3.2099999999999997E-2</v>
      </c>
      <c r="E565" s="4">
        <f>Table2[[#This Row],[S&amp;P 500 ENERGY INDEX]]/100</f>
        <v>6.5799999999999997E-2</v>
      </c>
      <c r="F565" s="4">
        <f>Table2[[#This Row],[S&amp;P 500 CONS STAPLES IDX]]/100</f>
        <v>9.35E-2</v>
      </c>
      <c r="G565" s="4">
        <f>Table2[[#This Row],[S&amp;P 500 INDUSTRIALS IDX]]/100</f>
        <v>0.1007</v>
      </c>
      <c r="H565" s="4">
        <f>Table2[[#This Row],[S&amp;P 500 COMM SVC]]/100</f>
        <v>2.3900000000000001E-2</v>
      </c>
      <c r="I565" s="4">
        <f>Table2[[#This Row],[S&amp;P 500 CONS DISCRET IDX]]/100</f>
        <v>0.12300000000000001</v>
      </c>
      <c r="J565" s="4">
        <f>Table2[[#This Row],[S&amp;P 500 HEALTH CARE IDX]]/100</f>
        <v>0.1396</v>
      </c>
      <c r="K565" s="4">
        <f>Table2[[#This Row],[S&amp;P 500 FINANCIALS INDEX]]/100</f>
        <v>0.14300000000000002</v>
      </c>
      <c r="L565" s="4">
        <f>Table2[[#This Row],[S&amp;P 500 INFO TECH INDEX]]/100</f>
        <v>0.22089999999999999</v>
      </c>
    </row>
    <row r="566" spans="1:12" x14ac:dyDescent="0.2">
      <c r="A566" s="1">
        <v>42921</v>
      </c>
      <c r="B566" s="4">
        <f>Table2[[#This Row],[S&amp;P 500 REAL ESTATE IDX]]/100</f>
        <v>2.92E-2</v>
      </c>
      <c r="C566" s="4">
        <f>Table2[[#This Row],[S&amp;P 500 MATERIALS INDEX]]/100</f>
        <v>2.8300000000000002E-2</v>
      </c>
      <c r="D566" s="4">
        <f>Table2[[#This Row],[S&amp;P 500 UTILITIES INDEX]]/100</f>
        <v>3.1699999999999999E-2</v>
      </c>
      <c r="E566" s="4">
        <f>Table2[[#This Row],[S&amp;P 500 ENERGY INDEX]]/100</f>
        <v>6.6000000000000003E-2</v>
      </c>
      <c r="F566" s="4">
        <f>Table2[[#This Row],[S&amp;P 500 CONS STAPLES IDX]]/100</f>
        <v>9.3000000000000013E-2</v>
      </c>
      <c r="G566" s="4">
        <f>Table2[[#This Row],[S&amp;P 500 INDUSTRIALS IDX]]/100</f>
        <v>0.1009</v>
      </c>
      <c r="H566" s="4">
        <f>Table2[[#This Row],[S&amp;P 500 COMM SVC]]/100</f>
        <v>2.3900000000000001E-2</v>
      </c>
      <c r="I566" s="4">
        <f>Table2[[#This Row],[S&amp;P 500 CONS DISCRET IDX]]/100</f>
        <v>0.12300000000000001</v>
      </c>
      <c r="J566" s="4">
        <f>Table2[[#This Row],[S&amp;P 500 HEALTH CARE IDX]]/100</f>
        <v>0.1391</v>
      </c>
      <c r="K566" s="4">
        <f>Table2[[#This Row],[S&amp;P 500 FINANCIALS INDEX]]/100</f>
        <v>0.14429999999999998</v>
      </c>
      <c r="L566" s="4">
        <f>Table2[[#This Row],[S&amp;P 500 INFO TECH INDEX]]/100</f>
        <v>0.2205</v>
      </c>
    </row>
    <row r="567" spans="1:12" x14ac:dyDescent="0.2">
      <c r="A567" s="1">
        <v>42922</v>
      </c>
      <c r="B567" s="4">
        <f>Table2[[#This Row],[S&amp;P 500 REAL ESTATE IDX]]/100</f>
        <v>2.9399999999999999E-2</v>
      </c>
      <c r="C567" s="4">
        <f>Table2[[#This Row],[S&amp;P 500 MATERIALS INDEX]]/100</f>
        <v>2.8399999999999998E-2</v>
      </c>
      <c r="D567" s="4">
        <f>Table2[[#This Row],[S&amp;P 500 UTILITIES INDEX]]/100</f>
        <v>3.1899999999999998E-2</v>
      </c>
      <c r="E567" s="4">
        <f>Table2[[#This Row],[S&amp;P 500 ENERGY INDEX]]/100</f>
        <v>6.59E-2</v>
      </c>
      <c r="F567" s="4">
        <f>Table2[[#This Row],[S&amp;P 500 CONS STAPLES IDX]]/100</f>
        <v>9.3000000000000013E-2</v>
      </c>
      <c r="G567" s="4">
        <f>Table2[[#This Row],[S&amp;P 500 INDUSTRIALS IDX]]/100</f>
        <v>0.1008</v>
      </c>
      <c r="H567" s="4">
        <f>Table2[[#This Row],[S&amp;P 500 COMM SVC]]/100</f>
        <v>2.3799999999999998E-2</v>
      </c>
      <c r="I567" s="4">
        <f>Table2[[#This Row],[S&amp;P 500 CONS DISCRET IDX]]/100</f>
        <v>0.12330000000000001</v>
      </c>
      <c r="J567" s="4">
        <f>Table2[[#This Row],[S&amp;P 500 HEALTH CARE IDX]]/100</f>
        <v>0.1391</v>
      </c>
      <c r="K567" s="4">
        <f>Table2[[#This Row],[S&amp;P 500 FINANCIALS INDEX]]/100</f>
        <v>0.14360000000000001</v>
      </c>
      <c r="L567" s="4">
        <f>Table2[[#This Row],[S&amp;P 500 INFO TECH INDEX]]/100</f>
        <v>0.2208</v>
      </c>
    </row>
    <row r="568" spans="1:12" x14ac:dyDescent="0.2">
      <c r="A568" s="1">
        <v>42923</v>
      </c>
      <c r="B568" s="4">
        <f>Table2[[#This Row],[S&amp;P 500 REAL ESTATE IDX]]/100</f>
        <v>2.9500000000000002E-2</v>
      </c>
      <c r="C568" s="4">
        <f>Table2[[#This Row],[S&amp;P 500 MATERIALS INDEX]]/100</f>
        <v>2.8300000000000002E-2</v>
      </c>
      <c r="D568" s="4">
        <f>Table2[[#This Row],[S&amp;P 500 UTILITIES INDEX]]/100</f>
        <v>3.2000000000000001E-2</v>
      </c>
      <c r="E568" s="4">
        <f>Table2[[#This Row],[S&amp;P 500 ENERGY INDEX]]/100</f>
        <v>6.5799999999999997E-2</v>
      </c>
      <c r="F568" s="4">
        <f>Table2[[#This Row],[S&amp;P 500 CONS STAPLES IDX]]/100</f>
        <v>9.3000000000000013E-2</v>
      </c>
      <c r="G568" s="4">
        <f>Table2[[#This Row],[S&amp;P 500 INDUSTRIALS IDX]]/100</f>
        <v>0.1008</v>
      </c>
      <c r="H568" s="4">
        <f>Table2[[#This Row],[S&amp;P 500 COMM SVC]]/100</f>
        <v>2.4E-2</v>
      </c>
      <c r="I568" s="4">
        <f>Table2[[#This Row],[S&amp;P 500 CONS DISCRET IDX]]/100</f>
        <v>0.1229</v>
      </c>
      <c r="J568" s="4">
        <f>Table2[[#This Row],[S&amp;P 500 HEALTH CARE IDX]]/100</f>
        <v>0.1394</v>
      </c>
      <c r="K568" s="4">
        <f>Table2[[#This Row],[S&amp;P 500 FINANCIALS INDEX]]/100</f>
        <v>0.1434</v>
      </c>
      <c r="L568" s="4">
        <f>Table2[[#This Row],[S&amp;P 500 INFO TECH INDEX]]/100</f>
        <v>0.2208</v>
      </c>
    </row>
    <row r="569" spans="1:12" x14ac:dyDescent="0.2">
      <c r="A569" s="1">
        <v>42926</v>
      </c>
      <c r="B569" s="4">
        <f>Table2[[#This Row],[S&amp;P 500 REAL ESTATE IDX]]/100</f>
        <v>2.9399999999999999E-2</v>
      </c>
      <c r="C569" s="4">
        <f>Table2[[#This Row],[S&amp;P 500 MATERIALS INDEX]]/100</f>
        <v>2.8399999999999998E-2</v>
      </c>
      <c r="D569" s="4">
        <f>Table2[[#This Row],[S&amp;P 500 UTILITIES INDEX]]/100</f>
        <v>3.2000000000000001E-2</v>
      </c>
      <c r="E569" s="4">
        <f>Table2[[#This Row],[S&amp;P 500 ENERGY INDEX]]/100</f>
        <v>6.6100000000000006E-2</v>
      </c>
      <c r="F569" s="4">
        <f>Table2[[#This Row],[S&amp;P 500 CONS STAPLES IDX]]/100</f>
        <v>9.3200000000000005E-2</v>
      </c>
      <c r="G569" s="4">
        <f>Table2[[#This Row],[S&amp;P 500 INDUSTRIALS IDX]]/100</f>
        <v>0.1009</v>
      </c>
      <c r="H569" s="4">
        <f>Table2[[#This Row],[S&amp;P 500 COMM SVC]]/100</f>
        <v>2.4E-2</v>
      </c>
      <c r="I569" s="4">
        <f>Table2[[#This Row],[S&amp;P 500 CONS DISCRET IDX]]/100</f>
        <v>0.1226</v>
      </c>
      <c r="J569" s="4">
        <f>Table2[[#This Row],[S&amp;P 500 HEALTH CARE IDX]]/100</f>
        <v>0.13919999999999999</v>
      </c>
      <c r="K569" s="4">
        <f>Table2[[#This Row],[S&amp;P 500 FINANCIALS INDEX]]/100</f>
        <v>0.14300000000000002</v>
      </c>
      <c r="L569" s="4">
        <f>Table2[[#This Row],[S&amp;P 500 INFO TECH INDEX]]/100</f>
        <v>0.22109999999999999</v>
      </c>
    </row>
    <row r="570" spans="1:12" x14ac:dyDescent="0.2">
      <c r="A570" s="1">
        <v>42927</v>
      </c>
      <c r="B570" s="4">
        <f>Table2[[#This Row],[S&amp;P 500 REAL ESTATE IDX]]/100</f>
        <v>2.9500000000000002E-2</v>
      </c>
      <c r="C570" s="4">
        <f>Table2[[#This Row],[S&amp;P 500 MATERIALS INDEX]]/100</f>
        <v>2.8500000000000001E-2</v>
      </c>
      <c r="D570" s="4">
        <f>Table2[[#This Row],[S&amp;P 500 UTILITIES INDEX]]/100</f>
        <v>3.2300000000000002E-2</v>
      </c>
      <c r="E570" s="4">
        <f>Table2[[#This Row],[S&amp;P 500 ENERGY INDEX]]/100</f>
        <v>6.6000000000000003E-2</v>
      </c>
      <c r="F570" s="4">
        <f>Table2[[#This Row],[S&amp;P 500 CONS STAPLES IDX]]/100</f>
        <v>9.3299999999999994E-2</v>
      </c>
      <c r="G570" s="4">
        <f>Table2[[#This Row],[S&amp;P 500 INDUSTRIALS IDX]]/100</f>
        <v>0.10060000000000001</v>
      </c>
      <c r="H570" s="4">
        <f>Table2[[#This Row],[S&amp;P 500 COMM SVC]]/100</f>
        <v>2.4E-2</v>
      </c>
      <c r="I570" s="4">
        <f>Table2[[#This Row],[S&amp;P 500 CONS DISCRET IDX]]/100</f>
        <v>0.12269999999999999</v>
      </c>
      <c r="J570" s="4">
        <f>Table2[[#This Row],[S&amp;P 500 HEALTH CARE IDX]]/100</f>
        <v>0.13919999999999999</v>
      </c>
      <c r="K570" s="4">
        <f>Table2[[#This Row],[S&amp;P 500 FINANCIALS INDEX]]/100</f>
        <v>0.1424</v>
      </c>
      <c r="L570" s="4">
        <f>Table2[[#This Row],[S&amp;P 500 INFO TECH INDEX]]/100</f>
        <v>0.22149999999999997</v>
      </c>
    </row>
    <row r="571" spans="1:12" x14ac:dyDescent="0.2">
      <c r="A571" s="1">
        <v>42928</v>
      </c>
      <c r="B571" s="4">
        <f>Table2[[#This Row],[S&amp;P 500 REAL ESTATE IDX]]/100</f>
        <v>2.9600000000000001E-2</v>
      </c>
      <c r="C571" s="4">
        <f>Table2[[#This Row],[S&amp;P 500 MATERIALS INDEX]]/100</f>
        <v>2.8500000000000001E-2</v>
      </c>
      <c r="D571" s="4">
        <f>Table2[[#This Row],[S&amp;P 500 UTILITIES INDEX]]/100</f>
        <v>3.2199999999999999E-2</v>
      </c>
      <c r="E571" s="4">
        <f>Table2[[#This Row],[S&amp;P 500 ENERGY INDEX]]/100</f>
        <v>6.6400000000000001E-2</v>
      </c>
      <c r="F571" s="4">
        <f>Table2[[#This Row],[S&amp;P 500 CONS STAPLES IDX]]/100</f>
        <v>9.3000000000000013E-2</v>
      </c>
      <c r="G571" s="4">
        <f>Table2[[#This Row],[S&amp;P 500 INDUSTRIALS IDX]]/100</f>
        <v>0.1008</v>
      </c>
      <c r="H571" s="4">
        <f>Table2[[#This Row],[S&amp;P 500 COMM SVC]]/100</f>
        <v>2.3599999999999999E-2</v>
      </c>
      <c r="I571" s="4">
        <f>Table2[[#This Row],[S&amp;P 500 CONS DISCRET IDX]]/100</f>
        <v>0.1229</v>
      </c>
      <c r="J571" s="4">
        <f>Table2[[#This Row],[S&amp;P 500 HEALTH CARE IDX]]/100</f>
        <v>0.1391</v>
      </c>
      <c r="K571" s="4">
        <f>Table2[[#This Row],[S&amp;P 500 FINANCIALS INDEX]]/100</f>
        <v>0.1429</v>
      </c>
      <c r="L571" s="4">
        <f>Table2[[#This Row],[S&amp;P 500 INFO TECH INDEX]]/100</f>
        <v>0.221</v>
      </c>
    </row>
    <row r="572" spans="1:12" x14ac:dyDescent="0.2">
      <c r="A572" s="1">
        <v>42929</v>
      </c>
      <c r="B572" s="4">
        <f>Table2[[#This Row],[S&amp;P 500 REAL ESTATE IDX]]/100</f>
        <v>2.9700000000000001E-2</v>
      </c>
      <c r="C572" s="4">
        <f>Table2[[#This Row],[S&amp;P 500 MATERIALS INDEX]]/100</f>
        <v>2.8500000000000001E-2</v>
      </c>
      <c r="D572" s="4">
        <f>Table2[[#This Row],[S&amp;P 500 UTILITIES INDEX]]/100</f>
        <v>3.2000000000000001E-2</v>
      </c>
      <c r="E572" s="4">
        <f>Table2[[#This Row],[S&amp;P 500 ENERGY INDEX]]/100</f>
        <v>6.6199999999999995E-2</v>
      </c>
      <c r="F572" s="4">
        <f>Table2[[#This Row],[S&amp;P 500 CONS STAPLES IDX]]/100</f>
        <v>9.3299999999999994E-2</v>
      </c>
      <c r="G572" s="4">
        <f>Table2[[#This Row],[S&amp;P 500 INDUSTRIALS IDX]]/100</f>
        <v>0.10099999999999999</v>
      </c>
      <c r="H572" s="4">
        <f>Table2[[#This Row],[S&amp;P 500 COMM SVC]]/100</f>
        <v>2.3599999999999999E-2</v>
      </c>
      <c r="I572" s="4">
        <f>Table2[[#This Row],[S&amp;P 500 CONS DISCRET IDX]]/100</f>
        <v>0.1226</v>
      </c>
      <c r="J572" s="4">
        <f>Table2[[#This Row],[S&amp;P 500 HEALTH CARE IDX]]/100</f>
        <v>0.1394</v>
      </c>
      <c r="K572" s="4">
        <f>Table2[[#This Row],[S&amp;P 500 FINANCIALS INDEX]]/100</f>
        <v>0.1426</v>
      </c>
      <c r="L572" s="4">
        <f>Table2[[#This Row],[S&amp;P 500 INFO TECH INDEX]]/100</f>
        <v>0.221</v>
      </c>
    </row>
    <row r="573" spans="1:12" x14ac:dyDescent="0.2">
      <c r="A573" s="1">
        <v>42930</v>
      </c>
      <c r="B573" s="4">
        <f>Table2[[#This Row],[S&amp;P 500 REAL ESTATE IDX]]/100</f>
        <v>2.98E-2</v>
      </c>
      <c r="C573" s="4">
        <f>Table2[[#This Row],[S&amp;P 500 MATERIALS INDEX]]/100</f>
        <v>2.8500000000000001E-2</v>
      </c>
      <c r="D573" s="4">
        <f>Table2[[#This Row],[S&amp;P 500 UTILITIES INDEX]]/100</f>
        <v>3.2099999999999997E-2</v>
      </c>
      <c r="E573" s="4">
        <f>Table2[[#This Row],[S&amp;P 500 ENERGY INDEX]]/100</f>
        <v>6.6699999999999995E-2</v>
      </c>
      <c r="F573" s="4">
        <f>Table2[[#This Row],[S&amp;P 500 CONS STAPLES IDX]]/100</f>
        <v>9.35E-2</v>
      </c>
      <c r="G573" s="4">
        <f>Table2[[#This Row],[S&amp;P 500 INDUSTRIALS IDX]]/100</f>
        <v>0.1011</v>
      </c>
      <c r="H573" s="4">
        <f>Table2[[#This Row],[S&amp;P 500 COMM SVC]]/100</f>
        <v>2.3599999999999999E-2</v>
      </c>
      <c r="I573" s="4">
        <f>Table2[[#This Row],[S&amp;P 500 CONS DISCRET IDX]]/100</f>
        <v>0.1229</v>
      </c>
      <c r="J573" s="4">
        <f>Table2[[#This Row],[S&amp;P 500 HEALTH CARE IDX]]/100</f>
        <v>0.1391</v>
      </c>
      <c r="K573" s="4">
        <f>Table2[[#This Row],[S&amp;P 500 FINANCIALS INDEX]]/100</f>
        <v>0.1421</v>
      </c>
      <c r="L573" s="4">
        <f>Table2[[#This Row],[S&amp;P 500 INFO TECH INDEX]]/100</f>
        <v>0.2205</v>
      </c>
    </row>
    <row r="574" spans="1:12" x14ac:dyDescent="0.2">
      <c r="A574" s="1">
        <v>42933</v>
      </c>
      <c r="B574" s="4">
        <f>Table2[[#This Row],[S&amp;P 500 REAL ESTATE IDX]]/100</f>
        <v>0.03</v>
      </c>
      <c r="C574" s="4">
        <f>Table2[[#This Row],[S&amp;P 500 MATERIALS INDEX]]/100</f>
        <v>2.8500000000000001E-2</v>
      </c>
      <c r="D574" s="4">
        <f>Table2[[#This Row],[S&amp;P 500 UTILITIES INDEX]]/100</f>
        <v>3.2099999999999997E-2</v>
      </c>
      <c r="E574" s="4">
        <f>Table2[[#This Row],[S&amp;P 500 ENERGY INDEX]]/100</f>
        <v>6.6699999999999995E-2</v>
      </c>
      <c r="F574" s="4">
        <f>Table2[[#This Row],[S&amp;P 500 CONS STAPLES IDX]]/100</f>
        <v>9.3699999999999992E-2</v>
      </c>
      <c r="G574" s="4">
        <f>Table2[[#This Row],[S&amp;P 500 INDUSTRIALS IDX]]/100</f>
        <v>0.1014</v>
      </c>
      <c r="H574" s="4">
        <f>Table2[[#This Row],[S&amp;P 500 COMM SVC]]/100</f>
        <v>2.3599999999999999E-2</v>
      </c>
      <c r="I574" s="4">
        <f>Table2[[#This Row],[S&amp;P 500 CONS DISCRET IDX]]/100</f>
        <v>0.12300000000000001</v>
      </c>
      <c r="J574" s="4">
        <f>Table2[[#This Row],[S&amp;P 500 HEALTH CARE IDX]]/100</f>
        <v>0.1391</v>
      </c>
      <c r="K574" s="4">
        <f>Table2[[#This Row],[S&amp;P 500 FINANCIALS INDEX]]/100</f>
        <v>0.1419</v>
      </c>
      <c r="L574" s="4">
        <f>Table2[[#This Row],[S&amp;P 500 INFO TECH INDEX]]/100</f>
        <v>0.21989999999999998</v>
      </c>
    </row>
    <row r="575" spans="1:12" x14ac:dyDescent="0.2">
      <c r="A575" s="1">
        <v>42934</v>
      </c>
      <c r="B575" s="4">
        <f>Table2[[#This Row],[S&amp;P 500 REAL ESTATE IDX]]/100</f>
        <v>3.0099999999999998E-2</v>
      </c>
      <c r="C575" s="4">
        <f>Table2[[#This Row],[S&amp;P 500 MATERIALS INDEX]]/100</f>
        <v>2.8300000000000002E-2</v>
      </c>
      <c r="D575" s="4">
        <f>Table2[[#This Row],[S&amp;P 500 UTILITIES INDEX]]/100</f>
        <v>3.2500000000000001E-2</v>
      </c>
      <c r="E575" s="4">
        <f>Table2[[#This Row],[S&amp;P 500 ENERGY INDEX]]/100</f>
        <v>6.6699999999999995E-2</v>
      </c>
      <c r="F575" s="4">
        <f>Table2[[#This Row],[S&amp;P 500 CONS STAPLES IDX]]/100</f>
        <v>9.4499999999999987E-2</v>
      </c>
      <c r="G575" s="4">
        <f>Table2[[#This Row],[S&amp;P 500 INDUSTRIALS IDX]]/100</f>
        <v>0.10039999999999999</v>
      </c>
      <c r="H575" s="4">
        <f>Table2[[#This Row],[S&amp;P 500 COMM SVC]]/100</f>
        <v>2.3799999999999998E-2</v>
      </c>
      <c r="I575" s="4">
        <f>Table2[[#This Row],[S&amp;P 500 CONS DISCRET IDX]]/100</f>
        <v>0.12300000000000001</v>
      </c>
      <c r="J575" s="4">
        <f>Table2[[#This Row],[S&amp;P 500 HEALTH CARE IDX]]/100</f>
        <v>0.1396</v>
      </c>
      <c r="K575" s="4">
        <f>Table2[[#This Row],[S&amp;P 500 FINANCIALS INDEX]]/100</f>
        <v>0.14119999999999999</v>
      </c>
      <c r="L575" s="4">
        <f>Table2[[#This Row],[S&amp;P 500 INFO TECH INDEX]]/100</f>
        <v>0.2198</v>
      </c>
    </row>
    <row r="576" spans="1:12" x14ac:dyDescent="0.2">
      <c r="A576" s="1">
        <v>42935</v>
      </c>
      <c r="B576" s="4">
        <f>Table2[[#This Row],[S&amp;P 500 REAL ESTATE IDX]]/100</f>
        <v>3.0200000000000001E-2</v>
      </c>
      <c r="C576" s="4">
        <f>Table2[[#This Row],[S&amp;P 500 MATERIALS INDEX]]/100</f>
        <v>2.8199999999999999E-2</v>
      </c>
      <c r="D576" s="4">
        <f>Table2[[#This Row],[S&amp;P 500 UTILITIES INDEX]]/100</f>
        <v>3.2599999999999997E-2</v>
      </c>
      <c r="E576" s="4">
        <f>Table2[[#This Row],[S&amp;P 500 ENERGY INDEX]]/100</f>
        <v>6.6000000000000003E-2</v>
      </c>
      <c r="F576" s="4">
        <f>Table2[[#This Row],[S&amp;P 500 CONS STAPLES IDX]]/100</f>
        <v>9.4600000000000004E-2</v>
      </c>
      <c r="G576" s="4">
        <f>Table2[[#This Row],[S&amp;P 500 INDUSTRIALS IDX]]/100</f>
        <v>0.10039999999999999</v>
      </c>
      <c r="H576" s="4">
        <f>Table2[[#This Row],[S&amp;P 500 COMM SVC]]/100</f>
        <v>2.3799999999999998E-2</v>
      </c>
      <c r="I576" s="4">
        <f>Table2[[#This Row],[S&amp;P 500 CONS DISCRET IDX]]/100</f>
        <v>0.12300000000000001</v>
      </c>
      <c r="J576" s="4">
        <f>Table2[[#This Row],[S&amp;P 500 HEALTH CARE IDX]]/100</f>
        <v>0.14019999999999999</v>
      </c>
      <c r="K576" s="4">
        <f>Table2[[#This Row],[S&amp;P 500 FINANCIALS INDEX]]/100</f>
        <v>0.1404</v>
      </c>
      <c r="L576" s="4">
        <f>Table2[[#This Row],[S&amp;P 500 INFO TECH INDEX]]/100</f>
        <v>0.2205</v>
      </c>
    </row>
    <row r="577" spans="1:12" x14ac:dyDescent="0.2">
      <c r="A577" s="1">
        <v>42936</v>
      </c>
      <c r="B577" s="4">
        <f>Table2[[#This Row],[S&amp;P 500 REAL ESTATE IDX]]/100</f>
        <v>3.0299999999999997E-2</v>
      </c>
      <c r="C577" s="4">
        <f>Table2[[#This Row],[S&amp;P 500 MATERIALS INDEX]]/100</f>
        <v>2.81E-2</v>
      </c>
      <c r="D577" s="4">
        <f>Table2[[#This Row],[S&amp;P 500 UTILITIES INDEX]]/100</f>
        <v>3.2500000000000001E-2</v>
      </c>
      <c r="E577" s="4">
        <f>Table2[[#This Row],[S&amp;P 500 ENERGY INDEX]]/100</f>
        <v>6.5500000000000003E-2</v>
      </c>
      <c r="F577" s="4">
        <f>Table2[[#This Row],[S&amp;P 500 CONS STAPLES IDX]]/100</f>
        <v>9.4499999999999987E-2</v>
      </c>
      <c r="G577" s="4">
        <f>Table2[[#This Row],[S&amp;P 500 INDUSTRIALS IDX]]/100</f>
        <v>0.10060000000000001</v>
      </c>
      <c r="H577" s="4">
        <f>Table2[[#This Row],[S&amp;P 500 COMM SVC]]/100</f>
        <v>2.3700000000000002E-2</v>
      </c>
      <c r="I577" s="4">
        <f>Table2[[#This Row],[S&amp;P 500 CONS DISCRET IDX]]/100</f>
        <v>0.1231</v>
      </c>
      <c r="J577" s="4">
        <f>Table2[[#This Row],[S&amp;P 500 HEALTH CARE IDX]]/100</f>
        <v>0.1394</v>
      </c>
      <c r="K577" s="4">
        <f>Table2[[#This Row],[S&amp;P 500 FINANCIALS INDEX]]/100</f>
        <v>0.1414</v>
      </c>
      <c r="L577" s="4">
        <f>Table2[[#This Row],[S&amp;P 500 INFO TECH INDEX]]/100</f>
        <v>0.2208</v>
      </c>
    </row>
    <row r="578" spans="1:12" x14ac:dyDescent="0.2">
      <c r="A578" s="1">
        <v>42937</v>
      </c>
      <c r="B578" s="4">
        <f>Table2[[#This Row],[S&amp;P 500 REAL ESTATE IDX]]/100</f>
        <v>3.0499999999999999E-2</v>
      </c>
      <c r="C578" s="4">
        <f>Table2[[#This Row],[S&amp;P 500 MATERIALS INDEX]]/100</f>
        <v>2.8199999999999999E-2</v>
      </c>
      <c r="D578" s="4">
        <f>Table2[[#This Row],[S&amp;P 500 UTILITIES INDEX]]/100</f>
        <v>3.2599999999999997E-2</v>
      </c>
      <c r="E578" s="4">
        <f>Table2[[#This Row],[S&amp;P 500 ENERGY INDEX]]/100</f>
        <v>6.5199999999999994E-2</v>
      </c>
      <c r="F578" s="4">
        <f>Table2[[#This Row],[S&amp;P 500 CONS STAPLES IDX]]/100</f>
        <v>9.5299999999999996E-2</v>
      </c>
      <c r="G578" s="4">
        <f>Table2[[#This Row],[S&amp;P 500 INDUSTRIALS IDX]]/100</f>
        <v>0.10060000000000001</v>
      </c>
      <c r="H578" s="4">
        <f>Table2[[#This Row],[S&amp;P 500 COMM SVC]]/100</f>
        <v>2.3799999999999998E-2</v>
      </c>
      <c r="I578" s="4">
        <f>Table2[[#This Row],[S&amp;P 500 CONS DISCRET IDX]]/100</f>
        <v>0.12359999999999999</v>
      </c>
      <c r="J578" s="4">
        <f>Table2[[#This Row],[S&amp;P 500 HEALTH CARE IDX]]/100</f>
        <v>0.1384</v>
      </c>
      <c r="K578" s="4">
        <f>Table2[[#This Row],[S&amp;P 500 FINANCIALS INDEX]]/100</f>
        <v>0.14069999999999999</v>
      </c>
      <c r="L578" s="4">
        <f>Table2[[#This Row],[S&amp;P 500 INFO TECH INDEX]]/100</f>
        <v>0.22120000000000001</v>
      </c>
    </row>
    <row r="579" spans="1:12" x14ac:dyDescent="0.2">
      <c r="A579" s="1">
        <v>42940</v>
      </c>
      <c r="B579" s="4">
        <f>Table2[[#This Row],[S&amp;P 500 REAL ESTATE IDX]]/100</f>
        <v>3.0499999999999999E-2</v>
      </c>
      <c r="C579" s="4">
        <f>Table2[[#This Row],[S&amp;P 500 MATERIALS INDEX]]/100</f>
        <v>2.8300000000000002E-2</v>
      </c>
      <c r="D579" s="4">
        <f>Table2[[#This Row],[S&amp;P 500 UTILITIES INDEX]]/100</f>
        <v>3.2500000000000001E-2</v>
      </c>
      <c r="E579" s="4">
        <f>Table2[[#This Row],[S&amp;P 500 ENERGY INDEX]]/100</f>
        <v>6.4299999999999996E-2</v>
      </c>
      <c r="F579" s="4">
        <f>Table2[[#This Row],[S&amp;P 500 CONS STAPLES IDX]]/100</f>
        <v>9.4899999999999998E-2</v>
      </c>
      <c r="G579" s="4">
        <f>Table2[[#This Row],[S&amp;P 500 INDUSTRIALS IDX]]/100</f>
        <v>0.1011</v>
      </c>
      <c r="H579" s="4">
        <f>Table2[[#This Row],[S&amp;P 500 COMM SVC]]/100</f>
        <v>2.3799999999999998E-2</v>
      </c>
      <c r="I579" s="4">
        <f>Table2[[#This Row],[S&amp;P 500 CONS DISCRET IDX]]/100</f>
        <v>0.12390000000000001</v>
      </c>
      <c r="J579" s="4">
        <f>Table2[[#This Row],[S&amp;P 500 HEALTH CARE IDX]]/100</f>
        <v>0.13900000000000001</v>
      </c>
      <c r="K579" s="4">
        <f>Table2[[#This Row],[S&amp;P 500 FINANCIALS INDEX]]/100</f>
        <v>0.14050000000000001</v>
      </c>
      <c r="L579" s="4">
        <f>Table2[[#This Row],[S&amp;P 500 INFO TECH INDEX]]/100</f>
        <v>0.22140000000000001</v>
      </c>
    </row>
    <row r="580" spans="1:12" x14ac:dyDescent="0.2">
      <c r="A580" s="1">
        <v>42941</v>
      </c>
      <c r="B580" s="4">
        <f>Table2[[#This Row],[S&amp;P 500 REAL ESTATE IDX]]/100</f>
        <v>3.0200000000000001E-2</v>
      </c>
      <c r="C580" s="4">
        <f>Table2[[#This Row],[S&amp;P 500 MATERIALS INDEX]]/100</f>
        <v>2.8300000000000002E-2</v>
      </c>
      <c r="D580" s="4">
        <f>Table2[[#This Row],[S&amp;P 500 UTILITIES INDEX]]/100</f>
        <v>3.2099999999999997E-2</v>
      </c>
      <c r="E580" s="4">
        <f>Table2[[#This Row],[S&amp;P 500 ENERGY INDEX]]/100</f>
        <v>6.4100000000000004E-2</v>
      </c>
      <c r="F580" s="4">
        <f>Table2[[#This Row],[S&amp;P 500 CONS STAPLES IDX]]/100</f>
        <v>9.3900000000000011E-2</v>
      </c>
      <c r="G580" s="4">
        <f>Table2[[#This Row],[S&amp;P 500 INDUSTRIALS IDX]]/100</f>
        <v>0.1014</v>
      </c>
      <c r="H580" s="4">
        <f>Table2[[#This Row],[S&amp;P 500 COMM SVC]]/100</f>
        <v>2.3599999999999999E-2</v>
      </c>
      <c r="I580" s="4">
        <f>Table2[[#This Row],[S&amp;P 500 CONS DISCRET IDX]]/100</f>
        <v>0.1242</v>
      </c>
      <c r="J580" s="4">
        <f>Table2[[#This Row],[S&amp;P 500 HEALTH CARE IDX]]/100</f>
        <v>0.13869999999999999</v>
      </c>
      <c r="K580" s="4">
        <f>Table2[[#This Row],[S&amp;P 500 FINANCIALS INDEX]]/100</f>
        <v>0.1416</v>
      </c>
      <c r="L580" s="4">
        <f>Table2[[#This Row],[S&amp;P 500 INFO TECH INDEX]]/100</f>
        <v>0.22190000000000001</v>
      </c>
    </row>
    <row r="581" spans="1:12" x14ac:dyDescent="0.2">
      <c r="A581" s="1">
        <v>42942</v>
      </c>
      <c r="B581" s="4">
        <f>Table2[[#This Row],[S&amp;P 500 REAL ESTATE IDX]]/100</f>
        <v>3.0200000000000001E-2</v>
      </c>
      <c r="C581" s="4">
        <f>Table2[[#This Row],[S&amp;P 500 MATERIALS INDEX]]/100</f>
        <v>2.8399999999999998E-2</v>
      </c>
      <c r="D581" s="4">
        <f>Table2[[#This Row],[S&amp;P 500 UTILITIES INDEX]]/100</f>
        <v>3.2400000000000005E-2</v>
      </c>
      <c r="E581" s="4">
        <f>Table2[[#This Row],[S&amp;P 500 ENERGY INDEX]]/100</f>
        <v>6.4000000000000001E-2</v>
      </c>
      <c r="F581" s="4">
        <f>Table2[[#This Row],[S&amp;P 500 CONS STAPLES IDX]]/100</f>
        <v>9.4E-2</v>
      </c>
      <c r="G581" s="4">
        <f>Table2[[#This Row],[S&amp;P 500 INDUSTRIALS IDX]]/100</f>
        <v>0.1018</v>
      </c>
      <c r="H581" s="4">
        <f>Table2[[#This Row],[S&amp;P 500 COMM SVC]]/100</f>
        <v>2.3300000000000001E-2</v>
      </c>
      <c r="I581" s="4">
        <f>Table2[[#This Row],[S&amp;P 500 CONS DISCRET IDX]]/100</f>
        <v>0.12429999999999999</v>
      </c>
      <c r="J581" s="4">
        <f>Table2[[#This Row],[S&amp;P 500 HEALTH CARE IDX]]/100</f>
        <v>0.1384</v>
      </c>
      <c r="K581" s="4">
        <f>Table2[[#This Row],[S&amp;P 500 FINANCIALS INDEX]]/100</f>
        <v>0.14080000000000001</v>
      </c>
      <c r="L581" s="4">
        <f>Table2[[#This Row],[S&amp;P 500 INFO TECH INDEX]]/100</f>
        <v>0.22260000000000002</v>
      </c>
    </row>
    <row r="582" spans="1:12" x14ac:dyDescent="0.2">
      <c r="A582" s="1">
        <v>42943</v>
      </c>
      <c r="B582" s="4">
        <f>Table2[[#This Row],[S&amp;P 500 REAL ESTATE IDX]]/100</f>
        <v>2.9600000000000001E-2</v>
      </c>
      <c r="C582" s="4">
        <f>Table2[[#This Row],[S&amp;P 500 MATERIALS INDEX]]/100</f>
        <v>2.8500000000000001E-2</v>
      </c>
      <c r="D582" s="4">
        <f>Table2[[#This Row],[S&amp;P 500 UTILITIES INDEX]]/100</f>
        <v>3.2199999999999999E-2</v>
      </c>
      <c r="E582" s="4">
        <f>Table2[[#This Row],[S&amp;P 500 ENERGY INDEX]]/100</f>
        <v>6.3700000000000007E-2</v>
      </c>
      <c r="F582" s="4">
        <f>Table2[[#This Row],[S&amp;P 500 CONS STAPLES IDX]]/100</f>
        <v>9.3900000000000011E-2</v>
      </c>
      <c r="G582" s="4">
        <f>Table2[[#This Row],[S&amp;P 500 INDUSTRIALS IDX]]/100</f>
        <v>0.10199999999999999</v>
      </c>
      <c r="H582" s="4">
        <f>Table2[[#This Row],[S&amp;P 500 COMM SVC]]/100</f>
        <v>2.3E-2</v>
      </c>
      <c r="I582" s="4">
        <f>Table2[[#This Row],[S&amp;P 500 CONS DISCRET IDX]]/100</f>
        <v>0.12369999999999999</v>
      </c>
      <c r="J582" s="4">
        <f>Table2[[#This Row],[S&amp;P 500 HEALTH CARE IDX]]/100</f>
        <v>0.1381</v>
      </c>
      <c r="K582" s="4">
        <f>Table2[[#This Row],[S&amp;P 500 FINANCIALS INDEX]]/100</f>
        <v>0.14230000000000001</v>
      </c>
      <c r="L582" s="4">
        <f>Table2[[#This Row],[S&amp;P 500 INFO TECH INDEX]]/100</f>
        <v>0.22309999999999999</v>
      </c>
    </row>
    <row r="583" spans="1:12" x14ac:dyDescent="0.2">
      <c r="A583" s="1">
        <v>42944</v>
      </c>
      <c r="B583" s="4">
        <f>Table2[[#This Row],[S&amp;P 500 REAL ESTATE IDX]]/100</f>
        <v>2.9500000000000002E-2</v>
      </c>
      <c r="C583" s="4">
        <f>Table2[[#This Row],[S&amp;P 500 MATERIALS INDEX]]/100</f>
        <v>2.87E-2</v>
      </c>
      <c r="D583" s="4">
        <f>Table2[[#This Row],[S&amp;P 500 UTILITIES INDEX]]/100</f>
        <v>3.1899999999999998E-2</v>
      </c>
      <c r="E583" s="4">
        <f>Table2[[#This Row],[S&amp;P 500 ENERGY INDEX]]/100</f>
        <v>6.3899999999999998E-2</v>
      </c>
      <c r="F583" s="4">
        <f>Table2[[#This Row],[S&amp;P 500 CONS STAPLES IDX]]/100</f>
        <v>9.3599999999999989E-2</v>
      </c>
      <c r="G583" s="4">
        <f>Table2[[#This Row],[S&amp;P 500 INDUSTRIALS IDX]]/100</f>
        <v>0.10189999999999999</v>
      </c>
      <c r="H583" s="4">
        <f>Table2[[#This Row],[S&amp;P 500 COMM SVC]]/100</f>
        <v>2.2799999999999997E-2</v>
      </c>
      <c r="I583" s="4">
        <f>Table2[[#This Row],[S&amp;P 500 CONS DISCRET IDX]]/100</f>
        <v>0.124</v>
      </c>
      <c r="J583" s="4">
        <f>Table2[[#This Row],[S&amp;P 500 HEALTH CARE IDX]]/100</f>
        <v>0.13789999999999999</v>
      </c>
      <c r="K583" s="4">
        <f>Table2[[#This Row],[S&amp;P 500 FINANCIALS INDEX]]/100</f>
        <v>0.1426</v>
      </c>
      <c r="L583" s="4">
        <f>Table2[[#This Row],[S&amp;P 500 INFO TECH INDEX]]/100</f>
        <v>0.22309999999999999</v>
      </c>
    </row>
    <row r="584" spans="1:12" x14ac:dyDescent="0.2">
      <c r="A584" s="1">
        <v>42947</v>
      </c>
      <c r="B584" s="4">
        <f>Table2[[#This Row],[S&amp;P 500 REAL ESTATE IDX]]/100</f>
        <v>2.92E-2</v>
      </c>
      <c r="C584" s="4">
        <f>Table2[[#This Row],[S&amp;P 500 MATERIALS INDEX]]/100</f>
        <v>2.87E-2</v>
      </c>
      <c r="D584" s="4">
        <f>Table2[[#This Row],[S&amp;P 500 UTILITIES INDEX]]/100</f>
        <v>3.1800000000000002E-2</v>
      </c>
      <c r="E584" s="4">
        <f>Table2[[#This Row],[S&amp;P 500 ENERGY INDEX]]/100</f>
        <v>6.3700000000000007E-2</v>
      </c>
      <c r="F584" s="4">
        <f>Table2[[#This Row],[S&amp;P 500 CONS STAPLES IDX]]/100</f>
        <v>9.2899999999999996E-2</v>
      </c>
      <c r="G584" s="4">
        <f>Table2[[#This Row],[S&amp;P 500 INDUSTRIALS IDX]]/100</f>
        <v>0.1018</v>
      </c>
      <c r="H584" s="4">
        <f>Table2[[#This Row],[S&amp;P 500 COMM SVC]]/100</f>
        <v>2.3099999999999999E-2</v>
      </c>
      <c r="I584" s="4">
        <f>Table2[[#This Row],[S&amp;P 500 CONS DISCRET IDX]]/100</f>
        <v>0.1246</v>
      </c>
      <c r="J584" s="4">
        <f>Table2[[#This Row],[S&amp;P 500 HEALTH CARE IDX]]/100</f>
        <v>0.13869999999999999</v>
      </c>
      <c r="K584" s="4">
        <f>Table2[[#This Row],[S&amp;P 500 FINANCIALS INDEX]]/100</f>
        <v>0.14269999999999999</v>
      </c>
      <c r="L584" s="4">
        <f>Table2[[#This Row],[S&amp;P 500 INFO TECH INDEX]]/100</f>
        <v>0.22260000000000002</v>
      </c>
    </row>
    <row r="585" spans="1:12" x14ac:dyDescent="0.2">
      <c r="A585" s="1">
        <v>42948</v>
      </c>
      <c r="B585" s="4">
        <f>Table2[[#This Row],[S&amp;P 500 REAL ESTATE IDX]]/100</f>
        <v>2.92E-2</v>
      </c>
      <c r="C585" s="4">
        <f>Table2[[#This Row],[S&amp;P 500 MATERIALS INDEX]]/100</f>
        <v>2.86E-2</v>
      </c>
      <c r="D585" s="4">
        <f>Table2[[#This Row],[S&amp;P 500 UTILITIES INDEX]]/100</f>
        <v>3.1899999999999998E-2</v>
      </c>
      <c r="E585" s="4">
        <f>Table2[[#This Row],[S&amp;P 500 ENERGY INDEX]]/100</f>
        <v>6.3E-2</v>
      </c>
      <c r="F585" s="4">
        <f>Table2[[#This Row],[S&amp;P 500 CONS STAPLES IDX]]/100</f>
        <v>9.2699999999999991E-2</v>
      </c>
      <c r="G585" s="4">
        <f>Table2[[#This Row],[S&amp;P 500 INDUSTRIALS IDX]]/100</f>
        <v>0.1018</v>
      </c>
      <c r="H585" s="4">
        <f>Table2[[#This Row],[S&amp;P 500 COMM SVC]]/100</f>
        <v>2.2799999999999997E-2</v>
      </c>
      <c r="I585" s="4">
        <f>Table2[[#This Row],[S&amp;P 500 CONS DISCRET IDX]]/100</f>
        <v>0.12529999999999999</v>
      </c>
      <c r="J585" s="4">
        <f>Table2[[#This Row],[S&amp;P 500 HEALTH CARE IDX]]/100</f>
        <v>0.13900000000000001</v>
      </c>
      <c r="K585" s="4">
        <f>Table2[[#This Row],[S&amp;P 500 FINANCIALS INDEX]]/100</f>
        <v>0.1419</v>
      </c>
      <c r="L585" s="4">
        <f>Table2[[#This Row],[S&amp;P 500 INFO TECH INDEX]]/100</f>
        <v>0.2238</v>
      </c>
    </row>
    <row r="586" spans="1:12" x14ac:dyDescent="0.2">
      <c r="A586" s="1">
        <v>42949</v>
      </c>
      <c r="B586" s="4">
        <f>Table2[[#This Row],[S&amp;P 500 REAL ESTATE IDX]]/100</f>
        <v>2.9100000000000001E-2</v>
      </c>
      <c r="C586" s="4">
        <f>Table2[[#This Row],[S&amp;P 500 MATERIALS INDEX]]/100</f>
        <v>2.8500000000000001E-2</v>
      </c>
      <c r="D586" s="4">
        <f>Table2[[#This Row],[S&amp;P 500 UTILITIES INDEX]]/100</f>
        <v>3.1800000000000002E-2</v>
      </c>
      <c r="E586" s="4">
        <f>Table2[[#This Row],[S&amp;P 500 ENERGY INDEX]]/100</f>
        <v>6.3200000000000006E-2</v>
      </c>
      <c r="F586" s="4">
        <f>Table2[[#This Row],[S&amp;P 500 CONS STAPLES IDX]]/100</f>
        <v>9.2899999999999996E-2</v>
      </c>
      <c r="G586" s="4">
        <f>Table2[[#This Row],[S&amp;P 500 INDUSTRIALS IDX]]/100</f>
        <v>0.10150000000000001</v>
      </c>
      <c r="H586" s="4">
        <f>Table2[[#This Row],[S&amp;P 500 COMM SVC]]/100</f>
        <v>2.2599999999999999E-2</v>
      </c>
      <c r="I586" s="4">
        <f>Table2[[#This Row],[S&amp;P 500 CONS DISCRET IDX]]/100</f>
        <v>0.125</v>
      </c>
      <c r="J586" s="4">
        <f>Table2[[#This Row],[S&amp;P 500 HEALTH CARE IDX]]/100</f>
        <v>0.1396</v>
      </c>
      <c r="K586" s="4">
        <f>Table2[[#This Row],[S&amp;P 500 FINANCIALS INDEX]]/100</f>
        <v>0.1409</v>
      </c>
      <c r="L586" s="4">
        <f>Table2[[#This Row],[S&amp;P 500 INFO TECH INDEX]]/100</f>
        <v>0.22500000000000001</v>
      </c>
    </row>
    <row r="587" spans="1:12" x14ac:dyDescent="0.2">
      <c r="A587" s="1">
        <v>42950</v>
      </c>
      <c r="B587" s="4">
        <f>Table2[[#This Row],[S&amp;P 500 REAL ESTATE IDX]]/100</f>
        <v>2.92E-2</v>
      </c>
      <c r="C587" s="4">
        <f>Table2[[#This Row],[S&amp;P 500 MATERIALS INDEX]]/100</f>
        <v>2.8399999999999998E-2</v>
      </c>
      <c r="D587" s="4">
        <f>Table2[[#This Row],[S&amp;P 500 UTILITIES INDEX]]/100</f>
        <v>3.1600000000000003E-2</v>
      </c>
      <c r="E587" s="4">
        <f>Table2[[#This Row],[S&amp;P 500 ENERGY INDEX]]/100</f>
        <v>6.2899999999999998E-2</v>
      </c>
      <c r="F587" s="4">
        <f>Table2[[#This Row],[S&amp;P 500 CONS STAPLES IDX]]/100</f>
        <v>9.2300000000000007E-2</v>
      </c>
      <c r="G587" s="4">
        <f>Table2[[#This Row],[S&amp;P 500 INDUSTRIALS IDX]]/100</f>
        <v>0.10099999999999999</v>
      </c>
      <c r="H587" s="4">
        <f>Table2[[#This Row],[S&amp;P 500 COMM SVC]]/100</f>
        <v>2.2400000000000003E-2</v>
      </c>
      <c r="I587" s="4">
        <f>Table2[[#This Row],[S&amp;P 500 CONS DISCRET IDX]]/100</f>
        <v>0.12480000000000001</v>
      </c>
      <c r="J587" s="4">
        <f>Table2[[#This Row],[S&amp;P 500 HEALTH CARE IDX]]/100</f>
        <v>0.13949999999999999</v>
      </c>
      <c r="K587" s="4">
        <f>Table2[[#This Row],[S&amp;P 500 FINANCIALS INDEX]]/100</f>
        <v>0.14130000000000001</v>
      </c>
      <c r="L587" s="4">
        <f>Table2[[#This Row],[S&amp;P 500 INFO TECH INDEX]]/100</f>
        <v>0.22649999999999998</v>
      </c>
    </row>
    <row r="588" spans="1:12" x14ac:dyDescent="0.2">
      <c r="A588" s="1">
        <v>42951</v>
      </c>
      <c r="B588" s="4">
        <f>Table2[[#This Row],[S&amp;P 500 REAL ESTATE IDX]]/100</f>
        <v>2.92E-2</v>
      </c>
      <c r="C588" s="4">
        <f>Table2[[#This Row],[S&amp;P 500 MATERIALS INDEX]]/100</f>
        <v>2.8399999999999998E-2</v>
      </c>
      <c r="D588" s="4">
        <f>Table2[[#This Row],[S&amp;P 500 UTILITIES INDEX]]/100</f>
        <v>3.1600000000000003E-2</v>
      </c>
      <c r="E588" s="4">
        <f>Table2[[#This Row],[S&amp;P 500 ENERGY INDEX]]/100</f>
        <v>6.25E-2</v>
      </c>
      <c r="F588" s="4">
        <f>Table2[[#This Row],[S&amp;P 500 CONS STAPLES IDX]]/100</f>
        <v>9.1600000000000001E-2</v>
      </c>
      <c r="G588" s="4">
        <f>Table2[[#This Row],[S&amp;P 500 INDUSTRIALS IDX]]/100</f>
        <v>0.1014</v>
      </c>
      <c r="H588" s="4">
        <f>Table2[[#This Row],[S&amp;P 500 COMM SVC]]/100</f>
        <v>2.23E-2</v>
      </c>
      <c r="I588" s="4">
        <f>Table2[[#This Row],[S&amp;P 500 CONS DISCRET IDX]]/100</f>
        <v>0.1249</v>
      </c>
      <c r="J588" s="4">
        <f>Table2[[#This Row],[S&amp;P 500 HEALTH CARE IDX]]/100</f>
        <v>0.13980000000000001</v>
      </c>
      <c r="K588" s="4">
        <f>Table2[[#This Row],[S&amp;P 500 FINANCIALS INDEX]]/100</f>
        <v>0.1411</v>
      </c>
      <c r="L588" s="4">
        <f>Table2[[#This Row],[S&amp;P 500 INFO TECH INDEX]]/100</f>
        <v>0.22690000000000002</v>
      </c>
    </row>
    <row r="589" spans="1:12" x14ac:dyDescent="0.2">
      <c r="A589" s="1">
        <v>42954</v>
      </c>
      <c r="B589" s="4">
        <f>Table2[[#This Row],[S&amp;P 500 REAL ESTATE IDX]]/100</f>
        <v>2.8900000000000002E-2</v>
      </c>
      <c r="C589" s="4">
        <f>Table2[[#This Row],[S&amp;P 500 MATERIALS INDEX]]/100</f>
        <v>2.8199999999999999E-2</v>
      </c>
      <c r="D589" s="4">
        <f>Table2[[#This Row],[S&amp;P 500 UTILITIES INDEX]]/100</f>
        <v>3.15E-2</v>
      </c>
      <c r="E589" s="4">
        <f>Table2[[#This Row],[S&amp;P 500 ENERGY INDEX]]/100</f>
        <v>6.2800000000000009E-2</v>
      </c>
      <c r="F589" s="4">
        <f>Table2[[#This Row],[S&amp;P 500 CONS STAPLES IDX]]/100</f>
        <v>9.1899999999999996E-2</v>
      </c>
      <c r="G589" s="4">
        <f>Table2[[#This Row],[S&amp;P 500 INDUSTRIALS IDX]]/100</f>
        <v>0.1016</v>
      </c>
      <c r="H589" s="4">
        <f>Table2[[#This Row],[S&amp;P 500 COMM SVC]]/100</f>
        <v>2.2200000000000001E-2</v>
      </c>
      <c r="I589" s="4">
        <f>Table2[[#This Row],[S&amp;P 500 CONS DISCRET IDX]]/100</f>
        <v>0.12429999999999999</v>
      </c>
      <c r="J589" s="4">
        <f>Table2[[#This Row],[S&amp;P 500 HEALTH CARE IDX]]/100</f>
        <v>0.1394</v>
      </c>
      <c r="K589" s="4">
        <f>Table2[[#This Row],[S&amp;P 500 FINANCIALS INDEX]]/100</f>
        <v>0.14219999999999999</v>
      </c>
      <c r="L589" s="4">
        <f>Table2[[#This Row],[S&amp;P 500 INFO TECH INDEX]]/100</f>
        <v>0.22690000000000002</v>
      </c>
    </row>
    <row r="590" spans="1:12" x14ac:dyDescent="0.2">
      <c r="A590" s="1">
        <v>42955</v>
      </c>
      <c r="B590" s="4">
        <f>Table2[[#This Row],[S&amp;P 500 REAL ESTATE IDX]]/100</f>
        <v>2.8900000000000002E-2</v>
      </c>
      <c r="C590" s="4">
        <f>Table2[[#This Row],[S&amp;P 500 MATERIALS INDEX]]/100</f>
        <v>2.8199999999999999E-2</v>
      </c>
      <c r="D590" s="4">
        <f>Table2[[#This Row],[S&amp;P 500 UTILITIES INDEX]]/100</f>
        <v>3.1600000000000003E-2</v>
      </c>
      <c r="E590" s="4">
        <f>Table2[[#This Row],[S&amp;P 500 ENERGY INDEX]]/100</f>
        <v>6.1600000000000002E-2</v>
      </c>
      <c r="F590" s="4">
        <f>Table2[[#This Row],[S&amp;P 500 CONS STAPLES IDX]]/100</f>
        <v>9.2499999999999999E-2</v>
      </c>
      <c r="G590" s="4">
        <f>Table2[[#This Row],[S&amp;P 500 INDUSTRIALS IDX]]/100</f>
        <v>0.1016</v>
      </c>
      <c r="H590" s="4">
        <f>Table2[[#This Row],[S&amp;P 500 COMM SVC]]/100</f>
        <v>2.1899999999999999E-2</v>
      </c>
      <c r="I590" s="4">
        <f>Table2[[#This Row],[S&amp;P 500 CONS DISCRET IDX]]/100</f>
        <v>0.1241</v>
      </c>
      <c r="J590" s="4">
        <f>Table2[[#This Row],[S&amp;P 500 HEALTH CARE IDX]]/100</f>
        <v>0.14019999999999999</v>
      </c>
      <c r="K590" s="4">
        <f>Table2[[#This Row],[S&amp;P 500 FINANCIALS INDEX]]/100</f>
        <v>0.1424</v>
      </c>
      <c r="L590" s="4">
        <f>Table2[[#This Row],[S&amp;P 500 INFO TECH INDEX]]/100</f>
        <v>0.22690000000000002</v>
      </c>
    </row>
    <row r="591" spans="1:12" x14ac:dyDescent="0.2">
      <c r="A591" s="1">
        <v>42956</v>
      </c>
      <c r="B591" s="4">
        <f>Table2[[#This Row],[S&amp;P 500 REAL ESTATE IDX]]/100</f>
        <v>2.8999999999999998E-2</v>
      </c>
      <c r="C591" s="4">
        <f>Table2[[#This Row],[S&amp;P 500 MATERIALS INDEX]]/100</f>
        <v>2.8500000000000001E-2</v>
      </c>
      <c r="D591" s="4">
        <f>Table2[[#This Row],[S&amp;P 500 UTILITIES INDEX]]/100</f>
        <v>3.1699999999999999E-2</v>
      </c>
      <c r="E591" s="4">
        <f>Table2[[#This Row],[S&amp;P 500 ENERGY INDEX]]/100</f>
        <v>6.2300000000000001E-2</v>
      </c>
      <c r="F591" s="4">
        <f>Table2[[#This Row],[S&amp;P 500 CONS STAPLES IDX]]/100</f>
        <v>9.2399999999999996E-2</v>
      </c>
      <c r="G591" s="4">
        <f>Table2[[#This Row],[S&amp;P 500 INDUSTRIALS IDX]]/100</f>
        <v>0.1018</v>
      </c>
      <c r="H591" s="4">
        <f>Table2[[#This Row],[S&amp;P 500 COMM SVC]]/100</f>
        <v>2.2200000000000001E-2</v>
      </c>
      <c r="I591" s="4">
        <f>Table2[[#This Row],[S&amp;P 500 CONS DISCRET IDX]]/100</f>
        <v>0.12429999999999999</v>
      </c>
      <c r="J591" s="4">
        <f>Table2[[#This Row],[S&amp;P 500 HEALTH CARE IDX]]/100</f>
        <v>0.13949999999999999</v>
      </c>
      <c r="K591" s="4">
        <f>Table2[[#This Row],[S&amp;P 500 FINANCIALS INDEX]]/100</f>
        <v>0.14169999999999999</v>
      </c>
      <c r="L591" s="4">
        <f>Table2[[#This Row],[S&amp;P 500 INFO TECH INDEX]]/100</f>
        <v>0.2266</v>
      </c>
    </row>
    <row r="592" spans="1:12" x14ac:dyDescent="0.2">
      <c r="A592" s="1">
        <v>42957</v>
      </c>
      <c r="B592" s="4">
        <f>Table2[[#This Row],[S&amp;P 500 REAL ESTATE IDX]]/100</f>
        <v>2.8900000000000002E-2</v>
      </c>
      <c r="C592" s="4">
        <f>Table2[[#This Row],[S&amp;P 500 MATERIALS INDEX]]/100</f>
        <v>2.8300000000000002E-2</v>
      </c>
      <c r="D592" s="4">
        <f>Table2[[#This Row],[S&amp;P 500 UTILITIES INDEX]]/100</f>
        <v>3.1600000000000003E-2</v>
      </c>
      <c r="E592" s="4">
        <f>Table2[[#This Row],[S&amp;P 500 ENERGY INDEX]]/100</f>
        <v>6.2800000000000009E-2</v>
      </c>
      <c r="F592" s="4">
        <f>Table2[[#This Row],[S&amp;P 500 CONS STAPLES IDX]]/100</f>
        <v>9.2200000000000004E-2</v>
      </c>
      <c r="G592" s="4">
        <f>Table2[[#This Row],[S&amp;P 500 INDUSTRIALS IDX]]/100</f>
        <v>0.10150000000000001</v>
      </c>
      <c r="H592" s="4">
        <f>Table2[[#This Row],[S&amp;P 500 COMM SVC]]/100</f>
        <v>2.2200000000000001E-2</v>
      </c>
      <c r="I592" s="4">
        <f>Table2[[#This Row],[S&amp;P 500 CONS DISCRET IDX]]/100</f>
        <v>0.1246</v>
      </c>
      <c r="J592" s="4">
        <f>Table2[[#This Row],[S&amp;P 500 HEALTH CARE IDX]]/100</f>
        <v>0.13880000000000001</v>
      </c>
      <c r="K592" s="4">
        <f>Table2[[#This Row],[S&amp;P 500 FINANCIALS INDEX]]/100</f>
        <v>0.14150000000000001</v>
      </c>
      <c r="L592" s="4">
        <f>Table2[[#This Row],[S&amp;P 500 INFO TECH INDEX]]/100</f>
        <v>0.22760000000000002</v>
      </c>
    </row>
    <row r="593" spans="1:12" x14ac:dyDescent="0.2">
      <c r="A593" s="1">
        <v>42958</v>
      </c>
      <c r="B593" s="4">
        <f>Table2[[#This Row],[S&amp;P 500 REAL ESTATE IDX]]/100</f>
        <v>2.8799999999999999E-2</v>
      </c>
      <c r="C593" s="4">
        <f>Table2[[#This Row],[S&amp;P 500 MATERIALS INDEX]]/100</f>
        <v>2.81E-2</v>
      </c>
      <c r="D593" s="4">
        <f>Table2[[#This Row],[S&amp;P 500 UTILITIES INDEX]]/100</f>
        <v>3.1400000000000004E-2</v>
      </c>
      <c r="E593" s="4">
        <f>Table2[[#This Row],[S&amp;P 500 ENERGY INDEX]]/100</f>
        <v>6.2300000000000001E-2</v>
      </c>
      <c r="F593" s="4">
        <f>Table2[[#This Row],[S&amp;P 500 CONS STAPLES IDX]]/100</f>
        <v>9.1999999999999998E-2</v>
      </c>
      <c r="G593" s="4">
        <f>Table2[[#This Row],[S&amp;P 500 INDUSTRIALS IDX]]/100</f>
        <v>0.1018</v>
      </c>
      <c r="H593" s="4">
        <f>Table2[[#This Row],[S&amp;P 500 COMM SVC]]/100</f>
        <v>2.2099999999999998E-2</v>
      </c>
      <c r="I593" s="4">
        <f>Table2[[#This Row],[S&amp;P 500 CONS DISCRET IDX]]/100</f>
        <v>0.12539999999999998</v>
      </c>
      <c r="J593" s="4">
        <f>Table2[[#This Row],[S&amp;P 500 HEALTH CARE IDX]]/100</f>
        <v>0.13900000000000001</v>
      </c>
      <c r="K593" s="4">
        <f>Table2[[#This Row],[S&amp;P 500 FINANCIALS INDEX]]/100</f>
        <v>0.14099999999999999</v>
      </c>
      <c r="L593" s="4">
        <f>Table2[[#This Row],[S&amp;P 500 INFO TECH INDEX]]/100</f>
        <v>0.22820000000000001</v>
      </c>
    </row>
    <row r="594" spans="1:12" x14ac:dyDescent="0.2">
      <c r="A594" s="1">
        <v>42961</v>
      </c>
      <c r="B594" s="4">
        <f>Table2[[#This Row],[S&amp;P 500 REAL ESTATE IDX]]/100</f>
        <v>2.8900000000000002E-2</v>
      </c>
      <c r="C594" s="4">
        <f>Table2[[#This Row],[S&amp;P 500 MATERIALS INDEX]]/100</f>
        <v>2.8199999999999999E-2</v>
      </c>
      <c r="D594" s="4">
        <f>Table2[[#This Row],[S&amp;P 500 UTILITIES INDEX]]/100</f>
        <v>3.1400000000000004E-2</v>
      </c>
      <c r="E594" s="4">
        <f>Table2[[#This Row],[S&amp;P 500 ENERGY INDEX]]/100</f>
        <v>6.2899999999999998E-2</v>
      </c>
      <c r="F594" s="4">
        <f>Table2[[#This Row],[S&amp;P 500 CONS STAPLES IDX]]/100</f>
        <v>9.1899999999999996E-2</v>
      </c>
      <c r="G594" s="4">
        <f>Table2[[#This Row],[S&amp;P 500 INDUSTRIALS IDX]]/100</f>
        <v>0.1013</v>
      </c>
      <c r="H594" s="4">
        <f>Table2[[#This Row],[S&amp;P 500 COMM SVC]]/100</f>
        <v>2.2200000000000001E-2</v>
      </c>
      <c r="I594" s="4">
        <f>Table2[[#This Row],[S&amp;P 500 CONS DISCRET IDX]]/100</f>
        <v>0.1249</v>
      </c>
      <c r="J594" s="4">
        <f>Table2[[#This Row],[S&amp;P 500 HEALTH CARE IDX]]/100</f>
        <v>0.1384</v>
      </c>
      <c r="K594" s="4">
        <f>Table2[[#This Row],[S&amp;P 500 FINANCIALS INDEX]]/100</f>
        <v>0.14130000000000001</v>
      </c>
      <c r="L594" s="4">
        <f>Table2[[#This Row],[S&amp;P 500 INFO TECH INDEX]]/100</f>
        <v>0.2288</v>
      </c>
    </row>
    <row r="595" spans="1:12" x14ac:dyDescent="0.2">
      <c r="A595" s="1">
        <v>42962</v>
      </c>
      <c r="B595" s="4">
        <f>Table2[[#This Row],[S&amp;P 500 REAL ESTATE IDX]]/100</f>
        <v>2.8799999999999999E-2</v>
      </c>
      <c r="C595" s="4">
        <f>Table2[[#This Row],[S&amp;P 500 MATERIALS INDEX]]/100</f>
        <v>2.81E-2</v>
      </c>
      <c r="D595" s="4">
        <f>Table2[[#This Row],[S&amp;P 500 UTILITIES INDEX]]/100</f>
        <v>3.15E-2</v>
      </c>
      <c r="E595" s="4">
        <f>Table2[[#This Row],[S&amp;P 500 ENERGY INDEX]]/100</f>
        <v>6.2899999999999998E-2</v>
      </c>
      <c r="F595" s="4">
        <f>Table2[[#This Row],[S&amp;P 500 CONS STAPLES IDX]]/100</f>
        <v>9.2200000000000004E-2</v>
      </c>
      <c r="G595" s="4">
        <f>Table2[[#This Row],[S&amp;P 500 INDUSTRIALS IDX]]/100</f>
        <v>0.10150000000000001</v>
      </c>
      <c r="H595" s="4">
        <f>Table2[[#This Row],[S&amp;P 500 COMM SVC]]/100</f>
        <v>2.2099999999999998E-2</v>
      </c>
      <c r="I595" s="4">
        <f>Table2[[#This Row],[S&amp;P 500 CONS DISCRET IDX]]/100</f>
        <v>0.1244</v>
      </c>
      <c r="J595" s="4">
        <f>Table2[[#This Row],[S&amp;P 500 HEALTH CARE IDX]]/100</f>
        <v>0.13880000000000001</v>
      </c>
      <c r="K595" s="4">
        <f>Table2[[#This Row],[S&amp;P 500 FINANCIALS INDEX]]/100</f>
        <v>0.14080000000000001</v>
      </c>
      <c r="L595" s="4">
        <f>Table2[[#This Row],[S&amp;P 500 INFO TECH INDEX]]/100</f>
        <v>0.22899999999999998</v>
      </c>
    </row>
    <row r="596" spans="1:12" x14ac:dyDescent="0.2">
      <c r="A596" s="1">
        <v>42963</v>
      </c>
      <c r="B596" s="4">
        <f>Table2[[#This Row],[S&amp;P 500 REAL ESTATE IDX]]/100</f>
        <v>2.87E-2</v>
      </c>
      <c r="C596" s="4">
        <f>Table2[[#This Row],[S&amp;P 500 MATERIALS INDEX]]/100</f>
        <v>2.81E-2</v>
      </c>
      <c r="D596" s="4">
        <f>Table2[[#This Row],[S&amp;P 500 UTILITIES INDEX]]/100</f>
        <v>3.1699999999999999E-2</v>
      </c>
      <c r="E596" s="4">
        <f>Table2[[#This Row],[S&amp;P 500 ENERGY INDEX]]/100</f>
        <v>6.2800000000000009E-2</v>
      </c>
      <c r="F596" s="4">
        <f>Table2[[#This Row],[S&amp;P 500 CONS STAPLES IDX]]/100</f>
        <v>9.2100000000000015E-2</v>
      </c>
      <c r="G596" s="4">
        <f>Table2[[#This Row],[S&amp;P 500 INDUSTRIALS IDX]]/100</f>
        <v>0.1009</v>
      </c>
      <c r="H596" s="4">
        <f>Table2[[#This Row],[S&amp;P 500 COMM SVC]]/100</f>
        <v>2.2099999999999998E-2</v>
      </c>
      <c r="I596" s="4">
        <f>Table2[[#This Row],[S&amp;P 500 CONS DISCRET IDX]]/100</f>
        <v>0.12429999999999999</v>
      </c>
      <c r="J596" s="4">
        <f>Table2[[#This Row],[S&amp;P 500 HEALTH CARE IDX]]/100</f>
        <v>0.13880000000000001</v>
      </c>
      <c r="K596" s="4">
        <f>Table2[[#This Row],[S&amp;P 500 FINANCIALS INDEX]]/100</f>
        <v>0.1404</v>
      </c>
      <c r="L596" s="4">
        <f>Table2[[#This Row],[S&amp;P 500 INFO TECH INDEX]]/100</f>
        <v>0.23</v>
      </c>
    </row>
    <row r="597" spans="1:12" x14ac:dyDescent="0.2">
      <c r="A597" s="1">
        <v>42964</v>
      </c>
      <c r="B597" s="4">
        <f>Table2[[#This Row],[S&amp;P 500 REAL ESTATE IDX]]/100</f>
        <v>2.87E-2</v>
      </c>
      <c r="C597" s="4">
        <f>Table2[[#This Row],[S&amp;P 500 MATERIALS INDEX]]/100</f>
        <v>2.8199999999999999E-2</v>
      </c>
      <c r="D597" s="4">
        <f>Table2[[#This Row],[S&amp;P 500 UTILITIES INDEX]]/100</f>
        <v>3.1699999999999999E-2</v>
      </c>
      <c r="E597" s="4">
        <f>Table2[[#This Row],[S&amp;P 500 ENERGY INDEX]]/100</f>
        <v>6.2899999999999998E-2</v>
      </c>
      <c r="F597" s="4">
        <f>Table2[[#This Row],[S&amp;P 500 CONS STAPLES IDX]]/100</f>
        <v>9.1999999999999998E-2</v>
      </c>
      <c r="G597" s="4">
        <f>Table2[[#This Row],[S&amp;P 500 INDUSTRIALS IDX]]/100</f>
        <v>0.1009</v>
      </c>
      <c r="H597" s="4">
        <f>Table2[[#This Row],[S&amp;P 500 COMM SVC]]/100</f>
        <v>2.2000000000000002E-2</v>
      </c>
      <c r="I597" s="4">
        <f>Table2[[#This Row],[S&amp;P 500 CONS DISCRET IDX]]/100</f>
        <v>0.12380000000000001</v>
      </c>
      <c r="J597" s="4">
        <f>Table2[[#This Row],[S&amp;P 500 HEALTH CARE IDX]]/100</f>
        <v>0.13900000000000001</v>
      </c>
      <c r="K597" s="4">
        <f>Table2[[#This Row],[S&amp;P 500 FINANCIALS INDEX]]/100</f>
        <v>0.1406</v>
      </c>
      <c r="L597" s="4">
        <f>Table2[[#This Row],[S&amp;P 500 INFO TECH INDEX]]/100</f>
        <v>0.23019999999999999</v>
      </c>
    </row>
    <row r="598" spans="1:12" x14ac:dyDescent="0.2">
      <c r="A598" s="1">
        <v>42965</v>
      </c>
      <c r="B598" s="4">
        <f>Table2[[#This Row],[S&amp;P 500 REAL ESTATE IDX]]/100</f>
        <v>2.86E-2</v>
      </c>
      <c r="C598" s="4">
        <f>Table2[[#This Row],[S&amp;P 500 MATERIALS INDEX]]/100</f>
        <v>2.8300000000000002E-2</v>
      </c>
      <c r="D598" s="4">
        <f>Table2[[#This Row],[S&amp;P 500 UTILITIES INDEX]]/100</f>
        <v>3.1400000000000004E-2</v>
      </c>
      <c r="E598" s="4">
        <f>Table2[[#This Row],[S&amp;P 500 ENERGY INDEX]]/100</f>
        <v>6.2600000000000003E-2</v>
      </c>
      <c r="F598" s="4">
        <f>Table2[[#This Row],[S&amp;P 500 CONS STAPLES IDX]]/100</f>
        <v>9.1899999999999996E-2</v>
      </c>
      <c r="G598" s="4">
        <f>Table2[[#This Row],[S&amp;P 500 INDUSTRIALS IDX]]/100</f>
        <v>0.1009</v>
      </c>
      <c r="H598" s="4">
        <f>Table2[[#This Row],[S&amp;P 500 COMM SVC]]/100</f>
        <v>2.18E-2</v>
      </c>
      <c r="I598" s="4">
        <f>Table2[[#This Row],[S&amp;P 500 CONS DISCRET IDX]]/100</f>
        <v>0.1234</v>
      </c>
      <c r="J598" s="4">
        <f>Table2[[#This Row],[S&amp;P 500 HEALTH CARE IDX]]/100</f>
        <v>0.13849999999999998</v>
      </c>
      <c r="K598" s="4">
        <f>Table2[[#This Row],[S&amp;P 500 FINANCIALS INDEX]]/100</f>
        <v>0.14099999999999999</v>
      </c>
      <c r="L598" s="4">
        <f>Table2[[#This Row],[S&amp;P 500 INFO TECH INDEX]]/100</f>
        <v>0.23149999999999998</v>
      </c>
    </row>
    <row r="599" spans="1:12" x14ac:dyDescent="0.2">
      <c r="A599" s="1">
        <v>42968</v>
      </c>
      <c r="B599" s="4">
        <f>Table2[[#This Row],[S&amp;P 500 REAL ESTATE IDX]]/100</f>
        <v>2.9300000000000003E-2</v>
      </c>
      <c r="C599" s="4">
        <f>Table2[[#This Row],[S&amp;P 500 MATERIALS INDEX]]/100</f>
        <v>2.8199999999999999E-2</v>
      </c>
      <c r="D599" s="4">
        <f>Table2[[#This Row],[S&amp;P 500 UTILITIES INDEX]]/100</f>
        <v>3.2099999999999997E-2</v>
      </c>
      <c r="E599" s="4">
        <f>Table2[[#This Row],[S&amp;P 500 ENERGY INDEX]]/100</f>
        <v>6.3099999999999989E-2</v>
      </c>
      <c r="F599" s="4">
        <f>Table2[[#This Row],[S&amp;P 500 CONS STAPLES IDX]]/100</f>
        <v>9.3399999999999997E-2</v>
      </c>
      <c r="G599" s="4">
        <f>Table2[[#This Row],[S&amp;P 500 INDUSTRIALS IDX]]/100</f>
        <v>0.10060000000000001</v>
      </c>
      <c r="H599" s="4">
        <f>Table2[[#This Row],[S&amp;P 500 COMM SVC]]/100</f>
        <v>2.18E-2</v>
      </c>
      <c r="I599" s="4">
        <f>Table2[[#This Row],[S&amp;P 500 CONS DISCRET IDX]]/100</f>
        <v>0.12369999999999999</v>
      </c>
      <c r="J599" s="4">
        <f>Table2[[#This Row],[S&amp;P 500 HEALTH CARE IDX]]/100</f>
        <v>0.13930000000000001</v>
      </c>
      <c r="K599" s="4">
        <f>Table2[[#This Row],[S&amp;P 500 FINANCIALS INDEX]]/100</f>
        <v>0.13919999999999999</v>
      </c>
      <c r="L599" s="4">
        <f>Table2[[#This Row],[S&amp;P 500 INFO TECH INDEX]]/100</f>
        <v>0.22920000000000001</v>
      </c>
    </row>
    <row r="600" spans="1:12" x14ac:dyDescent="0.2">
      <c r="A600" s="1">
        <v>42969</v>
      </c>
      <c r="B600" s="4">
        <f>Table2[[#This Row],[S&amp;P 500 REAL ESTATE IDX]]/100</f>
        <v>2.92E-2</v>
      </c>
      <c r="C600" s="4">
        <f>Table2[[#This Row],[S&amp;P 500 MATERIALS INDEX]]/100</f>
        <v>2.81E-2</v>
      </c>
      <c r="D600" s="4">
        <f>Table2[[#This Row],[S&amp;P 500 UTILITIES INDEX]]/100</f>
        <v>3.2099999999999997E-2</v>
      </c>
      <c r="E600" s="4">
        <f>Table2[[#This Row],[S&amp;P 500 ENERGY INDEX]]/100</f>
        <v>6.2800000000000009E-2</v>
      </c>
      <c r="F600" s="4">
        <f>Table2[[#This Row],[S&amp;P 500 CONS STAPLES IDX]]/100</f>
        <v>9.3200000000000005E-2</v>
      </c>
      <c r="G600" s="4">
        <f>Table2[[#This Row],[S&amp;P 500 INDUSTRIALS IDX]]/100</f>
        <v>0.10039999999999999</v>
      </c>
      <c r="H600" s="4">
        <f>Table2[[#This Row],[S&amp;P 500 COMM SVC]]/100</f>
        <v>2.2000000000000002E-2</v>
      </c>
      <c r="I600" s="4">
        <f>Table2[[#This Row],[S&amp;P 500 CONS DISCRET IDX]]/100</f>
        <v>0.124</v>
      </c>
      <c r="J600" s="4">
        <f>Table2[[#This Row],[S&amp;P 500 HEALTH CARE IDX]]/100</f>
        <v>0.1394</v>
      </c>
      <c r="K600" s="4">
        <f>Table2[[#This Row],[S&amp;P 500 FINANCIALS INDEX]]/100</f>
        <v>0.1391</v>
      </c>
      <c r="L600" s="4">
        <f>Table2[[#This Row],[S&amp;P 500 INFO TECH INDEX]]/100</f>
        <v>0.22969999999999999</v>
      </c>
    </row>
    <row r="601" spans="1:12" x14ac:dyDescent="0.2">
      <c r="A601" s="1">
        <v>42970</v>
      </c>
      <c r="B601" s="4">
        <f>Table2[[#This Row],[S&amp;P 500 REAL ESTATE IDX]]/100</f>
        <v>2.92E-2</v>
      </c>
      <c r="C601" s="4">
        <f>Table2[[#This Row],[S&amp;P 500 MATERIALS INDEX]]/100</f>
        <v>2.81E-2</v>
      </c>
      <c r="D601" s="4">
        <f>Table2[[#This Row],[S&amp;P 500 UTILITIES INDEX]]/100</f>
        <v>3.2000000000000001E-2</v>
      </c>
      <c r="E601" s="4">
        <f>Table2[[#This Row],[S&amp;P 500 ENERGY INDEX]]/100</f>
        <v>6.3099999999999989E-2</v>
      </c>
      <c r="F601" s="4">
        <f>Table2[[#This Row],[S&amp;P 500 CONS STAPLES IDX]]/100</f>
        <v>9.3000000000000013E-2</v>
      </c>
      <c r="G601" s="4">
        <f>Table2[[#This Row],[S&amp;P 500 INDUSTRIALS IDX]]/100</f>
        <v>0.1011</v>
      </c>
      <c r="H601" s="4">
        <f>Table2[[#This Row],[S&amp;P 500 COMM SVC]]/100</f>
        <v>2.2099999999999998E-2</v>
      </c>
      <c r="I601" s="4">
        <f>Table2[[#This Row],[S&amp;P 500 CONS DISCRET IDX]]/100</f>
        <v>0.12390000000000001</v>
      </c>
      <c r="J601" s="4">
        <f>Table2[[#This Row],[S&amp;P 500 HEALTH CARE IDX]]/100</f>
        <v>0.13880000000000001</v>
      </c>
      <c r="K601" s="4">
        <f>Table2[[#This Row],[S&amp;P 500 FINANCIALS INDEX]]/100</f>
        <v>0.1394</v>
      </c>
      <c r="L601" s="4">
        <f>Table2[[#This Row],[S&amp;P 500 INFO TECH INDEX]]/100</f>
        <v>0.2293</v>
      </c>
    </row>
    <row r="602" spans="1:12" x14ac:dyDescent="0.2">
      <c r="A602" s="1">
        <v>42971</v>
      </c>
      <c r="B602" s="4">
        <f>Table2[[#This Row],[S&amp;P 500 REAL ESTATE IDX]]/100</f>
        <v>2.9100000000000001E-2</v>
      </c>
      <c r="C602" s="4">
        <f>Table2[[#This Row],[S&amp;P 500 MATERIALS INDEX]]/100</f>
        <v>2.7999999999999997E-2</v>
      </c>
      <c r="D602" s="4">
        <f>Table2[[#This Row],[S&amp;P 500 UTILITIES INDEX]]/100</f>
        <v>3.2099999999999997E-2</v>
      </c>
      <c r="E602" s="4">
        <f>Table2[[#This Row],[S&amp;P 500 ENERGY INDEX]]/100</f>
        <v>6.2699999999999992E-2</v>
      </c>
      <c r="F602" s="4">
        <f>Table2[[#This Row],[S&amp;P 500 CONS STAPLES IDX]]/100</f>
        <v>9.3100000000000002E-2</v>
      </c>
      <c r="G602" s="4">
        <f>Table2[[#This Row],[S&amp;P 500 INDUSTRIALS IDX]]/100</f>
        <v>0.1013</v>
      </c>
      <c r="H602" s="4">
        <f>Table2[[#This Row],[S&amp;P 500 COMM SVC]]/100</f>
        <v>2.2000000000000002E-2</v>
      </c>
      <c r="I602" s="4">
        <f>Table2[[#This Row],[S&amp;P 500 CONS DISCRET IDX]]/100</f>
        <v>0.12390000000000001</v>
      </c>
      <c r="J602" s="4">
        <f>Table2[[#This Row],[S&amp;P 500 HEALTH CARE IDX]]/100</f>
        <v>0.1384</v>
      </c>
      <c r="K602" s="4">
        <f>Table2[[#This Row],[S&amp;P 500 FINANCIALS INDEX]]/100</f>
        <v>0.1391</v>
      </c>
      <c r="L602" s="4">
        <f>Table2[[#This Row],[S&amp;P 500 INFO TECH INDEX]]/100</f>
        <v>0.2303</v>
      </c>
    </row>
    <row r="603" spans="1:12" x14ac:dyDescent="0.2">
      <c r="A603" s="1">
        <v>42972</v>
      </c>
      <c r="B603" s="4">
        <f>Table2[[#This Row],[S&amp;P 500 REAL ESTATE IDX]]/100</f>
        <v>2.9100000000000001E-2</v>
      </c>
      <c r="C603" s="4">
        <f>Table2[[#This Row],[S&amp;P 500 MATERIALS INDEX]]/100</f>
        <v>2.7999999999999997E-2</v>
      </c>
      <c r="D603" s="4">
        <f>Table2[[#This Row],[S&amp;P 500 UTILITIES INDEX]]/100</f>
        <v>3.2099999999999997E-2</v>
      </c>
      <c r="E603" s="4">
        <f>Table2[[#This Row],[S&amp;P 500 ENERGY INDEX]]/100</f>
        <v>6.2699999999999992E-2</v>
      </c>
      <c r="F603" s="4">
        <f>Table2[[#This Row],[S&amp;P 500 CONS STAPLES IDX]]/100</f>
        <v>9.3000000000000013E-2</v>
      </c>
      <c r="G603" s="4">
        <f>Table2[[#This Row],[S&amp;P 500 INDUSTRIALS IDX]]/100</f>
        <v>0.1013</v>
      </c>
      <c r="H603" s="4">
        <f>Table2[[#This Row],[S&amp;P 500 COMM SVC]]/100</f>
        <v>2.2000000000000002E-2</v>
      </c>
      <c r="I603" s="4">
        <f>Table2[[#This Row],[S&amp;P 500 CONS DISCRET IDX]]/100</f>
        <v>0.1232</v>
      </c>
      <c r="J603" s="4">
        <f>Table2[[#This Row],[S&amp;P 500 HEALTH CARE IDX]]/100</f>
        <v>0.13869999999999999</v>
      </c>
      <c r="K603" s="4">
        <f>Table2[[#This Row],[S&amp;P 500 FINANCIALS INDEX]]/100</f>
        <v>0.1399</v>
      </c>
      <c r="L603" s="4">
        <f>Table2[[#This Row],[S&amp;P 500 INFO TECH INDEX]]/100</f>
        <v>0.23</v>
      </c>
    </row>
    <row r="604" spans="1:12" x14ac:dyDescent="0.2">
      <c r="A604" s="1">
        <v>42975</v>
      </c>
      <c r="B604" s="4">
        <f>Table2[[#This Row],[S&amp;P 500 REAL ESTATE IDX]]/100</f>
        <v>2.92E-2</v>
      </c>
      <c r="C604" s="4">
        <f>Table2[[#This Row],[S&amp;P 500 MATERIALS INDEX]]/100</f>
        <v>2.81E-2</v>
      </c>
      <c r="D604" s="4">
        <f>Table2[[#This Row],[S&amp;P 500 UTILITIES INDEX]]/100</f>
        <v>3.2300000000000002E-2</v>
      </c>
      <c r="E604" s="4">
        <f>Table2[[#This Row],[S&amp;P 500 ENERGY INDEX]]/100</f>
        <v>6.2300000000000001E-2</v>
      </c>
      <c r="F604" s="4">
        <f>Table2[[#This Row],[S&amp;P 500 CONS STAPLES IDX]]/100</f>
        <v>9.3200000000000005E-2</v>
      </c>
      <c r="G604" s="4">
        <f>Table2[[#This Row],[S&amp;P 500 INDUSTRIALS IDX]]/100</f>
        <v>0.1011</v>
      </c>
      <c r="H604" s="4">
        <f>Table2[[#This Row],[S&amp;P 500 COMM SVC]]/100</f>
        <v>2.1700000000000001E-2</v>
      </c>
      <c r="I604" s="4">
        <f>Table2[[#This Row],[S&amp;P 500 CONS DISCRET IDX]]/100</f>
        <v>0.12330000000000001</v>
      </c>
      <c r="J604" s="4">
        <f>Table2[[#This Row],[S&amp;P 500 HEALTH CARE IDX]]/100</f>
        <v>0.1386</v>
      </c>
      <c r="K604" s="4">
        <f>Table2[[#This Row],[S&amp;P 500 FINANCIALS INDEX]]/100</f>
        <v>0.13949999999999999</v>
      </c>
      <c r="L604" s="4">
        <f>Table2[[#This Row],[S&amp;P 500 INFO TECH INDEX]]/100</f>
        <v>0.2306</v>
      </c>
    </row>
    <row r="605" spans="1:12" x14ac:dyDescent="0.2">
      <c r="A605" s="1">
        <v>42976</v>
      </c>
      <c r="B605" s="4">
        <f>Table2[[#This Row],[S&amp;P 500 REAL ESTATE IDX]]/100</f>
        <v>2.92E-2</v>
      </c>
      <c r="C605" s="4">
        <f>Table2[[#This Row],[S&amp;P 500 MATERIALS INDEX]]/100</f>
        <v>2.7900000000000001E-2</v>
      </c>
      <c r="D605" s="4">
        <f>Table2[[#This Row],[S&amp;P 500 UTILITIES INDEX]]/100</f>
        <v>3.2300000000000002E-2</v>
      </c>
      <c r="E605" s="4">
        <f>Table2[[#This Row],[S&amp;P 500 ENERGY INDEX]]/100</f>
        <v>6.0899999999999996E-2</v>
      </c>
      <c r="F605" s="4">
        <f>Table2[[#This Row],[S&amp;P 500 CONS STAPLES IDX]]/100</f>
        <v>9.35E-2</v>
      </c>
      <c r="G605" s="4">
        <f>Table2[[#This Row],[S&amp;P 500 INDUSTRIALS IDX]]/100</f>
        <v>0.1013</v>
      </c>
      <c r="H605" s="4">
        <f>Table2[[#This Row],[S&amp;P 500 COMM SVC]]/100</f>
        <v>2.1700000000000001E-2</v>
      </c>
      <c r="I605" s="4">
        <f>Table2[[#This Row],[S&amp;P 500 CONS DISCRET IDX]]/100</f>
        <v>0.12390000000000001</v>
      </c>
      <c r="J605" s="4">
        <f>Table2[[#This Row],[S&amp;P 500 HEALTH CARE IDX]]/100</f>
        <v>0.1386</v>
      </c>
      <c r="K605" s="4">
        <f>Table2[[#This Row],[S&amp;P 500 FINANCIALS INDEX]]/100</f>
        <v>0.13930000000000001</v>
      </c>
      <c r="L605" s="4">
        <f>Table2[[#This Row],[S&amp;P 500 INFO TECH INDEX]]/100</f>
        <v>0.23129999999999998</v>
      </c>
    </row>
    <row r="606" spans="1:12" x14ac:dyDescent="0.2">
      <c r="A606" s="1">
        <v>42977</v>
      </c>
      <c r="B606" s="4">
        <f>Table2[[#This Row],[S&amp;P 500 REAL ESTATE IDX]]/100</f>
        <v>2.8999999999999998E-2</v>
      </c>
      <c r="C606" s="4">
        <f>Table2[[#This Row],[S&amp;P 500 MATERIALS INDEX]]/100</f>
        <v>2.7999999999999997E-2</v>
      </c>
      <c r="D606" s="4">
        <f>Table2[[#This Row],[S&amp;P 500 UTILITIES INDEX]]/100</f>
        <v>3.2300000000000002E-2</v>
      </c>
      <c r="E606" s="4">
        <f>Table2[[#This Row],[S&amp;P 500 ENERGY INDEX]]/100</f>
        <v>6.0899999999999996E-2</v>
      </c>
      <c r="F606" s="4">
        <f>Table2[[#This Row],[S&amp;P 500 CONS STAPLES IDX]]/100</f>
        <v>9.3800000000000008E-2</v>
      </c>
      <c r="G606" s="4">
        <f>Table2[[#This Row],[S&amp;P 500 INDUSTRIALS IDX]]/100</f>
        <v>0.1014</v>
      </c>
      <c r="H606" s="4">
        <f>Table2[[#This Row],[S&amp;P 500 COMM SVC]]/100</f>
        <v>2.1700000000000001E-2</v>
      </c>
      <c r="I606" s="4">
        <f>Table2[[#This Row],[S&amp;P 500 CONS DISCRET IDX]]/100</f>
        <v>0.1242</v>
      </c>
      <c r="J606" s="4">
        <f>Table2[[#This Row],[S&amp;P 500 HEALTH CARE IDX]]/100</f>
        <v>0.13830000000000001</v>
      </c>
      <c r="K606" s="4">
        <f>Table2[[#This Row],[S&amp;P 500 FINANCIALS INDEX]]/100</f>
        <v>0.1391</v>
      </c>
      <c r="L606" s="4">
        <f>Table2[[#This Row],[S&amp;P 500 INFO TECH INDEX]]/100</f>
        <v>0.23129999999999998</v>
      </c>
    </row>
    <row r="607" spans="1:12" x14ac:dyDescent="0.2">
      <c r="A607" s="1">
        <v>42978</v>
      </c>
      <c r="B607" s="4">
        <f>Table2[[#This Row],[S&amp;P 500 REAL ESTATE IDX]]/100</f>
        <v>2.8900000000000002E-2</v>
      </c>
      <c r="C607" s="4">
        <f>Table2[[#This Row],[S&amp;P 500 MATERIALS INDEX]]/100</f>
        <v>2.7999999999999997E-2</v>
      </c>
      <c r="D607" s="4">
        <f>Table2[[#This Row],[S&amp;P 500 UTILITIES INDEX]]/100</f>
        <v>3.2500000000000001E-2</v>
      </c>
      <c r="E607" s="4">
        <f>Table2[[#This Row],[S&amp;P 500 ENERGY INDEX]]/100</f>
        <v>6.0199999999999997E-2</v>
      </c>
      <c r="F607" s="4">
        <f>Table2[[#This Row],[S&amp;P 500 CONS STAPLES IDX]]/100</f>
        <v>9.3900000000000011E-2</v>
      </c>
      <c r="G607" s="4">
        <f>Table2[[#This Row],[S&amp;P 500 INDUSTRIALS IDX]]/100</f>
        <v>0.1013</v>
      </c>
      <c r="H607" s="4">
        <f>Table2[[#This Row],[S&amp;P 500 COMM SVC]]/100</f>
        <v>2.2000000000000002E-2</v>
      </c>
      <c r="I607" s="4">
        <f>Table2[[#This Row],[S&amp;P 500 CONS DISCRET IDX]]/100</f>
        <v>0.1244</v>
      </c>
      <c r="J607" s="4">
        <f>Table2[[#This Row],[S&amp;P 500 HEALTH CARE IDX]]/100</f>
        <v>0.13830000000000001</v>
      </c>
      <c r="K607" s="4">
        <f>Table2[[#This Row],[S&amp;P 500 FINANCIALS INDEX]]/100</f>
        <v>0.13819999999999999</v>
      </c>
      <c r="L607" s="4">
        <f>Table2[[#This Row],[S&amp;P 500 INFO TECH INDEX]]/100</f>
        <v>0.23230000000000001</v>
      </c>
    </row>
    <row r="608" spans="1:12" x14ac:dyDescent="0.2">
      <c r="A608" s="1">
        <v>42979</v>
      </c>
      <c r="B608" s="4">
        <f>Table2[[#This Row],[S&amp;P 500 REAL ESTATE IDX]]/100</f>
        <v>2.8900000000000002E-2</v>
      </c>
      <c r="C608" s="4">
        <f>Table2[[#This Row],[S&amp;P 500 MATERIALS INDEX]]/100</f>
        <v>2.81E-2</v>
      </c>
      <c r="D608" s="4">
        <f>Table2[[#This Row],[S&amp;P 500 UTILITIES INDEX]]/100</f>
        <v>3.2599999999999997E-2</v>
      </c>
      <c r="E608" s="4">
        <f>Table2[[#This Row],[S&amp;P 500 ENERGY INDEX]]/100</f>
        <v>0.06</v>
      </c>
      <c r="F608" s="4">
        <f>Table2[[#This Row],[S&amp;P 500 CONS STAPLES IDX]]/100</f>
        <v>9.4100000000000003E-2</v>
      </c>
      <c r="G608" s="4">
        <f>Table2[[#This Row],[S&amp;P 500 INDUSTRIALS IDX]]/100</f>
        <v>0.1016</v>
      </c>
      <c r="H608" s="4">
        <f>Table2[[#This Row],[S&amp;P 500 COMM SVC]]/100</f>
        <v>2.2099999999999998E-2</v>
      </c>
      <c r="I608" s="4">
        <f>Table2[[#This Row],[S&amp;P 500 CONS DISCRET IDX]]/100</f>
        <v>0.12480000000000001</v>
      </c>
      <c r="J608" s="4">
        <f>Table2[[#This Row],[S&amp;P 500 HEALTH CARE IDX]]/100</f>
        <v>0.1389</v>
      </c>
      <c r="K608" s="4">
        <f>Table2[[#This Row],[S&amp;P 500 FINANCIALS INDEX]]/100</f>
        <v>0.13720000000000002</v>
      </c>
      <c r="L608" s="4">
        <f>Table2[[#This Row],[S&amp;P 500 INFO TECH INDEX]]/100</f>
        <v>0.23170000000000002</v>
      </c>
    </row>
    <row r="609" spans="1:12" x14ac:dyDescent="0.2">
      <c r="A609" s="1">
        <v>42982</v>
      </c>
      <c r="B609" s="4">
        <f>Table2[[#This Row],[S&amp;P 500 REAL ESTATE IDX]]/100</f>
        <v>2.8799999999999999E-2</v>
      </c>
      <c r="C609" s="4">
        <f>Table2[[#This Row],[S&amp;P 500 MATERIALS INDEX]]/100</f>
        <v>2.8199999999999999E-2</v>
      </c>
      <c r="D609" s="4">
        <f>Table2[[#This Row],[S&amp;P 500 UTILITIES INDEX]]/100</f>
        <v>3.2599999999999997E-2</v>
      </c>
      <c r="E609" s="4">
        <f>Table2[[#This Row],[S&amp;P 500 ENERGY INDEX]]/100</f>
        <v>5.9900000000000002E-2</v>
      </c>
      <c r="F609" s="4">
        <f>Table2[[#This Row],[S&amp;P 500 CONS STAPLES IDX]]/100</f>
        <v>9.4100000000000003E-2</v>
      </c>
      <c r="G609" s="4">
        <f>Table2[[#This Row],[S&amp;P 500 INDUSTRIALS IDX]]/100</f>
        <v>0.10150000000000001</v>
      </c>
      <c r="H609" s="4">
        <f>Table2[[#This Row],[S&amp;P 500 COMM SVC]]/100</f>
        <v>2.2099999999999998E-2</v>
      </c>
      <c r="I609" s="4">
        <f>Table2[[#This Row],[S&amp;P 500 CONS DISCRET IDX]]/100</f>
        <v>0.1249</v>
      </c>
      <c r="J609" s="4">
        <f>Table2[[#This Row],[S&amp;P 500 HEALTH CARE IDX]]/100</f>
        <v>0.13949999999999999</v>
      </c>
      <c r="K609" s="4">
        <f>Table2[[#This Row],[S&amp;P 500 FINANCIALS INDEX]]/100</f>
        <v>0.13780000000000001</v>
      </c>
      <c r="L609" s="4">
        <f>Table2[[#This Row],[S&amp;P 500 INFO TECH INDEX]]/100</f>
        <v>0.2306</v>
      </c>
    </row>
    <row r="610" spans="1:12" x14ac:dyDescent="0.2">
      <c r="A610" s="1">
        <v>42983</v>
      </c>
      <c r="B610" s="4">
        <f>Table2[[#This Row],[S&amp;P 500 REAL ESTATE IDX]]/100</f>
        <v>2.8900000000000002E-2</v>
      </c>
      <c r="C610" s="4">
        <f>Table2[[#This Row],[S&amp;P 500 MATERIALS INDEX]]/100</f>
        <v>2.8199999999999999E-2</v>
      </c>
      <c r="D610" s="4">
        <f>Table2[[#This Row],[S&amp;P 500 UTILITIES INDEX]]/100</f>
        <v>3.2500000000000001E-2</v>
      </c>
      <c r="E610" s="4">
        <f>Table2[[#This Row],[S&amp;P 500 ENERGY INDEX]]/100</f>
        <v>5.91E-2</v>
      </c>
      <c r="F610" s="4">
        <f>Table2[[#This Row],[S&amp;P 500 CONS STAPLES IDX]]/100</f>
        <v>9.4E-2</v>
      </c>
      <c r="G610" s="4">
        <f>Table2[[#This Row],[S&amp;P 500 INDUSTRIALS IDX]]/100</f>
        <v>0.1023</v>
      </c>
      <c r="H610" s="4">
        <f>Table2[[#This Row],[S&amp;P 500 COMM SVC]]/100</f>
        <v>2.2000000000000002E-2</v>
      </c>
      <c r="I610" s="4">
        <f>Table2[[#This Row],[S&amp;P 500 CONS DISCRET IDX]]/100</f>
        <v>0.1246</v>
      </c>
      <c r="J610" s="4">
        <f>Table2[[#This Row],[S&amp;P 500 HEALTH CARE IDX]]/100</f>
        <v>0.13970000000000002</v>
      </c>
      <c r="K610" s="4">
        <f>Table2[[#This Row],[S&amp;P 500 FINANCIALS INDEX]]/100</f>
        <v>0.13669999999999999</v>
      </c>
      <c r="L610" s="4">
        <f>Table2[[#This Row],[S&amp;P 500 INFO TECH INDEX]]/100</f>
        <v>0.23199999999999998</v>
      </c>
    </row>
    <row r="611" spans="1:12" x14ac:dyDescent="0.2">
      <c r="A611" s="1">
        <v>42984</v>
      </c>
      <c r="B611" s="4">
        <f>Table2[[#This Row],[S&amp;P 500 REAL ESTATE IDX]]/100</f>
        <v>2.8900000000000002E-2</v>
      </c>
      <c r="C611" s="4">
        <f>Table2[[#This Row],[S&amp;P 500 MATERIALS INDEX]]/100</f>
        <v>2.81E-2</v>
      </c>
      <c r="D611" s="4">
        <f>Table2[[#This Row],[S&amp;P 500 UTILITIES INDEX]]/100</f>
        <v>3.2400000000000005E-2</v>
      </c>
      <c r="E611" s="4">
        <f>Table2[[#This Row],[S&amp;P 500 ENERGY INDEX]]/100</f>
        <v>5.9299999999999999E-2</v>
      </c>
      <c r="F611" s="4">
        <f>Table2[[#This Row],[S&amp;P 500 CONS STAPLES IDX]]/100</f>
        <v>9.4200000000000006E-2</v>
      </c>
      <c r="G611" s="4">
        <f>Table2[[#This Row],[S&amp;P 500 INDUSTRIALS IDX]]/100</f>
        <v>0.10189999999999999</v>
      </c>
      <c r="H611" s="4">
        <f>Table2[[#This Row],[S&amp;P 500 COMM SVC]]/100</f>
        <v>2.2000000000000002E-2</v>
      </c>
      <c r="I611" s="4">
        <f>Table2[[#This Row],[S&amp;P 500 CONS DISCRET IDX]]/100</f>
        <v>0.1244</v>
      </c>
      <c r="J611" s="4">
        <f>Table2[[#This Row],[S&amp;P 500 HEALTH CARE IDX]]/100</f>
        <v>0.13949999999999999</v>
      </c>
      <c r="K611" s="4">
        <f>Table2[[#This Row],[S&amp;P 500 FINANCIALS INDEX]]/100</f>
        <v>0.13689999999999999</v>
      </c>
      <c r="L611" s="4">
        <f>Table2[[#This Row],[S&amp;P 500 INFO TECH INDEX]]/100</f>
        <v>0.23250000000000001</v>
      </c>
    </row>
    <row r="612" spans="1:12" x14ac:dyDescent="0.2">
      <c r="A612" s="1">
        <v>42985</v>
      </c>
      <c r="B612" s="4">
        <f>Table2[[#This Row],[S&amp;P 500 REAL ESTATE IDX]]/100</f>
        <v>2.8799999999999999E-2</v>
      </c>
      <c r="C612" s="4">
        <f>Table2[[#This Row],[S&amp;P 500 MATERIALS INDEX]]/100</f>
        <v>2.8199999999999999E-2</v>
      </c>
      <c r="D612" s="4">
        <f>Table2[[#This Row],[S&amp;P 500 UTILITIES INDEX]]/100</f>
        <v>3.2400000000000005E-2</v>
      </c>
      <c r="E612" s="4">
        <f>Table2[[#This Row],[S&amp;P 500 ENERGY INDEX]]/100</f>
        <v>6.0100000000000001E-2</v>
      </c>
      <c r="F612" s="4">
        <f>Table2[[#This Row],[S&amp;P 500 CONS STAPLES IDX]]/100</f>
        <v>9.4200000000000006E-2</v>
      </c>
      <c r="G612" s="4">
        <f>Table2[[#This Row],[S&amp;P 500 INDUSTRIALS IDX]]/100</f>
        <v>0.1016</v>
      </c>
      <c r="H612" s="4">
        <f>Table2[[#This Row],[S&amp;P 500 COMM SVC]]/100</f>
        <v>2.2000000000000002E-2</v>
      </c>
      <c r="I612" s="4">
        <f>Table2[[#This Row],[S&amp;P 500 CONS DISCRET IDX]]/100</f>
        <v>0.12369999999999999</v>
      </c>
      <c r="J612" s="4">
        <f>Table2[[#This Row],[S&amp;P 500 HEALTH CARE IDX]]/100</f>
        <v>0.13949999999999999</v>
      </c>
      <c r="K612" s="4">
        <f>Table2[[#This Row],[S&amp;P 500 FINANCIALS INDEX]]/100</f>
        <v>0.1368</v>
      </c>
      <c r="L612" s="4">
        <f>Table2[[#This Row],[S&amp;P 500 INFO TECH INDEX]]/100</f>
        <v>0.23269999999999999</v>
      </c>
    </row>
    <row r="613" spans="1:12" x14ac:dyDescent="0.2">
      <c r="A613" s="1">
        <v>42986</v>
      </c>
      <c r="B613" s="4">
        <f>Table2[[#This Row],[S&amp;P 500 REAL ESTATE IDX]]/100</f>
        <v>2.8900000000000002E-2</v>
      </c>
      <c r="C613" s="4">
        <f>Table2[[#This Row],[S&amp;P 500 MATERIALS INDEX]]/100</f>
        <v>2.8199999999999999E-2</v>
      </c>
      <c r="D613" s="4">
        <f>Table2[[#This Row],[S&amp;P 500 UTILITIES INDEX]]/100</f>
        <v>3.2500000000000001E-2</v>
      </c>
      <c r="E613" s="4">
        <f>Table2[[#This Row],[S&amp;P 500 ENERGY INDEX]]/100</f>
        <v>5.9200000000000003E-2</v>
      </c>
      <c r="F613" s="4">
        <f>Table2[[#This Row],[S&amp;P 500 CONS STAPLES IDX]]/100</f>
        <v>9.4E-2</v>
      </c>
      <c r="G613" s="4">
        <f>Table2[[#This Row],[S&amp;P 500 INDUSTRIALS IDX]]/100</f>
        <v>0.1013</v>
      </c>
      <c r="H613" s="4">
        <f>Table2[[#This Row],[S&amp;P 500 COMM SVC]]/100</f>
        <v>2.2000000000000002E-2</v>
      </c>
      <c r="I613" s="4">
        <f>Table2[[#This Row],[S&amp;P 500 CONS DISCRET IDX]]/100</f>
        <v>0.12369999999999999</v>
      </c>
      <c r="J613" s="4">
        <f>Table2[[#This Row],[S&amp;P 500 HEALTH CARE IDX]]/100</f>
        <v>0.1396</v>
      </c>
      <c r="K613" s="4">
        <f>Table2[[#This Row],[S&amp;P 500 FINANCIALS INDEX]]/100</f>
        <v>0.13769999999999999</v>
      </c>
      <c r="L613" s="4">
        <f>Table2[[#This Row],[S&amp;P 500 INFO TECH INDEX]]/100</f>
        <v>0.23300000000000001</v>
      </c>
    </row>
    <row r="614" spans="1:12" x14ac:dyDescent="0.2">
      <c r="A614" s="1">
        <v>42989</v>
      </c>
      <c r="B614" s="4">
        <f>Table2[[#This Row],[S&amp;P 500 REAL ESTATE IDX]]/100</f>
        <v>2.8799999999999999E-2</v>
      </c>
      <c r="C614" s="4">
        <f>Table2[[#This Row],[S&amp;P 500 MATERIALS INDEX]]/100</f>
        <v>2.8300000000000002E-2</v>
      </c>
      <c r="D614" s="4">
        <f>Table2[[#This Row],[S&amp;P 500 UTILITIES INDEX]]/100</f>
        <v>3.2199999999999999E-2</v>
      </c>
      <c r="E614" s="4">
        <f>Table2[[#This Row],[S&amp;P 500 ENERGY INDEX]]/100</f>
        <v>5.9000000000000004E-2</v>
      </c>
      <c r="F614" s="4">
        <f>Table2[[#This Row],[S&amp;P 500 CONS STAPLES IDX]]/100</f>
        <v>9.3299999999999994E-2</v>
      </c>
      <c r="G614" s="4">
        <f>Table2[[#This Row],[S&amp;P 500 INDUSTRIALS IDX]]/100</f>
        <v>0.1016</v>
      </c>
      <c r="H614" s="4">
        <f>Table2[[#This Row],[S&amp;P 500 COMM SVC]]/100</f>
        <v>2.1899999999999999E-2</v>
      </c>
      <c r="I614" s="4">
        <f>Table2[[#This Row],[S&amp;P 500 CONS DISCRET IDX]]/100</f>
        <v>0.1229</v>
      </c>
      <c r="J614" s="4">
        <f>Table2[[#This Row],[S&amp;P 500 HEALTH CARE IDX]]/100</f>
        <v>0.13930000000000001</v>
      </c>
      <c r="K614" s="4">
        <f>Table2[[#This Row],[S&amp;P 500 FINANCIALS INDEX]]/100</f>
        <v>0.13919999999999999</v>
      </c>
      <c r="L614" s="4">
        <f>Table2[[#This Row],[S&amp;P 500 INFO TECH INDEX]]/100</f>
        <v>0.23370000000000002</v>
      </c>
    </row>
    <row r="615" spans="1:12" x14ac:dyDescent="0.2">
      <c r="A615" s="1">
        <v>42990</v>
      </c>
      <c r="B615" s="4">
        <f>Table2[[#This Row],[S&amp;P 500 REAL ESTATE IDX]]/100</f>
        <v>2.8900000000000002E-2</v>
      </c>
      <c r="C615" s="4">
        <f>Table2[[#This Row],[S&amp;P 500 MATERIALS INDEX]]/100</f>
        <v>2.87E-2</v>
      </c>
      <c r="D615" s="4">
        <f>Table2[[#This Row],[S&amp;P 500 UTILITIES INDEX]]/100</f>
        <v>3.2199999999999999E-2</v>
      </c>
      <c r="E615" s="4">
        <f>Table2[[#This Row],[S&amp;P 500 ENERGY INDEX]]/100</f>
        <v>6.0499999999999998E-2</v>
      </c>
      <c r="F615" s="4">
        <f>Table2[[#This Row],[S&amp;P 500 CONS STAPLES IDX]]/100</f>
        <v>9.3299999999999994E-2</v>
      </c>
      <c r="G615" s="4">
        <f>Table2[[#This Row],[S&amp;P 500 INDUSTRIALS IDX]]/100</f>
        <v>0.10210000000000001</v>
      </c>
      <c r="H615" s="4">
        <f>Table2[[#This Row],[S&amp;P 500 COMM SVC]]/100</f>
        <v>2.2099999999999998E-2</v>
      </c>
      <c r="I615" s="4">
        <f>Table2[[#This Row],[S&amp;P 500 CONS DISCRET IDX]]/100</f>
        <v>0.1225</v>
      </c>
      <c r="J615" s="4">
        <f>Table2[[#This Row],[S&amp;P 500 HEALTH CARE IDX]]/100</f>
        <v>0.14029999999999998</v>
      </c>
      <c r="K615" s="4">
        <f>Table2[[#This Row],[S&amp;P 500 FINANCIALS INDEX]]/100</f>
        <v>0.14199999999999999</v>
      </c>
      <c r="L615" s="4">
        <f>Table2[[#This Row],[S&amp;P 500 INFO TECH INDEX]]/100</f>
        <v>0.22750000000000001</v>
      </c>
    </row>
    <row r="616" spans="1:12" x14ac:dyDescent="0.2">
      <c r="A616" s="1">
        <v>42991</v>
      </c>
      <c r="B616" s="4">
        <f>Table2[[#This Row],[S&amp;P 500 REAL ESTATE IDX]]/100</f>
        <v>2.9100000000000001E-2</v>
      </c>
      <c r="C616" s="4">
        <f>Table2[[#This Row],[S&amp;P 500 MATERIALS INDEX]]/100</f>
        <v>2.8500000000000001E-2</v>
      </c>
      <c r="D616" s="4">
        <f>Table2[[#This Row],[S&amp;P 500 UTILITIES INDEX]]/100</f>
        <v>3.2199999999999999E-2</v>
      </c>
      <c r="E616" s="4">
        <f>Table2[[#This Row],[S&amp;P 500 ENERGY INDEX]]/100</f>
        <v>6.0999999999999999E-2</v>
      </c>
      <c r="F616" s="4">
        <f>Table2[[#This Row],[S&amp;P 500 CONS STAPLES IDX]]/100</f>
        <v>9.3299999999999994E-2</v>
      </c>
      <c r="G616" s="4">
        <f>Table2[[#This Row],[S&amp;P 500 INDUSTRIALS IDX]]/100</f>
        <v>0.1026</v>
      </c>
      <c r="H616" s="4">
        <f>Table2[[#This Row],[S&amp;P 500 COMM SVC]]/100</f>
        <v>2.23E-2</v>
      </c>
      <c r="I616" s="4">
        <f>Table2[[#This Row],[S&amp;P 500 CONS DISCRET IDX]]/100</f>
        <v>0.12240000000000001</v>
      </c>
      <c r="J616" s="4">
        <f>Table2[[#This Row],[S&amp;P 500 HEALTH CARE IDX]]/100</f>
        <v>0.14029999999999998</v>
      </c>
      <c r="K616" s="4">
        <f>Table2[[#This Row],[S&amp;P 500 FINANCIALS INDEX]]/100</f>
        <v>0.1424</v>
      </c>
      <c r="L616" s="4">
        <f>Table2[[#This Row],[S&amp;P 500 INFO TECH INDEX]]/100</f>
        <v>0.22589999999999999</v>
      </c>
    </row>
    <row r="617" spans="1:12" x14ac:dyDescent="0.2">
      <c r="A617" s="1">
        <v>42992</v>
      </c>
      <c r="B617" s="4">
        <f>Table2[[#This Row],[S&amp;P 500 REAL ESTATE IDX]]/100</f>
        <v>2.8999999999999998E-2</v>
      </c>
      <c r="C617" s="4">
        <f>Table2[[#This Row],[S&amp;P 500 MATERIALS INDEX]]/100</f>
        <v>2.8799999999999999E-2</v>
      </c>
      <c r="D617" s="4">
        <f>Table2[[#This Row],[S&amp;P 500 UTILITIES INDEX]]/100</f>
        <v>3.2099999999999997E-2</v>
      </c>
      <c r="E617" s="4">
        <f>Table2[[#This Row],[S&amp;P 500 ENERGY INDEX]]/100</f>
        <v>6.1100000000000002E-2</v>
      </c>
      <c r="F617" s="4">
        <f>Table2[[#This Row],[S&amp;P 500 CONS STAPLES IDX]]/100</f>
        <v>9.2899999999999996E-2</v>
      </c>
      <c r="G617" s="4">
        <f>Table2[[#This Row],[S&amp;P 500 INDUSTRIALS IDX]]/100</f>
        <v>0.10249999999999999</v>
      </c>
      <c r="H617" s="4">
        <f>Table2[[#This Row],[S&amp;P 500 COMM SVC]]/100</f>
        <v>2.2000000000000002E-2</v>
      </c>
      <c r="I617" s="4">
        <f>Table2[[#This Row],[S&amp;P 500 CONS DISCRET IDX]]/100</f>
        <v>0.1226</v>
      </c>
      <c r="J617" s="4">
        <f>Table2[[#This Row],[S&amp;P 500 HEALTH CARE IDX]]/100</f>
        <v>0.13980000000000001</v>
      </c>
      <c r="K617" s="4">
        <f>Table2[[#This Row],[S&amp;P 500 FINANCIALS INDEX]]/100</f>
        <v>0.14230000000000001</v>
      </c>
      <c r="L617" s="4">
        <f>Table2[[#This Row],[S&amp;P 500 INFO TECH INDEX]]/100</f>
        <v>0.2268</v>
      </c>
    </row>
    <row r="618" spans="1:12" x14ac:dyDescent="0.2">
      <c r="A618" s="1">
        <v>42993</v>
      </c>
      <c r="B618" s="4">
        <f>Table2[[#This Row],[S&amp;P 500 REAL ESTATE IDX]]/100</f>
        <v>2.9100000000000001E-2</v>
      </c>
      <c r="C618" s="4">
        <f>Table2[[#This Row],[S&amp;P 500 MATERIALS INDEX]]/100</f>
        <v>2.8500000000000001E-2</v>
      </c>
      <c r="D618" s="4">
        <f>Table2[[#This Row],[S&amp;P 500 UTILITIES INDEX]]/100</f>
        <v>3.2300000000000002E-2</v>
      </c>
      <c r="E618" s="4">
        <f>Table2[[#This Row],[S&amp;P 500 ENERGY INDEX]]/100</f>
        <v>0.06</v>
      </c>
      <c r="F618" s="4">
        <f>Table2[[#This Row],[S&amp;P 500 CONS STAPLES IDX]]/100</f>
        <v>9.3599999999999989E-2</v>
      </c>
      <c r="G618" s="4">
        <f>Table2[[#This Row],[S&amp;P 500 INDUSTRIALS IDX]]/100</f>
        <v>0.10249999999999999</v>
      </c>
      <c r="H618" s="4">
        <f>Table2[[#This Row],[S&amp;P 500 COMM SVC]]/100</f>
        <v>2.2099999999999998E-2</v>
      </c>
      <c r="I618" s="4">
        <f>Table2[[#This Row],[S&amp;P 500 CONS DISCRET IDX]]/100</f>
        <v>0.12269999999999999</v>
      </c>
      <c r="J618" s="4">
        <f>Table2[[#This Row],[S&amp;P 500 HEALTH CARE IDX]]/100</f>
        <v>0.1406</v>
      </c>
      <c r="K618" s="4">
        <f>Table2[[#This Row],[S&amp;P 500 FINANCIALS INDEX]]/100</f>
        <v>0.14269999999999999</v>
      </c>
      <c r="L618" s="4">
        <f>Table2[[#This Row],[S&amp;P 500 INFO TECH INDEX]]/100</f>
        <v>0.22579999999999997</v>
      </c>
    </row>
    <row r="619" spans="1:12" x14ac:dyDescent="0.2">
      <c r="A619" s="1">
        <v>42996</v>
      </c>
      <c r="B619" s="4">
        <f>Table2[[#This Row],[S&amp;P 500 REAL ESTATE IDX]]/100</f>
        <v>2.9300000000000003E-2</v>
      </c>
      <c r="C619" s="4">
        <f>Table2[[#This Row],[S&amp;P 500 MATERIALS INDEX]]/100</f>
        <v>2.8300000000000002E-2</v>
      </c>
      <c r="D619" s="4">
        <f>Table2[[#This Row],[S&amp;P 500 UTILITIES INDEX]]/100</f>
        <v>3.2599999999999997E-2</v>
      </c>
      <c r="E619" s="4">
        <f>Table2[[#This Row],[S&amp;P 500 ENERGY INDEX]]/100</f>
        <v>5.9699999999999996E-2</v>
      </c>
      <c r="F619" s="4">
        <f>Table2[[#This Row],[S&amp;P 500 CONS STAPLES IDX]]/100</f>
        <v>9.3599999999999989E-2</v>
      </c>
      <c r="G619" s="4">
        <f>Table2[[#This Row],[S&amp;P 500 INDUSTRIALS IDX]]/100</f>
        <v>0.1033</v>
      </c>
      <c r="H619" s="4">
        <f>Table2[[#This Row],[S&amp;P 500 COMM SVC]]/100</f>
        <v>2.2099999999999998E-2</v>
      </c>
      <c r="I619" s="4">
        <f>Table2[[#This Row],[S&amp;P 500 CONS DISCRET IDX]]/100</f>
        <v>0.12240000000000001</v>
      </c>
      <c r="J619" s="4">
        <f>Table2[[#This Row],[S&amp;P 500 HEALTH CARE IDX]]/100</f>
        <v>0.14080000000000001</v>
      </c>
      <c r="K619" s="4">
        <f>Table2[[#This Row],[S&amp;P 500 FINANCIALS INDEX]]/100</f>
        <v>0.14249999999999999</v>
      </c>
      <c r="L619" s="4">
        <f>Table2[[#This Row],[S&amp;P 500 INFO TECH INDEX]]/100</f>
        <v>0.2253</v>
      </c>
    </row>
    <row r="620" spans="1:12" x14ac:dyDescent="0.2">
      <c r="A620" s="1">
        <v>42997</v>
      </c>
      <c r="B620" s="4">
        <f>Table2[[#This Row],[S&amp;P 500 REAL ESTATE IDX]]/100</f>
        <v>2.9300000000000003E-2</v>
      </c>
      <c r="C620" s="4">
        <f>Table2[[#This Row],[S&amp;P 500 MATERIALS INDEX]]/100</f>
        <v>2.8399999999999998E-2</v>
      </c>
      <c r="D620" s="4">
        <f>Table2[[#This Row],[S&amp;P 500 UTILITIES INDEX]]/100</f>
        <v>3.27E-2</v>
      </c>
      <c r="E620" s="4">
        <f>Table2[[#This Row],[S&amp;P 500 ENERGY INDEX]]/100</f>
        <v>6.08E-2</v>
      </c>
      <c r="F620" s="4">
        <f>Table2[[#This Row],[S&amp;P 500 CONS STAPLES IDX]]/100</f>
        <v>9.2699999999999991E-2</v>
      </c>
      <c r="G620" s="4">
        <f>Table2[[#This Row],[S&amp;P 500 INDUSTRIALS IDX]]/100</f>
        <v>0.10369999999999999</v>
      </c>
      <c r="H620" s="4">
        <f>Table2[[#This Row],[S&amp;P 500 COMM SVC]]/100</f>
        <v>2.2099999999999998E-2</v>
      </c>
      <c r="I620" s="4">
        <f>Table2[[#This Row],[S&amp;P 500 CONS DISCRET IDX]]/100</f>
        <v>0.12230000000000001</v>
      </c>
      <c r="J620" s="4">
        <f>Table2[[#This Row],[S&amp;P 500 HEALTH CARE IDX]]/100</f>
        <v>0.1409</v>
      </c>
      <c r="K620" s="4">
        <f>Table2[[#This Row],[S&amp;P 500 FINANCIALS INDEX]]/100</f>
        <v>0.14230000000000001</v>
      </c>
      <c r="L620" s="4">
        <f>Table2[[#This Row],[S&amp;P 500 INFO TECH INDEX]]/100</f>
        <v>0.2248</v>
      </c>
    </row>
    <row r="621" spans="1:12" x14ac:dyDescent="0.2">
      <c r="A621" s="1">
        <v>42998</v>
      </c>
      <c r="B621" s="4">
        <f>Table2[[#This Row],[S&amp;P 500 REAL ESTATE IDX]]/100</f>
        <v>2.92E-2</v>
      </c>
      <c r="C621" s="4">
        <f>Table2[[#This Row],[S&amp;P 500 MATERIALS INDEX]]/100</f>
        <v>2.8500000000000001E-2</v>
      </c>
      <c r="D621" s="4">
        <f>Table2[[#This Row],[S&amp;P 500 UTILITIES INDEX]]/100</f>
        <v>3.2400000000000005E-2</v>
      </c>
      <c r="E621" s="4">
        <f>Table2[[#This Row],[S&amp;P 500 ENERGY INDEX]]/100</f>
        <v>6.0299999999999999E-2</v>
      </c>
      <c r="F621" s="4">
        <f>Table2[[#This Row],[S&amp;P 500 CONS STAPLES IDX]]/100</f>
        <v>9.1600000000000001E-2</v>
      </c>
      <c r="G621" s="4">
        <f>Table2[[#This Row],[S&amp;P 500 INDUSTRIALS IDX]]/100</f>
        <v>0.1032</v>
      </c>
      <c r="H621" s="4">
        <f>Table2[[#This Row],[S&amp;P 500 COMM SVC]]/100</f>
        <v>2.1899999999999999E-2</v>
      </c>
      <c r="I621" s="4">
        <f>Table2[[#This Row],[S&amp;P 500 CONS DISCRET IDX]]/100</f>
        <v>0.12279999999999999</v>
      </c>
      <c r="J621" s="4">
        <f>Table2[[#This Row],[S&amp;P 500 HEALTH CARE IDX]]/100</f>
        <v>0.1419</v>
      </c>
      <c r="K621" s="4">
        <f>Table2[[#This Row],[S&amp;P 500 FINANCIALS INDEX]]/100</f>
        <v>0.1429</v>
      </c>
      <c r="L621" s="4">
        <f>Table2[[#This Row],[S&amp;P 500 INFO TECH INDEX]]/100</f>
        <v>0.22510000000000002</v>
      </c>
    </row>
    <row r="622" spans="1:12" x14ac:dyDescent="0.2">
      <c r="A622" s="1">
        <v>42999</v>
      </c>
      <c r="B622" s="4">
        <f>Table2[[#This Row],[S&amp;P 500 REAL ESTATE IDX]]/100</f>
        <v>2.9300000000000003E-2</v>
      </c>
      <c r="C622" s="4">
        <f>Table2[[#This Row],[S&amp;P 500 MATERIALS INDEX]]/100</f>
        <v>2.86E-2</v>
      </c>
      <c r="D622" s="4">
        <f>Table2[[#This Row],[S&amp;P 500 UTILITIES INDEX]]/100</f>
        <v>3.27E-2</v>
      </c>
      <c r="E622" s="4">
        <f>Table2[[#This Row],[S&amp;P 500 ENERGY INDEX]]/100</f>
        <v>0.06</v>
      </c>
      <c r="F622" s="4">
        <f>Table2[[#This Row],[S&amp;P 500 CONS STAPLES IDX]]/100</f>
        <v>9.1799999999999993E-2</v>
      </c>
      <c r="G622" s="4">
        <f>Table2[[#This Row],[S&amp;P 500 INDUSTRIALS IDX]]/100</f>
        <v>0.1027</v>
      </c>
      <c r="H622" s="4">
        <f>Table2[[#This Row],[S&amp;P 500 COMM SVC]]/100</f>
        <v>2.1899999999999999E-2</v>
      </c>
      <c r="I622" s="4">
        <f>Table2[[#This Row],[S&amp;P 500 CONS DISCRET IDX]]/100</f>
        <v>0.12210000000000001</v>
      </c>
      <c r="J622" s="4">
        <f>Table2[[#This Row],[S&amp;P 500 HEALTH CARE IDX]]/100</f>
        <v>0.1434</v>
      </c>
      <c r="K622" s="4">
        <f>Table2[[#This Row],[S&amp;P 500 FINANCIALS INDEX]]/100</f>
        <v>0.14269999999999999</v>
      </c>
      <c r="L622" s="4">
        <f>Table2[[#This Row],[S&amp;P 500 INFO TECH INDEX]]/100</f>
        <v>0.2248</v>
      </c>
    </row>
    <row r="623" spans="1:12" x14ac:dyDescent="0.2">
      <c r="A623" s="1">
        <v>43000</v>
      </c>
      <c r="B623" s="4">
        <f>Table2[[#This Row],[S&amp;P 500 REAL ESTATE IDX]]/100</f>
        <v>2.9300000000000003E-2</v>
      </c>
      <c r="C623" s="4">
        <f>Table2[[#This Row],[S&amp;P 500 MATERIALS INDEX]]/100</f>
        <v>2.8199999999999999E-2</v>
      </c>
      <c r="D623" s="4">
        <f>Table2[[#This Row],[S&amp;P 500 UTILITIES INDEX]]/100</f>
        <v>3.2500000000000001E-2</v>
      </c>
      <c r="E623" s="4">
        <f>Table2[[#This Row],[S&amp;P 500 ENERGY INDEX]]/100</f>
        <v>5.91E-2</v>
      </c>
      <c r="F623" s="4">
        <f>Table2[[#This Row],[S&amp;P 500 CONS STAPLES IDX]]/100</f>
        <v>9.1499999999999998E-2</v>
      </c>
      <c r="G623" s="4">
        <f>Table2[[#This Row],[S&amp;P 500 INDUSTRIALS IDX]]/100</f>
        <v>0.10210000000000001</v>
      </c>
      <c r="H623" s="4">
        <f>Table2[[#This Row],[S&amp;P 500 COMM SVC]]/100</f>
        <v>2.1600000000000001E-2</v>
      </c>
      <c r="I623" s="4">
        <f>Table2[[#This Row],[S&amp;P 500 CONS DISCRET IDX]]/100</f>
        <v>0.12230000000000001</v>
      </c>
      <c r="J623" s="4">
        <f>Table2[[#This Row],[S&amp;P 500 HEALTH CARE IDX]]/100</f>
        <v>0.1452</v>
      </c>
      <c r="K623" s="4">
        <f>Table2[[#This Row],[S&amp;P 500 FINANCIALS INDEX]]/100</f>
        <v>0.14169999999999999</v>
      </c>
      <c r="L623" s="4">
        <f>Table2[[#This Row],[S&amp;P 500 INFO TECH INDEX]]/100</f>
        <v>0.22649999999999998</v>
      </c>
    </row>
    <row r="624" spans="1:12" x14ac:dyDescent="0.2">
      <c r="A624" s="1">
        <v>43003</v>
      </c>
      <c r="B624" s="4">
        <f>Table2[[#This Row],[S&amp;P 500 REAL ESTATE IDX]]/100</f>
        <v>2.9300000000000003E-2</v>
      </c>
      <c r="C624" s="4">
        <f>Table2[[#This Row],[S&amp;P 500 MATERIALS INDEX]]/100</f>
        <v>2.8300000000000002E-2</v>
      </c>
      <c r="D624" s="4">
        <f>Table2[[#This Row],[S&amp;P 500 UTILITIES INDEX]]/100</f>
        <v>3.2400000000000005E-2</v>
      </c>
      <c r="E624" s="4">
        <f>Table2[[#This Row],[S&amp;P 500 ENERGY INDEX]]/100</f>
        <v>5.9000000000000004E-2</v>
      </c>
      <c r="F624" s="4">
        <f>Table2[[#This Row],[S&amp;P 500 CONS STAPLES IDX]]/100</f>
        <v>9.0999999999999998E-2</v>
      </c>
      <c r="G624" s="4">
        <f>Table2[[#This Row],[S&amp;P 500 INDUSTRIALS IDX]]/100</f>
        <v>0.10199999999999999</v>
      </c>
      <c r="H624" s="4">
        <f>Table2[[#This Row],[S&amp;P 500 COMM SVC]]/100</f>
        <v>2.1600000000000001E-2</v>
      </c>
      <c r="I624" s="4">
        <f>Table2[[#This Row],[S&amp;P 500 CONS DISCRET IDX]]/100</f>
        <v>0.1222</v>
      </c>
      <c r="J624" s="4">
        <f>Table2[[#This Row],[S&amp;P 500 HEALTH CARE IDX]]/100</f>
        <v>0.14679999999999999</v>
      </c>
      <c r="K624" s="4">
        <f>Table2[[#This Row],[S&amp;P 500 FINANCIALS INDEX]]/100</f>
        <v>0.1409</v>
      </c>
      <c r="L624" s="4">
        <f>Table2[[#This Row],[S&amp;P 500 INFO TECH INDEX]]/100</f>
        <v>0.22670000000000001</v>
      </c>
    </row>
    <row r="625" spans="1:12" x14ac:dyDescent="0.2">
      <c r="A625" s="1">
        <v>43004</v>
      </c>
      <c r="B625" s="4">
        <f>Table2[[#This Row],[S&amp;P 500 REAL ESTATE IDX]]/100</f>
        <v>2.9399999999999999E-2</v>
      </c>
      <c r="C625" s="4">
        <f>Table2[[#This Row],[S&amp;P 500 MATERIALS INDEX]]/100</f>
        <v>2.8399999999999998E-2</v>
      </c>
      <c r="D625" s="4">
        <f>Table2[[#This Row],[S&amp;P 500 UTILITIES INDEX]]/100</f>
        <v>3.2199999999999999E-2</v>
      </c>
      <c r="E625" s="4">
        <f>Table2[[#This Row],[S&amp;P 500 ENERGY INDEX]]/100</f>
        <v>5.9400000000000001E-2</v>
      </c>
      <c r="F625" s="4">
        <f>Table2[[#This Row],[S&amp;P 500 CONS STAPLES IDX]]/100</f>
        <v>9.0899999999999995E-2</v>
      </c>
      <c r="G625" s="4">
        <f>Table2[[#This Row],[S&amp;P 500 INDUSTRIALS IDX]]/100</f>
        <v>0.10220000000000001</v>
      </c>
      <c r="H625" s="4">
        <f>Table2[[#This Row],[S&amp;P 500 COMM SVC]]/100</f>
        <v>2.1499999999999998E-2</v>
      </c>
      <c r="I625" s="4">
        <f>Table2[[#This Row],[S&amp;P 500 CONS DISCRET IDX]]/100</f>
        <v>0.12189999999999999</v>
      </c>
      <c r="J625" s="4">
        <f>Table2[[#This Row],[S&amp;P 500 HEALTH CARE IDX]]/100</f>
        <v>0.1464</v>
      </c>
      <c r="K625" s="4">
        <f>Table2[[#This Row],[S&amp;P 500 FINANCIALS INDEX]]/100</f>
        <v>0.14000000000000001</v>
      </c>
      <c r="L625" s="4">
        <f>Table2[[#This Row],[S&amp;P 500 INFO TECH INDEX]]/100</f>
        <v>0.2278</v>
      </c>
    </row>
    <row r="626" spans="1:12" x14ac:dyDescent="0.2">
      <c r="A626" s="1">
        <v>43005</v>
      </c>
      <c r="B626" s="4">
        <f>Table2[[#This Row],[S&amp;P 500 REAL ESTATE IDX]]/100</f>
        <v>2.9500000000000002E-2</v>
      </c>
      <c r="C626" s="4">
        <f>Table2[[#This Row],[S&amp;P 500 MATERIALS INDEX]]/100</f>
        <v>2.8399999999999998E-2</v>
      </c>
      <c r="D626" s="4">
        <f>Table2[[#This Row],[S&amp;P 500 UTILITIES INDEX]]/100</f>
        <v>3.2400000000000005E-2</v>
      </c>
      <c r="E626" s="4">
        <f>Table2[[#This Row],[S&amp;P 500 ENERGY INDEX]]/100</f>
        <v>5.9200000000000003E-2</v>
      </c>
      <c r="F626" s="4">
        <f>Table2[[#This Row],[S&amp;P 500 CONS STAPLES IDX]]/100</f>
        <v>9.1199999999999989E-2</v>
      </c>
      <c r="G626" s="4">
        <f>Table2[[#This Row],[S&amp;P 500 INDUSTRIALS IDX]]/100</f>
        <v>0.10210000000000001</v>
      </c>
      <c r="H626" s="4">
        <f>Table2[[#This Row],[S&amp;P 500 COMM SVC]]/100</f>
        <v>2.1600000000000001E-2</v>
      </c>
      <c r="I626" s="4">
        <f>Table2[[#This Row],[S&amp;P 500 CONS DISCRET IDX]]/100</f>
        <v>0.1222</v>
      </c>
      <c r="J626" s="4">
        <f>Table2[[#This Row],[S&amp;P 500 HEALTH CARE IDX]]/100</f>
        <v>0.1462</v>
      </c>
      <c r="K626" s="4">
        <f>Table2[[#This Row],[S&amp;P 500 FINANCIALS INDEX]]/100</f>
        <v>0.14069999999999999</v>
      </c>
      <c r="L626" s="4">
        <f>Table2[[#This Row],[S&amp;P 500 INFO TECH INDEX]]/100</f>
        <v>0.22640000000000002</v>
      </c>
    </row>
    <row r="627" spans="1:12" x14ac:dyDescent="0.2">
      <c r="A627" s="1">
        <v>43006</v>
      </c>
      <c r="B627" s="4">
        <f>Table2[[#This Row],[S&amp;P 500 REAL ESTATE IDX]]/100</f>
        <v>2.9600000000000001E-2</v>
      </c>
      <c r="C627" s="4">
        <f>Table2[[#This Row],[S&amp;P 500 MATERIALS INDEX]]/100</f>
        <v>2.8500000000000001E-2</v>
      </c>
      <c r="D627" s="4">
        <f>Table2[[#This Row],[S&amp;P 500 UTILITIES INDEX]]/100</f>
        <v>3.2300000000000002E-2</v>
      </c>
      <c r="E627" s="4">
        <f>Table2[[#This Row],[S&amp;P 500 ENERGY INDEX]]/100</f>
        <v>5.96E-2</v>
      </c>
      <c r="F627" s="4">
        <f>Table2[[#This Row],[S&amp;P 500 CONS STAPLES IDX]]/100</f>
        <v>9.11E-2</v>
      </c>
      <c r="G627" s="4">
        <f>Table2[[#This Row],[S&amp;P 500 INDUSTRIALS IDX]]/100</f>
        <v>0.10210000000000001</v>
      </c>
      <c r="H627" s="4">
        <f>Table2[[#This Row],[S&amp;P 500 COMM SVC]]/100</f>
        <v>2.1499999999999998E-2</v>
      </c>
      <c r="I627" s="4">
        <f>Table2[[#This Row],[S&amp;P 500 CONS DISCRET IDX]]/100</f>
        <v>0.1222</v>
      </c>
      <c r="J627" s="4">
        <f>Table2[[#This Row],[S&amp;P 500 HEALTH CARE IDX]]/100</f>
        <v>0.14599999999999999</v>
      </c>
      <c r="K627" s="4">
        <f>Table2[[#This Row],[S&amp;P 500 FINANCIALS INDEX]]/100</f>
        <v>0.1426</v>
      </c>
      <c r="L627" s="4">
        <f>Table2[[#This Row],[S&amp;P 500 INFO TECH INDEX]]/100</f>
        <v>0.22440000000000002</v>
      </c>
    </row>
    <row r="628" spans="1:12" x14ac:dyDescent="0.2">
      <c r="A628" s="1">
        <v>43007</v>
      </c>
      <c r="B628" s="4">
        <f>Table2[[#This Row],[S&amp;P 500 REAL ESTATE IDX]]/100</f>
        <v>2.9399999999999999E-2</v>
      </c>
      <c r="C628" s="4">
        <f>Table2[[#This Row],[S&amp;P 500 MATERIALS INDEX]]/100</f>
        <v>2.8500000000000001E-2</v>
      </c>
      <c r="D628" s="4">
        <f>Table2[[#This Row],[S&amp;P 500 UTILITIES INDEX]]/100</f>
        <v>3.1699999999999999E-2</v>
      </c>
      <c r="E628" s="4">
        <f>Table2[[#This Row],[S&amp;P 500 ENERGY INDEX]]/100</f>
        <v>5.9400000000000001E-2</v>
      </c>
      <c r="F628" s="4">
        <f>Table2[[#This Row],[S&amp;P 500 CONS STAPLES IDX]]/100</f>
        <v>9.0700000000000003E-2</v>
      </c>
      <c r="G628" s="4">
        <f>Table2[[#This Row],[S&amp;P 500 INDUSTRIALS IDX]]/100</f>
        <v>0.10210000000000001</v>
      </c>
      <c r="H628" s="4">
        <f>Table2[[#This Row],[S&amp;P 500 COMM SVC]]/100</f>
        <v>2.1400000000000002E-2</v>
      </c>
      <c r="I628" s="4">
        <f>Table2[[#This Row],[S&amp;P 500 CONS DISCRET IDX]]/100</f>
        <v>0.12240000000000001</v>
      </c>
      <c r="J628" s="4">
        <f>Table2[[#This Row],[S&amp;P 500 HEALTH CARE IDX]]/100</f>
        <v>0.14550000000000002</v>
      </c>
      <c r="K628" s="4">
        <f>Table2[[#This Row],[S&amp;P 500 FINANCIALS INDEX]]/100</f>
        <v>0.14360000000000001</v>
      </c>
      <c r="L628" s="4">
        <f>Table2[[#This Row],[S&amp;P 500 INFO TECH INDEX]]/100</f>
        <v>0.22539999999999999</v>
      </c>
    </row>
    <row r="629" spans="1:12" x14ac:dyDescent="0.2">
      <c r="A629" s="1">
        <v>43010</v>
      </c>
      <c r="B629" s="4">
        <f>Table2[[#This Row],[S&amp;P 500 REAL ESTATE IDX]]/100</f>
        <v>2.9300000000000003E-2</v>
      </c>
      <c r="C629" s="4">
        <f>Table2[[#This Row],[S&amp;P 500 MATERIALS INDEX]]/100</f>
        <v>2.8399999999999998E-2</v>
      </c>
      <c r="D629" s="4">
        <f>Table2[[#This Row],[S&amp;P 500 UTILITIES INDEX]]/100</f>
        <v>3.1699999999999999E-2</v>
      </c>
      <c r="E629" s="4">
        <f>Table2[[#This Row],[S&amp;P 500 ENERGY INDEX]]/100</f>
        <v>0.06</v>
      </c>
      <c r="F629" s="4">
        <f>Table2[[#This Row],[S&amp;P 500 CONS STAPLES IDX]]/100</f>
        <v>9.0399999999999994E-2</v>
      </c>
      <c r="G629" s="4">
        <f>Table2[[#This Row],[S&amp;P 500 INDUSTRIALS IDX]]/100</f>
        <v>0.10220000000000001</v>
      </c>
      <c r="H629" s="4">
        <f>Table2[[#This Row],[S&amp;P 500 COMM SVC]]/100</f>
        <v>2.1400000000000002E-2</v>
      </c>
      <c r="I629" s="4">
        <f>Table2[[#This Row],[S&amp;P 500 CONS DISCRET IDX]]/100</f>
        <v>0.1222</v>
      </c>
      <c r="J629" s="4">
        <f>Table2[[#This Row],[S&amp;P 500 HEALTH CARE IDX]]/100</f>
        <v>0.1454</v>
      </c>
      <c r="K629" s="4">
        <f>Table2[[#This Row],[S&amp;P 500 FINANCIALS INDEX]]/100</f>
        <v>0.14580000000000001</v>
      </c>
      <c r="L629" s="4">
        <f>Table2[[#This Row],[S&amp;P 500 INFO TECH INDEX]]/100</f>
        <v>0.22320000000000001</v>
      </c>
    </row>
    <row r="630" spans="1:12" x14ac:dyDescent="0.2">
      <c r="A630" s="1">
        <v>43011</v>
      </c>
      <c r="B630" s="4">
        <f>Table2[[#This Row],[S&amp;P 500 REAL ESTATE IDX]]/100</f>
        <v>2.9300000000000003E-2</v>
      </c>
      <c r="C630" s="4">
        <f>Table2[[#This Row],[S&amp;P 500 MATERIALS INDEX]]/100</f>
        <v>2.8500000000000001E-2</v>
      </c>
      <c r="D630" s="4">
        <f>Table2[[#This Row],[S&amp;P 500 UTILITIES INDEX]]/100</f>
        <v>3.1600000000000003E-2</v>
      </c>
      <c r="E630" s="4">
        <f>Table2[[#This Row],[S&amp;P 500 ENERGY INDEX]]/100</f>
        <v>6.0100000000000001E-2</v>
      </c>
      <c r="F630" s="4">
        <f>Table2[[#This Row],[S&amp;P 500 CONS STAPLES IDX]]/100</f>
        <v>9.0500000000000011E-2</v>
      </c>
      <c r="G630" s="4">
        <f>Table2[[#This Row],[S&amp;P 500 INDUSTRIALS IDX]]/100</f>
        <v>0.10279999999999999</v>
      </c>
      <c r="H630" s="4">
        <f>Table2[[#This Row],[S&amp;P 500 COMM SVC]]/100</f>
        <v>2.1400000000000002E-2</v>
      </c>
      <c r="I630" s="4">
        <f>Table2[[#This Row],[S&amp;P 500 CONS DISCRET IDX]]/100</f>
        <v>0.12269999999999999</v>
      </c>
      <c r="J630" s="4">
        <f>Table2[[#This Row],[S&amp;P 500 HEALTH CARE IDX]]/100</f>
        <v>0.14510000000000001</v>
      </c>
      <c r="K630" s="4">
        <f>Table2[[#This Row],[S&amp;P 500 FINANCIALS INDEX]]/100</f>
        <v>0.1454</v>
      </c>
      <c r="L630" s="4">
        <f>Table2[[#This Row],[S&amp;P 500 INFO TECH INDEX]]/100</f>
        <v>0.22260000000000002</v>
      </c>
    </row>
    <row r="631" spans="1:12" x14ac:dyDescent="0.2">
      <c r="A631" s="1">
        <v>43012</v>
      </c>
      <c r="B631" s="4">
        <f>Table2[[#This Row],[S&amp;P 500 REAL ESTATE IDX]]/100</f>
        <v>2.9500000000000002E-2</v>
      </c>
      <c r="C631" s="4">
        <f>Table2[[#This Row],[S&amp;P 500 MATERIALS INDEX]]/100</f>
        <v>2.87E-2</v>
      </c>
      <c r="D631" s="4">
        <f>Table2[[#This Row],[S&amp;P 500 UTILITIES INDEX]]/100</f>
        <v>3.1400000000000004E-2</v>
      </c>
      <c r="E631" s="4">
        <f>Table2[[#This Row],[S&amp;P 500 ENERGY INDEX]]/100</f>
        <v>6.1600000000000002E-2</v>
      </c>
      <c r="F631" s="4">
        <f>Table2[[#This Row],[S&amp;P 500 CONS STAPLES IDX]]/100</f>
        <v>9.01E-2</v>
      </c>
      <c r="G631" s="4">
        <f>Table2[[#This Row],[S&amp;P 500 INDUSTRIALS IDX]]/100</f>
        <v>0.10310000000000001</v>
      </c>
      <c r="H631" s="4">
        <f>Table2[[#This Row],[S&amp;P 500 COMM SVC]]/100</f>
        <v>2.1499999999999998E-2</v>
      </c>
      <c r="I631" s="4">
        <f>Table2[[#This Row],[S&amp;P 500 CONS DISCRET IDX]]/100</f>
        <v>0.1222</v>
      </c>
      <c r="J631" s="4">
        <f>Table2[[#This Row],[S&amp;P 500 HEALTH CARE IDX]]/100</f>
        <v>0.1449</v>
      </c>
      <c r="K631" s="4">
        <f>Table2[[#This Row],[S&amp;P 500 FINANCIALS INDEX]]/100</f>
        <v>0.14699999999999999</v>
      </c>
      <c r="L631" s="4">
        <f>Table2[[#This Row],[S&amp;P 500 INFO TECH INDEX]]/100</f>
        <v>0.22010000000000002</v>
      </c>
    </row>
    <row r="632" spans="1:12" x14ac:dyDescent="0.2">
      <c r="A632" s="1">
        <v>43013</v>
      </c>
      <c r="B632" s="4">
        <f>Table2[[#This Row],[S&amp;P 500 REAL ESTATE IDX]]/100</f>
        <v>2.9100000000000001E-2</v>
      </c>
      <c r="C632" s="4">
        <f>Table2[[#This Row],[S&amp;P 500 MATERIALS INDEX]]/100</f>
        <v>2.8500000000000001E-2</v>
      </c>
      <c r="D632" s="4">
        <f>Table2[[#This Row],[S&amp;P 500 UTILITIES INDEX]]/100</f>
        <v>3.1200000000000002E-2</v>
      </c>
      <c r="E632" s="4">
        <f>Table2[[#This Row],[S&amp;P 500 ENERGY INDEX]]/100</f>
        <v>5.9900000000000002E-2</v>
      </c>
      <c r="F632" s="4">
        <f>Table2[[#This Row],[S&amp;P 500 CONS STAPLES IDX]]/100</f>
        <v>0.09</v>
      </c>
      <c r="G632" s="4">
        <f>Table2[[#This Row],[S&amp;P 500 INDUSTRIALS IDX]]/100</f>
        <v>0.1033</v>
      </c>
      <c r="H632" s="4">
        <f>Table2[[#This Row],[S&amp;P 500 COMM SVC]]/100</f>
        <v>2.1400000000000002E-2</v>
      </c>
      <c r="I632" s="4">
        <f>Table2[[#This Row],[S&amp;P 500 CONS DISCRET IDX]]/100</f>
        <v>0.1217</v>
      </c>
      <c r="J632" s="4">
        <f>Table2[[#This Row],[S&amp;P 500 HEALTH CARE IDX]]/100</f>
        <v>0.14550000000000002</v>
      </c>
      <c r="K632" s="4">
        <f>Table2[[#This Row],[S&amp;P 500 FINANCIALS INDEX]]/100</f>
        <v>0.1472</v>
      </c>
      <c r="L632" s="4">
        <f>Table2[[#This Row],[S&amp;P 500 INFO TECH INDEX]]/100</f>
        <v>0.22219999999999998</v>
      </c>
    </row>
    <row r="633" spans="1:12" x14ac:dyDescent="0.2">
      <c r="A633" s="1">
        <v>43014</v>
      </c>
      <c r="B633" s="4">
        <f>Table2[[#This Row],[S&amp;P 500 REAL ESTATE IDX]]/100</f>
        <v>2.8799999999999999E-2</v>
      </c>
      <c r="C633" s="4">
        <f>Table2[[#This Row],[S&amp;P 500 MATERIALS INDEX]]/100</f>
        <v>2.87E-2</v>
      </c>
      <c r="D633" s="4">
        <f>Table2[[#This Row],[S&amp;P 500 UTILITIES INDEX]]/100</f>
        <v>3.15E-2</v>
      </c>
      <c r="E633" s="4">
        <f>Table2[[#This Row],[S&amp;P 500 ENERGY INDEX]]/100</f>
        <v>5.9800000000000006E-2</v>
      </c>
      <c r="F633" s="4">
        <f>Table2[[#This Row],[S&amp;P 500 CONS STAPLES IDX]]/100</f>
        <v>9.0299999999999991E-2</v>
      </c>
      <c r="G633" s="4">
        <f>Table2[[#This Row],[S&amp;P 500 INDUSTRIALS IDX]]/100</f>
        <v>0.1033</v>
      </c>
      <c r="H633" s="4">
        <f>Table2[[#This Row],[S&amp;P 500 COMM SVC]]/100</f>
        <v>2.1099999999999997E-2</v>
      </c>
      <c r="I633" s="4">
        <f>Table2[[#This Row],[S&amp;P 500 CONS DISCRET IDX]]/100</f>
        <v>0.1216</v>
      </c>
      <c r="J633" s="4">
        <f>Table2[[#This Row],[S&amp;P 500 HEALTH CARE IDX]]/100</f>
        <v>0.14499999999999999</v>
      </c>
      <c r="K633" s="4">
        <f>Table2[[#This Row],[S&amp;P 500 FINANCIALS INDEX]]/100</f>
        <v>0.14760000000000001</v>
      </c>
      <c r="L633" s="4">
        <f>Table2[[#This Row],[S&amp;P 500 INFO TECH INDEX]]/100</f>
        <v>0.2223</v>
      </c>
    </row>
    <row r="634" spans="1:12" x14ac:dyDescent="0.2">
      <c r="A634" s="1">
        <v>43017</v>
      </c>
      <c r="B634" s="4">
        <f>Table2[[#This Row],[S&amp;P 500 REAL ESTATE IDX]]/100</f>
        <v>2.8799999999999999E-2</v>
      </c>
      <c r="C634" s="4">
        <f>Table2[[#This Row],[S&amp;P 500 MATERIALS INDEX]]/100</f>
        <v>2.86E-2</v>
      </c>
      <c r="D634" s="4">
        <f>Table2[[#This Row],[S&amp;P 500 UTILITIES INDEX]]/100</f>
        <v>3.1300000000000001E-2</v>
      </c>
      <c r="E634" s="4">
        <f>Table2[[#This Row],[S&amp;P 500 ENERGY INDEX]]/100</f>
        <v>5.9400000000000001E-2</v>
      </c>
      <c r="F634" s="4">
        <f>Table2[[#This Row],[S&amp;P 500 CONS STAPLES IDX]]/100</f>
        <v>8.9700000000000002E-2</v>
      </c>
      <c r="G634" s="4">
        <f>Table2[[#This Row],[S&amp;P 500 INDUSTRIALS IDX]]/100</f>
        <v>0.10339999999999999</v>
      </c>
      <c r="H634" s="4">
        <f>Table2[[#This Row],[S&amp;P 500 COMM SVC]]/100</f>
        <v>2.0899999999999998E-2</v>
      </c>
      <c r="I634" s="4">
        <f>Table2[[#This Row],[S&amp;P 500 CONS DISCRET IDX]]/100</f>
        <v>0.12189999999999999</v>
      </c>
      <c r="J634" s="4">
        <f>Table2[[#This Row],[S&amp;P 500 HEALTH CARE IDX]]/100</f>
        <v>0.1449</v>
      </c>
      <c r="K634" s="4">
        <f>Table2[[#This Row],[S&amp;P 500 FINANCIALS INDEX]]/100</f>
        <v>0.14749999999999999</v>
      </c>
      <c r="L634" s="4">
        <f>Table2[[#This Row],[S&amp;P 500 INFO TECH INDEX]]/100</f>
        <v>0.22370000000000001</v>
      </c>
    </row>
    <row r="635" spans="1:12" x14ac:dyDescent="0.2">
      <c r="A635" s="1">
        <v>43018</v>
      </c>
      <c r="B635" s="4">
        <f>Table2[[#This Row],[S&amp;P 500 REAL ESTATE IDX]]/100</f>
        <v>2.8500000000000001E-2</v>
      </c>
      <c r="C635" s="4">
        <f>Table2[[#This Row],[S&amp;P 500 MATERIALS INDEX]]/100</f>
        <v>2.8799999999999999E-2</v>
      </c>
      <c r="D635" s="4">
        <f>Table2[[#This Row],[S&amp;P 500 UTILITIES INDEX]]/100</f>
        <v>3.1200000000000002E-2</v>
      </c>
      <c r="E635" s="4">
        <f>Table2[[#This Row],[S&amp;P 500 ENERGY INDEX]]/100</f>
        <v>5.9500000000000004E-2</v>
      </c>
      <c r="F635" s="4">
        <f>Table2[[#This Row],[S&amp;P 500 CONS STAPLES IDX]]/100</f>
        <v>8.900000000000001E-2</v>
      </c>
      <c r="G635" s="4">
        <f>Table2[[#This Row],[S&amp;P 500 INDUSTRIALS IDX]]/100</f>
        <v>0.10349999999999999</v>
      </c>
      <c r="H635" s="4">
        <f>Table2[[#This Row],[S&amp;P 500 COMM SVC]]/100</f>
        <v>2.0799999999999999E-2</v>
      </c>
      <c r="I635" s="4">
        <f>Table2[[#This Row],[S&amp;P 500 CONS DISCRET IDX]]/100</f>
        <v>0.122</v>
      </c>
      <c r="J635" s="4">
        <f>Table2[[#This Row],[S&amp;P 500 HEALTH CARE IDX]]/100</f>
        <v>0.14429999999999998</v>
      </c>
      <c r="K635" s="4">
        <f>Table2[[#This Row],[S&amp;P 500 FINANCIALS INDEX]]/100</f>
        <v>0.14710000000000001</v>
      </c>
      <c r="L635" s="4">
        <f>Table2[[#This Row],[S&amp;P 500 INFO TECH INDEX]]/100</f>
        <v>0.2253</v>
      </c>
    </row>
    <row r="636" spans="1:12" x14ac:dyDescent="0.2">
      <c r="A636" s="1">
        <v>43019</v>
      </c>
      <c r="B636" s="4">
        <f>Table2[[#This Row],[S&amp;P 500 REAL ESTATE IDX]]/100</f>
        <v>2.8500000000000001E-2</v>
      </c>
      <c r="C636" s="4">
        <f>Table2[[#This Row],[S&amp;P 500 MATERIALS INDEX]]/100</f>
        <v>2.8799999999999999E-2</v>
      </c>
      <c r="D636" s="4">
        <f>Table2[[#This Row],[S&amp;P 500 UTILITIES INDEX]]/100</f>
        <v>3.1200000000000002E-2</v>
      </c>
      <c r="E636" s="4">
        <f>Table2[[#This Row],[S&amp;P 500 ENERGY INDEX]]/100</f>
        <v>5.9800000000000006E-2</v>
      </c>
      <c r="F636" s="4">
        <f>Table2[[#This Row],[S&amp;P 500 CONS STAPLES IDX]]/100</f>
        <v>8.8800000000000004E-2</v>
      </c>
      <c r="G636" s="4">
        <f>Table2[[#This Row],[S&amp;P 500 INDUSTRIALS IDX]]/100</f>
        <v>0.10349999999999999</v>
      </c>
      <c r="H636" s="4">
        <f>Table2[[#This Row],[S&amp;P 500 COMM SVC]]/100</f>
        <v>2.07E-2</v>
      </c>
      <c r="I636" s="4">
        <f>Table2[[#This Row],[S&amp;P 500 CONS DISCRET IDX]]/100</f>
        <v>0.12189999999999999</v>
      </c>
      <c r="J636" s="4">
        <f>Table2[[#This Row],[S&amp;P 500 HEALTH CARE IDX]]/100</f>
        <v>0.14429999999999998</v>
      </c>
      <c r="K636" s="4">
        <f>Table2[[#This Row],[S&amp;P 500 FINANCIALS INDEX]]/100</f>
        <v>0.1462</v>
      </c>
      <c r="L636" s="4">
        <f>Table2[[#This Row],[S&amp;P 500 INFO TECH INDEX]]/100</f>
        <v>0.2263</v>
      </c>
    </row>
    <row r="637" spans="1:12" x14ac:dyDescent="0.2">
      <c r="A637" s="1">
        <v>43020</v>
      </c>
      <c r="B637" s="4">
        <f>Table2[[#This Row],[S&amp;P 500 REAL ESTATE IDX]]/100</f>
        <v>2.86E-2</v>
      </c>
      <c r="C637" s="4">
        <f>Table2[[#This Row],[S&amp;P 500 MATERIALS INDEX]]/100</f>
        <v>2.8900000000000002E-2</v>
      </c>
      <c r="D637" s="4">
        <f>Table2[[#This Row],[S&amp;P 500 UTILITIES INDEX]]/100</f>
        <v>3.1300000000000001E-2</v>
      </c>
      <c r="E637" s="4">
        <f>Table2[[#This Row],[S&amp;P 500 ENERGY INDEX]]/100</f>
        <v>5.96E-2</v>
      </c>
      <c r="F637" s="4">
        <f>Table2[[#This Row],[S&amp;P 500 CONS STAPLES IDX]]/100</f>
        <v>8.8599999999999998E-2</v>
      </c>
      <c r="G637" s="4">
        <f>Table2[[#This Row],[S&amp;P 500 INDUSTRIALS IDX]]/100</f>
        <v>0.10339999999999999</v>
      </c>
      <c r="H637" s="4">
        <f>Table2[[#This Row],[S&amp;P 500 COMM SVC]]/100</f>
        <v>2.06E-2</v>
      </c>
      <c r="I637" s="4">
        <f>Table2[[#This Row],[S&amp;P 500 CONS DISCRET IDX]]/100</f>
        <v>0.12189999999999999</v>
      </c>
      <c r="J637" s="4">
        <f>Table2[[#This Row],[S&amp;P 500 HEALTH CARE IDX]]/100</f>
        <v>0.14419999999999999</v>
      </c>
      <c r="K637" s="4">
        <f>Table2[[#This Row],[S&amp;P 500 FINANCIALS INDEX]]/100</f>
        <v>0.14529999999999998</v>
      </c>
      <c r="L637" s="4">
        <f>Table2[[#This Row],[S&amp;P 500 INFO TECH INDEX]]/100</f>
        <v>0.22760000000000002</v>
      </c>
    </row>
    <row r="638" spans="1:12" x14ac:dyDescent="0.2">
      <c r="A638" s="1">
        <v>43021</v>
      </c>
      <c r="B638" s="4">
        <f>Table2[[#This Row],[S&amp;P 500 REAL ESTATE IDX]]/100</f>
        <v>2.86E-2</v>
      </c>
      <c r="C638" s="4">
        <f>Table2[[#This Row],[S&amp;P 500 MATERIALS INDEX]]/100</f>
        <v>2.8799999999999999E-2</v>
      </c>
      <c r="D638" s="4">
        <f>Table2[[#This Row],[S&amp;P 500 UTILITIES INDEX]]/100</f>
        <v>3.1099999999999999E-2</v>
      </c>
      <c r="E638" s="4">
        <f>Table2[[#This Row],[S&amp;P 500 ENERGY INDEX]]/100</f>
        <v>5.9699999999999996E-2</v>
      </c>
      <c r="F638" s="4">
        <f>Table2[[#This Row],[S&amp;P 500 CONS STAPLES IDX]]/100</f>
        <v>8.8499999999999995E-2</v>
      </c>
      <c r="G638" s="4">
        <f>Table2[[#This Row],[S&amp;P 500 INDUSTRIALS IDX]]/100</f>
        <v>0.10310000000000001</v>
      </c>
      <c r="H638" s="4">
        <f>Table2[[#This Row],[S&amp;P 500 COMM SVC]]/100</f>
        <v>2.0499999999999997E-2</v>
      </c>
      <c r="I638" s="4">
        <f>Table2[[#This Row],[S&amp;P 500 CONS DISCRET IDX]]/100</f>
        <v>0.12179999999999999</v>
      </c>
      <c r="J638" s="4">
        <f>Table2[[#This Row],[S&amp;P 500 HEALTH CARE IDX]]/100</f>
        <v>0.14410000000000001</v>
      </c>
      <c r="K638" s="4">
        <f>Table2[[#This Row],[S&amp;P 500 FINANCIALS INDEX]]/100</f>
        <v>0.1459</v>
      </c>
      <c r="L638" s="4">
        <f>Table2[[#This Row],[S&amp;P 500 INFO TECH INDEX]]/100</f>
        <v>0.22789999999999999</v>
      </c>
    </row>
    <row r="639" spans="1:12" x14ac:dyDescent="0.2">
      <c r="A639" s="1">
        <v>43024</v>
      </c>
      <c r="B639" s="4">
        <f>Table2[[#This Row],[S&amp;P 500 REAL ESTATE IDX]]/100</f>
        <v>2.8799999999999999E-2</v>
      </c>
      <c r="C639" s="4">
        <f>Table2[[#This Row],[S&amp;P 500 MATERIALS INDEX]]/100</f>
        <v>2.8799999999999999E-2</v>
      </c>
      <c r="D639" s="4">
        <f>Table2[[#This Row],[S&amp;P 500 UTILITIES INDEX]]/100</f>
        <v>3.1099999999999999E-2</v>
      </c>
      <c r="E639" s="4">
        <f>Table2[[#This Row],[S&amp;P 500 ENERGY INDEX]]/100</f>
        <v>5.9800000000000006E-2</v>
      </c>
      <c r="F639" s="4">
        <f>Table2[[#This Row],[S&amp;P 500 CONS STAPLES IDX]]/100</f>
        <v>8.8699999999999987E-2</v>
      </c>
      <c r="G639" s="4">
        <f>Table2[[#This Row],[S&amp;P 500 INDUSTRIALS IDX]]/100</f>
        <v>0.10310000000000001</v>
      </c>
      <c r="H639" s="4">
        <f>Table2[[#This Row],[S&amp;P 500 COMM SVC]]/100</f>
        <v>2.0400000000000001E-2</v>
      </c>
      <c r="I639" s="4">
        <f>Table2[[#This Row],[S&amp;P 500 CONS DISCRET IDX]]/100</f>
        <v>0.1215</v>
      </c>
      <c r="J639" s="4">
        <f>Table2[[#This Row],[S&amp;P 500 HEALTH CARE IDX]]/100</f>
        <v>0.14429999999999998</v>
      </c>
      <c r="K639" s="4">
        <f>Table2[[#This Row],[S&amp;P 500 FINANCIALS INDEX]]/100</f>
        <v>0.14449999999999999</v>
      </c>
      <c r="L639" s="4">
        <f>Table2[[#This Row],[S&amp;P 500 INFO TECH INDEX]]/100</f>
        <v>0.22889999999999999</v>
      </c>
    </row>
    <row r="640" spans="1:12" x14ac:dyDescent="0.2">
      <c r="A640" s="1">
        <v>43025</v>
      </c>
      <c r="B640" s="4">
        <f>Table2[[#This Row],[S&amp;P 500 REAL ESTATE IDX]]/100</f>
        <v>2.8900000000000002E-2</v>
      </c>
      <c r="C640" s="4">
        <f>Table2[[#This Row],[S&amp;P 500 MATERIALS INDEX]]/100</f>
        <v>2.8799999999999999E-2</v>
      </c>
      <c r="D640" s="4">
        <f>Table2[[#This Row],[S&amp;P 500 UTILITIES INDEX]]/100</f>
        <v>3.1300000000000001E-2</v>
      </c>
      <c r="E640" s="4">
        <f>Table2[[#This Row],[S&amp;P 500 ENERGY INDEX]]/100</f>
        <v>5.9699999999999996E-2</v>
      </c>
      <c r="F640" s="4">
        <f>Table2[[#This Row],[S&amp;P 500 CONS STAPLES IDX]]/100</f>
        <v>8.8800000000000004E-2</v>
      </c>
      <c r="G640" s="4">
        <f>Table2[[#This Row],[S&amp;P 500 INDUSTRIALS IDX]]/100</f>
        <v>0.10300000000000001</v>
      </c>
      <c r="H640" s="4">
        <f>Table2[[#This Row],[S&amp;P 500 COMM SVC]]/100</f>
        <v>2.0499999999999997E-2</v>
      </c>
      <c r="I640" s="4">
        <f>Table2[[#This Row],[S&amp;P 500 CONS DISCRET IDX]]/100</f>
        <v>0.12179999999999999</v>
      </c>
      <c r="J640" s="4">
        <f>Table2[[#This Row],[S&amp;P 500 HEALTH CARE IDX]]/100</f>
        <v>0.1439</v>
      </c>
      <c r="K640" s="4">
        <f>Table2[[#This Row],[S&amp;P 500 FINANCIALS INDEX]]/100</f>
        <v>0.14429999999999998</v>
      </c>
      <c r="L640" s="4">
        <f>Table2[[#This Row],[S&amp;P 500 INFO TECH INDEX]]/100</f>
        <v>0.22899999999999998</v>
      </c>
    </row>
    <row r="641" spans="1:12" x14ac:dyDescent="0.2">
      <c r="A641" s="1">
        <v>43026</v>
      </c>
      <c r="B641" s="4">
        <f>Table2[[#This Row],[S&amp;P 500 REAL ESTATE IDX]]/100</f>
        <v>2.8799999999999999E-2</v>
      </c>
      <c r="C641" s="4">
        <f>Table2[[#This Row],[S&amp;P 500 MATERIALS INDEX]]/100</f>
        <v>2.87E-2</v>
      </c>
      <c r="D641" s="4">
        <f>Table2[[#This Row],[S&amp;P 500 UTILITIES INDEX]]/100</f>
        <v>3.1300000000000001E-2</v>
      </c>
      <c r="E641" s="4">
        <f>Table2[[#This Row],[S&amp;P 500 ENERGY INDEX]]/100</f>
        <v>5.9400000000000001E-2</v>
      </c>
      <c r="F641" s="4">
        <f>Table2[[#This Row],[S&amp;P 500 CONS STAPLES IDX]]/100</f>
        <v>8.8800000000000004E-2</v>
      </c>
      <c r="G641" s="4">
        <f>Table2[[#This Row],[S&amp;P 500 INDUSTRIALS IDX]]/100</f>
        <v>0.1027</v>
      </c>
      <c r="H641" s="4">
        <f>Table2[[#This Row],[S&amp;P 500 COMM SVC]]/100</f>
        <v>2.0299999999999999E-2</v>
      </c>
      <c r="I641" s="4">
        <f>Table2[[#This Row],[S&amp;P 500 CONS DISCRET IDX]]/100</f>
        <v>0.12230000000000001</v>
      </c>
      <c r="J641" s="4">
        <f>Table2[[#This Row],[S&amp;P 500 HEALTH CARE IDX]]/100</f>
        <v>0.1439</v>
      </c>
      <c r="K641" s="4">
        <f>Table2[[#This Row],[S&amp;P 500 FINANCIALS INDEX]]/100</f>
        <v>0.14380000000000001</v>
      </c>
      <c r="L641" s="4">
        <f>Table2[[#This Row],[S&amp;P 500 INFO TECH INDEX]]/100</f>
        <v>0.23010000000000003</v>
      </c>
    </row>
    <row r="642" spans="1:12" x14ac:dyDescent="0.2">
      <c r="A642" s="1">
        <v>43027</v>
      </c>
      <c r="B642" s="4">
        <f>Table2[[#This Row],[S&amp;P 500 REAL ESTATE IDX]]/100</f>
        <v>2.87E-2</v>
      </c>
      <c r="C642" s="4">
        <f>Table2[[#This Row],[S&amp;P 500 MATERIALS INDEX]]/100</f>
        <v>2.8900000000000002E-2</v>
      </c>
      <c r="D642" s="4">
        <f>Table2[[#This Row],[S&amp;P 500 UTILITIES INDEX]]/100</f>
        <v>3.1300000000000001E-2</v>
      </c>
      <c r="E642" s="4">
        <f>Table2[[#This Row],[S&amp;P 500 ENERGY INDEX]]/100</f>
        <v>5.9900000000000002E-2</v>
      </c>
      <c r="F642" s="4">
        <f>Table2[[#This Row],[S&amp;P 500 CONS STAPLES IDX]]/100</f>
        <v>8.8599999999999998E-2</v>
      </c>
      <c r="G642" s="4">
        <f>Table2[[#This Row],[S&amp;P 500 INDUSTRIALS IDX]]/100</f>
        <v>0.1023</v>
      </c>
      <c r="H642" s="4">
        <f>Table2[[#This Row],[S&amp;P 500 COMM SVC]]/100</f>
        <v>2.0199999999999999E-2</v>
      </c>
      <c r="I642" s="4">
        <f>Table2[[#This Row],[S&amp;P 500 CONS DISCRET IDX]]/100</f>
        <v>0.12230000000000001</v>
      </c>
      <c r="J642" s="4">
        <f>Table2[[#This Row],[S&amp;P 500 HEALTH CARE IDX]]/100</f>
        <v>0.14429999999999998</v>
      </c>
      <c r="K642" s="4">
        <f>Table2[[#This Row],[S&amp;P 500 FINANCIALS INDEX]]/100</f>
        <v>0.1434</v>
      </c>
      <c r="L642" s="4">
        <f>Table2[[#This Row],[S&amp;P 500 INFO TECH INDEX]]/100</f>
        <v>0.23019999999999999</v>
      </c>
    </row>
    <row r="643" spans="1:12" x14ac:dyDescent="0.2">
      <c r="A643" s="1">
        <v>43028</v>
      </c>
      <c r="B643" s="4">
        <f>Table2[[#This Row],[S&amp;P 500 REAL ESTATE IDX]]/100</f>
        <v>2.86E-2</v>
      </c>
      <c r="C643" s="4">
        <f>Table2[[#This Row],[S&amp;P 500 MATERIALS INDEX]]/100</f>
        <v>2.86E-2</v>
      </c>
      <c r="D643" s="4">
        <f>Table2[[#This Row],[S&amp;P 500 UTILITIES INDEX]]/100</f>
        <v>3.15E-2</v>
      </c>
      <c r="E643" s="4">
        <f>Table2[[#This Row],[S&amp;P 500 ENERGY INDEX]]/100</f>
        <v>5.9699999999999996E-2</v>
      </c>
      <c r="F643" s="4">
        <f>Table2[[#This Row],[S&amp;P 500 CONS STAPLES IDX]]/100</f>
        <v>8.8499999999999995E-2</v>
      </c>
      <c r="G643" s="4">
        <f>Table2[[#This Row],[S&amp;P 500 INDUSTRIALS IDX]]/100</f>
        <v>0.1017</v>
      </c>
      <c r="H643" s="4">
        <f>Table2[[#This Row],[S&amp;P 500 COMM SVC]]/100</f>
        <v>2.0499999999999997E-2</v>
      </c>
      <c r="I643" s="4">
        <f>Table2[[#This Row],[S&amp;P 500 CONS DISCRET IDX]]/100</f>
        <v>0.122</v>
      </c>
      <c r="J643" s="4">
        <f>Table2[[#This Row],[S&amp;P 500 HEALTH CARE IDX]]/100</f>
        <v>0.1452</v>
      </c>
      <c r="K643" s="4">
        <f>Table2[[#This Row],[S&amp;P 500 FINANCIALS INDEX]]/100</f>
        <v>0.14330000000000001</v>
      </c>
      <c r="L643" s="4">
        <f>Table2[[#This Row],[S&amp;P 500 INFO TECH INDEX]]/100</f>
        <v>0.2303</v>
      </c>
    </row>
    <row r="644" spans="1:12" x14ac:dyDescent="0.2">
      <c r="A644" s="1">
        <v>43031</v>
      </c>
      <c r="B644" s="4">
        <f>Table2[[#This Row],[S&amp;P 500 REAL ESTATE IDX]]/100</f>
        <v>2.87E-2</v>
      </c>
      <c r="C644" s="4">
        <f>Table2[[#This Row],[S&amp;P 500 MATERIALS INDEX]]/100</f>
        <v>2.86E-2</v>
      </c>
      <c r="D644" s="4">
        <f>Table2[[#This Row],[S&amp;P 500 UTILITIES INDEX]]/100</f>
        <v>3.1800000000000002E-2</v>
      </c>
      <c r="E644" s="4">
        <f>Table2[[#This Row],[S&amp;P 500 ENERGY INDEX]]/100</f>
        <v>5.9200000000000003E-2</v>
      </c>
      <c r="F644" s="4">
        <f>Table2[[#This Row],[S&amp;P 500 CONS STAPLES IDX]]/100</f>
        <v>8.8800000000000004E-2</v>
      </c>
      <c r="G644" s="4">
        <f>Table2[[#This Row],[S&amp;P 500 INDUSTRIALS IDX]]/100</f>
        <v>0.1016</v>
      </c>
      <c r="H644" s="4">
        <f>Table2[[#This Row],[S&amp;P 500 COMM SVC]]/100</f>
        <v>2.0499999999999997E-2</v>
      </c>
      <c r="I644" s="4">
        <f>Table2[[#This Row],[S&amp;P 500 CONS DISCRET IDX]]/100</f>
        <v>0.12210000000000001</v>
      </c>
      <c r="J644" s="4">
        <f>Table2[[#This Row],[S&amp;P 500 HEALTH CARE IDX]]/100</f>
        <v>0.14510000000000001</v>
      </c>
      <c r="K644" s="4">
        <f>Table2[[#This Row],[S&amp;P 500 FINANCIALS INDEX]]/100</f>
        <v>0.14330000000000001</v>
      </c>
      <c r="L644" s="4">
        <f>Table2[[#This Row],[S&amp;P 500 INFO TECH INDEX]]/100</f>
        <v>0.23019999999999999</v>
      </c>
    </row>
    <row r="645" spans="1:12" x14ac:dyDescent="0.2">
      <c r="A645" s="1">
        <v>43032</v>
      </c>
      <c r="B645" s="4">
        <f>Table2[[#This Row],[S&amp;P 500 REAL ESTATE IDX]]/100</f>
        <v>2.8900000000000002E-2</v>
      </c>
      <c r="C645" s="4">
        <f>Table2[[#This Row],[S&amp;P 500 MATERIALS INDEX]]/100</f>
        <v>2.86E-2</v>
      </c>
      <c r="D645" s="4">
        <f>Table2[[#This Row],[S&amp;P 500 UTILITIES INDEX]]/100</f>
        <v>3.15E-2</v>
      </c>
      <c r="E645" s="4">
        <f>Table2[[#This Row],[S&amp;P 500 ENERGY INDEX]]/100</f>
        <v>5.91E-2</v>
      </c>
      <c r="F645" s="4">
        <f>Table2[[#This Row],[S&amp;P 500 CONS STAPLES IDX]]/100</f>
        <v>8.8499999999999995E-2</v>
      </c>
      <c r="G645" s="4">
        <f>Table2[[#This Row],[S&amp;P 500 INDUSTRIALS IDX]]/100</f>
        <v>0.1012</v>
      </c>
      <c r="H645" s="4">
        <f>Table2[[#This Row],[S&amp;P 500 COMM SVC]]/100</f>
        <v>2.0299999999999999E-2</v>
      </c>
      <c r="I645" s="4">
        <f>Table2[[#This Row],[S&amp;P 500 CONS DISCRET IDX]]/100</f>
        <v>0.12179999999999999</v>
      </c>
      <c r="J645" s="4">
        <f>Table2[[#This Row],[S&amp;P 500 HEALTH CARE IDX]]/100</f>
        <v>0.14510000000000001</v>
      </c>
      <c r="K645" s="4">
        <f>Table2[[#This Row],[S&amp;P 500 FINANCIALS INDEX]]/100</f>
        <v>0.1439</v>
      </c>
      <c r="L645" s="4">
        <f>Table2[[#This Row],[S&amp;P 500 INFO TECH INDEX]]/100</f>
        <v>0.23100000000000001</v>
      </c>
    </row>
    <row r="646" spans="1:12" x14ac:dyDescent="0.2">
      <c r="A646" s="1">
        <v>43033</v>
      </c>
      <c r="B646" s="4">
        <f>Table2[[#This Row],[S&amp;P 500 REAL ESTATE IDX]]/100</f>
        <v>2.8799999999999999E-2</v>
      </c>
      <c r="C646" s="4">
        <f>Table2[[#This Row],[S&amp;P 500 MATERIALS INDEX]]/100</f>
        <v>2.8900000000000002E-2</v>
      </c>
      <c r="D646" s="4">
        <f>Table2[[#This Row],[S&amp;P 500 UTILITIES INDEX]]/100</f>
        <v>3.1300000000000001E-2</v>
      </c>
      <c r="E646" s="4">
        <f>Table2[[#This Row],[S&amp;P 500 ENERGY INDEX]]/100</f>
        <v>5.96E-2</v>
      </c>
      <c r="F646" s="4">
        <f>Table2[[#This Row],[S&amp;P 500 CONS STAPLES IDX]]/100</f>
        <v>8.8900000000000007E-2</v>
      </c>
      <c r="G646" s="4">
        <f>Table2[[#This Row],[S&amp;P 500 INDUSTRIALS IDX]]/100</f>
        <v>0.1009</v>
      </c>
      <c r="H646" s="4">
        <f>Table2[[#This Row],[S&amp;P 500 COMM SVC]]/100</f>
        <v>2.0299999999999999E-2</v>
      </c>
      <c r="I646" s="4">
        <f>Table2[[#This Row],[S&amp;P 500 CONS DISCRET IDX]]/100</f>
        <v>0.12230000000000001</v>
      </c>
      <c r="J646" s="4">
        <f>Table2[[#This Row],[S&amp;P 500 HEALTH CARE IDX]]/100</f>
        <v>0.14369999999999999</v>
      </c>
      <c r="K646" s="4">
        <f>Table2[[#This Row],[S&amp;P 500 FINANCIALS INDEX]]/100</f>
        <v>0.14529999999999998</v>
      </c>
      <c r="L646" s="4">
        <f>Table2[[#This Row],[S&amp;P 500 INFO TECH INDEX]]/100</f>
        <v>0.22989999999999999</v>
      </c>
    </row>
    <row r="647" spans="1:12" x14ac:dyDescent="0.2">
      <c r="A647" s="1">
        <v>43034</v>
      </c>
      <c r="B647" s="4">
        <f>Table2[[#This Row],[S&amp;P 500 REAL ESTATE IDX]]/100</f>
        <v>2.9500000000000002E-2</v>
      </c>
      <c r="C647" s="4">
        <f>Table2[[#This Row],[S&amp;P 500 MATERIALS INDEX]]/100</f>
        <v>2.92E-2</v>
      </c>
      <c r="D647" s="4">
        <f>Table2[[#This Row],[S&amp;P 500 UTILITIES INDEX]]/100</f>
        <v>3.15E-2</v>
      </c>
      <c r="E647" s="4">
        <f>Table2[[#This Row],[S&amp;P 500 ENERGY INDEX]]/100</f>
        <v>5.9400000000000001E-2</v>
      </c>
      <c r="F647" s="4">
        <f>Table2[[#This Row],[S&amp;P 500 CONS STAPLES IDX]]/100</f>
        <v>8.6400000000000005E-2</v>
      </c>
      <c r="G647" s="4">
        <f>Table2[[#This Row],[S&amp;P 500 INDUSTRIALS IDX]]/100</f>
        <v>0.10150000000000001</v>
      </c>
      <c r="H647" s="4">
        <f>Table2[[#This Row],[S&amp;P 500 COMM SVC]]/100</f>
        <v>2.1000000000000001E-2</v>
      </c>
      <c r="I647" s="4">
        <f>Table2[[#This Row],[S&amp;P 500 CONS DISCRET IDX]]/100</f>
        <v>0.12300000000000001</v>
      </c>
      <c r="J647" s="4">
        <f>Table2[[#This Row],[S&amp;P 500 HEALTH CARE IDX]]/100</f>
        <v>0.14360000000000001</v>
      </c>
      <c r="K647" s="4">
        <f>Table2[[#This Row],[S&amp;P 500 FINANCIALS INDEX]]/100</f>
        <v>0.14449999999999999</v>
      </c>
      <c r="L647" s="4">
        <f>Table2[[#This Row],[S&amp;P 500 INFO TECH INDEX]]/100</f>
        <v>0.23050000000000001</v>
      </c>
    </row>
    <row r="648" spans="1:12" x14ac:dyDescent="0.2">
      <c r="A648" s="1">
        <v>43035</v>
      </c>
      <c r="B648" s="4">
        <f>Table2[[#This Row],[S&amp;P 500 REAL ESTATE IDX]]/100</f>
        <v>2.9500000000000002E-2</v>
      </c>
      <c r="C648" s="4">
        <f>Table2[[#This Row],[S&amp;P 500 MATERIALS INDEX]]/100</f>
        <v>2.9100000000000001E-2</v>
      </c>
      <c r="D648" s="4">
        <f>Table2[[#This Row],[S&amp;P 500 UTILITIES INDEX]]/100</f>
        <v>3.1600000000000003E-2</v>
      </c>
      <c r="E648" s="4">
        <f>Table2[[#This Row],[S&amp;P 500 ENERGY INDEX]]/100</f>
        <v>0.06</v>
      </c>
      <c r="F648" s="4">
        <f>Table2[[#This Row],[S&amp;P 500 CONS STAPLES IDX]]/100</f>
        <v>8.7300000000000003E-2</v>
      </c>
      <c r="G648" s="4">
        <f>Table2[[#This Row],[S&amp;P 500 INDUSTRIALS IDX]]/100</f>
        <v>0.10099999999999999</v>
      </c>
      <c r="H648" s="4">
        <f>Table2[[#This Row],[S&amp;P 500 COMM SVC]]/100</f>
        <v>2.2099999999999998E-2</v>
      </c>
      <c r="I648" s="4">
        <f>Table2[[#This Row],[S&amp;P 500 CONS DISCRET IDX]]/100</f>
        <v>0.12390000000000001</v>
      </c>
      <c r="J648" s="4">
        <f>Table2[[#This Row],[S&amp;P 500 HEALTH CARE IDX]]/100</f>
        <v>0.14279999999999998</v>
      </c>
      <c r="K648" s="4">
        <f>Table2[[#This Row],[S&amp;P 500 FINANCIALS INDEX]]/100</f>
        <v>0.14380000000000001</v>
      </c>
      <c r="L648" s="4">
        <f>Table2[[#This Row],[S&amp;P 500 INFO TECH INDEX]]/100</f>
        <v>0.2288</v>
      </c>
    </row>
    <row r="649" spans="1:12" x14ac:dyDescent="0.2">
      <c r="A649" s="1">
        <v>43038</v>
      </c>
      <c r="B649" s="4">
        <f>Table2[[#This Row],[S&amp;P 500 REAL ESTATE IDX]]/100</f>
        <v>2.9500000000000002E-2</v>
      </c>
      <c r="C649" s="4">
        <f>Table2[[#This Row],[S&amp;P 500 MATERIALS INDEX]]/100</f>
        <v>2.8999999999999998E-2</v>
      </c>
      <c r="D649" s="4">
        <f>Table2[[#This Row],[S&amp;P 500 UTILITIES INDEX]]/100</f>
        <v>3.1600000000000003E-2</v>
      </c>
      <c r="E649" s="4">
        <f>Table2[[#This Row],[S&amp;P 500 ENERGY INDEX]]/100</f>
        <v>0.06</v>
      </c>
      <c r="F649" s="4">
        <f>Table2[[#This Row],[S&amp;P 500 CONS STAPLES IDX]]/100</f>
        <v>8.6599999999999996E-2</v>
      </c>
      <c r="G649" s="4">
        <f>Table2[[#This Row],[S&amp;P 500 INDUSTRIALS IDX]]/100</f>
        <v>0.1014</v>
      </c>
      <c r="H649" s="4">
        <f>Table2[[#This Row],[S&amp;P 500 COMM SVC]]/100</f>
        <v>2.2000000000000002E-2</v>
      </c>
      <c r="I649" s="4">
        <f>Table2[[#This Row],[S&amp;P 500 CONS DISCRET IDX]]/100</f>
        <v>0.1232</v>
      </c>
      <c r="J649" s="4">
        <f>Table2[[#This Row],[S&amp;P 500 HEALTH CARE IDX]]/100</f>
        <v>0.14369999999999999</v>
      </c>
      <c r="K649" s="4">
        <f>Table2[[#This Row],[S&amp;P 500 FINANCIALS INDEX]]/100</f>
        <v>0.14410000000000001</v>
      </c>
      <c r="L649" s="4">
        <f>Table2[[#This Row],[S&amp;P 500 INFO TECH INDEX]]/100</f>
        <v>0.22889999999999999</v>
      </c>
    </row>
    <row r="650" spans="1:12" x14ac:dyDescent="0.2">
      <c r="A650" s="1">
        <v>43039</v>
      </c>
      <c r="B650" s="4">
        <f>Table2[[#This Row],[S&amp;P 500 REAL ESTATE IDX]]/100</f>
        <v>2.9500000000000002E-2</v>
      </c>
      <c r="C650" s="4">
        <f>Table2[[#This Row],[S&amp;P 500 MATERIALS INDEX]]/100</f>
        <v>2.8799999999999999E-2</v>
      </c>
      <c r="D650" s="4">
        <f>Table2[[#This Row],[S&amp;P 500 UTILITIES INDEX]]/100</f>
        <v>3.1800000000000002E-2</v>
      </c>
      <c r="E650" s="4">
        <f>Table2[[#This Row],[S&amp;P 500 ENERGY INDEX]]/100</f>
        <v>6.0199999999999997E-2</v>
      </c>
      <c r="F650" s="4">
        <f>Table2[[#This Row],[S&amp;P 500 CONS STAPLES IDX]]/100</f>
        <v>8.6599999999999996E-2</v>
      </c>
      <c r="G650" s="4">
        <f>Table2[[#This Row],[S&amp;P 500 INDUSTRIALS IDX]]/100</f>
        <v>0.1013</v>
      </c>
      <c r="H650" s="4">
        <f>Table2[[#This Row],[S&amp;P 500 COMM SVC]]/100</f>
        <v>2.2099999999999998E-2</v>
      </c>
      <c r="I650" s="4">
        <f>Table2[[#This Row],[S&amp;P 500 CONS DISCRET IDX]]/100</f>
        <v>0.1232</v>
      </c>
      <c r="J650" s="4">
        <f>Table2[[#This Row],[S&amp;P 500 HEALTH CARE IDX]]/100</f>
        <v>0.14360000000000001</v>
      </c>
      <c r="K650" s="4">
        <f>Table2[[#This Row],[S&amp;P 500 FINANCIALS INDEX]]/100</f>
        <v>0.14510000000000001</v>
      </c>
      <c r="L650" s="4">
        <f>Table2[[#This Row],[S&amp;P 500 INFO TECH INDEX]]/100</f>
        <v>0.22789999999999999</v>
      </c>
    </row>
    <row r="651" spans="1:12" x14ac:dyDescent="0.2">
      <c r="A651" s="1">
        <v>43040</v>
      </c>
      <c r="B651" s="4">
        <f>Table2[[#This Row],[S&amp;P 500 REAL ESTATE IDX]]/100</f>
        <v>2.9600000000000001E-2</v>
      </c>
      <c r="C651" s="4">
        <f>Table2[[#This Row],[S&amp;P 500 MATERIALS INDEX]]/100</f>
        <v>2.8799999999999999E-2</v>
      </c>
      <c r="D651" s="4">
        <f>Table2[[#This Row],[S&amp;P 500 UTILITIES INDEX]]/100</f>
        <v>3.1899999999999998E-2</v>
      </c>
      <c r="E651" s="4">
        <f>Table2[[#This Row],[S&amp;P 500 ENERGY INDEX]]/100</f>
        <v>0.06</v>
      </c>
      <c r="F651" s="4">
        <f>Table2[[#This Row],[S&amp;P 500 CONS STAPLES IDX]]/100</f>
        <v>8.6300000000000002E-2</v>
      </c>
      <c r="G651" s="4">
        <f>Table2[[#This Row],[S&amp;P 500 INDUSTRIALS IDX]]/100</f>
        <v>0.1008</v>
      </c>
      <c r="H651" s="4">
        <f>Table2[[#This Row],[S&amp;P 500 COMM SVC]]/100</f>
        <v>2.2099999999999998E-2</v>
      </c>
      <c r="I651" s="4">
        <f>Table2[[#This Row],[S&amp;P 500 CONS DISCRET IDX]]/100</f>
        <v>0.1232</v>
      </c>
      <c r="J651" s="4">
        <f>Table2[[#This Row],[S&amp;P 500 HEALTH CARE IDX]]/100</f>
        <v>0.14300000000000002</v>
      </c>
      <c r="K651" s="4">
        <f>Table2[[#This Row],[S&amp;P 500 FINANCIALS INDEX]]/100</f>
        <v>0.1459</v>
      </c>
      <c r="L651" s="4">
        <f>Table2[[#This Row],[S&amp;P 500 INFO TECH INDEX]]/100</f>
        <v>0.22850000000000001</v>
      </c>
    </row>
    <row r="652" spans="1:12" x14ac:dyDescent="0.2">
      <c r="A652" s="1">
        <v>43041</v>
      </c>
      <c r="B652" s="4">
        <f>Table2[[#This Row],[S&amp;P 500 REAL ESTATE IDX]]/100</f>
        <v>2.9399999999999999E-2</v>
      </c>
      <c r="C652" s="4">
        <f>Table2[[#This Row],[S&amp;P 500 MATERIALS INDEX]]/100</f>
        <v>2.8799999999999999E-2</v>
      </c>
      <c r="D652" s="4">
        <f>Table2[[#This Row],[S&amp;P 500 UTILITIES INDEX]]/100</f>
        <v>3.2000000000000001E-2</v>
      </c>
      <c r="E652" s="4">
        <f>Table2[[#This Row],[S&amp;P 500 ENERGY INDEX]]/100</f>
        <v>5.9800000000000006E-2</v>
      </c>
      <c r="F652" s="4">
        <f>Table2[[#This Row],[S&amp;P 500 CONS STAPLES IDX]]/100</f>
        <v>8.6199999999999999E-2</v>
      </c>
      <c r="G652" s="4">
        <f>Table2[[#This Row],[S&amp;P 500 INDUSTRIALS IDX]]/100</f>
        <v>0.1012</v>
      </c>
      <c r="H652" s="4">
        <f>Table2[[#This Row],[S&amp;P 500 COMM SVC]]/100</f>
        <v>2.18E-2</v>
      </c>
      <c r="I652" s="4">
        <f>Table2[[#This Row],[S&amp;P 500 CONS DISCRET IDX]]/100</f>
        <v>0.12279999999999999</v>
      </c>
      <c r="J652" s="4">
        <f>Table2[[#This Row],[S&amp;P 500 HEALTH CARE IDX]]/100</f>
        <v>0.1426</v>
      </c>
      <c r="K652" s="4">
        <f>Table2[[#This Row],[S&amp;P 500 FINANCIALS INDEX]]/100</f>
        <v>0.1459</v>
      </c>
      <c r="L652" s="4">
        <f>Table2[[#This Row],[S&amp;P 500 INFO TECH INDEX]]/100</f>
        <v>0.22949999999999998</v>
      </c>
    </row>
    <row r="653" spans="1:12" x14ac:dyDescent="0.2">
      <c r="A653" s="1">
        <v>43042</v>
      </c>
      <c r="B653" s="4">
        <f>Table2[[#This Row],[S&amp;P 500 REAL ESTATE IDX]]/100</f>
        <v>2.9399999999999999E-2</v>
      </c>
      <c r="C653" s="4">
        <f>Table2[[#This Row],[S&amp;P 500 MATERIALS INDEX]]/100</f>
        <v>2.86E-2</v>
      </c>
      <c r="D653" s="4">
        <f>Table2[[#This Row],[S&amp;P 500 UTILITIES INDEX]]/100</f>
        <v>3.2199999999999999E-2</v>
      </c>
      <c r="E653" s="4">
        <f>Table2[[#This Row],[S&amp;P 500 ENERGY INDEX]]/100</f>
        <v>5.91E-2</v>
      </c>
      <c r="F653" s="4">
        <f>Table2[[#This Row],[S&amp;P 500 CONS STAPLES IDX]]/100</f>
        <v>8.6199999999999999E-2</v>
      </c>
      <c r="G653" s="4">
        <f>Table2[[#This Row],[S&amp;P 500 INDUSTRIALS IDX]]/100</f>
        <v>0.10189999999999999</v>
      </c>
      <c r="H653" s="4">
        <f>Table2[[#This Row],[S&amp;P 500 COMM SVC]]/100</f>
        <v>2.1899999999999999E-2</v>
      </c>
      <c r="I653" s="4">
        <f>Table2[[#This Row],[S&amp;P 500 CONS DISCRET IDX]]/100</f>
        <v>0.12269999999999999</v>
      </c>
      <c r="J653" s="4">
        <f>Table2[[#This Row],[S&amp;P 500 HEALTH CARE IDX]]/100</f>
        <v>0.1431</v>
      </c>
      <c r="K653" s="4">
        <f>Table2[[#This Row],[S&amp;P 500 FINANCIALS INDEX]]/100</f>
        <v>0.14560000000000001</v>
      </c>
      <c r="L653" s="4">
        <f>Table2[[#This Row],[S&amp;P 500 INFO TECH INDEX]]/100</f>
        <v>0.22920000000000001</v>
      </c>
    </row>
    <row r="654" spans="1:12" x14ac:dyDescent="0.2">
      <c r="A654" s="1">
        <v>43045</v>
      </c>
      <c r="B654" s="4">
        <f>Table2[[#This Row],[S&amp;P 500 REAL ESTATE IDX]]/100</f>
        <v>2.9399999999999999E-2</v>
      </c>
      <c r="C654" s="4">
        <f>Table2[[#This Row],[S&amp;P 500 MATERIALS INDEX]]/100</f>
        <v>2.87E-2</v>
      </c>
      <c r="D654" s="4">
        <f>Table2[[#This Row],[S&amp;P 500 UTILITIES INDEX]]/100</f>
        <v>3.2000000000000001E-2</v>
      </c>
      <c r="E654" s="4">
        <f>Table2[[#This Row],[S&amp;P 500 ENERGY INDEX]]/100</f>
        <v>5.9200000000000003E-2</v>
      </c>
      <c r="F654" s="4">
        <f>Table2[[#This Row],[S&amp;P 500 CONS STAPLES IDX]]/100</f>
        <v>8.5900000000000004E-2</v>
      </c>
      <c r="G654" s="4">
        <f>Table2[[#This Row],[S&amp;P 500 INDUSTRIALS IDX]]/100</f>
        <v>0.10199999999999999</v>
      </c>
      <c r="H654" s="4">
        <f>Table2[[#This Row],[S&amp;P 500 COMM SVC]]/100</f>
        <v>2.1899999999999999E-2</v>
      </c>
      <c r="I654" s="4">
        <f>Table2[[#This Row],[S&amp;P 500 CONS DISCRET IDX]]/100</f>
        <v>0.1225</v>
      </c>
      <c r="J654" s="4">
        <f>Table2[[#This Row],[S&amp;P 500 HEALTH CARE IDX]]/100</f>
        <v>0.1426</v>
      </c>
      <c r="K654" s="4">
        <f>Table2[[#This Row],[S&amp;P 500 FINANCIALS INDEX]]/100</f>
        <v>0.14630000000000001</v>
      </c>
      <c r="L654" s="4">
        <f>Table2[[#This Row],[S&amp;P 500 INFO TECH INDEX]]/100</f>
        <v>0.22940000000000002</v>
      </c>
    </row>
    <row r="655" spans="1:12" x14ac:dyDescent="0.2">
      <c r="A655" s="1">
        <v>43046</v>
      </c>
      <c r="B655" s="4">
        <f>Table2[[#This Row],[S&amp;P 500 REAL ESTATE IDX]]/100</f>
        <v>2.9399999999999999E-2</v>
      </c>
      <c r="C655" s="4">
        <f>Table2[[#This Row],[S&amp;P 500 MATERIALS INDEX]]/100</f>
        <v>2.87E-2</v>
      </c>
      <c r="D655" s="4">
        <f>Table2[[#This Row],[S&amp;P 500 UTILITIES INDEX]]/100</f>
        <v>3.2099999999999997E-2</v>
      </c>
      <c r="E655" s="4">
        <f>Table2[[#This Row],[S&amp;P 500 ENERGY INDEX]]/100</f>
        <v>5.8600000000000006E-2</v>
      </c>
      <c r="F655" s="4">
        <f>Table2[[#This Row],[S&amp;P 500 CONS STAPLES IDX]]/100</f>
        <v>8.6400000000000005E-2</v>
      </c>
      <c r="G655" s="4">
        <f>Table2[[#This Row],[S&amp;P 500 INDUSTRIALS IDX]]/100</f>
        <v>0.1017</v>
      </c>
      <c r="H655" s="4">
        <f>Table2[[#This Row],[S&amp;P 500 COMM SVC]]/100</f>
        <v>2.1899999999999999E-2</v>
      </c>
      <c r="I655" s="4">
        <f>Table2[[#This Row],[S&amp;P 500 CONS DISCRET IDX]]/100</f>
        <v>0.1225</v>
      </c>
      <c r="J655" s="4">
        <f>Table2[[#This Row],[S&amp;P 500 HEALTH CARE IDX]]/100</f>
        <v>0.1426</v>
      </c>
      <c r="K655" s="4">
        <f>Table2[[#This Row],[S&amp;P 500 FINANCIALS INDEX]]/100</f>
        <v>0.14580000000000001</v>
      </c>
      <c r="L655" s="4">
        <f>Table2[[#This Row],[S&amp;P 500 INFO TECH INDEX]]/100</f>
        <v>0.2303</v>
      </c>
    </row>
    <row r="656" spans="1:12" x14ac:dyDescent="0.2">
      <c r="A656" s="1">
        <v>43047</v>
      </c>
      <c r="B656" s="4">
        <f>Table2[[#This Row],[S&amp;P 500 REAL ESTATE IDX]]/100</f>
        <v>2.9300000000000003E-2</v>
      </c>
      <c r="C656" s="4">
        <f>Table2[[#This Row],[S&amp;P 500 MATERIALS INDEX]]/100</f>
        <v>2.8500000000000001E-2</v>
      </c>
      <c r="D656" s="4">
        <f>Table2[[#This Row],[S&amp;P 500 UTILITIES INDEX]]/100</f>
        <v>3.2199999999999999E-2</v>
      </c>
      <c r="E656" s="4">
        <f>Table2[[#This Row],[S&amp;P 500 ENERGY INDEX]]/100</f>
        <v>5.8700000000000002E-2</v>
      </c>
      <c r="F656" s="4">
        <f>Table2[[#This Row],[S&amp;P 500 CONS STAPLES IDX]]/100</f>
        <v>8.6300000000000002E-2</v>
      </c>
      <c r="G656" s="4">
        <f>Table2[[#This Row],[S&amp;P 500 INDUSTRIALS IDX]]/100</f>
        <v>0.1017</v>
      </c>
      <c r="H656" s="4">
        <f>Table2[[#This Row],[S&amp;P 500 COMM SVC]]/100</f>
        <v>2.18E-2</v>
      </c>
      <c r="I656" s="4">
        <f>Table2[[#This Row],[S&amp;P 500 CONS DISCRET IDX]]/100</f>
        <v>0.1226</v>
      </c>
      <c r="J656" s="4">
        <f>Table2[[#This Row],[S&amp;P 500 HEALTH CARE IDX]]/100</f>
        <v>0.14219999999999999</v>
      </c>
      <c r="K656" s="4">
        <f>Table2[[#This Row],[S&amp;P 500 FINANCIALS INDEX]]/100</f>
        <v>0.14599999999999999</v>
      </c>
      <c r="L656" s="4">
        <f>Table2[[#This Row],[S&amp;P 500 INFO TECH INDEX]]/100</f>
        <v>0.2306</v>
      </c>
    </row>
    <row r="657" spans="1:12" x14ac:dyDescent="0.2">
      <c r="A657" s="1">
        <v>43048</v>
      </c>
      <c r="B657" s="4">
        <f>Table2[[#This Row],[S&amp;P 500 REAL ESTATE IDX]]/100</f>
        <v>2.9300000000000003E-2</v>
      </c>
      <c r="C657" s="4">
        <f>Table2[[#This Row],[S&amp;P 500 MATERIALS INDEX]]/100</f>
        <v>2.86E-2</v>
      </c>
      <c r="D657" s="4">
        <f>Table2[[#This Row],[S&amp;P 500 UTILITIES INDEX]]/100</f>
        <v>3.2099999999999997E-2</v>
      </c>
      <c r="E657" s="4">
        <f>Table2[[#This Row],[S&amp;P 500 ENERGY INDEX]]/100</f>
        <v>5.8799999999999998E-2</v>
      </c>
      <c r="F657" s="4">
        <f>Table2[[#This Row],[S&amp;P 500 CONS STAPLES IDX]]/100</f>
        <v>8.6400000000000005E-2</v>
      </c>
      <c r="G657" s="4">
        <f>Table2[[#This Row],[S&amp;P 500 INDUSTRIALS IDX]]/100</f>
        <v>0.1017</v>
      </c>
      <c r="H657" s="4">
        <f>Table2[[#This Row],[S&amp;P 500 COMM SVC]]/100</f>
        <v>2.18E-2</v>
      </c>
      <c r="I657" s="4">
        <f>Table2[[#This Row],[S&amp;P 500 CONS DISCRET IDX]]/100</f>
        <v>0.12210000000000001</v>
      </c>
      <c r="J657" s="4">
        <f>Table2[[#This Row],[S&amp;P 500 HEALTH CARE IDX]]/100</f>
        <v>0.14249999999999999</v>
      </c>
      <c r="K657" s="4">
        <f>Table2[[#This Row],[S&amp;P 500 FINANCIALS INDEX]]/100</f>
        <v>0.1459</v>
      </c>
      <c r="L657" s="4">
        <f>Table2[[#This Row],[S&amp;P 500 INFO TECH INDEX]]/100</f>
        <v>0.23079999999999998</v>
      </c>
    </row>
    <row r="658" spans="1:12" x14ac:dyDescent="0.2">
      <c r="A658" s="1">
        <v>43049</v>
      </c>
      <c r="B658" s="4">
        <f>Table2[[#This Row],[S&amp;P 500 REAL ESTATE IDX]]/100</f>
        <v>2.9500000000000002E-2</v>
      </c>
      <c r="C658" s="4">
        <f>Table2[[#This Row],[S&amp;P 500 MATERIALS INDEX]]/100</f>
        <v>2.86E-2</v>
      </c>
      <c r="D658" s="4">
        <f>Table2[[#This Row],[S&amp;P 500 UTILITIES INDEX]]/100</f>
        <v>3.27E-2</v>
      </c>
      <c r="E658" s="4">
        <f>Table2[[#This Row],[S&amp;P 500 ENERGY INDEX]]/100</f>
        <v>5.8899999999999994E-2</v>
      </c>
      <c r="F658" s="4">
        <f>Table2[[#This Row],[S&amp;P 500 CONS STAPLES IDX]]/100</f>
        <v>8.7300000000000003E-2</v>
      </c>
      <c r="G658" s="4">
        <f>Table2[[#This Row],[S&amp;P 500 INDUSTRIALS IDX]]/100</f>
        <v>0.1018</v>
      </c>
      <c r="H658" s="4">
        <f>Table2[[#This Row],[S&amp;P 500 COMM SVC]]/100</f>
        <v>2.2000000000000002E-2</v>
      </c>
      <c r="I658" s="4">
        <f>Table2[[#This Row],[S&amp;P 500 CONS DISCRET IDX]]/100</f>
        <v>0.122</v>
      </c>
      <c r="J658" s="4">
        <f>Table2[[#This Row],[S&amp;P 500 HEALTH CARE IDX]]/100</f>
        <v>0.14269999999999999</v>
      </c>
      <c r="K658" s="4">
        <f>Table2[[#This Row],[S&amp;P 500 FINANCIALS INDEX]]/100</f>
        <v>0.1454</v>
      </c>
      <c r="L658" s="4">
        <f>Table2[[#This Row],[S&amp;P 500 INFO TECH INDEX]]/100</f>
        <v>0.2291</v>
      </c>
    </row>
    <row r="659" spans="1:12" x14ac:dyDescent="0.2">
      <c r="A659" s="1">
        <v>43052</v>
      </c>
      <c r="B659" s="4">
        <f>Table2[[#This Row],[S&amp;P 500 REAL ESTATE IDX]]/100</f>
        <v>2.9300000000000003E-2</v>
      </c>
      <c r="C659" s="4">
        <f>Table2[[#This Row],[S&amp;P 500 MATERIALS INDEX]]/100</f>
        <v>2.8500000000000001E-2</v>
      </c>
      <c r="D659" s="4">
        <f>Table2[[#This Row],[S&amp;P 500 UTILITIES INDEX]]/100</f>
        <v>3.2400000000000005E-2</v>
      </c>
      <c r="E659" s="4">
        <f>Table2[[#This Row],[S&amp;P 500 ENERGY INDEX]]/100</f>
        <v>5.8400000000000001E-2</v>
      </c>
      <c r="F659" s="4">
        <f>Table2[[#This Row],[S&amp;P 500 CONS STAPLES IDX]]/100</f>
        <v>8.72E-2</v>
      </c>
      <c r="G659" s="4">
        <f>Table2[[#This Row],[S&amp;P 500 INDUSTRIALS IDX]]/100</f>
        <v>0.1018</v>
      </c>
      <c r="H659" s="4">
        <f>Table2[[#This Row],[S&amp;P 500 COMM SVC]]/100</f>
        <v>2.1899999999999999E-2</v>
      </c>
      <c r="I659" s="4">
        <f>Table2[[#This Row],[S&amp;P 500 CONS DISCRET IDX]]/100</f>
        <v>0.1225</v>
      </c>
      <c r="J659" s="4">
        <f>Table2[[#This Row],[S&amp;P 500 HEALTH CARE IDX]]/100</f>
        <v>0.14300000000000002</v>
      </c>
      <c r="K659" s="4">
        <f>Table2[[#This Row],[S&amp;P 500 FINANCIALS INDEX]]/100</f>
        <v>0.14449999999999999</v>
      </c>
      <c r="L659" s="4">
        <f>Table2[[#This Row],[S&amp;P 500 INFO TECH INDEX]]/100</f>
        <v>0.23050000000000001</v>
      </c>
    </row>
    <row r="660" spans="1:12" x14ac:dyDescent="0.2">
      <c r="A660" s="1">
        <v>43053</v>
      </c>
      <c r="B660" s="4">
        <f>Table2[[#This Row],[S&amp;P 500 REAL ESTATE IDX]]/100</f>
        <v>2.9500000000000002E-2</v>
      </c>
      <c r="C660" s="4">
        <f>Table2[[#This Row],[S&amp;P 500 MATERIALS INDEX]]/100</f>
        <v>2.8500000000000001E-2</v>
      </c>
      <c r="D660" s="4">
        <f>Table2[[#This Row],[S&amp;P 500 UTILITIES INDEX]]/100</f>
        <v>3.2300000000000002E-2</v>
      </c>
      <c r="E660" s="4">
        <f>Table2[[#This Row],[S&amp;P 500 ENERGY INDEX]]/100</f>
        <v>5.7599999999999998E-2</v>
      </c>
      <c r="F660" s="4">
        <f>Table2[[#This Row],[S&amp;P 500 CONS STAPLES IDX]]/100</f>
        <v>8.6800000000000002E-2</v>
      </c>
      <c r="G660" s="4">
        <f>Table2[[#This Row],[S&amp;P 500 INDUSTRIALS IDX]]/100</f>
        <v>0.1018</v>
      </c>
      <c r="H660" s="4">
        <f>Table2[[#This Row],[S&amp;P 500 COMM SVC]]/100</f>
        <v>2.2000000000000002E-2</v>
      </c>
      <c r="I660" s="4">
        <f>Table2[[#This Row],[S&amp;P 500 CONS DISCRET IDX]]/100</f>
        <v>0.12210000000000001</v>
      </c>
      <c r="J660" s="4">
        <f>Table2[[#This Row],[S&amp;P 500 HEALTH CARE IDX]]/100</f>
        <v>0.14249999999999999</v>
      </c>
      <c r="K660" s="4">
        <f>Table2[[#This Row],[S&amp;P 500 FINANCIALS INDEX]]/100</f>
        <v>0.14499999999999999</v>
      </c>
      <c r="L660" s="4">
        <f>Table2[[#This Row],[S&amp;P 500 INFO TECH INDEX]]/100</f>
        <v>0.23180000000000001</v>
      </c>
    </row>
    <row r="661" spans="1:12" x14ac:dyDescent="0.2">
      <c r="A661" s="1">
        <v>43054</v>
      </c>
      <c r="B661" s="4">
        <f>Table2[[#This Row],[S&amp;P 500 REAL ESTATE IDX]]/100</f>
        <v>2.9399999999999999E-2</v>
      </c>
      <c r="C661" s="4">
        <f>Table2[[#This Row],[S&amp;P 500 MATERIALS INDEX]]/100</f>
        <v>2.8500000000000001E-2</v>
      </c>
      <c r="D661" s="4">
        <f>Table2[[#This Row],[S&amp;P 500 UTILITIES INDEX]]/100</f>
        <v>3.2400000000000005E-2</v>
      </c>
      <c r="E661" s="4">
        <f>Table2[[#This Row],[S&amp;P 500 ENERGY INDEX]]/100</f>
        <v>5.74E-2</v>
      </c>
      <c r="F661" s="4">
        <f>Table2[[#This Row],[S&amp;P 500 CONS STAPLES IDX]]/100</f>
        <v>8.7300000000000003E-2</v>
      </c>
      <c r="G661" s="4">
        <f>Table2[[#This Row],[S&amp;P 500 INDUSTRIALS IDX]]/100</f>
        <v>0.1016</v>
      </c>
      <c r="H661" s="4">
        <f>Table2[[#This Row],[S&amp;P 500 COMM SVC]]/100</f>
        <v>2.18E-2</v>
      </c>
      <c r="I661" s="4">
        <f>Table2[[#This Row],[S&amp;P 500 CONS DISCRET IDX]]/100</f>
        <v>0.1211</v>
      </c>
      <c r="J661" s="4">
        <f>Table2[[#This Row],[S&amp;P 500 HEALTH CARE IDX]]/100</f>
        <v>0.14249999999999999</v>
      </c>
      <c r="K661" s="4">
        <f>Table2[[#This Row],[S&amp;P 500 FINANCIALS INDEX]]/100</f>
        <v>0.1454</v>
      </c>
      <c r="L661" s="4">
        <f>Table2[[#This Row],[S&amp;P 500 INFO TECH INDEX]]/100</f>
        <v>0.23250000000000001</v>
      </c>
    </row>
    <row r="662" spans="1:12" x14ac:dyDescent="0.2">
      <c r="A662" s="1">
        <v>43055</v>
      </c>
      <c r="B662" s="4">
        <f>Table2[[#This Row],[S&amp;P 500 REAL ESTATE IDX]]/100</f>
        <v>2.9399999999999999E-2</v>
      </c>
      <c r="C662" s="4">
        <f>Table2[[#This Row],[S&amp;P 500 MATERIALS INDEX]]/100</f>
        <v>2.8799999999999999E-2</v>
      </c>
      <c r="D662" s="4">
        <f>Table2[[#This Row],[S&amp;P 500 UTILITIES INDEX]]/100</f>
        <v>3.2500000000000001E-2</v>
      </c>
      <c r="E662" s="4">
        <f>Table2[[#This Row],[S&amp;P 500 ENERGY INDEX]]/100</f>
        <v>5.67E-2</v>
      </c>
      <c r="F662" s="4">
        <f>Table2[[#This Row],[S&amp;P 500 CONS STAPLES IDX]]/100</f>
        <v>8.7400000000000005E-2</v>
      </c>
      <c r="G662" s="4">
        <f>Table2[[#This Row],[S&amp;P 500 INDUSTRIALS IDX]]/100</f>
        <v>0.1016</v>
      </c>
      <c r="H662" s="4">
        <f>Table2[[#This Row],[S&amp;P 500 COMM SVC]]/100</f>
        <v>2.18E-2</v>
      </c>
      <c r="I662" s="4">
        <f>Table2[[#This Row],[S&amp;P 500 CONS DISCRET IDX]]/100</f>
        <v>0.12140000000000001</v>
      </c>
      <c r="J662" s="4">
        <f>Table2[[#This Row],[S&amp;P 500 HEALTH CARE IDX]]/100</f>
        <v>0.14269999999999999</v>
      </c>
      <c r="K662" s="4">
        <f>Table2[[#This Row],[S&amp;P 500 FINANCIALS INDEX]]/100</f>
        <v>0.14480000000000001</v>
      </c>
      <c r="L662" s="4">
        <f>Table2[[#This Row],[S&amp;P 500 INFO TECH INDEX]]/100</f>
        <v>0.23280000000000001</v>
      </c>
    </row>
    <row r="663" spans="1:12" x14ac:dyDescent="0.2">
      <c r="A663" s="1">
        <v>43056</v>
      </c>
      <c r="B663" s="4">
        <f>Table2[[#This Row],[S&amp;P 500 REAL ESTATE IDX]]/100</f>
        <v>2.9700000000000001E-2</v>
      </c>
      <c r="C663" s="4">
        <f>Table2[[#This Row],[S&amp;P 500 MATERIALS INDEX]]/100</f>
        <v>2.8799999999999999E-2</v>
      </c>
      <c r="D663" s="4">
        <f>Table2[[#This Row],[S&amp;P 500 UTILITIES INDEX]]/100</f>
        <v>3.2799999999999996E-2</v>
      </c>
      <c r="E663" s="4">
        <f>Table2[[#This Row],[S&amp;P 500 ENERGY INDEX]]/100</f>
        <v>5.6799999999999996E-2</v>
      </c>
      <c r="F663" s="4">
        <f>Table2[[#This Row],[S&amp;P 500 CONS STAPLES IDX]]/100</f>
        <v>8.8000000000000009E-2</v>
      </c>
      <c r="G663" s="4">
        <f>Table2[[#This Row],[S&amp;P 500 INDUSTRIALS IDX]]/100</f>
        <v>0.10150000000000001</v>
      </c>
      <c r="H663" s="4">
        <f>Table2[[#This Row],[S&amp;P 500 COMM SVC]]/100</f>
        <v>2.18E-2</v>
      </c>
      <c r="I663" s="4">
        <f>Table2[[#This Row],[S&amp;P 500 CONS DISCRET IDX]]/100</f>
        <v>0.12140000000000001</v>
      </c>
      <c r="J663" s="4">
        <f>Table2[[#This Row],[S&amp;P 500 HEALTH CARE IDX]]/100</f>
        <v>0.1431</v>
      </c>
      <c r="K663" s="4">
        <f>Table2[[#This Row],[S&amp;P 500 FINANCIALS INDEX]]/100</f>
        <v>0.14460000000000001</v>
      </c>
      <c r="L663" s="4">
        <f>Table2[[#This Row],[S&amp;P 500 INFO TECH INDEX]]/100</f>
        <v>0.23170000000000002</v>
      </c>
    </row>
    <row r="664" spans="1:12" x14ac:dyDescent="0.2">
      <c r="A664" s="1">
        <v>43059</v>
      </c>
      <c r="B664" s="4">
        <f>Table2[[#This Row],[S&amp;P 500 REAL ESTATE IDX]]/100</f>
        <v>2.9500000000000002E-2</v>
      </c>
      <c r="C664" s="4">
        <f>Table2[[#This Row],[S&amp;P 500 MATERIALS INDEX]]/100</f>
        <v>2.8799999999999999E-2</v>
      </c>
      <c r="D664" s="4">
        <f>Table2[[#This Row],[S&amp;P 500 UTILITIES INDEX]]/100</f>
        <v>3.3000000000000002E-2</v>
      </c>
      <c r="E664" s="4">
        <f>Table2[[#This Row],[S&amp;P 500 ENERGY INDEX]]/100</f>
        <v>5.7200000000000001E-2</v>
      </c>
      <c r="F664" s="4">
        <f>Table2[[#This Row],[S&amp;P 500 CONS STAPLES IDX]]/100</f>
        <v>8.7799999999999989E-2</v>
      </c>
      <c r="G664" s="4">
        <f>Table2[[#This Row],[S&amp;P 500 INDUSTRIALS IDX]]/100</f>
        <v>0.1013</v>
      </c>
      <c r="H664" s="4">
        <f>Table2[[#This Row],[S&amp;P 500 COMM SVC]]/100</f>
        <v>2.1700000000000001E-2</v>
      </c>
      <c r="I664" s="4">
        <f>Table2[[#This Row],[S&amp;P 500 CONS DISCRET IDX]]/100</f>
        <v>0.121</v>
      </c>
      <c r="J664" s="4">
        <f>Table2[[#This Row],[S&amp;P 500 HEALTH CARE IDX]]/100</f>
        <v>0.14279999999999998</v>
      </c>
      <c r="K664" s="4">
        <f>Table2[[#This Row],[S&amp;P 500 FINANCIALS INDEX]]/100</f>
        <v>0.1447</v>
      </c>
      <c r="L664" s="4">
        <f>Table2[[#This Row],[S&amp;P 500 INFO TECH INDEX]]/100</f>
        <v>0.23199999999999998</v>
      </c>
    </row>
    <row r="665" spans="1:12" x14ac:dyDescent="0.2">
      <c r="A665" s="1">
        <v>43060</v>
      </c>
      <c r="B665" s="4">
        <f>Table2[[#This Row],[S&amp;P 500 REAL ESTATE IDX]]/100</f>
        <v>2.98E-2</v>
      </c>
      <c r="C665" s="4">
        <f>Table2[[#This Row],[S&amp;P 500 MATERIALS INDEX]]/100</f>
        <v>2.8799999999999999E-2</v>
      </c>
      <c r="D665" s="4">
        <f>Table2[[#This Row],[S&amp;P 500 UTILITIES INDEX]]/100</f>
        <v>3.3099999999999997E-2</v>
      </c>
      <c r="E665" s="4">
        <f>Table2[[#This Row],[S&amp;P 500 ENERGY INDEX]]/100</f>
        <v>5.6799999999999996E-2</v>
      </c>
      <c r="F665" s="4">
        <f>Table2[[#This Row],[S&amp;P 500 CONS STAPLES IDX]]/100</f>
        <v>8.8100000000000012E-2</v>
      </c>
      <c r="G665" s="4">
        <f>Table2[[#This Row],[S&amp;P 500 INDUSTRIALS IDX]]/100</f>
        <v>0.1013</v>
      </c>
      <c r="H665" s="4">
        <f>Table2[[#This Row],[S&amp;P 500 COMM SVC]]/100</f>
        <v>2.18E-2</v>
      </c>
      <c r="I665" s="4">
        <f>Table2[[#This Row],[S&amp;P 500 CONS DISCRET IDX]]/100</f>
        <v>0.1211</v>
      </c>
      <c r="J665" s="4">
        <f>Table2[[#This Row],[S&amp;P 500 HEALTH CARE IDX]]/100</f>
        <v>0.14319999999999999</v>
      </c>
      <c r="K665" s="4">
        <f>Table2[[#This Row],[S&amp;P 500 FINANCIALS INDEX]]/100</f>
        <v>0.14419999999999999</v>
      </c>
      <c r="L665" s="4">
        <f>Table2[[#This Row],[S&amp;P 500 INFO TECH INDEX]]/100</f>
        <v>0.2316</v>
      </c>
    </row>
    <row r="666" spans="1:12" x14ac:dyDescent="0.2">
      <c r="A666" s="1">
        <v>43061</v>
      </c>
      <c r="B666" s="4">
        <f>Table2[[#This Row],[S&amp;P 500 REAL ESTATE IDX]]/100</f>
        <v>2.9500000000000002E-2</v>
      </c>
      <c r="C666" s="4">
        <f>Table2[[#This Row],[S&amp;P 500 MATERIALS INDEX]]/100</f>
        <v>2.8900000000000002E-2</v>
      </c>
      <c r="D666" s="4">
        <f>Table2[[#This Row],[S&amp;P 500 UTILITIES INDEX]]/100</f>
        <v>3.2799999999999996E-2</v>
      </c>
      <c r="E666" s="4">
        <f>Table2[[#This Row],[S&amp;P 500 ENERGY INDEX]]/100</f>
        <v>5.67E-2</v>
      </c>
      <c r="F666" s="4">
        <f>Table2[[#This Row],[S&amp;P 500 CONS STAPLES IDX]]/100</f>
        <v>8.7300000000000003E-2</v>
      </c>
      <c r="G666" s="4">
        <f>Table2[[#This Row],[S&amp;P 500 INDUSTRIALS IDX]]/100</f>
        <v>0.1014</v>
      </c>
      <c r="H666" s="4">
        <f>Table2[[#This Row],[S&amp;P 500 COMM SVC]]/100</f>
        <v>2.18E-2</v>
      </c>
      <c r="I666" s="4">
        <f>Table2[[#This Row],[S&amp;P 500 CONS DISCRET IDX]]/100</f>
        <v>0.12119999999999999</v>
      </c>
      <c r="J666" s="4">
        <f>Table2[[#This Row],[S&amp;P 500 HEALTH CARE IDX]]/100</f>
        <v>0.14349999999999999</v>
      </c>
      <c r="K666" s="4">
        <f>Table2[[#This Row],[S&amp;P 500 FINANCIALS INDEX]]/100</f>
        <v>0.14429999999999998</v>
      </c>
      <c r="L666" s="4">
        <f>Table2[[#This Row],[S&amp;P 500 INFO TECH INDEX]]/100</f>
        <v>0.23269999999999999</v>
      </c>
    </row>
    <row r="667" spans="1:12" x14ac:dyDescent="0.2">
      <c r="A667" s="1">
        <v>43062</v>
      </c>
      <c r="B667" s="4">
        <f>Table2[[#This Row],[S&amp;P 500 REAL ESTATE IDX]]/100</f>
        <v>2.9900000000000003E-2</v>
      </c>
      <c r="C667" s="4">
        <f>Table2[[#This Row],[S&amp;P 500 MATERIALS INDEX]]/100</f>
        <v>2.8999999999999998E-2</v>
      </c>
      <c r="D667" s="4">
        <f>Table2[[#This Row],[S&amp;P 500 UTILITIES INDEX]]/100</f>
        <v>3.3000000000000002E-2</v>
      </c>
      <c r="E667" s="4">
        <f>Table2[[#This Row],[S&amp;P 500 ENERGY INDEX]]/100</f>
        <v>5.7099999999999998E-2</v>
      </c>
      <c r="F667" s="4">
        <f>Table2[[#This Row],[S&amp;P 500 CONS STAPLES IDX]]/100</f>
        <v>8.7300000000000003E-2</v>
      </c>
      <c r="G667" s="4">
        <f>Table2[[#This Row],[S&amp;P 500 INDUSTRIALS IDX]]/100</f>
        <v>0.1008</v>
      </c>
      <c r="H667" s="4">
        <f>Table2[[#This Row],[S&amp;P 500 COMM SVC]]/100</f>
        <v>2.1899999999999999E-2</v>
      </c>
      <c r="I667" s="4">
        <f>Table2[[#This Row],[S&amp;P 500 CONS DISCRET IDX]]/100</f>
        <v>0.1206</v>
      </c>
      <c r="J667" s="4">
        <f>Table2[[#This Row],[S&amp;P 500 HEALTH CARE IDX]]/100</f>
        <v>0.14300000000000002</v>
      </c>
      <c r="K667" s="4">
        <f>Table2[[#This Row],[S&amp;P 500 FINANCIALS INDEX]]/100</f>
        <v>0.14449999999999999</v>
      </c>
      <c r="L667" s="4">
        <f>Table2[[#This Row],[S&amp;P 500 INFO TECH INDEX]]/100</f>
        <v>0.23309999999999997</v>
      </c>
    </row>
    <row r="668" spans="1:12" x14ac:dyDescent="0.2">
      <c r="A668" s="1">
        <v>43063</v>
      </c>
      <c r="B668" s="4">
        <f>Table2[[#This Row],[S&amp;P 500 REAL ESTATE IDX]]/100</f>
        <v>2.9900000000000003E-2</v>
      </c>
      <c r="C668" s="4">
        <f>Table2[[#This Row],[S&amp;P 500 MATERIALS INDEX]]/100</f>
        <v>2.8999999999999998E-2</v>
      </c>
      <c r="D668" s="4">
        <f>Table2[[#This Row],[S&amp;P 500 UTILITIES INDEX]]/100</f>
        <v>3.3099999999999997E-2</v>
      </c>
      <c r="E668" s="4">
        <f>Table2[[#This Row],[S&amp;P 500 ENERGY INDEX]]/100</f>
        <v>5.7200000000000001E-2</v>
      </c>
      <c r="F668" s="4">
        <f>Table2[[#This Row],[S&amp;P 500 CONS STAPLES IDX]]/100</f>
        <v>8.6300000000000002E-2</v>
      </c>
      <c r="G668" s="4">
        <f>Table2[[#This Row],[S&amp;P 500 INDUSTRIALS IDX]]/100</f>
        <v>0.10060000000000001</v>
      </c>
      <c r="H668" s="4">
        <f>Table2[[#This Row],[S&amp;P 500 COMM SVC]]/100</f>
        <v>2.18E-2</v>
      </c>
      <c r="I668" s="4">
        <f>Table2[[#This Row],[S&amp;P 500 CONS DISCRET IDX]]/100</f>
        <v>0.12050000000000001</v>
      </c>
      <c r="J668" s="4">
        <f>Table2[[#This Row],[S&amp;P 500 HEALTH CARE IDX]]/100</f>
        <v>0.14369999999999999</v>
      </c>
      <c r="K668" s="4">
        <f>Table2[[#This Row],[S&amp;P 500 FINANCIALS INDEX]]/100</f>
        <v>0.1447</v>
      </c>
      <c r="L668" s="4">
        <f>Table2[[#This Row],[S&amp;P 500 INFO TECH INDEX]]/100</f>
        <v>0.23329999999999998</v>
      </c>
    </row>
    <row r="669" spans="1:12" x14ac:dyDescent="0.2">
      <c r="A669" s="1">
        <v>43066</v>
      </c>
      <c r="B669" s="4">
        <f>Table2[[#This Row],[S&amp;P 500 REAL ESTATE IDX]]/100</f>
        <v>0.03</v>
      </c>
      <c r="C669" s="4">
        <f>Table2[[#This Row],[S&amp;P 500 MATERIALS INDEX]]/100</f>
        <v>2.8999999999999998E-2</v>
      </c>
      <c r="D669" s="4">
        <f>Table2[[#This Row],[S&amp;P 500 UTILITIES INDEX]]/100</f>
        <v>3.3099999999999997E-2</v>
      </c>
      <c r="E669" s="4">
        <f>Table2[[#This Row],[S&amp;P 500 ENERGY INDEX]]/100</f>
        <v>5.74E-2</v>
      </c>
      <c r="F669" s="4">
        <f>Table2[[#This Row],[S&amp;P 500 CONS STAPLES IDX]]/100</f>
        <v>8.6400000000000005E-2</v>
      </c>
      <c r="G669" s="4">
        <f>Table2[[#This Row],[S&amp;P 500 INDUSTRIALS IDX]]/100</f>
        <v>0.1009</v>
      </c>
      <c r="H669" s="4">
        <f>Table2[[#This Row],[S&amp;P 500 COMM SVC]]/100</f>
        <v>2.2000000000000002E-2</v>
      </c>
      <c r="I669" s="4">
        <f>Table2[[#This Row],[S&amp;P 500 CONS DISCRET IDX]]/100</f>
        <v>0.1206</v>
      </c>
      <c r="J669" s="4">
        <f>Table2[[#This Row],[S&amp;P 500 HEALTH CARE IDX]]/100</f>
        <v>0.14330000000000001</v>
      </c>
      <c r="K669" s="4">
        <f>Table2[[#This Row],[S&amp;P 500 FINANCIALS INDEX]]/100</f>
        <v>0.14480000000000001</v>
      </c>
      <c r="L669" s="4">
        <f>Table2[[#This Row],[S&amp;P 500 INFO TECH INDEX]]/100</f>
        <v>0.23260000000000003</v>
      </c>
    </row>
    <row r="670" spans="1:12" x14ac:dyDescent="0.2">
      <c r="A670" s="1">
        <v>43067</v>
      </c>
      <c r="B670" s="4">
        <f>Table2[[#This Row],[S&amp;P 500 REAL ESTATE IDX]]/100</f>
        <v>2.98E-2</v>
      </c>
      <c r="C670" s="4">
        <f>Table2[[#This Row],[S&amp;P 500 MATERIALS INDEX]]/100</f>
        <v>2.9100000000000001E-2</v>
      </c>
      <c r="D670" s="4">
        <f>Table2[[#This Row],[S&amp;P 500 UTILITIES INDEX]]/100</f>
        <v>3.32E-2</v>
      </c>
      <c r="E670" s="4">
        <f>Table2[[#This Row],[S&amp;P 500 ENERGY INDEX]]/100</f>
        <v>5.7099999999999998E-2</v>
      </c>
      <c r="F670" s="4">
        <f>Table2[[#This Row],[S&amp;P 500 CONS STAPLES IDX]]/100</f>
        <v>8.6099999999999996E-2</v>
      </c>
      <c r="G670" s="4">
        <f>Table2[[#This Row],[S&amp;P 500 INDUSTRIALS IDX]]/100</f>
        <v>0.1009</v>
      </c>
      <c r="H670" s="4">
        <f>Table2[[#This Row],[S&amp;P 500 COMM SVC]]/100</f>
        <v>2.1899999999999999E-2</v>
      </c>
      <c r="I670" s="4">
        <f>Table2[[#This Row],[S&amp;P 500 CONS DISCRET IDX]]/100</f>
        <v>0.1207</v>
      </c>
      <c r="J670" s="4">
        <f>Table2[[#This Row],[S&amp;P 500 HEALTH CARE IDX]]/100</f>
        <v>0.14410000000000001</v>
      </c>
      <c r="K670" s="4">
        <f>Table2[[#This Row],[S&amp;P 500 FINANCIALS INDEX]]/100</f>
        <v>0.14400000000000002</v>
      </c>
      <c r="L670" s="4">
        <f>Table2[[#This Row],[S&amp;P 500 INFO TECH INDEX]]/100</f>
        <v>0.23319999999999999</v>
      </c>
    </row>
    <row r="671" spans="1:12" x14ac:dyDescent="0.2">
      <c r="A671" s="1">
        <v>43068</v>
      </c>
      <c r="B671" s="4">
        <f>Table2[[#This Row],[S&amp;P 500 REAL ESTATE IDX]]/100</f>
        <v>2.98E-2</v>
      </c>
      <c r="C671" s="4">
        <f>Table2[[#This Row],[S&amp;P 500 MATERIALS INDEX]]/100</f>
        <v>2.8900000000000002E-2</v>
      </c>
      <c r="D671" s="4">
        <f>Table2[[#This Row],[S&amp;P 500 UTILITIES INDEX]]/100</f>
        <v>3.3099999999999997E-2</v>
      </c>
      <c r="E671" s="4">
        <f>Table2[[#This Row],[S&amp;P 500 ENERGY INDEX]]/100</f>
        <v>5.7000000000000002E-2</v>
      </c>
      <c r="F671" s="4">
        <f>Table2[[#This Row],[S&amp;P 500 CONS STAPLES IDX]]/100</f>
        <v>8.5699999999999998E-2</v>
      </c>
      <c r="G671" s="4">
        <f>Table2[[#This Row],[S&amp;P 500 INDUSTRIALS IDX]]/100</f>
        <v>0.1014</v>
      </c>
      <c r="H671" s="4">
        <f>Table2[[#This Row],[S&amp;P 500 COMM SVC]]/100</f>
        <v>2.1899999999999999E-2</v>
      </c>
      <c r="I671" s="4">
        <f>Table2[[#This Row],[S&amp;P 500 CONS DISCRET IDX]]/100</f>
        <v>0.12039999999999999</v>
      </c>
      <c r="J671" s="4">
        <f>Table2[[#This Row],[S&amp;P 500 HEALTH CARE IDX]]/100</f>
        <v>0.14480000000000001</v>
      </c>
      <c r="K671" s="4">
        <f>Table2[[#This Row],[S&amp;P 500 FINANCIALS INDEX]]/100</f>
        <v>0.14319999999999999</v>
      </c>
      <c r="L671" s="4">
        <f>Table2[[#This Row],[S&amp;P 500 INFO TECH INDEX]]/100</f>
        <v>0.2339</v>
      </c>
    </row>
    <row r="672" spans="1:12" x14ac:dyDescent="0.2">
      <c r="A672" s="1">
        <v>43069</v>
      </c>
      <c r="B672" s="4">
        <f>Table2[[#This Row],[S&amp;P 500 REAL ESTATE IDX]]/100</f>
        <v>2.98E-2</v>
      </c>
      <c r="C672" s="4">
        <f>Table2[[#This Row],[S&amp;P 500 MATERIALS INDEX]]/100</f>
        <v>2.8900000000000002E-2</v>
      </c>
      <c r="D672" s="4">
        <f>Table2[[#This Row],[S&amp;P 500 UTILITIES INDEX]]/100</f>
        <v>3.2799999999999996E-2</v>
      </c>
      <c r="E672" s="4">
        <f>Table2[[#This Row],[S&amp;P 500 ENERGY INDEX]]/100</f>
        <v>5.67E-2</v>
      </c>
      <c r="F672" s="4">
        <f>Table2[[#This Row],[S&amp;P 500 CONS STAPLES IDX]]/100</f>
        <v>8.5199999999999998E-2</v>
      </c>
      <c r="G672" s="4">
        <f>Table2[[#This Row],[S&amp;P 500 INDUSTRIALS IDX]]/100</f>
        <v>0.1013</v>
      </c>
      <c r="H672" s="4">
        <f>Table2[[#This Row],[S&amp;P 500 COMM SVC]]/100</f>
        <v>2.1600000000000001E-2</v>
      </c>
      <c r="I672" s="4">
        <f>Table2[[#This Row],[S&amp;P 500 CONS DISCRET IDX]]/100</f>
        <v>0.1207</v>
      </c>
      <c r="J672" s="4">
        <f>Table2[[#This Row],[S&amp;P 500 HEALTH CARE IDX]]/100</f>
        <v>0.14499999999999999</v>
      </c>
      <c r="K672" s="4">
        <f>Table2[[#This Row],[S&amp;P 500 FINANCIALS INDEX]]/100</f>
        <v>0.1431</v>
      </c>
      <c r="L672" s="4">
        <f>Table2[[#This Row],[S&amp;P 500 INFO TECH INDEX]]/100</f>
        <v>0.23480000000000001</v>
      </c>
    </row>
    <row r="673" spans="1:12" x14ac:dyDescent="0.2">
      <c r="A673" s="1">
        <v>43070</v>
      </c>
      <c r="B673" s="4">
        <f>Table2[[#This Row],[S&amp;P 500 REAL ESTATE IDX]]/100</f>
        <v>2.98E-2</v>
      </c>
      <c r="C673" s="4">
        <f>Table2[[#This Row],[S&amp;P 500 MATERIALS INDEX]]/100</f>
        <v>2.8999999999999998E-2</v>
      </c>
      <c r="D673" s="4">
        <f>Table2[[#This Row],[S&amp;P 500 UTILITIES INDEX]]/100</f>
        <v>3.2599999999999997E-2</v>
      </c>
      <c r="E673" s="4">
        <f>Table2[[#This Row],[S&amp;P 500 ENERGY INDEX]]/100</f>
        <v>5.67E-2</v>
      </c>
      <c r="F673" s="4">
        <f>Table2[[#This Row],[S&amp;P 500 CONS STAPLES IDX]]/100</f>
        <v>8.48E-2</v>
      </c>
      <c r="G673" s="4">
        <f>Table2[[#This Row],[S&amp;P 500 INDUSTRIALS IDX]]/100</f>
        <v>0.10099999999999999</v>
      </c>
      <c r="H673" s="4">
        <f>Table2[[#This Row],[S&amp;P 500 COMM SVC]]/100</f>
        <v>2.1400000000000002E-2</v>
      </c>
      <c r="I673" s="4">
        <f>Table2[[#This Row],[S&amp;P 500 CONS DISCRET IDX]]/100</f>
        <v>0.1206</v>
      </c>
      <c r="J673" s="4">
        <f>Table2[[#This Row],[S&amp;P 500 HEALTH CARE IDX]]/100</f>
        <v>0.14660000000000001</v>
      </c>
      <c r="K673" s="4">
        <f>Table2[[#This Row],[S&amp;P 500 FINANCIALS INDEX]]/100</f>
        <v>0.14230000000000001</v>
      </c>
      <c r="L673" s="4">
        <f>Table2[[#This Row],[S&amp;P 500 INFO TECH INDEX]]/100</f>
        <v>0.2351</v>
      </c>
    </row>
    <row r="674" spans="1:12" x14ac:dyDescent="0.2">
      <c r="A674" s="1">
        <v>43073</v>
      </c>
      <c r="B674" s="4">
        <f>Table2[[#This Row],[S&amp;P 500 REAL ESTATE IDX]]/100</f>
        <v>3.0499999999999999E-2</v>
      </c>
      <c r="C674" s="4">
        <f>Table2[[#This Row],[S&amp;P 500 MATERIALS INDEX]]/100</f>
        <v>2.92E-2</v>
      </c>
      <c r="D674" s="4">
        <f>Table2[[#This Row],[S&amp;P 500 UTILITIES INDEX]]/100</f>
        <v>3.2400000000000005E-2</v>
      </c>
      <c r="E674" s="4">
        <f>Table2[[#This Row],[S&amp;P 500 ENERGY INDEX]]/100</f>
        <v>5.7000000000000002E-2</v>
      </c>
      <c r="F674" s="4">
        <f>Table2[[#This Row],[S&amp;P 500 CONS STAPLES IDX]]/100</f>
        <v>8.4900000000000003E-2</v>
      </c>
      <c r="G674" s="4">
        <f>Table2[[#This Row],[S&amp;P 500 INDUSTRIALS IDX]]/100</f>
        <v>0.1009</v>
      </c>
      <c r="H674" s="4">
        <f>Table2[[#This Row],[S&amp;P 500 COMM SVC]]/100</f>
        <v>2.1299999999999999E-2</v>
      </c>
      <c r="I674" s="4">
        <f>Table2[[#This Row],[S&amp;P 500 CONS DISCRET IDX]]/100</f>
        <v>0.1208</v>
      </c>
      <c r="J674" s="4">
        <f>Table2[[#This Row],[S&amp;P 500 HEALTH CARE IDX]]/100</f>
        <v>0.14599999999999999</v>
      </c>
      <c r="K674" s="4">
        <f>Table2[[#This Row],[S&amp;P 500 FINANCIALS INDEX]]/100</f>
        <v>0.14249999999999999</v>
      </c>
      <c r="L674" s="4">
        <f>Table2[[#This Row],[S&amp;P 500 INFO TECH INDEX]]/100</f>
        <v>0.23440000000000003</v>
      </c>
    </row>
    <row r="675" spans="1:12" x14ac:dyDescent="0.2">
      <c r="A675" s="1">
        <v>43074</v>
      </c>
      <c r="B675" s="4">
        <f>Table2[[#This Row],[S&amp;P 500 REAL ESTATE IDX]]/100</f>
        <v>3.0699999999999998E-2</v>
      </c>
      <c r="C675" s="4">
        <f>Table2[[#This Row],[S&amp;P 500 MATERIALS INDEX]]/100</f>
        <v>2.8999999999999998E-2</v>
      </c>
      <c r="D675" s="4">
        <f>Table2[[#This Row],[S&amp;P 500 UTILITIES INDEX]]/100</f>
        <v>3.2799999999999996E-2</v>
      </c>
      <c r="E675" s="4">
        <f>Table2[[#This Row],[S&amp;P 500 ENERGY INDEX]]/100</f>
        <v>5.7699999999999994E-2</v>
      </c>
      <c r="F675" s="4">
        <f>Table2[[#This Row],[S&amp;P 500 CONS STAPLES IDX]]/100</f>
        <v>8.5699999999999998E-2</v>
      </c>
      <c r="G675" s="4">
        <f>Table2[[#This Row],[S&amp;P 500 INDUSTRIALS IDX]]/100</f>
        <v>0.10060000000000001</v>
      </c>
      <c r="H675" s="4">
        <f>Table2[[#This Row],[S&amp;P 500 COMM SVC]]/100</f>
        <v>2.1299999999999999E-2</v>
      </c>
      <c r="I675" s="4">
        <f>Table2[[#This Row],[S&amp;P 500 CONS DISCRET IDX]]/100</f>
        <v>0.12119999999999999</v>
      </c>
      <c r="J675" s="4">
        <f>Table2[[#This Row],[S&amp;P 500 HEALTH CARE IDX]]/100</f>
        <v>0.14649999999999999</v>
      </c>
      <c r="K675" s="4">
        <f>Table2[[#This Row],[S&amp;P 500 FINANCIALS INDEX]]/100</f>
        <v>0.14050000000000001</v>
      </c>
      <c r="L675" s="4">
        <f>Table2[[#This Row],[S&amp;P 500 INFO TECH INDEX]]/100</f>
        <v>0.23399999999999999</v>
      </c>
    </row>
    <row r="676" spans="1:12" x14ac:dyDescent="0.2">
      <c r="A676" s="1">
        <v>43075</v>
      </c>
      <c r="B676" s="4">
        <f>Table2[[#This Row],[S&amp;P 500 REAL ESTATE IDX]]/100</f>
        <v>3.0699999999999998E-2</v>
      </c>
      <c r="C676" s="4">
        <f>Table2[[#This Row],[S&amp;P 500 MATERIALS INDEX]]/100</f>
        <v>2.8999999999999998E-2</v>
      </c>
      <c r="D676" s="4">
        <f>Table2[[#This Row],[S&amp;P 500 UTILITIES INDEX]]/100</f>
        <v>3.2500000000000001E-2</v>
      </c>
      <c r="E676" s="4">
        <f>Table2[[#This Row],[S&amp;P 500 ENERGY INDEX]]/100</f>
        <v>5.8499999999999996E-2</v>
      </c>
      <c r="F676" s="4">
        <f>Table2[[#This Row],[S&amp;P 500 CONS STAPLES IDX]]/100</f>
        <v>8.5800000000000001E-2</v>
      </c>
      <c r="G676" s="4">
        <f>Table2[[#This Row],[S&amp;P 500 INDUSTRIALS IDX]]/100</f>
        <v>0.10039999999999999</v>
      </c>
      <c r="H676" s="4">
        <f>Table2[[#This Row],[S&amp;P 500 COMM SVC]]/100</f>
        <v>2.0899999999999998E-2</v>
      </c>
      <c r="I676" s="4">
        <f>Table2[[#This Row],[S&amp;P 500 CONS DISCRET IDX]]/100</f>
        <v>0.1215</v>
      </c>
      <c r="J676" s="4">
        <f>Table2[[#This Row],[S&amp;P 500 HEALTH CARE IDX]]/100</f>
        <v>0.14679999999999999</v>
      </c>
      <c r="K676" s="4">
        <f>Table2[[#This Row],[S&amp;P 500 FINANCIALS INDEX]]/100</f>
        <v>0.1404</v>
      </c>
      <c r="L676" s="4">
        <f>Table2[[#This Row],[S&amp;P 500 INFO TECH INDEX]]/100</f>
        <v>0.23350000000000001</v>
      </c>
    </row>
    <row r="677" spans="1:12" x14ac:dyDescent="0.2">
      <c r="A677" s="1">
        <v>43076</v>
      </c>
      <c r="B677" s="4">
        <f>Table2[[#This Row],[S&amp;P 500 REAL ESTATE IDX]]/100</f>
        <v>3.0899999999999997E-2</v>
      </c>
      <c r="C677" s="4">
        <f>Table2[[#This Row],[S&amp;P 500 MATERIALS INDEX]]/100</f>
        <v>2.8999999999999998E-2</v>
      </c>
      <c r="D677" s="4">
        <f>Table2[[#This Row],[S&amp;P 500 UTILITIES INDEX]]/100</f>
        <v>3.2799999999999996E-2</v>
      </c>
      <c r="E677" s="4">
        <f>Table2[[#This Row],[S&amp;P 500 ENERGY INDEX]]/100</f>
        <v>5.8600000000000006E-2</v>
      </c>
      <c r="F677" s="4">
        <f>Table2[[#This Row],[S&amp;P 500 CONS STAPLES IDX]]/100</f>
        <v>8.5999999999999993E-2</v>
      </c>
      <c r="G677" s="4">
        <f>Table2[[#This Row],[S&amp;P 500 INDUSTRIALS IDX]]/100</f>
        <v>0.10050000000000001</v>
      </c>
      <c r="H677" s="4">
        <f>Table2[[#This Row],[S&amp;P 500 COMM SVC]]/100</f>
        <v>2.0499999999999997E-2</v>
      </c>
      <c r="I677" s="4">
        <f>Table2[[#This Row],[S&amp;P 500 CONS DISCRET IDX]]/100</f>
        <v>0.12050000000000001</v>
      </c>
      <c r="J677" s="4">
        <f>Table2[[#This Row],[S&amp;P 500 HEALTH CARE IDX]]/100</f>
        <v>0.1484</v>
      </c>
      <c r="K677" s="4">
        <f>Table2[[#This Row],[S&amp;P 500 FINANCIALS INDEX]]/100</f>
        <v>0.1381</v>
      </c>
      <c r="L677" s="4">
        <f>Table2[[#This Row],[S&amp;P 500 INFO TECH INDEX]]/100</f>
        <v>0.23469999999999999</v>
      </c>
    </row>
    <row r="678" spans="1:12" x14ac:dyDescent="0.2">
      <c r="A678" s="1">
        <v>43077</v>
      </c>
      <c r="B678" s="4">
        <f>Table2[[#This Row],[S&amp;P 500 REAL ESTATE IDX]]/100</f>
        <v>3.1E-2</v>
      </c>
      <c r="C678" s="4">
        <f>Table2[[#This Row],[S&amp;P 500 MATERIALS INDEX]]/100</f>
        <v>2.9100000000000001E-2</v>
      </c>
      <c r="D678" s="4">
        <f>Table2[[#This Row],[S&amp;P 500 UTILITIES INDEX]]/100</f>
        <v>3.2899999999999999E-2</v>
      </c>
      <c r="E678" s="4">
        <f>Table2[[#This Row],[S&amp;P 500 ENERGY INDEX]]/100</f>
        <v>5.8099999999999999E-2</v>
      </c>
      <c r="F678" s="4">
        <f>Table2[[#This Row],[S&amp;P 500 CONS STAPLES IDX]]/100</f>
        <v>8.5500000000000007E-2</v>
      </c>
      <c r="G678" s="4">
        <f>Table2[[#This Row],[S&amp;P 500 INDUSTRIALS IDX]]/100</f>
        <v>0.10099999999999999</v>
      </c>
      <c r="H678" s="4">
        <f>Table2[[#This Row],[S&amp;P 500 COMM SVC]]/100</f>
        <v>2.0499999999999997E-2</v>
      </c>
      <c r="I678" s="4">
        <f>Table2[[#This Row],[S&amp;P 500 CONS DISCRET IDX]]/100</f>
        <v>0.1202</v>
      </c>
      <c r="J678" s="4">
        <f>Table2[[#This Row],[S&amp;P 500 HEALTH CARE IDX]]/100</f>
        <v>0.1492</v>
      </c>
      <c r="K678" s="4">
        <f>Table2[[#This Row],[S&amp;P 500 FINANCIALS INDEX]]/100</f>
        <v>0.1394</v>
      </c>
      <c r="L678" s="4">
        <f>Table2[[#This Row],[S&amp;P 500 INFO TECH INDEX]]/100</f>
        <v>0.23300000000000001</v>
      </c>
    </row>
    <row r="679" spans="1:12" x14ac:dyDescent="0.2">
      <c r="A679" s="1">
        <v>43080</v>
      </c>
      <c r="B679" s="4">
        <f>Table2[[#This Row],[S&amp;P 500 REAL ESTATE IDX]]/100</f>
        <v>3.0899999999999997E-2</v>
      </c>
      <c r="C679" s="4">
        <f>Table2[[#This Row],[S&amp;P 500 MATERIALS INDEX]]/100</f>
        <v>2.9100000000000001E-2</v>
      </c>
      <c r="D679" s="4">
        <f>Table2[[#This Row],[S&amp;P 500 UTILITIES INDEX]]/100</f>
        <v>3.2899999999999999E-2</v>
      </c>
      <c r="E679" s="4">
        <f>Table2[[#This Row],[S&amp;P 500 ENERGY INDEX]]/100</f>
        <v>5.8099999999999999E-2</v>
      </c>
      <c r="F679" s="4">
        <f>Table2[[#This Row],[S&amp;P 500 CONS STAPLES IDX]]/100</f>
        <v>8.5199999999999998E-2</v>
      </c>
      <c r="G679" s="4">
        <f>Table2[[#This Row],[S&amp;P 500 INDUSTRIALS IDX]]/100</f>
        <v>0.1007</v>
      </c>
      <c r="H679" s="4">
        <f>Table2[[#This Row],[S&amp;P 500 COMM SVC]]/100</f>
        <v>2.0400000000000001E-2</v>
      </c>
      <c r="I679" s="4">
        <f>Table2[[#This Row],[S&amp;P 500 CONS DISCRET IDX]]/100</f>
        <v>0.11960000000000001</v>
      </c>
      <c r="J679" s="4">
        <f>Table2[[#This Row],[S&amp;P 500 HEALTH CARE IDX]]/100</f>
        <v>0.14880000000000002</v>
      </c>
      <c r="K679" s="4">
        <f>Table2[[#This Row],[S&amp;P 500 FINANCIALS INDEX]]/100</f>
        <v>0.14029999999999998</v>
      </c>
      <c r="L679" s="4">
        <f>Table2[[#This Row],[S&amp;P 500 INFO TECH INDEX]]/100</f>
        <v>0.23399999999999999</v>
      </c>
    </row>
    <row r="680" spans="1:12" x14ac:dyDescent="0.2">
      <c r="A680" s="1">
        <v>43081</v>
      </c>
      <c r="B680" s="4">
        <f>Table2[[#This Row],[S&amp;P 500 REAL ESTATE IDX]]/100</f>
        <v>3.04E-2</v>
      </c>
      <c r="C680" s="4">
        <f>Table2[[#This Row],[S&amp;P 500 MATERIALS INDEX]]/100</f>
        <v>2.9300000000000003E-2</v>
      </c>
      <c r="D680" s="4">
        <f>Table2[[#This Row],[S&amp;P 500 UTILITIES INDEX]]/100</f>
        <v>3.2199999999999999E-2</v>
      </c>
      <c r="E680" s="4">
        <f>Table2[[#This Row],[S&amp;P 500 ENERGY INDEX]]/100</f>
        <v>5.8200000000000002E-2</v>
      </c>
      <c r="F680" s="4">
        <f>Table2[[#This Row],[S&amp;P 500 CONS STAPLES IDX]]/100</f>
        <v>8.5000000000000006E-2</v>
      </c>
      <c r="G680" s="4">
        <f>Table2[[#This Row],[S&amp;P 500 INDUSTRIALS IDX]]/100</f>
        <v>0.1009</v>
      </c>
      <c r="H680" s="4">
        <f>Table2[[#This Row],[S&amp;P 500 COMM SVC]]/100</f>
        <v>2.06E-2</v>
      </c>
      <c r="I680" s="4">
        <f>Table2[[#This Row],[S&amp;P 500 CONS DISCRET IDX]]/100</f>
        <v>0.1197</v>
      </c>
      <c r="J680" s="4">
        <f>Table2[[#This Row],[S&amp;P 500 HEALTH CARE IDX]]/100</f>
        <v>0.1487</v>
      </c>
      <c r="K680" s="4">
        <f>Table2[[#This Row],[S&amp;P 500 FINANCIALS INDEX]]/100</f>
        <v>0.14150000000000001</v>
      </c>
      <c r="L680" s="4">
        <f>Table2[[#This Row],[S&amp;P 500 INFO TECH INDEX]]/100</f>
        <v>0.23350000000000001</v>
      </c>
    </row>
    <row r="681" spans="1:12" x14ac:dyDescent="0.2">
      <c r="A681" s="1">
        <v>43082</v>
      </c>
      <c r="B681" s="4">
        <f>Table2[[#This Row],[S&amp;P 500 REAL ESTATE IDX]]/100</f>
        <v>3.0299999999999997E-2</v>
      </c>
      <c r="C681" s="4">
        <f>Table2[[#This Row],[S&amp;P 500 MATERIALS INDEX]]/100</f>
        <v>2.9300000000000003E-2</v>
      </c>
      <c r="D681" s="4">
        <f>Table2[[#This Row],[S&amp;P 500 UTILITIES INDEX]]/100</f>
        <v>3.2000000000000001E-2</v>
      </c>
      <c r="E681" s="4">
        <f>Table2[[#This Row],[S&amp;P 500 ENERGY INDEX]]/100</f>
        <v>5.8799999999999998E-2</v>
      </c>
      <c r="F681" s="4">
        <f>Table2[[#This Row],[S&amp;P 500 CONS STAPLES IDX]]/100</f>
        <v>8.5000000000000006E-2</v>
      </c>
      <c r="G681" s="4">
        <f>Table2[[#This Row],[S&amp;P 500 INDUSTRIALS IDX]]/100</f>
        <v>0.1007</v>
      </c>
      <c r="H681" s="4">
        <f>Table2[[#This Row],[S&amp;P 500 COMM SVC]]/100</f>
        <v>2.07E-2</v>
      </c>
      <c r="I681" s="4">
        <f>Table2[[#This Row],[S&amp;P 500 CONS DISCRET IDX]]/100</f>
        <v>0.12050000000000001</v>
      </c>
      <c r="J681" s="4">
        <f>Table2[[#This Row],[S&amp;P 500 HEALTH CARE IDX]]/100</f>
        <v>0.14800000000000002</v>
      </c>
      <c r="K681" s="4">
        <f>Table2[[#This Row],[S&amp;P 500 FINANCIALS INDEX]]/100</f>
        <v>0.14169999999999999</v>
      </c>
      <c r="L681" s="4">
        <f>Table2[[#This Row],[S&amp;P 500 INFO TECH INDEX]]/100</f>
        <v>0.23300000000000001</v>
      </c>
    </row>
    <row r="682" spans="1:12" x14ac:dyDescent="0.2">
      <c r="A682" s="1">
        <v>43083</v>
      </c>
      <c r="B682" s="4">
        <f>Table2[[#This Row],[S&amp;P 500 REAL ESTATE IDX]]/100</f>
        <v>3.0499999999999999E-2</v>
      </c>
      <c r="C682" s="4">
        <f>Table2[[#This Row],[S&amp;P 500 MATERIALS INDEX]]/100</f>
        <v>2.9399999999999999E-2</v>
      </c>
      <c r="D682" s="4">
        <f>Table2[[#This Row],[S&amp;P 500 UTILITIES INDEX]]/100</f>
        <v>3.2300000000000002E-2</v>
      </c>
      <c r="E682" s="4">
        <f>Table2[[#This Row],[S&amp;P 500 ENERGY INDEX]]/100</f>
        <v>5.91E-2</v>
      </c>
      <c r="F682" s="4">
        <f>Table2[[#This Row],[S&amp;P 500 CONS STAPLES IDX]]/100</f>
        <v>8.48E-2</v>
      </c>
      <c r="G682" s="4">
        <f>Table2[[#This Row],[S&amp;P 500 INDUSTRIALS IDX]]/100</f>
        <v>0.1013</v>
      </c>
      <c r="H682" s="4">
        <f>Table2[[#This Row],[S&amp;P 500 COMM SVC]]/100</f>
        <v>2.07E-2</v>
      </c>
      <c r="I682" s="4">
        <f>Table2[[#This Row],[S&amp;P 500 CONS DISCRET IDX]]/100</f>
        <v>0.12</v>
      </c>
      <c r="J682" s="4">
        <f>Table2[[#This Row],[S&amp;P 500 HEALTH CARE IDX]]/100</f>
        <v>0.1482</v>
      </c>
      <c r="K682" s="4">
        <f>Table2[[#This Row],[S&amp;P 500 FINANCIALS INDEX]]/100</f>
        <v>0.1414</v>
      </c>
      <c r="L682" s="4">
        <f>Table2[[#This Row],[S&amp;P 500 INFO TECH INDEX]]/100</f>
        <v>0.2324</v>
      </c>
    </row>
    <row r="683" spans="1:12" x14ac:dyDescent="0.2">
      <c r="A683" s="1">
        <v>43084</v>
      </c>
      <c r="B683" s="4">
        <f>Table2[[#This Row],[S&amp;P 500 REAL ESTATE IDX]]/100</f>
        <v>3.0499999999999999E-2</v>
      </c>
      <c r="C683" s="4">
        <f>Table2[[#This Row],[S&amp;P 500 MATERIALS INDEX]]/100</f>
        <v>2.9300000000000003E-2</v>
      </c>
      <c r="D683" s="4">
        <f>Table2[[#This Row],[S&amp;P 500 UTILITIES INDEX]]/100</f>
        <v>3.2300000000000002E-2</v>
      </c>
      <c r="E683" s="4">
        <f>Table2[[#This Row],[S&amp;P 500 ENERGY INDEX]]/100</f>
        <v>5.9200000000000003E-2</v>
      </c>
      <c r="F683" s="4">
        <f>Table2[[#This Row],[S&amp;P 500 CONS STAPLES IDX]]/100</f>
        <v>8.48E-2</v>
      </c>
      <c r="G683" s="4">
        <f>Table2[[#This Row],[S&amp;P 500 INDUSTRIALS IDX]]/100</f>
        <v>0.10150000000000001</v>
      </c>
      <c r="H683" s="4">
        <f>Table2[[#This Row],[S&amp;P 500 COMM SVC]]/100</f>
        <v>2.1000000000000001E-2</v>
      </c>
      <c r="I683" s="4">
        <f>Table2[[#This Row],[S&amp;P 500 CONS DISCRET IDX]]/100</f>
        <v>0.1195</v>
      </c>
      <c r="J683" s="4">
        <f>Table2[[#This Row],[S&amp;P 500 HEALTH CARE IDX]]/100</f>
        <v>0.14749999999999999</v>
      </c>
      <c r="K683" s="4">
        <f>Table2[[#This Row],[S&amp;P 500 FINANCIALS INDEX]]/100</f>
        <v>0.14180000000000001</v>
      </c>
      <c r="L683" s="4">
        <f>Table2[[#This Row],[S&amp;P 500 INFO TECH INDEX]]/100</f>
        <v>0.23260000000000003</v>
      </c>
    </row>
    <row r="684" spans="1:12" x14ac:dyDescent="0.2">
      <c r="A684" s="1">
        <v>43087</v>
      </c>
      <c r="B684" s="4">
        <f>Table2[[#This Row],[S&amp;P 500 REAL ESTATE IDX]]/100</f>
        <v>3.0699999999999998E-2</v>
      </c>
      <c r="C684" s="4">
        <f>Table2[[#This Row],[S&amp;P 500 MATERIALS INDEX]]/100</f>
        <v>2.9700000000000001E-2</v>
      </c>
      <c r="D684" s="4">
        <f>Table2[[#This Row],[S&amp;P 500 UTILITIES INDEX]]/100</f>
        <v>3.2099999999999997E-2</v>
      </c>
      <c r="E684" s="4">
        <f>Table2[[#This Row],[S&amp;P 500 ENERGY INDEX]]/100</f>
        <v>5.9299999999999999E-2</v>
      </c>
      <c r="F684" s="4">
        <f>Table2[[#This Row],[S&amp;P 500 CONS STAPLES IDX]]/100</f>
        <v>8.4900000000000003E-2</v>
      </c>
      <c r="G684" s="4">
        <f>Table2[[#This Row],[S&amp;P 500 INDUSTRIALS IDX]]/100</f>
        <v>0.1013</v>
      </c>
      <c r="H684" s="4">
        <f>Table2[[#This Row],[S&amp;P 500 COMM SVC]]/100</f>
        <v>2.1000000000000001E-2</v>
      </c>
      <c r="I684" s="4">
        <f>Table2[[#This Row],[S&amp;P 500 CONS DISCRET IDX]]/100</f>
        <v>0.1182</v>
      </c>
      <c r="J684" s="4">
        <f>Table2[[#This Row],[S&amp;P 500 HEALTH CARE IDX]]/100</f>
        <v>0.1474</v>
      </c>
      <c r="K684" s="4">
        <f>Table2[[#This Row],[S&amp;P 500 FINANCIALS INDEX]]/100</f>
        <v>0.14249999999999999</v>
      </c>
      <c r="L684" s="4">
        <f>Table2[[#This Row],[S&amp;P 500 INFO TECH INDEX]]/100</f>
        <v>0.2329</v>
      </c>
    </row>
    <row r="685" spans="1:12" x14ac:dyDescent="0.2">
      <c r="A685" s="1">
        <v>43088</v>
      </c>
      <c r="B685" s="4">
        <f>Table2[[#This Row],[S&amp;P 500 REAL ESTATE IDX]]/100</f>
        <v>3.0299999999999997E-2</v>
      </c>
      <c r="C685" s="4">
        <f>Table2[[#This Row],[S&amp;P 500 MATERIALS INDEX]]/100</f>
        <v>2.9900000000000003E-2</v>
      </c>
      <c r="D685" s="4">
        <f>Table2[[#This Row],[S&amp;P 500 UTILITIES INDEX]]/100</f>
        <v>3.2000000000000001E-2</v>
      </c>
      <c r="E685" s="4">
        <f>Table2[[#This Row],[S&amp;P 500 ENERGY INDEX]]/100</f>
        <v>5.9400000000000001E-2</v>
      </c>
      <c r="F685" s="4">
        <f>Table2[[#This Row],[S&amp;P 500 CONS STAPLES IDX]]/100</f>
        <v>8.4600000000000009E-2</v>
      </c>
      <c r="G685" s="4">
        <f>Table2[[#This Row],[S&amp;P 500 INDUSTRIALS IDX]]/100</f>
        <v>0.1013</v>
      </c>
      <c r="H685" s="4">
        <f>Table2[[#This Row],[S&amp;P 500 COMM SVC]]/100</f>
        <v>2.1499999999999998E-2</v>
      </c>
      <c r="I685" s="4">
        <f>Table2[[#This Row],[S&amp;P 500 CONS DISCRET IDX]]/100</f>
        <v>0.11800000000000001</v>
      </c>
      <c r="J685" s="4">
        <f>Table2[[#This Row],[S&amp;P 500 HEALTH CARE IDX]]/100</f>
        <v>0.14610000000000001</v>
      </c>
      <c r="K685" s="4">
        <f>Table2[[#This Row],[S&amp;P 500 FINANCIALS INDEX]]/100</f>
        <v>0.14349999999999999</v>
      </c>
      <c r="L685" s="4">
        <f>Table2[[#This Row],[S&amp;P 500 INFO TECH INDEX]]/100</f>
        <v>0.2336</v>
      </c>
    </row>
    <row r="686" spans="1:12" x14ac:dyDescent="0.2">
      <c r="A686" s="1">
        <v>43089</v>
      </c>
      <c r="B686" s="4">
        <f>Table2[[#This Row],[S&amp;P 500 REAL ESTATE IDX]]/100</f>
        <v>3.0200000000000001E-2</v>
      </c>
      <c r="C686" s="4">
        <f>Table2[[#This Row],[S&amp;P 500 MATERIALS INDEX]]/100</f>
        <v>0.03</v>
      </c>
      <c r="D686" s="4">
        <f>Table2[[#This Row],[S&amp;P 500 UTILITIES INDEX]]/100</f>
        <v>3.1699999999999999E-2</v>
      </c>
      <c r="E686" s="4">
        <f>Table2[[#This Row],[S&amp;P 500 ENERGY INDEX]]/100</f>
        <v>5.9800000000000006E-2</v>
      </c>
      <c r="F686" s="4">
        <f>Table2[[#This Row],[S&amp;P 500 CONS STAPLES IDX]]/100</f>
        <v>8.3800000000000013E-2</v>
      </c>
      <c r="G686" s="4">
        <f>Table2[[#This Row],[S&amp;P 500 INDUSTRIALS IDX]]/100</f>
        <v>0.10189999999999999</v>
      </c>
      <c r="H686" s="4">
        <f>Table2[[#This Row],[S&amp;P 500 COMM SVC]]/100</f>
        <v>2.1600000000000001E-2</v>
      </c>
      <c r="I686" s="4">
        <f>Table2[[#This Row],[S&amp;P 500 CONS DISCRET IDX]]/100</f>
        <v>0.1183</v>
      </c>
      <c r="J686" s="4">
        <f>Table2[[#This Row],[S&amp;P 500 HEALTH CARE IDX]]/100</f>
        <v>0.1462</v>
      </c>
      <c r="K686" s="4">
        <f>Table2[[#This Row],[S&amp;P 500 FINANCIALS INDEX]]/100</f>
        <v>0.14419999999999999</v>
      </c>
      <c r="L686" s="4">
        <f>Table2[[#This Row],[S&amp;P 500 INFO TECH INDEX]]/100</f>
        <v>0.23230000000000001</v>
      </c>
    </row>
    <row r="687" spans="1:12" x14ac:dyDescent="0.2">
      <c r="A687" s="1">
        <v>43090</v>
      </c>
      <c r="B687" s="4">
        <f>Table2[[#This Row],[S&amp;P 500 REAL ESTATE IDX]]/100</f>
        <v>3.0200000000000001E-2</v>
      </c>
      <c r="C687" s="4">
        <f>Table2[[#This Row],[S&amp;P 500 MATERIALS INDEX]]/100</f>
        <v>0.03</v>
      </c>
      <c r="D687" s="4">
        <f>Table2[[#This Row],[S&amp;P 500 UTILITIES INDEX]]/100</f>
        <v>3.1800000000000002E-2</v>
      </c>
      <c r="E687" s="4">
        <f>Table2[[#This Row],[S&amp;P 500 ENERGY INDEX]]/100</f>
        <v>5.9900000000000002E-2</v>
      </c>
      <c r="F687" s="4">
        <f>Table2[[#This Row],[S&amp;P 500 CONS STAPLES IDX]]/100</f>
        <v>8.3199999999999996E-2</v>
      </c>
      <c r="G687" s="4">
        <f>Table2[[#This Row],[S&amp;P 500 INDUSTRIALS IDX]]/100</f>
        <v>0.10249999999999999</v>
      </c>
      <c r="H687" s="4">
        <f>Table2[[#This Row],[S&amp;P 500 COMM SVC]]/100</f>
        <v>2.1499999999999998E-2</v>
      </c>
      <c r="I687" s="4">
        <f>Table2[[#This Row],[S&amp;P 500 CONS DISCRET IDX]]/100</f>
        <v>0.11840000000000001</v>
      </c>
      <c r="J687" s="4">
        <f>Table2[[#This Row],[S&amp;P 500 HEALTH CARE IDX]]/100</f>
        <v>0.14580000000000001</v>
      </c>
      <c r="K687" s="4">
        <f>Table2[[#This Row],[S&amp;P 500 FINANCIALS INDEX]]/100</f>
        <v>0.14499999999999999</v>
      </c>
      <c r="L687" s="4">
        <f>Table2[[#This Row],[S&amp;P 500 INFO TECH INDEX]]/100</f>
        <v>0.2316</v>
      </c>
    </row>
    <row r="688" spans="1:12" x14ac:dyDescent="0.2">
      <c r="A688" s="1">
        <v>43091</v>
      </c>
      <c r="B688" s="4">
        <f>Table2[[#This Row],[S&amp;P 500 REAL ESTATE IDX]]/100</f>
        <v>0.03</v>
      </c>
      <c r="C688" s="4">
        <f>Table2[[#This Row],[S&amp;P 500 MATERIALS INDEX]]/100</f>
        <v>2.9900000000000003E-2</v>
      </c>
      <c r="D688" s="4">
        <f>Table2[[#This Row],[S&amp;P 500 UTILITIES INDEX]]/100</f>
        <v>3.15E-2</v>
      </c>
      <c r="E688" s="4">
        <f>Table2[[#This Row],[S&amp;P 500 ENERGY INDEX]]/100</f>
        <v>6.0199999999999997E-2</v>
      </c>
      <c r="F688" s="4">
        <f>Table2[[#This Row],[S&amp;P 500 CONS STAPLES IDX]]/100</f>
        <v>8.3000000000000004E-2</v>
      </c>
      <c r="G688" s="4">
        <f>Table2[[#This Row],[S&amp;P 500 INDUSTRIALS IDX]]/100</f>
        <v>0.1027</v>
      </c>
      <c r="H688" s="4">
        <f>Table2[[#This Row],[S&amp;P 500 COMM SVC]]/100</f>
        <v>2.18E-2</v>
      </c>
      <c r="I688" s="4">
        <f>Table2[[#This Row],[S&amp;P 500 CONS DISCRET IDX]]/100</f>
        <v>0.1186</v>
      </c>
      <c r="J688" s="4">
        <f>Table2[[#This Row],[S&amp;P 500 HEALTH CARE IDX]]/100</f>
        <v>0.1459</v>
      </c>
      <c r="K688" s="4">
        <f>Table2[[#This Row],[S&amp;P 500 FINANCIALS INDEX]]/100</f>
        <v>0.1449</v>
      </c>
      <c r="L688" s="4">
        <f>Table2[[#This Row],[S&amp;P 500 INFO TECH INDEX]]/100</f>
        <v>0.2316</v>
      </c>
    </row>
    <row r="689" spans="1:12" x14ac:dyDescent="0.2">
      <c r="A689" s="1">
        <v>43094</v>
      </c>
      <c r="B689" s="4">
        <f>Table2[[#This Row],[S&amp;P 500 REAL ESTATE IDX]]/100</f>
        <v>3.0099999999999998E-2</v>
      </c>
      <c r="C689" s="4">
        <f>Table2[[#This Row],[S&amp;P 500 MATERIALS INDEX]]/100</f>
        <v>0.03</v>
      </c>
      <c r="D689" s="4">
        <f>Table2[[#This Row],[S&amp;P 500 UTILITIES INDEX]]/100</f>
        <v>3.1899999999999998E-2</v>
      </c>
      <c r="E689" s="4">
        <f>Table2[[#This Row],[S&amp;P 500 ENERGY INDEX]]/100</f>
        <v>6.1200000000000004E-2</v>
      </c>
      <c r="F689" s="4">
        <f>Table2[[#This Row],[S&amp;P 500 CONS STAPLES IDX]]/100</f>
        <v>8.3699999999999997E-2</v>
      </c>
      <c r="G689" s="4">
        <f>Table2[[#This Row],[S&amp;P 500 INDUSTRIALS IDX]]/100</f>
        <v>0.10300000000000001</v>
      </c>
      <c r="H689" s="4">
        <f>Table2[[#This Row],[S&amp;P 500 COMM SVC]]/100</f>
        <v>2.2000000000000002E-2</v>
      </c>
      <c r="I689" s="4">
        <f>Table2[[#This Row],[S&amp;P 500 CONS DISCRET IDX]]/100</f>
        <v>0.1186</v>
      </c>
      <c r="J689" s="4">
        <f>Table2[[#This Row],[S&amp;P 500 HEALTH CARE IDX]]/100</f>
        <v>0.1457</v>
      </c>
      <c r="K689" s="4">
        <f>Table2[[#This Row],[S&amp;P 500 FINANCIALS INDEX]]/100</f>
        <v>0.14499999999999999</v>
      </c>
      <c r="L689" s="4">
        <f>Table2[[#This Row],[S&amp;P 500 INFO TECH INDEX]]/100</f>
        <v>0.2288</v>
      </c>
    </row>
    <row r="690" spans="1:12" x14ac:dyDescent="0.2">
      <c r="A690" s="1">
        <v>43095</v>
      </c>
      <c r="B690" s="4">
        <f>Table2[[#This Row],[S&amp;P 500 REAL ESTATE IDX]]/100</f>
        <v>3.0200000000000001E-2</v>
      </c>
      <c r="C690" s="4">
        <f>Table2[[#This Row],[S&amp;P 500 MATERIALS INDEX]]/100</f>
        <v>2.9900000000000003E-2</v>
      </c>
      <c r="D690" s="4">
        <f>Table2[[#This Row],[S&amp;P 500 UTILITIES INDEX]]/100</f>
        <v>3.1800000000000002E-2</v>
      </c>
      <c r="E690" s="4">
        <f>Table2[[#This Row],[S&amp;P 500 ENERGY INDEX]]/100</f>
        <v>6.1100000000000002E-2</v>
      </c>
      <c r="F690" s="4">
        <f>Table2[[#This Row],[S&amp;P 500 CONS STAPLES IDX]]/100</f>
        <v>8.3800000000000013E-2</v>
      </c>
      <c r="G690" s="4">
        <f>Table2[[#This Row],[S&amp;P 500 INDUSTRIALS IDX]]/100</f>
        <v>0.10300000000000001</v>
      </c>
      <c r="H690" s="4">
        <f>Table2[[#This Row],[S&amp;P 500 COMM SVC]]/100</f>
        <v>2.18E-2</v>
      </c>
      <c r="I690" s="4">
        <f>Table2[[#This Row],[S&amp;P 500 CONS DISCRET IDX]]/100</f>
        <v>0.11849999999999999</v>
      </c>
      <c r="J690" s="4">
        <f>Table2[[#This Row],[S&amp;P 500 HEALTH CARE IDX]]/100</f>
        <v>0.1454</v>
      </c>
      <c r="K690" s="4">
        <f>Table2[[#This Row],[S&amp;P 500 FINANCIALS INDEX]]/100</f>
        <v>0.14480000000000001</v>
      </c>
      <c r="L690" s="4">
        <f>Table2[[#This Row],[S&amp;P 500 INFO TECH INDEX]]/100</f>
        <v>0.22969999999999999</v>
      </c>
    </row>
    <row r="691" spans="1:12" x14ac:dyDescent="0.2">
      <c r="A691" s="1">
        <v>43096</v>
      </c>
      <c r="B691" s="4">
        <f>Table2[[#This Row],[S&amp;P 500 REAL ESTATE IDX]]/100</f>
        <v>2.98E-2</v>
      </c>
      <c r="C691" s="4">
        <f>Table2[[#This Row],[S&amp;P 500 MATERIALS INDEX]]/100</f>
        <v>2.9700000000000001E-2</v>
      </c>
      <c r="D691" s="4">
        <f>Table2[[#This Row],[S&amp;P 500 UTILITIES INDEX]]/100</f>
        <v>3.1300000000000001E-2</v>
      </c>
      <c r="E691" s="4">
        <f>Table2[[#This Row],[S&amp;P 500 ENERGY INDEX]]/100</f>
        <v>6.1200000000000004E-2</v>
      </c>
      <c r="F691" s="4">
        <f>Table2[[#This Row],[S&amp;P 500 CONS STAPLES IDX]]/100</f>
        <v>8.2799999999999999E-2</v>
      </c>
      <c r="G691" s="4">
        <f>Table2[[#This Row],[S&amp;P 500 INDUSTRIALS IDX]]/100</f>
        <v>0.1026</v>
      </c>
      <c r="H691" s="4">
        <f>Table2[[#This Row],[S&amp;P 500 COMM SVC]]/100</f>
        <v>2.1700000000000001E-2</v>
      </c>
      <c r="I691" s="4">
        <f>Table2[[#This Row],[S&amp;P 500 CONS DISCRET IDX]]/100</f>
        <v>0.11869999999999999</v>
      </c>
      <c r="J691" s="4">
        <f>Table2[[#This Row],[S&amp;P 500 HEALTH CARE IDX]]/100</f>
        <v>0.1447</v>
      </c>
      <c r="K691" s="4">
        <f>Table2[[#This Row],[S&amp;P 500 FINANCIALS INDEX]]/100</f>
        <v>0.14610000000000001</v>
      </c>
      <c r="L691" s="4">
        <f>Table2[[#This Row],[S&amp;P 500 INFO TECH INDEX]]/100</f>
        <v>0.23139999999999999</v>
      </c>
    </row>
    <row r="692" spans="1:12" x14ac:dyDescent="0.2">
      <c r="A692" s="1">
        <v>43097</v>
      </c>
      <c r="B692" s="4">
        <f>Table2[[#This Row],[S&amp;P 500 REAL ESTATE IDX]]/100</f>
        <v>2.9900000000000003E-2</v>
      </c>
      <c r="C692" s="4">
        <f>Table2[[#This Row],[S&amp;P 500 MATERIALS INDEX]]/100</f>
        <v>2.9900000000000003E-2</v>
      </c>
      <c r="D692" s="4">
        <f>Table2[[#This Row],[S&amp;P 500 UTILITIES INDEX]]/100</f>
        <v>3.1300000000000001E-2</v>
      </c>
      <c r="E692" s="4">
        <f>Table2[[#This Row],[S&amp;P 500 ENERGY INDEX]]/100</f>
        <v>6.1200000000000004E-2</v>
      </c>
      <c r="F692" s="4">
        <f>Table2[[#This Row],[S&amp;P 500 CONS STAPLES IDX]]/100</f>
        <v>8.2699999999999996E-2</v>
      </c>
      <c r="G692" s="4">
        <f>Table2[[#This Row],[S&amp;P 500 INDUSTRIALS IDX]]/100</f>
        <v>0.1023</v>
      </c>
      <c r="H692" s="4">
        <f>Table2[[#This Row],[S&amp;P 500 COMM SVC]]/100</f>
        <v>2.1700000000000001E-2</v>
      </c>
      <c r="I692" s="4">
        <f>Table2[[#This Row],[S&amp;P 500 CONS DISCRET IDX]]/100</f>
        <v>0.11849999999999999</v>
      </c>
      <c r="J692" s="4">
        <f>Table2[[#This Row],[S&amp;P 500 HEALTH CARE IDX]]/100</f>
        <v>0.14480000000000001</v>
      </c>
      <c r="K692" s="4">
        <f>Table2[[#This Row],[S&amp;P 500 FINANCIALS INDEX]]/100</f>
        <v>0.14610000000000001</v>
      </c>
      <c r="L692" s="4">
        <f>Table2[[#This Row],[S&amp;P 500 INFO TECH INDEX]]/100</f>
        <v>0.23139999999999999</v>
      </c>
    </row>
    <row r="693" spans="1:12" x14ac:dyDescent="0.2">
      <c r="A693" s="1">
        <v>43098</v>
      </c>
      <c r="B693" s="4">
        <f>Table2[[#This Row],[S&amp;P 500 REAL ESTATE IDX]]/100</f>
        <v>2.9900000000000003E-2</v>
      </c>
      <c r="C693" s="4">
        <f>Table2[[#This Row],[S&amp;P 500 MATERIALS INDEX]]/100</f>
        <v>2.98E-2</v>
      </c>
      <c r="D693" s="4">
        <f>Table2[[#This Row],[S&amp;P 500 UTILITIES INDEX]]/100</f>
        <v>3.1200000000000002E-2</v>
      </c>
      <c r="E693" s="4">
        <f>Table2[[#This Row],[S&amp;P 500 ENERGY INDEX]]/100</f>
        <v>6.0899999999999996E-2</v>
      </c>
      <c r="F693" s="4">
        <f>Table2[[#This Row],[S&amp;P 500 CONS STAPLES IDX]]/100</f>
        <v>8.2299999999999998E-2</v>
      </c>
      <c r="G693" s="4">
        <f>Table2[[#This Row],[S&amp;P 500 INDUSTRIALS IDX]]/100</f>
        <v>0.1023</v>
      </c>
      <c r="H693" s="4">
        <f>Table2[[#This Row],[S&amp;P 500 COMM SVC]]/100</f>
        <v>2.1700000000000001E-2</v>
      </c>
      <c r="I693" s="4">
        <f>Table2[[#This Row],[S&amp;P 500 CONS DISCRET IDX]]/100</f>
        <v>0.11849999999999999</v>
      </c>
      <c r="J693" s="4">
        <f>Table2[[#This Row],[S&amp;P 500 HEALTH CARE IDX]]/100</f>
        <v>0.14510000000000001</v>
      </c>
      <c r="K693" s="4">
        <f>Table2[[#This Row],[S&amp;P 500 FINANCIALS INDEX]]/100</f>
        <v>0.14610000000000001</v>
      </c>
      <c r="L693" s="4">
        <f>Table2[[#This Row],[S&amp;P 500 INFO TECH INDEX]]/100</f>
        <v>0.23230000000000001</v>
      </c>
    </row>
    <row r="694" spans="1:12" x14ac:dyDescent="0.2">
      <c r="A694" s="1">
        <v>43101</v>
      </c>
      <c r="B694" s="4">
        <f>Table2[[#This Row],[S&amp;P 500 REAL ESTATE IDX]]/100</f>
        <v>2.9600000000000001E-2</v>
      </c>
      <c r="C694" s="4">
        <f>Table2[[#This Row],[S&amp;P 500 MATERIALS INDEX]]/100</f>
        <v>0.03</v>
      </c>
      <c r="D694" s="4">
        <f>Table2[[#This Row],[S&amp;P 500 UTILITIES INDEX]]/100</f>
        <v>3.1099999999999999E-2</v>
      </c>
      <c r="E694" s="4">
        <f>Table2[[#This Row],[S&amp;P 500 ENERGY INDEX]]/100</f>
        <v>6.0700000000000004E-2</v>
      </c>
      <c r="F694" s="4">
        <f>Table2[[#This Row],[S&amp;P 500 CONS STAPLES IDX]]/100</f>
        <v>8.1900000000000001E-2</v>
      </c>
      <c r="G694" s="4">
        <f>Table2[[#This Row],[S&amp;P 500 INDUSTRIALS IDX]]/100</f>
        <v>0.1026</v>
      </c>
      <c r="H694" s="4">
        <f>Table2[[#This Row],[S&amp;P 500 COMM SVC]]/100</f>
        <v>2.1600000000000001E-2</v>
      </c>
      <c r="I694" s="4">
        <f>Table2[[#This Row],[S&amp;P 500 CONS DISCRET IDX]]/100</f>
        <v>0.1183</v>
      </c>
      <c r="J694" s="4">
        <f>Table2[[#This Row],[S&amp;P 500 HEALTH CARE IDX]]/100</f>
        <v>0.1459</v>
      </c>
      <c r="K694" s="4">
        <f>Table2[[#This Row],[S&amp;P 500 FINANCIALS INDEX]]/100</f>
        <v>0.14679999999999999</v>
      </c>
      <c r="L694" s="4">
        <f>Table2[[#This Row],[S&amp;P 500 INFO TECH INDEX]]/100</f>
        <v>0.2316</v>
      </c>
    </row>
    <row r="695" spans="1:12" x14ac:dyDescent="0.2">
      <c r="A695" s="1">
        <v>43102</v>
      </c>
      <c r="B695" s="4">
        <f>Table2[[#This Row],[S&amp;P 500 REAL ESTATE IDX]]/100</f>
        <v>2.9500000000000002E-2</v>
      </c>
      <c r="C695" s="4">
        <f>Table2[[#This Row],[S&amp;P 500 MATERIALS INDEX]]/100</f>
        <v>3.0099999999999998E-2</v>
      </c>
      <c r="D695" s="4">
        <f>Table2[[#This Row],[S&amp;P 500 UTILITIES INDEX]]/100</f>
        <v>3.0899999999999997E-2</v>
      </c>
      <c r="E695" s="4">
        <f>Table2[[#This Row],[S&amp;P 500 ENERGY INDEX]]/100</f>
        <v>6.0499999999999998E-2</v>
      </c>
      <c r="F695" s="4">
        <f>Table2[[#This Row],[S&amp;P 500 CONS STAPLES IDX]]/100</f>
        <v>8.1799999999999998E-2</v>
      </c>
      <c r="G695" s="4">
        <f>Table2[[#This Row],[S&amp;P 500 INDUSTRIALS IDX]]/100</f>
        <v>0.10289999999999999</v>
      </c>
      <c r="H695" s="4">
        <f>Table2[[#This Row],[S&amp;P 500 COMM SVC]]/100</f>
        <v>2.18E-2</v>
      </c>
      <c r="I695" s="4">
        <f>Table2[[#This Row],[S&amp;P 500 CONS DISCRET IDX]]/100</f>
        <v>0.11840000000000001</v>
      </c>
      <c r="J695" s="4">
        <f>Table2[[#This Row],[S&amp;P 500 HEALTH CARE IDX]]/100</f>
        <v>0.14560000000000001</v>
      </c>
      <c r="K695" s="4">
        <f>Table2[[#This Row],[S&amp;P 500 FINANCIALS INDEX]]/100</f>
        <v>0.1469</v>
      </c>
      <c r="L695" s="4">
        <f>Table2[[#This Row],[S&amp;P 500 INFO TECH INDEX]]/100</f>
        <v>0.2316</v>
      </c>
    </row>
    <row r="696" spans="1:12" x14ac:dyDescent="0.2">
      <c r="A696" s="1">
        <v>43103</v>
      </c>
      <c r="B696" s="4">
        <f>Table2[[#This Row],[S&amp;P 500 REAL ESTATE IDX]]/100</f>
        <v>2.9700000000000001E-2</v>
      </c>
      <c r="C696" s="4">
        <f>Table2[[#This Row],[S&amp;P 500 MATERIALS INDEX]]/100</f>
        <v>0.03</v>
      </c>
      <c r="D696" s="4">
        <f>Table2[[#This Row],[S&amp;P 500 UTILITIES INDEX]]/100</f>
        <v>3.1200000000000002E-2</v>
      </c>
      <c r="E696" s="4">
        <f>Table2[[#This Row],[S&amp;P 500 ENERGY INDEX]]/100</f>
        <v>6.0400000000000002E-2</v>
      </c>
      <c r="F696" s="4">
        <f>Table2[[#This Row],[S&amp;P 500 CONS STAPLES IDX]]/100</f>
        <v>8.199999999999999E-2</v>
      </c>
      <c r="G696" s="4">
        <f>Table2[[#This Row],[S&amp;P 500 INDUSTRIALS IDX]]/100</f>
        <v>0.1027</v>
      </c>
      <c r="H696" s="4">
        <f>Table2[[#This Row],[S&amp;P 500 COMM SVC]]/100</f>
        <v>2.18E-2</v>
      </c>
      <c r="I696" s="4">
        <f>Table2[[#This Row],[S&amp;P 500 CONS DISCRET IDX]]/100</f>
        <v>0.11890000000000001</v>
      </c>
      <c r="J696" s="4">
        <f>Table2[[#This Row],[S&amp;P 500 HEALTH CARE IDX]]/100</f>
        <v>0.14610000000000001</v>
      </c>
      <c r="K696" s="4">
        <f>Table2[[#This Row],[S&amp;P 500 FINANCIALS INDEX]]/100</f>
        <v>0.1462</v>
      </c>
      <c r="L696" s="4">
        <f>Table2[[#This Row],[S&amp;P 500 INFO TECH INDEX]]/100</f>
        <v>0.23100000000000001</v>
      </c>
    </row>
    <row r="697" spans="1:12" x14ac:dyDescent="0.2">
      <c r="A697" s="1">
        <v>43104</v>
      </c>
      <c r="B697" s="4">
        <f>Table2[[#This Row],[S&amp;P 500 REAL ESTATE IDX]]/100</f>
        <v>2.9700000000000001E-2</v>
      </c>
      <c r="C697" s="4">
        <f>Table2[[#This Row],[S&amp;P 500 MATERIALS INDEX]]/100</f>
        <v>0.03</v>
      </c>
      <c r="D697" s="4">
        <f>Table2[[#This Row],[S&amp;P 500 UTILITIES INDEX]]/100</f>
        <v>3.1E-2</v>
      </c>
      <c r="E697" s="4">
        <f>Table2[[#This Row],[S&amp;P 500 ENERGY INDEX]]/100</f>
        <v>6.0299999999999999E-2</v>
      </c>
      <c r="F697" s="4">
        <f>Table2[[#This Row],[S&amp;P 500 CONS STAPLES IDX]]/100</f>
        <v>8.1799999999999998E-2</v>
      </c>
      <c r="G697" s="4">
        <f>Table2[[#This Row],[S&amp;P 500 INDUSTRIALS IDX]]/100</f>
        <v>0.1023</v>
      </c>
      <c r="H697" s="4">
        <f>Table2[[#This Row],[S&amp;P 500 COMM SVC]]/100</f>
        <v>2.1600000000000001E-2</v>
      </c>
      <c r="I697" s="4">
        <f>Table2[[#This Row],[S&amp;P 500 CONS DISCRET IDX]]/100</f>
        <v>0.11890000000000001</v>
      </c>
      <c r="J697" s="4">
        <f>Table2[[#This Row],[S&amp;P 500 HEALTH CARE IDX]]/100</f>
        <v>0.14529999999999998</v>
      </c>
      <c r="K697" s="4">
        <f>Table2[[#This Row],[S&amp;P 500 FINANCIALS INDEX]]/100</f>
        <v>0.1469</v>
      </c>
      <c r="L697" s="4">
        <f>Table2[[#This Row],[S&amp;P 500 INFO TECH INDEX]]/100</f>
        <v>0.2321</v>
      </c>
    </row>
    <row r="698" spans="1:12" x14ac:dyDescent="0.2">
      <c r="A698" s="1">
        <v>43105</v>
      </c>
      <c r="B698" s="4">
        <f>Table2[[#This Row],[S&amp;P 500 REAL ESTATE IDX]]/100</f>
        <v>2.9600000000000001E-2</v>
      </c>
      <c r="C698" s="4">
        <f>Table2[[#This Row],[S&amp;P 500 MATERIALS INDEX]]/100</f>
        <v>0.03</v>
      </c>
      <c r="D698" s="4">
        <f>Table2[[#This Row],[S&amp;P 500 UTILITIES INDEX]]/100</f>
        <v>3.1E-2</v>
      </c>
      <c r="E698" s="4">
        <f>Table2[[#This Row],[S&amp;P 500 ENERGY INDEX]]/100</f>
        <v>5.9900000000000002E-2</v>
      </c>
      <c r="F698" s="4">
        <f>Table2[[#This Row],[S&amp;P 500 CONS STAPLES IDX]]/100</f>
        <v>8.1099999999999992E-2</v>
      </c>
      <c r="G698" s="4">
        <f>Table2[[#This Row],[S&amp;P 500 INDUSTRIALS IDX]]/100</f>
        <v>0.1024</v>
      </c>
      <c r="H698" s="4">
        <f>Table2[[#This Row],[S&amp;P 500 COMM SVC]]/100</f>
        <v>2.12E-2</v>
      </c>
      <c r="I698" s="4">
        <f>Table2[[#This Row],[S&amp;P 500 CONS DISCRET IDX]]/100</f>
        <v>0.1192</v>
      </c>
      <c r="J698" s="4">
        <f>Table2[[#This Row],[S&amp;P 500 HEALTH CARE IDX]]/100</f>
        <v>0.1454</v>
      </c>
      <c r="K698" s="4">
        <f>Table2[[#This Row],[S&amp;P 500 FINANCIALS INDEX]]/100</f>
        <v>0.14710000000000001</v>
      </c>
      <c r="L698" s="4">
        <f>Table2[[#This Row],[S&amp;P 500 INFO TECH INDEX]]/100</f>
        <v>0.23300000000000001</v>
      </c>
    </row>
    <row r="699" spans="1:12" x14ac:dyDescent="0.2">
      <c r="A699" s="1">
        <v>43108</v>
      </c>
      <c r="B699" s="4">
        <f>Table2[[#This Row],[S&amp;P 500 REAL ESTATE IDX]]/100</f>
        <v>2.9700000000000001E-2</v>
      </c>
      <c r="C699" s="4">
        <f>Table2[[#This Row],[S&amp;P 500 MATERIALS INDEX]]/100</f>
        <v>3.0099999999999998E-2</v>
      </c>
      <c r="D699" s="4">
        <f>Table2[[#This Row],[S&amp;P 500 UTILITIES INDEX]]/100</f>
        <v>3.1099999999999999E-2</v>
      </c>
      <c r="E699" s="4">
        <f>Table2[[#This Row],[S&amp;P 500 ENERGY INDEX]]/100</f>
        <v>6.0100000000000001E-2</v>
      </c>
      <c r="F699" s="4">
        <f>Table2[[#This Row],[S&amp;P 500 CONS STAPLES IDX]]/100</f>
        <v>8.1099999999999992E-2</v>
      </c>
      <c r="G699" s="4">
        <f>Table2[[#This Row],[S&amp;P 500 INDUSTRIALS IDX]]/100</f>
        <v>0.10220000000000001</v>
      </c>
      <c r="H699" s="4">
        <f>Table2[[#This Row],[S&amp;P 500 COMM SVC]]/100</f>
        <v>2.12E-2</v>
      </c>
      <c r="I699" s="4">
        <f>Table2[[#This Row],[S&amp;P 500 CONS DISCRET IDX]]/100</f>
        <v>0.11900000000000001</v>
      </c>
      <c r="J699" s="4">
        <f>Table2[[#This Row],[S&amp;P 500 HEALTH CARE IDX]]/100</f>
        <v>0.1447</v>
      </c>
      <c r="K699" s="4">
        <f>Table2[[#This Row],[S&amp;P 500 FINANCIALS INDEX]]/100</f>
        <v>0.14679999999999999</v>
      </c>
      <c r="L699" s="4">
        <f>Table2[[#This Row],[S&amp;P 500 INFO TECH INDEX]]/100</f>
        <v>0.23399999999999999</v>
      </c>
    </row>
    <row r="700" spans="1:12" x14ac:dyDescent="0.2">
      <c r="A700" s="1">
        <v>43109</v>
      </c>
      <c r="B700" s="4">
        <f>Table2[[#This Row],[S&amp;P 500 REAL ESTATE IDX]]/100</f>
        <v>2.9700000000000001E-2</v>
      </c>
      <c r="C700" s="4">
        <f>Table2[[#This Row],[S&amp;P 500 MATERIALS INDEX]]/100</f>
        <v>0.03</v>
      </c>
      <c r="D700" s="4">
        <f>Table2[[#This Row],[S&amp;P 500 UTILITIES INDEX]]/100</f>
        <v>3.1400000000000004E-2</v>
      </c>
      <c r="E700" s="4">
        <f>Table2[[#This Row],[S&amp;P 500 ENERGY INDEX]]/100</f>
        <v>0.06</v>
      </c>
      <c r="F700" s="4">
        <f>Table2[[#This Row],[S&amp;P 500 CONS STAPLES IDX]]/100</f>
        <v>8.1699999999999995E-2</v>
      </c>
      <c r="G700" s="4">
        <f>Table2[[#This Row],[S&amp;P 500 INDUSTRIALS IDX]]/100</f>
        <v>0.10210000000000001</v>
      </c>
      <c r="H700" s="4">
        <f>Table2[[#This Row],[S&amp;P 500 COMM SVC]]/100</f>
        <v>2.1299999999999999E-2</v>
      </c>
      <c r="I700" s="4">
        <f>Table2[[#This Row],[S&amp;P 500 CONS DISCRET IDX]]/100</f>
        <v>0.1186</v>
      </c>
      <c r="J700" s="4">
        <f>Table2[[#This Row],[S&amp;P 500 HEALTH CARE IDX]]/100</f>
        <v>0.1447</v>
      </c>
      <c r="K700" s="4">
        <f>Table2[[#This Row],[S&amp;P 500 FINANCIALS INDEX]]/100</f>
        <v>0.14710000000000001</v>
      </c>
      <c r="L700" s="4">
        <f>Table2[[#This Row],[S&amp;P 500 INFO TECH INDEX]]/100</f>
        <v>0.2336</v>
      </c>
    </row>
    <row r="701" spans="1:12" x14ac:dyDescent="0.2">
      <c r="A701" s="1">
        <v>43110</v>
      </c>
      <c r="B701" s="4">
        <f>Table2[[#This Row],[S&amp;P 500 REAL ESTATE IDX]]/100</f>
        <v>2.98E-2</v>
      </c>
      <c r="C701" s="4">
        <f>Table2[[#This Row],[S&amp;P 500 MATERIALS INDEX]]/100</f>
        <v>0.03</v>
      </c>
      <c r="D701" s="4">
        <f>Table2[[#This Row],[S&amp;P 500 UTILITIES INDEX]]/100</f>
        <v>3.1400000000000004E-2</v>
      </c>
      <c r="E701" s="4">
        <f>Table2[[#This Row],[S&amp;P 500 ENERGY INDEX]]/100</f>
        <v>6.0100000000000001E-2</v>
      </c>
      <c r="F701" s="4">
        <f>Table2[[#This Row],[S&amp;P 500 CONS STAPLES IDX]]/100</f>
        <v>8.1699999999999995E-2</v>
      </c>
      <c r="G701" s="4">
        <f>Table2[[#This Row],[S&amp;P 500 INDUSTRIALS IDX]]/100</f>
        <v>0.1018</v>
      </c>
      <c r="H701" s="4">
        <f>Table2[[#This Row],[S&amp;P 500 COMM SVC]]/100</f>
        <v>2.1099999999999997E-2</v>
      </c>
      <c r="I701" s="4">
        <f>Table2[[#This Row],[S&amp;P 500 CONS DISCRET IDX]]/100</f>
        <v>0.11849999999999999</v>
      </c>
      <c r="J701" s="4">
        <f>Table2[[#This Row],[S&amp;P 500 HEALTH CARE IDX]]/100</f>
        <v>0.1447</v>
      </c>
      <c r="K701" s="4">
        <f>Table2[[#This Row],[S&amp;P 500 FINANCIALS INDEX]]/100</f>
        <v>0.14660000000000001</v>
      </c>
      <c r="L701" s="4">
        <f>Table2[[#This Row],[S&amp;P 500 INFO TECH INDEX]]/100</f>
        <v>0.23420000000000002</v>
      </c>
    </row>
    <row r="702" spans="1:12" x14ac:dyDescent="0.2">
      <c r="A702" s="1">
        <v>43111</v>
      </c>
      <c r="B702" s="4">
        <f>Table2[[#This Row],[S&amp;P 500 REAL ESTATE IDX]]/100</f>
        <v>3.0099999999999998E-2</v>
      </c>
      <c r="C702" s="4">
        <f>Table2[[#This Row],[S&amp;P 500 MATERIALS INDEX]]/100</f>
        <v>3.0099999999999998E-2</v>
      </c>
      <c r="D702" s="4">
        <f>Table2[[#This Row],[S&amp;P 500 UTILITIES INDEX]]/100</f>
        <v>3.1699999999999999E-2</v>
      </c>
      <c r="E702" s="4">
        <f>Table2[[#This Row],[S&amp;P 500 ENERGY INDEX]]/100</f>
        <v>0.06</v>
      </c>
      <c r="F702" s="4">
        <f>Table2[[#This Row],[S&amp;P 500 CONS STAPLES IDX]]/100</f>
        <v>8.2200000000000009E-2</v>
      </c>
      <c r="G702" s="4">
        <f>Table2[[#This Row],[S&amp;P 500 INDUSTRIALS IDX]]/100</f>
        <v>0.10249999999999999</v>
      </c>
      <c r="H702" s="4">
        <f>Table2[[#This Row],[S&amp;P 500 COMM SVC]]/100</f>
        <v>2.0400000000000001E-2</v>
      </c>
      <c r="I702" s="4">
        <f>Table2[[#This Row],[S&amp;P 500 CONS DISCRET IDX]]/100</f>
        <v>0.11789999999999999</v>
      </c>
      <c r="J702" s="4">
        <f>Table2[[#This Row],[S&amp;P 500 HEALTH CARE IDX]]/100</f>
        <v>0.1447</v>
      </c>
      <c r="K702" s="4">
        <f>Table2[[#This Row],[S&amp;P 500 FINANCIALS INDEX]]/100</f>
        <v>0.14580000000000001</v>
      </c>
      <c r="L702" s="4">
        <f>Table2[[#This Row],[S&amp;P 500 INFO TECH INDEX]]/100</f>
        <v>0.23469999999999999</v>
      </c>
    </row>
    <row r="703" spans="1:12" x14ac:dyDescent="0.2">
      <c r="A703" s="1">
        <v>43112</v>
      </c>
      <c r="B703" s="4">
        <f>Table2[[#This Row],[S&amp;P 500 REAL ESTATE IDX]]/100</f>
        <v>3.0099999999999998E-2</v>
      </c>
      <c r="C703" s="4">
        <f>Table2[[#This Row],[S&amp;P 500 MATERIALS INDEX]]/100</f>
        <v>3.0200000000000001E-2</v>
      </c>
      <c r="D703" s="4">
        <f>Table2[[#This Row],[S&amp;P 500 UTILITIES INDEX]]/100</f>
        <v>3.1400000000000004E-2</v>
      </c>
      <c r="E703" s="4">
        <f>Table2[[#This Row],[S&amp;P 500 ENERGY INDEX]]/100</f>
        <v>5.9900000000000002E-2</v>
      </c>
      <c r="F703" s="4">
        <f>Table2[[#This Row],[S&amp;P 500 CONS STAPLES IDX]]/100</f>
        <v>8.2200000000000009E-2</v>
      </c>
      <c r="G703" s="4">
        <f>Table2[[#This Row],[S&amp;P 500 INDUSTRIALS IDX]]/100</f>
        <v>0.10220000000000001</v>
      </c>
      <c r="H703" s="4">
        <f>Table2[[#This Row],[S&amp;P 500 COMM SVC]]/100</f>
        <v>1.9799999999999998E-2</v>
      </c>
      <c r="I703" s="4">
        <f>Table2[[#This Row],[S&amp;P 500 CONS DISCRET IDX]]/100</f>
        <v>0.1188</v>
      </c>
      <c r="J703" s="4">
        <f>Table2[[#This Row],[S&amp;P 500 HEALTH CARE IDX]]/100</f>
        <v>0.14419999999999999</v>
      </c>
      <c r="K703" s="4">
        <f>Table2[[#This Row],[S&amp;P 500 FINANCIALS INDEX]]/100</f>
        <v>0.14560000000000001</v>
      </c>
      <c r="L703" s="4">
        <f>Table2[[#This Row],[S&amp;P 500 INFO TECH INDEX]]/100</f>
        <v>0.23569999999999999</v>
      </c>
    </row>
    <row r="704" spans="1:12" x14ac:dyDescent="0.2">
      <c r="A704" s="1">
        <v>43115</v>
      </c>
      <c r="B704" s="4">
        <f>Table2[[#This Row],[S&amp;P 500 REAL ESTATE IDX]]/100</f>
        <v>2.9900000000000003E-2</v>
      </c>
      <c r="C704" s="4">
        <f>Table2[[#This Row],[S&amp;P 500 MATERIALS INDEX]]/100</f>
        <v>3.0099999999999998E-2</v>
      </c>
      <c r="D704" s="4">
        <f>Table2[[#This Row],[S&amp;P 500 UTILITIES INDEX]]/100</f>
        <v>3.1300000000000001E-2</v>
      </c>
      <c r="E704" s="4">
        <f>Table2[[#This Row],[S&amp;P 500 ENERGY INDEX]]/100</f>
        <v>5.9900000000000002E-2</v>
      </c>
      <c r="F704" s="4">
        <f>Table2[[#This Row],[S&amp;P 500 CONS STAPLES IDX]]/100</f>
        <v>8.2100000000000006E-2</v>
      </c>
      <c r="G704" s="4">
        <f>Table2[[#This Row],[S&amp;P 500 INDUSTRIALS IDX]]/100</f>
        <v>0.10220000000000001</v>
      </c>
      <c r="H704" s="4">
        <f>Table2[[#This Row],[S&amp;P 500 COMM SVC]]/100</f>
        <v>0.02</v>
      </c>
      <c r="I704" s="4">
        <f>Table2[[#This Row],[S&amp;P 500 CONS DISCRET IDX]]/100</f>
        <v>0.1188</v>
      </c>
      <c r="J704" s="4">
        <f>Table2[[#This Row],[S&amp;P 500 HEALTH CARE IDX]]/100</f>
        <v>0.14330000000000001</v>
      </c>
      <c r="K704" s="4">
        <f>Table2[[#This Row],[S&amp;P 500 FINANCIALS INDEX]]/100</f>
        <v>0.14630000000000001</v>
      </c>
      <c r="L704" s="4">
        <f>Table2[[#This Row],[S&amp;P 500 INFO TECH INDEX]]/100</f>
        <v>0.23620000000000002</v>
      </c>
    </row>
    <row r="705" spans="1:12" x14ac:dyDescent="0.2">
      <c r="A705" s="1">
        <v>43116</v>
      </c>
      <c r="B705" s="4">
        <f>Table2[[#This Row],[S&amp;P 500 REAL ESTATE IDX]]/100</f>
        <v>2.9900000000000003E-2</v>
      </c>
      <c r="C705" s="4">
        <f>Table2[[#This Row],[S&amp;P 500 MATERIALS INDEX]]/100</f>
        <v>0.03</v>
      </c>
      <c r="D705" s="4">
        <f>Table2[[#This Row],[S&amp;P 500 UTILITIES INDEX]]/100</f>
        <v>3.1400000000000004E-2</v>
      </c>
      <c r="E705" s="4">
        <f>Table2[[#This Row],[S&amp;P 500 ENERGY INDEX]]/100</f>
        <v>5.9900000000000002E-2</v>
      </c>
      <c r="F705" s="4">
        <f>Table2[[#This Row],[S&amp;P 500 CONS STAPLES IDX]]/100</f>
        <v>8.1699999999999995E-2</v>
      </c>
      <c r="G705" s="4">
        <f>Table2[[#This Row],[S&amp;P 500 INDUSTRIALS IDX]]/100</f>
        <v>0.1018</v>
      </c>
      <c r="H705" s="4">
        <f>Table2[[#This Row],[S&amp;P 500 COMM SVC]]/100</f>
        <v>0.02</v>
      </c>
      <c r="I705" s="4">
        <f>Table2[[#This Row],[S&amp;P 500 CONS DISCRET IDX]]/100</f>
        <v>0.11869999999999999</v>
      </c>
      <c r="J705" s="4">
        <f>Table2[[#This Row],[S&amp;P 500 HEALTH CARE IDX]]/100</f>
        <v>0.14510000000000001</v>
      </c>
      <c r="K705" s="4">
        <f>Table2[[#This Row],[S&amp;P 500 FINANCIALS INDEX]]/100</f>
        <v>0.1454</v>
      </c>
      <c r="L705" s="4">
        <f>Table2[[#This Row],[S&amp;P 500 INFO TECH INDEX]]/100</f>
        <v>0.23600000000000002</v>
      </c>
    </row>
    <row r="706" spans="1:12" x14ac:dyDescent="0.2">
      <c r="A706" s="1">
        <v>43117</v>
      </c>
      <c r="B706" s="4">
        <f>Table2[[#This Row],[S&amp;P 500 REAL ESTATE IDX]]/100</f>
        <v>2.98E-2</v>
      </c>
      <c r="C706" s="4">
        <f>Table2[[#This Row],[S&amp;P 500 MATERIALS INDEX]]/100</f>
        <v>2.9900000000000003E-2</v>
      </c>
      <c r="D706" s="4">
        <f>Table2[[#This Row],[S&amp;P 500 UTILITIES INDEX]]/100</f>
        <v>3.1400000000000004E-2</v>
      </c>
      <c r="E706" s="4">
        <f>Table2[[#This Row],[S&amp;P 500 ENERGY INDEX]]/100</f>
        <v>5.9400000000000001E-2</v>
      </c>
      <c r="F706" s="4">
        <f>Table2[[#This Row],[S&amp;P 500 CONS STAPLES IDX]]/100</f>
        <v>8.1600000000000006E-2</v>
      </c>
      <c r="G706" s="4">
        <f>Table2[[#This Row],[S&amp;P 500 INDUSTRIALS IDX]]/100</f>
        <v>0.1018</v>
      </c>
      <c r="H706" s="4">
        <f>Table2[[#This Row],[S&amp;P 500 COMM SVC]]/100</f>
        <v>1.9900000000000001E-2</v>
      </c>
      <c r="I706" s="4">
        <f>Table2[[#This Row],[S&amp;P 500 CONS DISCRET IDX]]/100</f>
        <v>0.1183</v>
      </c>
      <c r="J706" s="4">
        <f>Table2[[#This Row],[S&amp;P 500 HEALTH CARE IDX]]/100</f>
        <v>0.14529999999999998</v>
      </c>
      <c r="K706" s="4">
        <f>Table2[[#This Row],[S&amp;P 500 FINANCIALS INDEX]]/100</f>
        <v>0.14610000000000001</v>
      </c>
      <c r="L706" s="4">
        <f>Table2[[#This Row],[S&amp;P 500 INFO TECH INDEX]]/100</f>
        <v>0.23649999999999999</v>
      </c>
    </row>
    <row r="707" spans="1:12" x14ac:dyDescent="0.2">
      <c r="A707" s="1">
        <v>43118</v>
      </c>
      <c r="B707" s="4">
        <f>Table2[[#This Row],[S&amp;P 500 REAL ESTATE IDX]]/100</f>
        <v>2.98E-2</v>
      </c>
      <c r="C707" s="4">
        <f>Table2[[#This Row],[S&amp;P 500 MATERIALS INDEX]]/100</f>
        <v>0.03</v>
      </c>
      <c r="D707" s="4">
        <f>Table2[[#This Row],[S&amp;P 500 UTILITIES INDEX]]/100</f>
        <v>3.1699999999999999E-2</v>
      </c>
      <c r="E707" s="4">
        <f>Table2[[#This Row],[S&amp;P 500 ENERGY INDEX]]/100</f>
        <v>5.9200000000000003E-2</v>
      </c>
      <c r="F707" s="4">
        <f>Table2[[#This Row],[S&amp;P 500 CONS STAPLES IDX]]/100</f>
        <v>8.1099999999999992E-2</v>
      </c>
      <c r="G707" s="4">
        <f>Table2[[#This Row],[S&amp;P 500 INDUSTRIALS IDX]]/100</f>
        <v>0.10210000000000001</v>
      </c>
      <c r="H707" s="4">
        <f>Table2[[#This Row],[S&amp;P 500 COMM SVC]]/100</f>
        <v>1.9900000000000001E-2</v>
      </c>
      <c r="I707" s="4">
        <f>Table2[[#This Row],[S&amp;P 500 CONS DISCRET IDX]]/100</f>
        <v>0.1183</v>
      </c>
      <c r="J707" s="4">
        <f>Table2[[#This Row],[S&amp;P 500 HEALTH CARE IDX]]/100</f>
        <v>0.14610000000000001</v>
      </c>
      <c r="K707" s="4">
        <f>Table2[[#This Row],[S&amp;P 500 FINANCIALS INDEX]]/100</f>
        <v>0.1462</v>
      </c>
      <c r="L707" s="4">
        <f>Table2[[#This Row],[S&amp;P 500 INFO TECH INDEX]]/100</f>
        <v>0.23559999999999998</v>
      </c>
    </row>
    <row r="708" spans="1:12" x14ac:dyDescent="0.2">
      <c r="A708" s="1">
        <v>43119</v>
      </c>
      <c r="B708" s="4">
        <f>Table2[[#This Row],[S&amp;P 500 REAL ESTATE IDX]]/100</f>
        <v>2.9600000000000001E-2</v>
      </c>
      <c r="C708" s="4">
        <f>Table2[[#This Row],[S&amp;P 500 MATERIALS INDEX]]/100</f>
        <v>3.0099999999999998E-2</v>
      </c>
      <c r="D708" s="4">
        <f>Table2[[#This Row],[S&amp;P 500 UTILITIES INDEX]]/100</f>
        <v>3.1600000000000003E-2</v>
      </c>
      <c r="E708" s="4">
        <f>Table2[[#This Row],[S&amp;P 500 ENERGY INDEX]]/100</f>
        <v>5.91E-2</v>
      </c>
      <c r="F708" s="4">
        <f>Table2[[#This Row],[S&amp;P 500 CONS STAPLES IDX]]/100</f>
        <v>8.0500000000000002E-2</v>
      </c>
      <c r="G708" s="4">
        <f>Table2[[#This Row],[S&amp;P 500 INDUSTRIALS IDX]]/100</f>
        <v>0.1026</v>
      </c>
      <c r="H708" s="4">
        <f>Table2[[#This Row],[S&amp;P 500 COMM SVC]]/100</f>
        <v>1.9900000000000001E-2</v>
      </c>
      <c r="I708" s="4">
        <f>Table2[[#This Row],[S&amp;P 500 CONS DISCRET IDX]]/100</f>
        <v>0.11789999999999999</v>
      </c>
      <c r="J708" s="4">
        <f>Table2[[#This Row],[S&amp;P 500 HEALTH CARE IDX]]/100</f>
        <v>0.14550000000000002</v>
      </c>
      <c r="K708" s="4">
        <f>Table2[[#This Row],[S&amp;P 500 FINANCIALS INDEX]]/100</f>
        <v>0.1472</v>
      </c>
      <c r="L708" s="4">
        <f>Table2[[#This Row],[S&amp;P 500 INFO TECH INDEX]]/100</f>
        <v>0.23600000000000002</v>
      </c>
    </row>
    <row r="709" spans="1:12" x14ac:dyDescent="0.2">
      <c r="A709" s="1">
        <v>43122</v>
      </c>
      <c r="B709" s="4">
        <f>Table2[[#This Row],[S&amp;P 500 REAL ESTATE IDX]]/100</f>
        <v>2.9600000000000001E-2</v>
      </c>
      <c r="C709" s="4">
        <f>Table2[[#This Row],[S&amp;P 500 MATERIALS INDEX]]/100</f>
        <v>3.0200000000000001E-2</v>
      </c>
      <c r="D709" s="4">
        <f>Table2[[#This Row],[S&amp;P 500 UTILITIES INDEX]]/100</f>
        <v>3.1699999999999999E-2</v>
      </c>
      <c r="E709" s="4">
        <f>Table2[[#This Row],[S&amp;P 500 ENERGY INDEX]]/100</f>
        <v>5.9000000000000004E-2</v>
      </c>
      <c r="F709" s="4">
        <f>Table2[[#This Row],[S&amp;P 500 CONS STAPLES IDX]]/100</f>
        <v>8.0700000000000008E-2</v>
      </c>
      <c r="G709" s="4">
        <f>Table2[[#This Row],[S&amp;P 500 INDUSTRIALS IDX]]/100</f>
        <v>0.10220000000000001</v>
      </c>
      <c r="H709" s="4">
        <f>Table2[[#This Row],[S&amp;P 500 COMM SVC]]/100</f>
        <v>1.9799999999999998E-2</v>
      </c>
      <c r="I709" s="4">
        <f>Table2[[#This Row],[S&amp;P 500 CONS DISCRET IDX]]/100</f>
        <v>0.1176</v>
      </c>
      <c r="J709" s="4">
        <f>Table2[[#This Row],[S&amp;P 500 HEALTH CARE IDX]]/100</f>
        <v>0.1457</v>
      </c>
      <c r="K709" s="4">
        <f>Table2[[#This Row],[S&amp;P 500 FINANCIALS INDEX]]/100</f>
        <v>0.14760000000000001</v>
      </c>
      <c r="L709" s="4">
        <f>Table2[[#This Row],[S&amp;P 500 INFO TECH INDEX]]/100</f>
        <v>0.23600000000000002</v>
      </c>
    </row>
    <row r="710" spans="1:12" x14ac:dyDescent="0.2">
      <c r="A710" s="1">
        <v>43123</v>
      </c>
      <c r="B710" s="4">
        <f>Table2[[#This Row],[S&amp;P 500 REAL ESTATE IDX]]/100</f>
        <v>2.9399999999999999E-2</v>
      </c>
      <c r="C710" s="4">
        <f>Table2[[#This Row],[S&amp;P 500 MATERIALS INDEX]]/100</f>
        <v>3.0299999999999997E-2</v>
      </c>
      <c r="D710" s="4">
        <f>Table2[[#This Row],[S&amp;P 500 UTILITIES INDEX]]/100</f>
        <v>3.1699999999999999E-2</v>
      </c>
      <c r="E710" s="4">
        <f>Table2[[#This Row],[S&amp;P 500 ENERGY INDEX]]/100</f>
        <v>5.9000000000000004E-2</v>
      </c>
      <c r="F710" s="4">
        <f>Table2[[#This Row],[S&amp;P 500 CONS STAPLES IDX]]/100</f>
        <v>8.0299999999999996E-2</v>
      </c>
      <c r="G710" s="4">
        <f>Table2[[#This Row],[S&amp;P 500 INDUSTRIALS IDX]]/100</f>
        <v>0.1026</v>
      </c>
      <c r="H710" s="4">
        <f>Table2[[#This Row],[S&amp;P 500 COMM SVC]]/100</f>
        <v>1.9599999999999999E-2</v>
      </c>
      <c r="I710" s="4">
        <f>Table2[[#This Row],[S&amp;P 500 CONS DISCRET IDX]]/100</f>
        <v>0.1177</v>
      </c>
      <c r="J710" s="4">
        <f>Table2[[#This Row],[S&amp;P 500 HEALTH CARE IDX]]/100</f>
        <v>0.14449999999999999</v>
      </c>
      <c r="K710" s="4">
        <f>Table2[[#This Row],[S&amp;P 500 FINANCIALS INDEX]]/100</f>
        <v>0.1484</v>
      </c>
      <c r="L710" s="4">
        <f>Table2[[#This Row],[S&amp;P 500 INFO TECH INDEX]]/100</f>
        <v>0.2364</v>
      </c>
    </row>
    <row r="711" spans="1:12" x14ac:dyDescent="0.2">
      <c r="A711" s="1">
        <v>43124</v>
      </c>
      <c r="B711" s="4">
        <f>Table2[[#This Row],[S&amp;P 500 REAL ESTATE IDX]]/100</f>
        <v>2.9399999999999999E-2</v>
      </c>
      <c r="C711" s="4">
        <f>Table2[[#This Row],[S&amp;P 500 MATERIALS INDEX]]/100</f>
        <v>3.0299999999999997E-2</v>
      </c>
      <c r="D711" s="4">
        <f>Table2[[#This Row],[S&amp;P 500 UTILITIES INDEX]]/100</f>
        <v>3.1699999999999999E-2</v>
      </c>
      <c r="E711" s="4">
        <f>Table2[[#This Row],[S&amp;P 500 ENERGY INDEX]]/100</f>
        <v>5.8899999999999994E-2</v>
      </c>
      <c r="F711" s="4">
        <f>Table2[[#This Row],[S&amp;P 500 CONS STAPLES IDX]]/100</f>
        <v>8.0500000000000002E-2</v>
      </c>
      <c r="G711" s="4">
        <f>Table2[[#This Row],[S&amp;P 500 INDUSTRIALS IDX]]/100</f>
        <v>0.10199999999999999</v>
      </c>
      <c r="H711" s="4">
        <f>Table2[[#This Row],[S&amp;P 500 COMM SVC]]/100</f>
        <v>1.9299999999999998E-2</v>
      </c>
      <c r="I711" s="4">
        <f>Table2[[#This Row],[S&amp;P 500 CONS DISCRET IDX]]/100</f>
        <v>0.11779999999999999</v>
      </c>
      <c r="J711" s="4">
        <f>Table2[[#This Row],[S&amp;P 500 HEALTH CARE IDX]]/100</f>
        <v>0.14499999999999999</v>
      </c>
      <c r="K711" s="4">
        <f>Table2[[#This Row],[S&amp;P 500 FINANCIALS INDEX]]/100</f>
        <v>0.1484</v>
      </c>
      <c r="L711" s="4">
        <f>Table2[[#This Row],[S&amp;P 500 INFO TECH INDEX]]/100</f>
        <v>0.23670000000000002</v>
      </c>
    </row>
    <row r="712" spans="1:12" x14ac:dyDescent="0.2">
      <c r="A712" s="1">
        <v>43125</v>
      </c>
      <c r="B712" s="4">
        <f>Table2[[#This Row],[S&amp;P 500 REAL ESTATE IDX]]/100</f>
        <v>2.92E-2</v>
      </c>
      <c r="C712" s="4">
        <f>Table2[[#This Row],[S&amp;P 500 MATERIALS INDEX]]/100</f>
        <v>3.0699999999999998E-2</v>
      </c>
      <c r="D712" s="4">
        <f>Table2[[#This Row],[S&amp;P 500 UTILITIES INDEX]]/100</f>
        <v>3.1600000000000003E-2</v>
      </c>
      <c r="E712" s="4">
        <f>Table2[[#This Row],[S&amp;P 500 ENERGY INDEX]]/100</f>
        <v>5.9000000000000004E-2</v>
      </c>
      <c r="F712" s="4">
        <f>Table2[[#This Row],[S&amp;P 500 CONS STAPLES IDX]]/100</f>
        <v>8.0500000000000002E-2</v>
      </c>
      <c r="G712" s="4">
        <f>Table2[[#This Row],[S&amp;P 500 INDUSTRIALS IDX]]/100</f>
        <v>0.10199999999999999</v>
      </c>
      <c r="H712" s="4">
        <f>Table2[[#This Row],[S&amp;P 500 COMM SVC]]/100</f>
        <v>1.9299999999999998E-2</v>
      </c>
      <c r="I712" s="4">
        <f>Table2[[#This Row],[S&amp;P 500 CONS DISCRET IDX]]/100</f>
        <v>0.11800000000000001</v>
      </c>
      <c r="J712" s="4">
        <f>Table2[[#This Row],[S&amp;P 500 HEALTH CARE IDX]]/100</f>
        <v>0.14330000000000001</v>
      </c>
      <c r="K712" s="4">
        <f>Table2[[#This Row],[S&amp;P 500 FINANCIALS INDEX]]/100</f>
        <v>0.14899999999999999</v>
      </c>
      <c r="L712" s="4">
        <f>Table2[[#This Row],[S&amp;P 500 INFO TECH INDEX]]/100</f>
        <v>0.23719999999999999</v>
      </c>
    </row>
    <row r="713" spans="1:12" x14ac:dyDescent="0.2">
      <c r="A713" s="1">
        <v>43126</v>
      </c>
      <c r="B713" s="4">
        <f>Table2[[#This Row],[S&amp;P 500 REAL ESTATE IDX]]/100</f>
        <v>2.9100000000000001E-2</v>
      </c>
      <c r="C713" s="4">
        <f>Table2[[#This Row],[S&amp;P 500 MATERIALS INDEX]]/100</f>
        <v>3.0200000000000001E-2</v>
      </c>
      <c r="D713" s="4">
        <f>Table2[[#This Row],[S&amp;P 500 UTILITIES INDEX]]/100</f>
        <v>3.1600000000000003E-2</v>
      </c>
      <c r="E713" s="4">
        <f>Table2[[#This Row],[S&amp;P 500 ENERGY INDEX]]/100</f>
        <v>5.8600000000000006E-2</v>
      </c>
      <c r="F713" s="4">
        <f>Table2[[#This Row],[S&amp;P 500 CONS STAPLES IDX]]/100</f>
        <v>7.9100000000000004E-2</v>
      </c>
      <c r="G713" s="4">
        <f>Table2[[#This Row],[S&amp;P 500 INDUSTRIALS IDX]]/100</f>
        <v>0.1011</v>
      </c>
      <c r="H713" s="4">
        <f>Table2[[#This Row],[S&amp;P 500 COMM SVC]]/100</f>
        <v>1.9199999999999998E-2</v>
      </c>
      <c r="I713" s="4">
        <f>Table2[[#This Row],[S&amp;P 500 CONS DISCRET IDX]]/100</f>
        <v>0.11900000000000001</v>
      </c>
      <c r="J713" s="4">
        <f>Table2[[#This Row],[S&amp;P 500 HEALTH CARE IDX]]/100</f>
        <v>0.1421</v>
      </c>
      <c r="K713" s="4">
        <f>Table2[[#This Row],[S&amp;P 500 FINANCIALS INDEX]]/100</f>
        <v>0.1477</v>
      </c>
      <c r="L713" s="4">
        <f>Table2[[#This Row],[S&amp;P 500 INFO TECH INDEX]]/100</f>
        <v>0.2422</v>
      </c>
    </row>
    <row r="714" spans="1:12" x14ac:dyDescent="0.2">
      <c r="A714" s="1">
        <v>43129</v>
      </c>
      <c r="B714" s="4">
        <f>Table2[[#This Row],[S&amp;P 500 REAL ESTATE IDX]]/100</f>
        <v>2.9300000000000003E-2</v>
      </c>
      <c r="C714" s="4">
        <f>Table2[[#This Row],[S&amp;P 500 MATERIALS INDEX]]/100</f>
        <v>3.0200000000000001E-2</v>
      </c>
      <c r="D714" s="4">
        <f>Table2[[#This Row],[S&amp;P 500 UTILITIES INDEX]]/100</f>
        <v>3.1699999999999999E-2</v>
      </c>
      <c r="E714" s="4">
        <f>Table2[[#This Row],[S&amp;P 500 ENERGY INDEX]]/100</f>
        <v>5.9000000000000004E-2</v>
      </c>
      <c r="F714" s="4">
        <f>Table2[[#This Row],[S&amp;P 500 CONS STAPLES IDX]]/100</f>
        <v>7.8700000000000006E-2</v>
      </c>
      <c r="G714" s="4">
        <f>Table2[[#This Row],[S&amp;P 500 INDUSTRIALS IDX]]/100</f>
        <v>0.1007</v>
      </c>
      <c r="H714" s="4">
        <f>Table2[[#This Row],[S&amp;P 500 COMM SVC]]/100</f>
        <v>1.9E-2</v>
      </c>
      <c r="I714" s="4">
        <f>Table2[[#This Row],[S&amp;P 500 CONS DISCRET IDX]]/100</f>
        <v>0.11890000000000001</v>
      </c>
      <c r="J714" s="4">
        <f>Table2[[#This Row],[S&amp;P 500 HEALTH CARE IDX]]/100</f>
        <v>0.1411</v>
      </c>
      <c r="K714" s="4">
        <f>Table2[[#This Row],[S&amp;P 500 FINANCIALS INDEX]]/100</f>
        <v>0.1474</v>
      </c>
      <c r="L714" s="4">
        <f>Table2[[#This Row],[S&amp;P 500 INFO TECH INDEX]]/100</f>
        <v>0.24399999999999999</v>
      </c>
    </row>
    <row r="715" spans="1:12" x14ac:dyDescent="0.2">
      <c r="A715" s="1">
        <v>43130</v>
      </c>
      <c r="B715" s="4">
        <f>Table2[[#This Row],[S&amp;P 500 REAL ESTATE IDX]]/100</f>
        <v>2.9399999999999999E-2</v>
      </c>
      <c r="C715" s="4">
        <f>Table2[[#This Row],[S&amp;P 500 MATERIALS INDEX]]/100</f>
        <v>3.0200000000000001E-2</v>
      </c>
      <c r="D715" s="4">
        <f>Table2[[#This Row],[S&amp;P 500 UTILITIES INDEX]]/100</f>
        <v>3.1699999999999999E-2</v>
      </c>
      <c r="E715" s="4">
        <f>Table2[[#This Row],[S&amp;P 500 ENERGY INDEX]]/100</f>
        <v>5.9200000000000003E-2</v>
      </c>
      <c r="F715" s="4">
        <f>Table2[[#This Row],[S&amp;P 500 CONS STAPLES IDX]]/100</f>
        <v>7.9299999999999995E-2</v>
      </c>
      <c r="G715" s="4">
        <f>Table2[[#This Row],[S&amp;P 500 INDUSTRIALS IDX]]/100</f>
        <v>0.1002</v>
      </c>
      <c r="H715" s="4">
        <f>Table2[[#This Row],[S&amp;P 500 COMM SVC]]/100</f>
        <v>1.9099999999999999E-2</v>
      </c>
      <c r="I715" s="4">
        <f>Table2[[#This Row],[S&amp;P 500 CONS DISCRET IDX]]/100</f>
        <v>0.11869999999999999</v>
      </c>
      <c r="J715" s="4">
        <f>Table2[[#This Row],[S&amp;P 500 HEALTH CARE IDX]]/100</f>
        <v>0.14069999999999999</v>
      </c>
      <c r="K715" s="4">
        <f>Table2[[#This Row],[S&amp;P 500 FINANCIALS INDEX]]/100</f>
        <v>0.1469</v>
      </c>
      <c r="L715" s="4">
        <f>Table2[[#This Row],[S&amp;P 500 INFO TECH INDEX]]/100</f>
        <v>0.2447</v>
      </c>
    </row>
    <row r="716" spans="1:12" x14ac:dyDescent="0.2">
      <c r="A716" s="1">
        <v>43131</v>
      </c>
      <c r="B716" s="4">
        <f>Table2[[#This Row],[S&amp;P 500 REAL ESTATE IDX]]/100</f>
        <v>2.9300000000000003E-2</v>
      </c>
      <c r="C716" s="4">
        <f>Table2[[#This Row],[S&amp;P 500 MATERIALS INDEX]]/100</f>
        <v>3.04E-2</v>
      </c>
      <c r="D716" s="4">
        <f>Table2[[#This Row],[S&amp;P 500 UTILITIES INDEX]]/100</f>
        <v>3.1400000000000004E-2</v>
      </c>
      <c r="E716" s="4">
        <f>Table2[[#This Row],[S&amp;P 500 ENERGY INDEX]]/100</f>
        <v>5.9699999999999996E-2</v>
      </c>
      <c r="F716" s="4">
        <f>Table2[[#This Row],[S&amp;P 500 CONS STAPLES IDX]]/100</f>
        <v>7.9399999999999998E-2</v>
      </c>
      <c r="G716" s="4">
        <f>Table2[[#This Row],[S&amp;P 500 INDUSTRIALS IDX]]/100</f>
        <v>0.1</v>
      </c>
      <c r="H716" s="4">
        <f>Table2[[#This Row],[S&amp;P 500 COMM SVC]]/100</f>
        <v>1.89E-2</v>
      </c>
      <c r="I716" s="4">
        <f>Table2[[#This Row],[S&amp;P 500 CONS DISCRET IDX]]/100</f>
        <v>0.1186</v>
      </c>
      <c r="J716" s="4">
        <f>Table2[[#This Row],[S&amp;P 500 HEALTH CARE IDX]]/100</f>
        <v>0.14080000000000001</v>
      </c>
      <c r="K716" s="4">
        <f>Table2[[#This Row],[S&amp;P 500 FINANCIALS INDEX]]/100</f>
        <v>0.14699999999999999</v>
      </c>
      <c r="L716" s="4">
        <f>Table2[[#This Row],[S&amp;P 500 INFO TECH INDEX]]/100</f>
        <v>0.2445</v>
      </c>
    </row>
    <row r="717" spans="1:12" x14ac:dyDescent="0.2">
      <c r="A717" s="1">
        <v>43132</v>
      </c>
      <c r="B717" s="4">
        <f>Table2[[#This Row],[S&amp;P 500 REAL ESTATE IDX]]/100</f>
        <v>2.9600000000000001E-2</v>
      </c>
      <c r="C717" s="4">
        <f>Table2[[#This Row],[S&amp;P 500 MATERIALS INDEX]]/100</f>
        <v>3.0099999999999998E-2</v>
      </c>
      <c r="D717" s="4">
        <f>Table2[[#This Row],[S&amp;P 500 UTILITIES INDEX]]/100</f>
        <v>3.1600000000000003E-2</v>
      </c>
      <c r="E717" s="4">
        <f>Table2[[#This Row],[S&amp;P 500 ENERGY INDEX]]/100</f>
        <v>5.9500000000000004E-2</v>
      </c>
      <c r="F717" s="4">
        <f>Table2[[#This Row],[S&amp;P 500 CONS STAPLES IDX]]/100</f>
        <v>7.9199999999999993E-2</v>
      </c>
      <c r="G717" s="4">
        <f>Table2[[#This Row],[S&amp;P 500 INDUSTRIALS IDX]]/100</f>
        <v>0.10050000000000001</v>
      </c>
      <c r="H717" s="4">
        <f>Table2[[#This Row],[S&amp;P 500 COMM SVC]]/100</f>
        <v>1.8700000000000001E-2</v>
      </c>
      <c r="I717" s="4">
        <f>Table2[[#This Row],[S&amp;P 500 CONS DISCRET IDX]]/100</f>
        <v>0.1177</v>
      </c>
      <c r="J717" s="4">
        <f>Table2[[#This Row],[S&amp;P 500 HEALTH CARE IDX]]/100</f>
        <v>0.14019999999999999</v>
      </c>
      <c r="K717" s="4">
        <f>Table2[[#This Row],[S&amp;P 500 FINANCIALS INDEX]]/100</f>
        <v>0.1482</v>
      </c>
      <c r="L717" s="4">
        <f>Table2[[#This Row],[S&amp;P 500 INFO TECH INDEX]]/100</f>
        <v>0.2447</v>
      </c>
    </row>
    <row r="718" spans="1:12" x14ac:dyDescent="0.2">
      <c r="A718" s="1">
        <v>43133</v>
      </c>
      <c r="B718" s="4">
        <f>Table2[[#This Row],[S&amp;P 500 REAL ESTATE IDX]]/100</f>
        <v>2.9500000000000002E-2</v>
      </c>
      <c r="C718" s="4">
        <f>Table2[[#This Row],[S&amp;P 500 MATERIALS INDEX]]/100</f>
        <v>0.03</v>
      </c>
      <c r="D718" s="4">
        <f>Table2[[#This Row],[S&amp;P 500 UTILITIES INDEX]]/100</f>
        <v>3.1600000000000003E-2</v>
      </c>
      <c r="E718" s="4">
        <f>Table2[[#This Row],[S&amp;P 500 ENERGY INDEX]]/100</f>
        <v>5.9500000000000004E-2</v>
      </c>
      <c r="F718" s="4">
        <f>Table2[[#This Row],[S&amp;P 500 CONS STAPLES IDX]]/100</f>
        <v>7.9000000000000001E-2</v>
      </c>
      <c r="G718" s="4">
        <f>Table2[[#This Row],[S&amp;P 500 INDUSTRIALS IDX]]/100</f>
        <v>0.10009999999999999</v>
      </c>
      <c r="H718" s="4">
        <f>Table2[[#This Row],[S&amp;P 500 COMM SVC]]/100</f>
        <v>1.8700000000000001E-2</v>
      </c>
      <c r="I718" s="4">
        <f>Table2[[#This Row],[S&amp;P 500 CONS DISCRET IDX]]/100</f>
        <v>0.1177</v>
      </c>
      <c r="J718" s="4">
        <f>Table2[[#This Row],[S&amp;P 500 HEALTH CARE IDX]]/100</f>
        <v>0.14080000000000001</v>
      </c>
      <c r="K718" s="4">
        <f>Table2[[#This Row],[S&amp;P 500 FINANCIALS INDEX]]/100</f>
        <v>0.14710000000000001</v>
      </c>
      <c r="L718" s="4">
        <f>Table2[[#This Row],[S&amp;P 500 INFO TECH INDEX]]/100</f>
        <v>0.24600000000000002</v>
      </c>
    </row>
    <row r="719" spans="1:12" x14ac:dyDescent="0.2">
      <c r="A719" s="1">
        <v>43136</v>
      </c>
      <c r="B719" s="4">
        <f>Table2[[#This Row],[S&amp;P 500 REAL ESTATE IDX]]/100</f>
        <v>2.9900000000000003E-2</v>
      </c>
      <c r="C719" s="4">
        <f>Table2[[#This Row],[S&amp;P 500 MATERIALS INDEX]]/100</f>
        <v>2.98E-2</v>
      </c>
      <c r="D719" s="4">
        <f>Table2[[#This Row],[S&amp;P 500 UTILITIES INDEX]]/100</f>
        <v>3.1400000000000004E-2</v>
      </c>
      <c r="E719" s="4">
        <f>Table2[[#This Row],[S&amp;P 500 ENERGY INDEX]]/100</f>
        <v>6.0700000000000004E-2</v>
      </c>
      <c r="F719" s="4">
        <f>Table2[[#This Row],[S&amp;P 500 CONS STAPLES IDX]]/100</f>
        <v>7.7899999999999997E-2</v>
      </c>
      <c r="G719" s="4">
        <f>Table2[[#This Row],[S&amp;P 500 INDUSTRIALS IDX]]/100</f>
        <v>0.1</v>
      </c>
      <c r="H719" s="4">
        <f>Table2[[#This Row],[S&amp;P 500 COMM SVC]]/100</f>
        <v>1.8200000000000001E-2</v>
      </c>
      <c r="I719" s="4">
        <f>Table2[[#This Row],[S&amp;P 500 CONS DISCRET IDX]]/100</f>
        <v>0.11849999999999999</v>
      </c>
      <c r="J719" s="4">
        <f>Table2[[#This Row],[S&amp;P 500 HEALTH CARE IDX]]/100</f>
        <v>0.14019999999999999</v>
      </c>
      <c r="K719" s="4">
        <f>Table2[[#This Row],[S&amp;P 500 FINANCIALS INDEX]]/100</f>
        <v>0.14679999999999999</v>
      </c>
      <c r="L719" s="4">
        <f>Table2[[#This Row],[S&amp;P 500 INFO TECH INDEX]]/100</f>
        <v>0.24660000000000001</v>
      </c>
    </row>
    <row r="720" spans="1:12" x14ac:dyDescent="0.2">
      <c r="A720" s="1">
        <v>43137</v>
      </c>
      <c r="B720" s="4">
        <f>Table2[[#This Row],[S&amp;P 500 REAL ESTATE IDX]]/100</f>
        <v>3.0200000000000001E-2</v>
      </c>
      <c r="C720" s="4">
        <f>Table2[[#This Row],[S&amp;P 500 MATERIALS INDEX]]/100</f>
        <v>2.9900000000000003E-2</v>
      </c>
      <c r="D720" s="4">
        <f>Table2[[#This Row],[S&amp;P 500 UTILITIES INDEX]]/100</f>
        <v>3.1800000000000002E-2</v>
      </c>
      <c r="E720" s="4">
        <f>Table2[[#This Row],[S&amp;P 500 ENERGY INDEX]]/100</f>
        <v>6.0599999999999994E-2</v>
      </c>
      <c r="F720" s="4">
        <f>Table2[[#This Row],[S&amp;P 500 CONS STAPLES IDX]]/100</f>
        <v>7.8799999999999995E-2</v>
      </c>
      <c r="G720" s="4">
        <f>Table2[[#This Row],[S&amp;P 500 INDUSTRIALS IDX]]/100</f>
        <v>0.1003</v>
      </c>
      <c r="H720" s="4">
        <f>Table2[[#This Row],[S&amp;P 500 COMM SVC]]/100</f>
        <v>1.8200000000000001E-2</v>
      </c>
      <c r="I720" s="4">
        <f>Table2[[#This Row],[S&amp;P 500 CONS DISCRET IDX]]/100</f>
        <v>0.11779999999999999</v>
      </c>
      <c r="J720" s="4">
        <f>Table2[[#This Row],[S&amp;P 500 HEALTH CARE IDX]]/100</f>
        <v>0.1406</v>
      </c>
      <c r="K720" s="4">
        <f>Table2[[#This Row],[S&amp;P 500 FINANCIALS INDEX]]/100</f>
        <v>0.14480000000000001</v>
      </c>
      <c r="L720" s="4">
        <f>Table2[[#This Row],[S&amp;P 500 INFO TECH INDEX]]/100</f>
        <v>0.24690000000000001</v>
      </c>
    </row>
    <row r="721" spans="1:12" x14ac:dyDescent="0.2">
      <c r="A721" s="1">
        <v>43138</v>
      </c>
      <c r="B721" s="4">
        <f>Table2[[#This Row],[S&amp;P 500 REAL ESTATE IDX]]/100</f>
        <v>3.0299999999999997E-2</v>
      </c>
      <c r="C721" s="4">
        <f>Table2[[#This Row],[S&amp;P 500 MATERIALS INDEX]]/100</f>
        <v>2.9900000000000003E-2</v>
      </c>
      <c r="D721" s="4">
        <f>Table2[[#This Row],[S&amp;P 500 UTILITIES INDEX]]/100</f>
        <v>3.1800000000000002E-2</v>
      </c>
      <c r="E721" s="4">
        <f>Table2[[#This Row],[S&amp;P 500 ENERGY INDEX]]/100</f>
        <v>6.0299999999999999E-2</v>
      </c>
      <c r="F721" s="4">
        <f>Table2[[#This Row],[S&amp;P 500 CONS STAPLES IDX]]/100</f>
        <v>7.9500000000000001E-2</v>
      </c>
      <c r="G721" s="4">
        <f>Table2[[#This Row],[S&amp;P 500 INDUSTRIALS IDX]]/100</f>
        <v>9.9900000000000003E-2</v>
      </c>
      <c r="H721" s="4">
        <f>Table2[[#This Row],[S&amp;P 500 COMM SVC]]/100</f>
        <v>1.83E-2</v>
      </c>
      <c r="I721" s="4">
        <f>Table2[[#This Row],[S&amp;P 500 CONS DISCRET IDX]]/100</f>
        <v>0.1177</v>
      </c>
      <c r="J721" s="4">
        <f>Table2[[#This Row],[S&amp;P 500 HEALTH CARE IDX]]/100</f>
        <v>0.14069999999999999</v>
      </c>
      <c r="K721" s="4">
        <f>Table2[[#This Row],[S&amp;P 500 FINANCIALS INDEX]]/100</f>
        <v>0.14380000000000001</v>
      </c>
      <c r="L721" s="4">
        <f>Table2[[#This Row],[S&amp;P 500 INFO TECH INDEX]]/100</f>
        <v>0.24780000000000002</v>
      </c>
    </row>
    <row r="722" spans="1:12" x14ac:dyDescent="0.2">
      <c r="A722" s="1">
        <v>43139</v>
      </c>
      <c r="B722" s="4">
        <f>Table2[[#This Row],[S&amp;P 500 REAL ESTATE IDX]]/100</f>
        <v>3.0499999999999999E-2</v>
      </c>
      <c r="C722" s="4">
        <f>Table2[[#This Row],[S&amp;P 500 MATERIALS INDEX]]/100</f>
        <v>2.9700000000000001E-2</v>
      </c>
      <c r="D722" s="4">
        <f>Table2[[#This Row],[S&amp;P 500 UTILITIES INDEX]]/100</f>
        <v>3.1899999999999998E-2</v>
      </c>
      <c r="E722" s="4">
        <f>Table2[[#This Row],[S&amp;P 500 ENERGY INDEX]]/100</f>
        <v>6.0700000000000004E-2</v>
      </c>
      <c r="F722" s="4">
        <f>Table2[[#This Row],[S&amp;P 500 CONS STAPLES IDX]]/100</f>
        <v>7.980000000000001E-2</v>
      </c>
      <c r="G722" s="4">
        <f>Table2[[#This Row],[S&amp;P 500 INDUSTRIALS IDX]]/100</f>
        <v>9.9000000000000005E-2</v>
      </c>
      <c r="H722" s="4">
        <f>Table2[[#This Row],[S&amp;P 500 COMM SVC]]/100</f>
        <v>1.84E-2</v>
      </c>
      <c r="I722" s="4">
        <f>Table2[[#This Row],[S&amp;P 500 CONS DISCRET IDX]]/100</f>
        <v>0.11840000000000001</v>
      </c>
      <c r="J722" s="4">
        <f>Table2[[#This Row],[S&amp;P 500 HEALTH CARE IDX]]/100</f>
        <v>0.14119999999999999</v>
      </c>
      <c r="K722" s="4">
        <f>Table2[[#This Row],[S&amp;P 500 FINANCIALS INDEX]]/100</f>
        <v>0.14380000000000001</v>
      </c>
      <c r="L722" s="4">
        <f>Table2[[#This Row],[S&amp;P 500 INFO TECH INDEX]]/100</f>
        <v>0.24660000000000001</v>
      </c>
    </row>
    <row r="723" spans="1:12" x14ac:dyDescent="0.2">
      <c r="A723" s="1">
        <v>43140</v>
      </c>
      <c r="B723" s="4">
        <f>Table2[[#This Row],[S&amp;P 500 REAL ESTATE IDX]]/100</f>
        <v>3.0499999999999999E-2</v>
      </c>
      <c r="C723" s="4">
        <f>Table2[[#This Row],[S&amp;P 500 MATERIALS INDEX]]/100</f>
        <v>2.9700000000000001E-2</v>
      </c>
      <c r="D723" s="4">
        <f>Table2[[#This Row],[S&amp;P 500 UTILITIES INDEX]]/100</f>
        <v>3.1800000000000002E-2</v>
      </c>
      <c r="E723" s="4">
        <f>Table2[[#This Row],[S&amp;P 500 ENERGY INDEX]]/100</f>
        <v>6.0299999999999999E-2</v>
      </c>
      <c r="F723" s="4">
        <f>Table2[[#This Row],[S&amp;P 500 CONS STAPLES IDX]]/100</f>
        <v>8.0600000000000005E-2</v>
      </c>
      <c r="G723" s="4">
        <f>Table2[[#This Row],[S&amp;P 500 INDUSTRIALS IDX]]/100</f>
        <v>9.9199999999999997E-2</v>
      </c>
      <c r="H723" s="4">
        <f>Table2[[#This Row],[S&amp;P 500 COMM SVC]]/100</f>
        <v>1.8500000000000003E-2</v>
      </c>
      <c r="I723" s="4">
        <f>Table2[[#This Row],[S&amp;P 500 CONS DISCRET IDX]]/100</f>
        <v>0.11890000000000001</v>
      </c>
      <c r="J723" s="4">
        <f>Table2[[#This Row],[S&amp;P 500 HEALTH CARE IDX]]/100</f>
        <v>0.1404</v>
      </c>
      <c r="K723" s="4">
        <f>Table2[[#This Row],[S&amp;P 500 FINANCIALS INDEX]]/100</f>
        <v>0.14360000000000001</v>
      </c>
      <c r="L723" s="4">
        <f>Table2[[#This Row],[S&amp;P 500 INFO TECH INDEX]]/100</f>
        <v>0.24660000000000001</v>
      </c>
    </row>
    <row r="724" spans="1:12" x14ac:dyDescent="0.2">
      <c r="A724" s="1">
        <v>43143</v>
      </c>
      <c r="B724" s="4">
        <f>Table2[[#This Row],[S&amp;P 500 REAL ESTATE IDX]]/100</f>
        <v>3.0499999999999999E-2</v>
      </c>
      <c r="C724" s="4">
        <f>Table2[[#This Row],[S&amp;P 500 MATERIALS INDEX]]/100</f>
        <v>2.98E-2</v>
      </c>
      <c r="D724" s="4">
        <f>Table2[[#This Row],[S&amp;P 500 UTILITIES INDEX]]/100</f>
        <v>3.2099999999999997E-2</v>
      </c>
      <c r="E724" s="4">
        <f>Table2[[#This Row],[S&amp;P 500 ENERGY INDEX]]/100</f>
        <v>6.0100000000000001E-2</v>
      </c>
      <c r="F724" s="4">
        <f>Table2[[#This Row],[S&amp;P 500 CONS STAPLES IDX]]/100</f>
        <v>8.1000000000000003E-2</v>
      </c>
      <c r="G724" s="4">
        <f>Table2[[#This Row],[S&amp;P 500 INDUSTRIALS IDX]]/100</f>
        <v>9.8599999999999993E-2</v>
      </c>
      <c r="H724" s="4">
        <f>Table2[[#This Row],[S&amp;P 500 COMM SVC]]/100</f>
        <v>1.84E-2</v>
      </c>
      <c r="I724" s="4">
        <f>Table2[[#This Row],[S&amp;P 500 CONS DISCRET IDX]]/100</f>
        <v>0.1191</v>
      </c>
      <c r="J724" s="4">
        <f>Table2[[#This Row],[S&amp;P 500 HEALTH CARE IDX]]/100</f>
        <v>0.1404</v>
      </c>
      <c r="K724" s="4">
        <f>Table2[[#This Row],[S&amp;P 500 FINANCIALS INDEX]]/100</f>
        <v>0.14360000000000001</v>
      </c>
      <c r="L724" s="4">
        <f>Table2[[#This Row],[S&amp;P 500 INFO TECH INDEX]]/100</f>
        <v>0.24629999999999999</v>
      </c>
    </row>
    <row r="725" spans="1:12" x14ac:dyDescent="0.2">
      <c r="A725" s="1">
        <v>43144</v>
      </c>
      <c r="B725" s="4">
        <f>Table2[[#This Row],[S&amp;P 500 REAL ESTATE IDX]]/100</f>
        <v>3.0600000000000002E-2</v>
      </c>
      <c r="C725" s="4">
        <f>Table2[[#This Row],[S&amp;P 500 MATERIALS INDEX]]/100</f>
        <v>2.9600000000000001E-2</v>
      </c>
      <c r="D725" s="4">
        <f>Table2[[#This Row],[S&amp;P 500 UTILITIES INDEX]]/100</f>
        <v>3.2599999999999997E-2</v>
      </c>
      <c r="E725" s="4">
        <f>Table2[[#This Row],[S&amp;P 500 ENERGY INDEX]]/100</f>
        <v>5.9299999999999999E-2</v>
      </c>
      <c r="F725" s="4">
        <f>Table2[[#This Row],[S&amp;P 500 CONS STAPLES IDX]]/100</f>
        <v>8.1500000000000003E-2</v>
      </c>
      <c r="G725" s="4">
        <f>Table2[[#This Row],[S&amp;P 500 INDUSTRIALS IDX]]/100</f>
        <v>9.849999999999999E-2</v>
      </c>
      <c r="H725" s="4">
        <f>Table2[[#This Row],[S&amp;P 500 COMM SVC]]/100</f>
        <v>1.8200000000000001E-2</v>
      </c>
      <c r="I725" s="4">
        <f>Table2[[#This Row],[S&amp;P 500 CONS DISCRET IDX]]/100</f>
        <v>0.1195</v>
      </c>
      <c r="J725" s="4">
        <f>Table2[[#This Row],[S&amp;P 500 HEALTH CARE IDX]]/100</f>
        <v>0.1401</v>
      </c>
      <c r="K725" s="4">
        <f>Table2[[#This Row],[S&amp;P 500 FINANCIALS INDEX]]/100</f>
        <v>0.1439</v>
      </c>
      <c r="L725" s="4">
        <f>Table2[[#This Row],[S&amp;P 500 INFO TECH INDEX]]/100</f>
        <v>0.24640000000000001</v>
      </c>
    </row>
    <row r="726" spans="1:12" x14ac:dyDescent="0.2">
      <c r="A726" s="1">
        <v>43145</v>
      </c>
      <c r="B726" s="4">
        <f>Table2[[#This Row],[S&amp;P 500 REAL ESTATE IDX]]/100</f>
        <v>3.0499999999999999E-2</v>
      </c>
      <c r="C726" s="4">
        <f>Table2[[#This Row],[S&amp;P 500 MATERIALS INDEX]]/100</f>
        <v>2.9500000000000002E-2</v>
      </c>
      <c r="D726" s="4">
        <f>Table2[[#This Row],[S&amp;P 500 UTILITIES INDEX]]/100</f>
        <v>3.2500000000000001E-2</v>
      </c>
      <c r="E726" s="4">
        <f>Table2[[#This Row],[S&amp;P 500 ENERGY INDEX]]/100</f>
        <v>5.8899999999999994E-2</v>
      </c>
      <c r="F726" s="4">
        <f>Table2[[#This Row],[S&amp;P 500 CONS STAPLES IDX]]/100</f>
        <v>8.1000000000000003E-2</v>
      </c>
      <c r="G726" s="4">
        <f>Table2[[#This Row],[S&amp;P 500 INDUSTRIALS IDX]]/100</f>
        <v>9.849999999999999E-2</v>
      </c>
      <c r="H726" s="4">
        <f>Table2[[#This Row],[S&amp;P 500 COMM SVC]]/100</f>
        <v>1.83E-2</v>
      </c>
      <c r="I726" s="4">
        <f>Table2[[#This Row],[S&amp;P 500 CONS DISCRET IDX]]/100</f>
        <v>0.1197</v>
      </c>
      <c r="J726" s="4">
        <f>Table2[[#This Row],[S&amp;P 500 HEALTH CARE IDX]]/100</f>
        <v>0.14050000000000001</v>
      </c>
      <c r="K726" s="4">
        <f>Table2[[#This Row],[S&amp;P 500 FINANCIALS INDEX]]/100</f>
        <v>0.14499999999999999</v>
      </c>
      <c r="L726" s="4">
        <f>Table2[[#This Row],[S&amp;P 500 INFO TECH INDEX]]/100</f>
        <v>0.2457</v>
      </c>
    </row>
    <row r="727" spans="1:12" x14ac:dyDescent="0.2">
      <c r="A727" s="1">
        <v>43146</v>
      </c>
      <c r="B727" s="4">
        <f>Table2[[#This Row],[S&amp;P 500 REAL ESTATE IDX]]/100</f>
        <v>3.0299999999999997E-2</v>
      </c>
      <c r="C727" s="4">
        <f>Table2[[#This Row],[S&amp;P 500 MATERIALS INDEX]]/100</f>
        <v>2.9700000000000001E-2</v>
      </c>
      <c r="D727" s="4">
        <f>Table2[[#This Row],[S&amp;P 500 UTILITIES INDEX]]/100</f>
        <v>3.2099999999999997E-2</v>
      </c>
      <c r="E727" s="4">
        <f>Table2[[#This Row],[S&amp;P 500 ENERGY INDEX]]/100</f>
        <v>5.8099999999999999E-2</v>
      </c>
      <c r="F727" s="4">
        <f>Table2[[#This Row],[S&amp;P 500 CONS STAPLES IDX]]/100</f>
        <v>8.1600000000000006E-2</v>
      </c>
      <c r="G727" s="4">
        <f>Table2[[#This Row],[S&amp;P 500 INDUSTRIALS IDX]]/100</f>
        <v>9.849999999999999E-2</v>
      </c>
      <c r="H727" s="4">
        <f>Table2[[#This Row],[S&amp;P 500 COMM SVC]]/100</f>
        <v>1.8500000000000003E-2</v>
      </c>
      <c r="I727" s="4">
        <f>Table2[[#This Row],[S&amp;P 500 CONS DISCRET IDX]]/100</f>
        <v>0.11960000000000001</v>
      </c>
      <c r="J727" s="4">
        <f>Table2[[#This Row],[S&amp;P 500 HEALTH CARE IDX]]/100</f>
        <v>0.14080000000000001</v>
      </c>
      <c r="K727" s="4">
        <f>Table2[[#This Row],[S&amp;P 500 FINANCIALS INDEX]]/100</f>
        <v>0.1439</v>
      </c>
      <c r="L727" s="4">
        <f>Table2[[#This Row],[S&amp;P 500 INFO TECH INDEX]]/100</f>
        <v>0.24690000000000001</v>
      </c>
    </row>
    <row r="728" spans="1:12" x14ac:dyDescent="0.2">
      <c r="A728" s="1">
        <v>43147</v>
      </c>
      <c r="B728" s="4">
        <f>Table2[[#This Row],[S&amp;P 500 REAL ESTATE IDX]]/100</f>
        <v>3.0299999999999997E-2</v>
      </c>
      <c r="C728" s="4">
        <f>Table2[[#This Row],[S&amp;P 500 MATERIALS INDEX]]/100</f>
        <v>2.98E-2</v>
      </c>
      <c r="D728" s="4">
        <f>Table2[[#This Row],[S&amp;P 500 UTILITIES INDEX]]/100</f>
        <v>3.1899999999999998E-2</v>
      </c>
      <c r="E728" s="4">
        <f>Table2[[#This Row],[S&amp;P 500 ENERGY INDEX]]/100</f>
        <v>5.8499999999999996E-2</v>
      </c>
      <c r="F728" s="4">
        <f>Table2[[#This Row],[S&amp;P 500 CONS STAPLES IDX]]/100</f>
        <v>8.1500000000000003E-2</v>
      </c>
      <c r="G728" s="4">
        <f>Table2[[#This Row],[S&amp;P 500 INDUSTRIALS IDX]]/100</f>
        <v>9.8299999999999998E-2</v>
      </c>
      <c r="H728" s="4">
        <f>Table2[[#This Row],[S&amp;P 500 COMM SVC]]/100</f>
        <v>1.8600000000000002E-2</v>
      </c>
      <c r="I728" s="4">
        <f>Table2[[#This Row],[S&amp;P 500 CONS DISCRET IDX]]/100</f>
        <v>0.12050000000000001</v>
      </c>
      <c r="J728" s="4">
        <f>Table2[[#This Row],[S&amp;P 500 HEALTH CARE IDX]]/100</f>
        <v>0.1406</v>
      </c>
      <c r="K728" s="4">
        <f>Table2[[#This Row],[S&amp;P 500 FINANCIALS INDEX]]/100</f>
        <v>0.14410000000000001</v>
      </c>
      <c r="L728" s="4">
        <f>Table2[[#This Row],[S&amp;P 500 INFO TECH INDEX]]/100</f>
        <v>0.24590000000000001</v>
      </c>
    </row>
    <row r="729" spans="1:12" x14ac:dyDescent="0.2">
      <c r="A729" s="1">
        <v>43150</v>
      </c>
      <c r="B729" s="4">
        <f>Table2[[#This Row],[S&amp;P 500 REAL ESTATE IDX]]/100</f>
        <v>3.0099999999999998E-2</v>
      </c>
      <c r="C729" s="4">
        <f>Table2[[#This Row],[S&amp;P 500 MATERIALS INDEX]]/100</f>
        <v>2.98E-2</v>
      </c>
      <c r="D729" s="4">
        <f>Table2[[#This Row],[S&amp;P 500 UTILITIES INDEX]]/100</f>
        <v>3.1800000000000002E-2</v>
      </c>
      <c r="E729" s="4">
        <f>Table2[[#This Row],[S&amp;P 500 ENERGY INDEX]]/100</f>
        <v>5.8299999999999998E-2</v>
      </c>
      <c r="F729" s="4">
        <f>Table2[[#This Row],[S&amp;P 500 CONS STAPLES IDX]]/100</f>
        <v>8.1300000000000011E-2</v>
      </c>
      <c r="G729" s="4">
        <f>Table2[[#This Row],[S&amp;P 500 INDUSTRIALS IDX]]/100</f>
        <v>9.8599999999999993E-2</v>
      </c>
      <c r="H729" s="4">
        <f>Table2[[#This Row],[S&amp;P 500 COMM SVC]]/100</f>
        <v>1.8799999999999997E-2</v>
      </c>
      <c r="I729" s="4">
        <f>Table2[[#This Row],[S&amp;P 500 CONS DISCRET IDX]]/100</f>
        <v>0.1206</v>
      </c>
      <c r="J729" s="4">
        <f>Table2[[#This Row],[S&amp;P 500 HEALTH CARE IDX]]/100</f>
        <v>0.13980000000000001</v>
      </c>
      <c r="K729" s="4">
        <f>Table2[[#This Row],[S&amp;P 500 FINANCIALS INDEX]]/100</f>
        <v>0.14460000000000001</v>
      </c>
      <c r="L729" s="4">
        <f>Table2[[#This Row],[S&amp;P 500 INFO TECH INDEX]]/100</f>
        <v>0.24629999999999999</v>
      </c>
    </row>
    <row r="730" spans="1:12" x14ac:dyDescent="0.2">
      <c r="A730" s="1">
        <v>43151</v>
      </c>
      <c r="B730" s="4">
        <f>Table2[[#This Row],[S&amp;P 500 REAL ESTATE IDX]]/100</f>
        <v>3.0099999999999998E-2</v>
      </c>
      <c r="C730" s="4">
        <f>Table2[[#This Row],[S&amp;P 500 MATERIALS INDEX]]/100</f>
        <v>2.98E-2</v>
      </c>
      <c r="D730" s="4">
        <f>Table2[[#This Row],[S&amp;P 500 UTILITIES INDEX]]/100</f>
        <v>3.1600000000000003E-2</v>
      </c>
      <c r="E730" s="4">
        <f>Table2[[#This Row],[S&amp;P 500 ENERGY INDEX]]/100</f>
        <v>5.7999999999999996E-2</v>
      </c>
      <c r="F730" s="4">
        <f>Table2[[#This Row],[S&amp;P 500 CONS STAPLES IDX]]/100</f>
        <v>8.1000000000000003E-2</v>
      </c>
      <c r="G730" s="4">
        <f>Table2[[#This Row],[S&amp;P 500 INDUSTRIALS IDX]]/100</f>
        <v>9.8599999999999993E-2</v>
      </c>
      <c r="H730" s="4">
        <f>Table2[[#This Row],[S&amp;P 500 COMM SVC]]/100</f>
        <v>1.8600000000000002E-2</v>
      </c>
      <c r="I730" s="4">
        <f>Table2[[#This Row],[S&amp;P 500 CONS DISCRET IDX]]/100</f>
        <v>0.12050000000000001</v>
      </c>
      <c r="J730" s="4">
        <f>Table2[[#This Row],[S&amp;P 500 HEALTH CARE IDX]]/100</f>
        <v>0.1401</v>
      </c>
      <c r="K730" s="4">
        <f>Table2[[#This Row],[S&amp;P 500 FINANCIALS INDEX]]/100</f>
        <v>0.14400000000000002</v>
      </c>
      <c r="L730" s="4">
        <f>Table2[[#This Row],[S&amp;P 500 INFO TECH INDEX]]/100</f>
        <v>0.24760000000000001</v>
      </c>
    </row>
    <row r="731" spans="1:12" x14ac:dyDescent="0.2">
      <c r="A731" s="1">
        <v>43152</v>
      </c>
      <c r="B731" s="4">
        <f>Table2[[#This Row],[S&amp;P 500 REAL ESTATE IDX]]/100</f>
        <v>0.03</v>
      </c>
      <c r="C731" s="4">
        <f>Table2[[#This Row],[S&amp;P 500 MATERIALS INDEX]]/100</f>
        <v>2.9700000000000001E-2</v>
      </c>
      <c r="D731" s="4">
        <f>Table2[[#This Row],[S&amp;P 500 UTILITIES INDEX]]/100</f>
        <v>3.1600000000000003E-2</v>
      </c>
      <c r="E731" s="4">
        <f>Table2[[#This Row],[S&amp;P 500 ENERGY INDEX]]/100</f>
        <v>5.8299999999999998E-2</v>
      </c>
      <c r="F731" s="4">
        <f>Table2[[#This Row],[S&amp;P 500 CONS STAPLES IDX]]/100</f>
        <v>8.1000000000000003E-2</v>
      </c>
      <c r="G731" s="4">
        <f>Table2[[#This Row],[S&amp;P 500 INDUSTRIALS IDX]]/100</f>
        <v>9.8800000000000013E-2</v>
      </c>
      <c r="H731" s="4">
        <f>Table2[[#This Row],[S&amp;P 500 COMM SVC]]/100</f>
        <v>1.89E-2</v>
      </c>
      <c r="I731" s="4">
        <f>Table2[[#This Row],[S&amp;P 500 CONS DISCRET IDX]]/100</f>
        <v>0.1207</v>
      </c>
      <c r="J731" s="4">
        <f>Table2[[#This Row],[S&amp;P 500 HEALTH CARE IDX]]/100</f>
        <v>0.14019999999999999</v>
      </c>
      <c r="K731" s="4">
        <f>Table2[[#This Row],[S&amp;P 500 FINANCIALS INDEX]]/100</f>
        <v>0.14360000000000001</v>
      </c>
      <c r="L731" s="4">
        <f>Table2[[#This Row],[S&amp;P 500 INFO TECH INDEX]]/100</f>
        <v>0.24719999999999998</v>
      </c>
    </row>
    <row r="732" spans="1:12" x14ac:dyDescent="0.2">
      <c r="A732" s="1">
        <v>43153</v>
      </c>
      <c r="B732" s="4">
        <f>Table2[[#This Row],[S&amp;P 500 REAL ESTATE IDX]]/100</f>
        <v>3.0099999999999998E-2</v>
      </c>
      <c r="C732" s="4">
        <f>Table2[[#This Row],[S&amp;P 500 MATERIALS INDEX]]/100</f>
        <v>2.98E-2</v>
      </c>
      <c r="D732" s="4">
        <f>Table2[[#This Row],[S&amp;P 500 UTILITIES INDEX]]/100</f>
        <v>3.1600000000000003E-2</v>
      </c>
      <c r="E732" s="4">
        <f>Table2[[#This Row],[S&amp;P 500 ENERGY INDEX]]/100</f>
        <v>5.8400000000000001E-2</v>
      </c>
      <c r="F732" s="4">
        <f>Table2[[#This Row],[S&amp;P 500 CONS STAPLES IDX]]/100</f>
        <v>8.0799999999999997E-2</v>
      </c>
      <c r="G732" s="4">
        <f>Table2[[#This Row],[S&amp;P 500 INDUSTRIALS IDX]]/100</f>
        <v>9.8599999999999993E-2</v>
      </c>
      <c r="H732" s="4">
        <f>Table2[[#This Row],[S&amp;P 500 COMM SVC]]/100</f>
        <v>1.8799999999999997E-2</v>
      </c>
      <c r="I732" s="4">
        <f>Table2[[#This Row],[S&amp;P 500 CONS DISCRET IDX]]/100</f>
        <v>0.1207</v>
      </c>
      <c r="J732" s="4">
        <f>Table2[[#This Row],[S&amp;P 500 HEALTH CARE IDX]]/100</f>
        <v>0.14019999999999999</v>
      </c>
      <c r="K732" s="4">
        <f>Table2[[#This Row],[S&amp;P 500 FINANCIALS INDEX]]/100</f>
        <v>0.14300000000000002</v>
      </c>
      <c r="L732" s="4">
        <f>Table2[[#This Row],[S&amp;P 500 INFO TECH INDEX]]/100</f>
        <v>0.248</v>
      </c>
    </row>
    <row r="733" spans="1:12" x14ac:dyDescent="0.2">
      <c r="A733" s="1">
        <v>43154</v>
      </c>
      <c r="B733" s="4">
        <f>Table2[[#This Row],[S&amp;P 500 REAL ESTATE IDX]]/100</f>
        <v>0.03</v>
      </c>
      <c r="C733" s="4">
        <f>Table2[[#This Row],[S&amp;P 500 MATERIALS INDEX]]/100</f>
        <v>2.9600000000000001E-2</v>
      </c>
      <c r="D733" s="4">
        <f>Table2[[#This Row],[S&amp;P 500 UTILITIES INDEX]]/100</f>
        <v>3.1800000000000002E-2</v>
      </c>
      <c r="E733" s="4">
        <f>Table2[[#This Row],[S&amp;P 500 ENERGY INDEX]]/100</f>
        <v>5.7800000000000004E-2</v>
      </c>
      <c r="F733" s="4">
        <f>Table2[[#This Row],[S&amp;P 500 CONS STAPLES IDX]]/100</f>
        <v>8.09E-2</v>
      </c>
      <c r="G733" s="4">
        <f>Table2[[#This Row],[S&amp;P 500 INDUSTRIALS IDX]]/100</f>
        <v>9.8800000000000013E-2</v>
      </c>
      <c r="H733" s="4">
        <f>Table2[[#This Row],[S&amp;P 500 COMM SVC]]/100</f>
        <v>1.89E-2</v>
      </c>
      <c r="I733" s="4">
        <f>Table2[[#This Row],[S&amp;P 500 CONS DISCRET IDX]]/100</f>
        <v>0.12089999999999999</v>
      </c>
      <c r="J733" s="4">
        <f>Table2[[#This Row],[S&amp;P 500 HEALTH CARE IDX]]/100</f>
        <v>0.14029999999999998</v>
      </c>
      <c r="K733" s="4">
        <f>Table2[[#This Row],[S&amp;P 500 FINANCIALS INDEX]]/100</f>
        <v>0.14300000000000002</v>
      </c>
      <c r="L733" s="4">
        <f>Table2[[#This Row],[S&amp;P 500 INFO TECH INDEX]]/100</f>
        <v>0.24809999999999999</v>
      </c>
    </row>
    <row r="734" spans="1:12" x14ac:dyDescent="0.2">
      <c r="A734" s="1">
        <v>43157</v>
      </c>
      <c r="B734" s="4">
        <f>Table2[[#This Row],[S&amp;P 500 REAL ESTATE IDX]]/100</f>
        <v>2.9600000000000001E-2</v>
      </c>
      <c r="C734" s="4">
        <f>Table2[[#This Row],[S&amp;P 500 MATERIALS INDEX]]/100</f>
        <v>2.9600000000000001E-2</v>
      </c>
      <c r="D734" s="4">
        <f>Table2[[#This Row],[S&amp;P 500 UTILITIES INDEX]]/100</f>
        <v>3.1600000000000003E-2</v>
      </c>
      <c r="E734" s="4">
        <f>Table2[[#This Row],[S&amp;P 500 ENERGY INDEX]]/100</f>
        <v>5.7699999999999994E-2</v>
      </c>
      <c r="F734" s="4">
        <f>Table2[[#This Row],[S&amp;P 500 CONS STAPLES IDX]]/100</f>
        <v>8.0700000000000008E-2</v>
      </c>
      <c r="G734" s="4">
        <f>Table2[[#This Row],[S&amp;P 500 INDUSTRIALS IDX]]/100</f>
        <v>9.9299999999999999E-2</v>
      </c>
      <c r="H734" s="4">
        <f>Table2[[#This Row],[S&amp;P 500 COMM SVC]]/100</f>
        <v>1.9099999999999999E-2</v>
      </c>
      <c r="I734" s="4">
        <f>Table2[[#This Row],[S&amp;P 500 CONS DISCRET IDX]]/100</f>
        <v>0.121</v>
      </c>
      <c r="J734" s="4">
        <f>Table2[[#This Row],[S&amp;P 500 HEALTH CARE IDX]]/100</f>
        <v>0.1399</v>
      </c>
      <c r="K734" s="4">
        <f>Table2[[#This Row],[S&amp;P 500 FINANCIALS INDEX]]/100</f>
        <v>0.14529999999999998</v>
      </c>
      <c r="L734" s="4">
        <f>Table2[[#This Row],[S&amp;P 500 INFO TECH INDEX]]/100</f>
        <v>0.24609999999999999</v>
      </c>
    </row>
    <row r="735" spans="1:12" x14ac:dyDescent="0.2">
      <c r="A735" s="1">
        <v>43158</v>
      </c>
      <c r="B735" s="4">
        <f>Table2[[#This Row],[S&amp;P 500 REAL ESTATE IDX]]/100</f>
        <v>2.9600000000000001E-2</v>
      </c>
      <c r="C735" s="4">
        <f>Table2[[#This Row],[S&amp;P 500 MATERIALS INDEX]]/100</f>
        <v>2.9700000000000001E-2</v>
      </c>
      <c r="D735" s="4">
        <f>Table2[[#This Row],[S&amp;P 500 UTILITIES INDEX]]/100</f>
        <v>3.1600000000000003E-2</v>
      </c>
      <c r="E735" s="4">
        <f>Table2[[#This Row],[S&amp;P 500 ENERGY INDEX]]/100</f>
        <v>5.7999999999999996E-2</v>
      </c>
      <c r="F735" s="4">
        <f>Table2[[#This Row],[S&amp;P 500 CONS STAPLES IDX]]/100</f>
        <v>8.1099999999999992E-2</v>
      </c>
      <c r="G735" s="4">
        <f>Table2[[#This Row],[S&amp;P 500 INDUSTRIALS IDX]]/100</f>
        <v>0.1002</v>
      </c>
      <c r="H735" s="4">
        <f>Table2[[#This Row],[S&amp;P 500 COMM SVC]]/100</f>
        <v>1.9599999999999999E-2</v>
      </c>
      <c r="I735" s="4">
        <f>Table2[[#This Row],[S&amp;P 500 CONS DISCRET IDX]]/100</f>
        <v>0.1216</v>
      </c>
      <c r="J735" s="4">
        <f>Table2[[#This Row],[S&amp;P 500 HEALTH CARE IDX]]/100</f>
        <v>0.14069999999999999</v>
      </c>
      <c r="K735" s="4">
        <f>Table2[[#This Row],[S&amp;P 500 FINANCIALS INDEX]]/100</f>
        <v>0.1479</v>
      </c>
      <c r="L735" s="4">
        <f>Table2[[#This Row],[S&amp;P 500 INFO TECH INDEX]]/100</f>
        <v>0.23989999999999997</v>
      </c>
    </row>
    <row r="736" spans="1:12" x14ac:dyDescent="0.2">
      <c r="A736" s="1">
        <v>43159</v>
      </c>
      <c r="B736" s="4">
        <f>Table2[[#This Row],[S&amp;P 500 REAL ESTATE IDX]]/100</f>
        <v>2.9300000000000003E-2</v>
      </c>
      <c r="C736" s="4">
        <f>Table2[[#This Row],[S&amp;P 500 MATERIALS INDEX]]/100</f>
        <v>2.9600000000000001E-2</v>
      </c>
      <c r="D736" s="4">
        <f>Table2[[#This Row],[S&amp;P 500 UTILITIES INDEX]]/100</f>
        <v>3.15E-2</v>
      </c>
      <c r="E736" s="4">
        <f>Table2[[#This Row],[S&amp;P 500 ENERGY INDEX]]/100</f>
        <v>5.8499999999999996E-2</v>
      </c>
      <c r="F736" s="4">
        <f>Table2[[#This Row],[S&amp;P 500 CONS STAPLES IDX]]/100</f>
        <v>8.1099999999999992E-2</v>
      </c>
      <c r="G736" s="4">
        <f>Table2[[#This Row],[S&amp;P 500 INDUSTRIALS IDX]]/100</f>
        <v>0.1009</v>
      </c>
      <c r="H736" s="4">
        <f>Table2[[#This Row],[S&amp;P 500 COMM SVC]]/100</f>
        <v>1.9599999999999999E-2</v>
      </c>
      <c r="I736" s="4">
        <f>Table2[[#This Row],[S&amp;P 500 CONS DISCRET IDX]]/100</f>
        <v>0.1211</v>
      </c>
      <c r="J736" s="4">
        <f>Table2[[#This Row],[S&amp;P 500 HEALTH CARE IDX]]/100</f>
        <v>0.1406</v>
      </c>
      <c r="K736" s="4">
        <f>Table2[[#This Row],[S&amp;P 500 FINANCIALS INDEX]]/100</f>
        <v>0.14749999999999999</v>
      </c>
      <c r="L736" s="4">
        <f>Table2[[#This Row],[S&amp;P 500 INFO TECH INDEX]]/100</f>
        <v>0.2402</v>
      </c>
    </row>
    <row r="737" spans="1:12" x14ac:dyDescent="0.2">
      <c r="A737" s="1">
        <v>43160</v>
      </c>
      <c r="B737" s="4">
        <f>Table2[[#This Row],[S&amp;P 500 REAL ESTATE IDX]]/100</f>
        <v>2.9500000000000002E-2</v>
      </c>
      <c r="C737" s="4">
        <f>Table2[[#This Row],[S&amp;P 500 MATERIALS INDEX]]/100</f>
        <v>2.9399999999999999E-2</v>
      </c>
      <c r="D737" s="4">
        <f>Table2[[#This Row],[S&amp;P 500 UTILITIES INDEX]]/100</f>
        <v>3.1400000000000004E-2</v>
      </c>
      <c r="E737" s="4">
        <f>Table2[[#This Row],[S&amp;P 500 ENERGY INDEX]]/100</f>
        <v>5.9000000000000004E-2</v>
      </c>
      <c r="F737" s="4">
        <f>Table2[[#This Row],[S&amp;P 500 CONS STAPLES IDX]]/100</f>
        <v>8.1500000000000003E-2</v>
      </c>
      <c r="G737" s="4">
        <f>Table2[[#This Row],[S&amp;P 500 INDUSTRIALS IDX]]/100</f>
        <v>9.9900000000000003E-2</v>
      </c>
      <c r="H737" s="4">
        <f>Table2[[#This Row],[S&amp;P 500 COMM SVC]]/100</f>
        <v>1.9799999999999998E-2</v>
      </c>
      <c r="I737" s="4">
        <f>Table2[[#This Row],[S&amp;P 500 CONS DISCRET IDX]]/100</f>
        <v>0.12140000000000001</v>
      </c>
      <c r="J737" s="4">
        <f>Table2[[#This Row],[S&amp;P 500 HEALTH CARE IDX]]/100</f>
        <v>0.1406</v>
      </c>
      <c r="K737" s="4">
        <f>Table2[[#This Row],[S&amp;P 500 FINANCIALS INDEX]]/100</f>
        <v>0.1482</v>
      </c>
      <c r="L737" s="4">
        <f>Table2[[#This Row],[S&amp;P 500 INFO TECH INDEX]]/100</f>
        <v>0.23929999999999998</v>
      </c>
    </row>
    <row r="738" spans="1:12" x14ac:dyDescent="0.2">
      <c r="A738" s="1">
        <v>43161</v>
      </c>
      <c r="B738" s="4">
        <f>Table2[[#This Row],[S&amp;P 500 REAL ESTATE IDX]]/100</f>
        <v>2.9100000000000001E-2</v>
      </c>
      <c r="C738" s="4">
        <f>Table2[[#This Row],[S&amp;P 500 MATERIALS INDEX]]/100</f>
        <v>2.98E-2</v>
      </c>
      <c r="D738" s="4">
        <f>Table2[[#This Row],[S&amp;P 500 UTILITIES INDEX]]/100</f>
        <v>3.1300000000000001E-2</v>
      </c>
      <c r="E738" s="4">
        <f>Table2[[#This Row],[S&amp;P 500 ENERGY INDEX]]/100</f>
        <v>5.91E-2</v>
      </c>
      <c r="F738" s="4">
        <f>Table2[[#This Row],[S&amp;P 500 CONS STAPLES IDX]]/100</f>
        <v>8.2299999999999998E-2</v>
      </c>
      <c r="G738" s="4">
        <f>Table2[[#This Row],[S&amp;P 500 INDUSTRIALS IDX]]/100</f>
        <v>0.1009</v>
      </c>
      <c r="H738" s="4">
        <f>Table2[[#This Row],[S&amp;P 500 COMM SVC]]/100</f>
        <v>2.0099999999999996E-2</v>
      </c>
      <c r="I738" s="4">
        <f>Table2[[#This Row],[S&amp;P 500 CONS DISCRET IDX]]/100</f>
        <v>0.1229</v>
      </c>
      <c r="J738" s="4">
        <f>Table2[[#This Row],[S&amp;P 500 HEALTH CARE IDX]]/100</f>
        <v>0.13900000000000001</v>
      </c>
      <c r="K738" s="4">
        <f>Table2[[#This Row],[S&amp;P 500 FINANCIALS INDEX]]/100</f>
        <v>0.15060000000000001</v>
      </c>
      <c r="L738" s="4">
        <f>Table2[[#This Row],[S&amp;P 500 INFO TECH INDEX]]/100</f>
        <v>0.23499999999999999</v>
      </c>
    </row>
    <row r="739" spans="1:12" x14ac:dyDescent="0.2">
      <c r="A739" s="1">
        <v>43164</v>
      </c>
      <c r="B739" s="4">
        <f>Table2[[#This Row],[S&amp;P 500 REAL ESTATE IDX]]/100</f>
        <v>2.9100000000000001E-2</v>
      </c>
      <c r="C739" s="4">
        <f>Table2[[#This Row],[S&amp;P 500 MATERIALS INDEX]]/100</f>
        <v>2.9700000000000001E-2</v>
      </c>
      <c r="D739" s="4">
        <f>Table2[[#This Row],[S&amp;P 500 UTILITIES INDEX]]/100</f>
        <v>3.1E-2</v>
      </c>
      <c r="E739" s="4">
        <f>Table2[[#This Row],[S&amp;P 500 ENERGY INDEX]]/100</f>
        <v>5.9000000000000004E-2</v>
      </c>
      <c r="F739" s="4">
        <f>Table2[[#This Row],[S&amp;P 500 CONS STAPLES IDX]]/100</f>
        <v>8.2500000000000004E-2</v>
      </c>
      <c r="G739" s="4">
        <f>Table2[[#This Row],[S&amp;P 500 INDUSTRIALS IDX]]/100</f>
        <v>0.10039999999999999</v>
      </c>
      <c r="H739" s="4">
        <f>Table2[[#This Row],[S&amp;P 500 COMM SVC]]/100</f>
        <v>1.9799999999999998E-2</v>
      </c>
      <c r="I739" s="4">
        <f>Table2[[#This Row],[S&amp;P 500 CONS DISCRET IDX]]/100</f>
        <v>0.1226</v>
      </c>
      <c r="J739" s="4">
        <f>Table2[[#This Row],[S&amp;P 500 HEALTH CARE IDX]]/100</f>
        <v>0.13919999999999999</v>
      </c>
      <c r="K739" s="4">
        <f>Table2[[#This Row],[S&amp;P 500 FINANCIALS INDEX]]/100</f>
        <v>0.15029999999999999</v>
      </c>
      <c r="L739" s="4">
        <f>Table2[[#This Row],[S&amp;P 500 INFO TECH INDEX]]/100</f>
        <v>0.23629999999999998</v>
      </c>
    </row>
    <row r="740" spans="1:12" x14ac:dyDescent="0.2">
      <c r="A740" s="1">
        <v>43165</v>
      </c>
      <c r="B740" s="4">
        <f>Table2[[#This Row],[S&amp;P 500 REAL ESTATE IDX]]/100</f>
        <v>2.92E-2</v>
      </c>
      <c r="C740" s="4">
        <f>Table2[[#This Row],[S&amp;P 500 MATERIALS INDEX]]/100</f>
        <v>2.9500000000000002E-2</v>
      </c>
      <c r="D740" s="4">
        <f>Table2[[#This Row],[S&amp;P 500 UTILITIES INDEX]]/100</f>
        <v>3.1099999999999999E-2</v>
      </c>
      <c r="E740" s="4">
        <f>Table2[[#This Row],[S&amp;P 500 ENERGY INDEX]]/100</f>
        <v>5.8200000000000002E-2</v>
      </c>
      <c r="F740" s="4">
        <f>Table2[[#This Row],[S&amp;P 500 CONS STAPLES IDX]]/100</f>
        <v>8.3000000000000004E-2</v>
      </c>
      <c r="G740" s="4">
        <f>Table2[[#This Row],[S&amp;P 500 INDUSTRIALS IDX]]/100</f>
        <v>0.10050000000000001</v>
      </c>
      <c r="H740" s="4">
        <f>Table2[[#This Row],[S&amp;P 500 COMM SVC]]/100</f>
        <v>1.9599999999999999E-2</v>
      </c>
      <c r="I740" s="4">
        <f>Table2[[#This Row],[S&amp;P 500 CONS DISCRET IDX]]/100</f>
        <v>0.1216</v>
      </c>
      <c r="J740" s="4">
        <f>Table2[[#This Row],[S&amp;P 500 HEALTH CARE IDX]]/100</f>
        <v>0.1391</v>
      </c>
      <c r="K740" s="4">
        <f>Table2[[#This Row],[S&amp;P 500 FINANCIALS INDEX]]/100</f>
        <v>0.14990000000000001</v>
      </c>
      <c r="L740" s="4">
        <f>Table2[[#This Row],[S&amp;P 500 INFO TECH INDEX]]/100</f>
        <v>0.2382</v>
      </c>
    </row>
    <row r="741" spans="1:12" x14ac:dyDescent="0.2">
      <c r="A741" s="1">
        <v>43166</v>
      </c>
      <c r="B741" s="4">
        <f>Table2[[#This Row],[S&amp;P 500 REAL ESTATE IDX]]/100</f>
        <v>2.92E-2</v>
      </c>
      <c r="C741" s="4">
        <f>Table2[[#This Row],[S&amp;P 500 MATERIALS INDEX]]/100</f>
        <v>2.9700000000000001E-2</v>
      </c>
      <c r="D741" s="4">
        <f>Table2[[#This Row],[S&amp;P 500 UTILITIES INDEX]]/100</f>
        <v>3.1099999999999999E-2</v>
      </c>
      <c r="E741" s="4">
        <f>Table2[[#This Row],[S&amp;P 500 ENERGY INDEX]]/100</f>
        <v>5.8299999999999998E-2</v>
      </c>
      <c r="F741" s="4">
        <f>Table2[[#This Row],[S&amp;P 500 CONS STAPLES IDX]]/100</f>
        <v>8.199999999999999E-2</v>
      </c>
      <c r="G741" s="4">
        <f>Table2[[#This Row],[S&amp;P 500 INDUSTRIALS IDX]]/100</f>
        <v>0.1011</v>
      </c>
      <c r="H741" s="4">
        <f>Table2[[#This Row],[S&amp;P 500 COMM SVC]]/100</f>
        <v>1.95E-2</v>
      </c>
      <c r="I741" s="4">
        <f>Table2[[#This Row],[S&amp;P 500 CONS DISCRET IDX]]/100</f>
        <v>0.1215</v>
      </c>
      <c r="J741" s="4">
        <f>Table2[[#This Row],[S&amp;P 500 HEALTH CARE IDX]]/100</f>
        <v>0.13880000000000001</v>
      </c>
      <c r="K741" s="4">
        <f>Table2[[#This Row],[S&amp;P 500 FINANCIALS INDEX]]/100</f>
        <v>0.14980000000000002</v>
      </c>
      <c r="L741" s="4">
        <f>Table2[[#This Row],[S&amp;P 500 INFO TECH INDEX]]/100</f>
        <v>0.23899999999999999</v>
      </c>
    </row>
    <row r="742" spans="1:12" x14ac:dyDescent="0.2">
      <c r="A742" s="1">
        <v>43167</v>
      </c>
      <c r="B742" s="4">
        <f>Table2[[#This Row],[S&amp;P 500 REAL ESTATE IDX]]/100</f>
        <v>2.9100000000000001E-2</v>
      </c>
      <c r="C742" s="4">
        <f>Table2[[#This Row],[S&amp;P 500 MATERIALS INDEX]]/100</f>
        <v>2.9500000000000002E-2</v>
      </c>
      <c r="D742" s="4">
        <f>Table2[[#This Row],[S&amp;P 500 UTILITIES INDEX]]/100</f>
        <v>3.1E-2</v>
      </c>
      <c r="E742" s="4">
        <f>Table2[[#This Row],[S&amp;P 500 ENERGY INDEX]]/100</f>
        <v>5.8400000000000001E-2</v>
      </c>
      <c r="F742" s="4">
        <f>Table2[[#This Row],[S&amp;P 500 CONS STAPLES IDX]]/100</f>
        <v>8.1699999999999995E-2</v>
      </c>
      <c r="G742" s="4">
        <f>Table2[[#This Row],[S&amp;P 500 INDUSTRIALS IDX]]/100</f>
        <v>0.10099999999999999</v>
      </c>
      <c r="H742" s="4">
        <f>Table2[[#This Row],[S&amp;P 500 COMM SVC]]/100</f>
        <v>1.9699999999999999E-2</v>
      </c>
      <c r="I742" s="4">
        <f>Table2[[#This Row],[S&amp;P 500 CONS DISCRET IDX]]/100</f>
        <v>0.12140000000000001</v>
      </c>
      <c r="J742" s="4">
        <f>Table2[[#This Row],[S&amp;P 500 HEALTH CARE IDX]]/100</f>
        <v>0.13949999999999999</v>
      </c>
      <c r="K742" s="4">
        <f>Table2[[#This Row],[S&amp;P 500 FINANCIALS INDEX]]/100</f>
        <v>0.14990000000000001</v>
      </c>
      <c r="L742" s="4">
        <f>Table2[[#This Row],[S&amp;P 500 INFO TECH INDEX]]/100</f>
        <v>0.23870000000000002</v>
      </c>
    </row>
    <row r="743" spans="1:12" x14ac:dyDescent="0.2">
      <c r="A743" s="1">
        <v>43168</v>
      </c>
      <c r="B743" s="4">
        <f>Table2[[#This Row],[S&amp;P 500 REAL ESTATE IDX]]/100</f>
        <v>2.8999999999999998E-2</v>
      </c>
      <c r="C743" s="4">
        <f>Table2[[#This Row],[S&amp;P 500 MATERIALS INDEX]]/100</f>
        <v>2.9399999999999999E-2</v>
      </c>
      <c r="D743" s="4">
        <f>Table2[[#This Row],[S&amp;P 500 UTILITIES INDEX]]/100</f>
        <v>3.1099999999999999E-2</v>
      </c>
      <c r="E743" s="4">
        <f>Table2[[#This Row],[S&amp;P 500 ENERGY INDEX]]/100</f>
        <v>5.8700000000000002E-2</v>
      </c>
      <c r="F743" s="4">
        <f>Table2[[#This Row],[S&amp;P 500 CONS STAPLES IDX]]/100</f>
        <v>8.14E-2</v>
      </c>
      <c r="G743" s="4">
        <f>Table2[[#This Row],[S&amp;P 500 INDUSTRIALS IDX]]/100</f>
        <v>0.10039999999999999</v>
      </c>
      <c r="H743" s="4">
        <f>Table2[[#This Row],[S&amp;P 500 COMM SVC]]/100</f>
        <v>1.9900000000000001E-2</v>
      </c>
      <c r="I743" s="4">
        <f>Table2[[#This Row],[S&amp;P 500 CONS DISCRET IDX]]/100</f>
        <v>0.12130000000000001</v>
      </c>
      <c r="J743" s="4">
        <f>Table2[[#This Row],[S&amp;P 500 HEALTH CARE IDX]]/100</f>
        <v>0.13970000000000002</v>
      </c>
      <c r="K743" s="4">
        <f>Table2[[#This Row],[S&amp;P 500 FINANCIALS INDEX]]/100</f>
        <v>0.14910000000000001</v>
      </c>
      <c r="L743" s="4">
        <f>Table2[[#This Row],[S&amp;P 500 INFO TECH INDEX]]/100</f>
        <v>0.23989999999999997</v>
      </c>
    </row>
    <row r="744" spans="1:12" x14ac:dyDescent="0.2">
      <c r="A744" s="1">
        <v>43171</v>
      </c>
      <c r="B744" s="4">
        <f>Table2[[#This Row],[S&amp;P 500 REAL ESTATE IDX]]/100</f>
        <v>2.9100000000000001E-2</v>
      </c>
      <c r="C744" s="4">
        <f>Table2[[#This Row],[S&amp;P 500 MATERIALS INDEX]]/100</f>
        <v>2.9399999999999999E-2</v>
      </c>
      <c r="D744" s="4">
        <f>Table2[[#This Row],[S&amp;P 500 UTILITIES INDEX]]/100</f>
        <v>3.0499999999999999E-2</v>
      </c>
      <c r="E744" s="4">
        <f>Table2[[#This Row],[S&amp;P 500 ENERGY INDEX]]/100</f>
        <v>5.8400000000000001E-2</v>
      </c>
      <c r="F744" s="4">
        <f>Table2[[#This Row],[S&amp;P 500 CONS STAPLES IDX]]/100</f>
        <v>8.1300000000000011E-2</v>
      </c>
      <c r="G744" s="4">
        <f>Table2[[#This Row],[S&amp;P 500 INDUSTRIALS IDX]]/100</f>
        <v>0.10039999999999999</v>
      </c>
      <c r="H744" s="4">
        <f>Table2[[#This Row],[S&amp;P 500 COMM SVC]]/100</f>
        <v>2.0400000000000001E-2</v>
      </c>
      <c r="I744" s="4">
        <f>Table2[[#This Row],[S&amp;P 500 CONS DISCRET IDX]]/100</f>
        <v>0.12119999999999999</v>
      </c>
      <c r="J744" s="4">
        <f>Table2[[#This Row],[S&amp;P 500 HEALTH CARE IDX]]/100</f>
        <v>0.14000000000000001</v>
      </c>
      <c r="K744" s="4">
        <f>Table2[[#This Row],[S&amp;P 500 FINANCIALS INDEX]]/100</f>
        <v>0.15039999999999998</v>
      </c>
      <c r="L744" s="4">
        <f>Table2[[#This Row],[S&amp;P 500 INFO TECH INDEX]]/100</f>
        <v>0.2389</v>
      </c>
    </row>
    <row r="745" spans="1:12" x14ac:dyDescent="0.2">
      <c r="A745" s="1">
        <v>43172</v>
      </c>
      <c r="B745" s="4">
        <f>Table2[[#This Row],[S&amp;P 500 REAL ESTATE IDX]]/100</f>
        <v>2.9100000000000001E-2</v>
      </c>
      <c r="C745" s="4">
        <f>Table2[[#This Row],[S&amp;P 500 MATERIALS INDEX]]/100</f>
        <v>2.9500000000000002E-2</v>
      </c>
      <c r="D745" s="4">
        <f>Table2[[#This Row],[S&amp;P 500 UTILITIES INDEX]]/100</f>
        <v>3.0600000000000002E-2</v>
      </c>
      <c r="E745" s="4">
        <f>Table2[[#This Row],[S&amp;P 500 ENERGY INDEX]]/100</f>
        <v>5.8299999999999998E-2</v>
      </c>
      <c r="F745" s="4">
        <f>Table2[[#This Row],[S&amp;P 500 CONS STAPLES IDX]]/100</f>
        <v>8.1799999999999998E-2</v>
      </c>
      <c r="G745" s="4">
        <f>Table2[[#This Row],[S&amp;P 500 INDUSTRIALS IDX]]/100</f>
        <v>0.1008</v>
      </c>
      <c r="H745" s="4">
        <f>Table2[[#This Row],[S&amp;P 500 COMM SVC]]/100</f>
        <v>2.0400000000000001E-2</v>
      </c>
      <c r="I745" s="4">
        <f>Table2[[#This Row],[S&amp;P 500 CONS DISCRET IDX]]/100</f>
        <v>0.12130000000000001</v>
      </c>
      <c r="J745" s="4">
        <f>Table2[[#This Row],[S&amp;P 500 HEALTH CARE IDX]]/100</f>
        <v>0.14050000000000001</v>
      </c>
      <c r="K745" s="4">
        <f>Table2[[#This Row],[S&amp;P 500 FINANCIALS INDEX]]/100</f>
        <v>0.14849999999999999</v>
      </c>
      <c r="L745" s="4">
        <f>Table2[[#This Row],[S&amp;P 500 INFO TECH INDEX]]/100</f>
        <v>0.23910000000000001</v>
      </c>
    </row>
    <row r="746" spans="1:12" x14ac:dyDescent="0.2">
      <c r="A746" s="1">
        <v>43173</v>
      </c>
      <c r="B746" s="4">
        <f>Table2[[#This Row],[S&amp;P 500 REAL ESTATE IDX]]/100</f>
        <v>2.92E-2</v>
      </c>
      <c r="C746" s="4">
        <f>Table2[[#This Row],[S&amp;P 500 MATERIALS INDEX]]/100</f>
        <v>2.9300000000000003E-2</v>
      </c>
      <c r="D746" s="4">
        <f>Table2[[#This Row],[S&amp;P 500 UTILITIES INDEX]]/100</f>
        <v>3.0699999999999998E-2</v>
      </c>
      <c r="E746" s="4">
        <f>Table2[[#This Row],[S&amp;P 500 ENERGY INDEX]]/100</f>
        <v>5.8400000000000001E-2</v>
      </c>
      <c r="F746" s="4">
        <f>Table2[[#This Row],[S&amp;P 500 CONS STAPLES IDX]]/100</f>
        <v>8.1799999999999998E-2</v>
      </c>
      <c r="G746" s="4">
        <f>Table2[[#This Row],[S&amp;P 500 INDUSTRIALS IDX]]/100</f>
        <v>0.10060000000000001</v>
      </c>
      <c r="H746" s="4">
        <f>Table2[[#This Row],[S&amp;P 500 COMM SVC]]/100</f>
        <v>2.0299999999999999E-2</v>
      </c>
      <c r="I746" s="4">
        <f>Table2[[#This Row],[S&amp;P 500 CONS DISCRET IDX]]/100</f>
        <v>0.12210000000000001</v>
      </c>
      <c r="J746" s="4">
        <f>Table2[[#This Row],[S&amp;P 500 HEALTH CARE IDX]]/100</f>
        <v>0.1396</v>
      </c>
      <c r="K746" s="4">
        <f>Table2[[#This Row],[S&amp;P 500 FINANCIALS INDEX]]/100</f>
        <v>0.14810000000000001</v>
      </c>
      <c r="L746" s="4">
        <f>Table2[[#This Row],[S&amp;P 500 INFO TECH INDEX]]/100</f>
        <v>0.23989999999999997</v>
      </c>
    </row>
    <row r="747" spans="1:12" x14ac:dyDescent="0.2">
      <c r="A747" s="1">
        <v>43174</v>
      </c>
      <c r="B747" s="4">
        <f>Table2[[#This Row],[S&amp;P 500 REAL ESTATE IDX]]/100</f>
        <v>2.9100000000000001E-2</v>
      </c>
      <c r="C747" s="4">
        <f>Table2[[#This Row],[S&amp;P 500 MATERIALS INDEX]]/100</f>
        <v>2.92E-2</v>
      </c>
      <c r="D747" s="4">
        <f>Table2[[#This Row],[S&amp;P 500 UTILITIES INDEX]]/100</f>
        <v>3.0499999999999999E-2</v>
      </c>
      <c r="E747" s="4">
        <f>Table2[[#This Row],[S&amp;P 500 ENERGY INDEX]]/100</f>
        <v>5.7800000000000004E-2</v>
      </c>
      <c r="F747" s="4">
        <f>Table2[[#This Row],[S&amp;P 500 CONS STAPLES IDX]]/100</f>
        <v>8.199999999999999E-2</v>
      </c>
      <c r="G747" s="4">
        <f>Table2[[#This Row],[S&amp;P 500 INDUSTRIALS IDX]]/100</f>
        <v>0.10039999999999999</v>
      </c>
      <c r="H747" s="4">
        <f>Table2[[#This Row],[S&amp;P 500 COMM SVC]]/100</f>
        <v>2.0299999999999999E-2</v>
      </c>
      <c r="I747" s="4">
        <f>Table2[[#This Row],[S&amp;P 500 CONS DISCRET IDX]]/100</f>
        <v>0.1217</v>
      </c>
      <c r="J747" s="4">
        <f>Table2[[#This Row],[S&amp;P 500 HEALTH CARE IDX]]/100</f>
        <v>0.14000000000000001</v>
      </c>
      <c r="K747" s="4">
        <f>Table2[[#This Row],[S&amp;P 500 FINANCIALS INDEX]]/100</f>
        <v>0.14829999999999999</v>
      </c>
      <c r="L747" s="4">
        <f>Table2[[#This Row],[S&amp;P 500 INFO TECH INDEX]]/100</f>
        <v>0.2407</v>
      </c>
    </row>
    <row r="748" spans="1:12" x14ac:dyDescent="0.2">
      <c r="A748" s="1">
        <v>43175</v>
      </c>
      <c r="B748" s="4">
        <f>Table2[[#This Row],[S&amp;P 500 REAL ESTATE IDX]]/100</f>
        <v>2.9100000000000001E-2</v>
      </c>
      <c r="C748" s="4">
        <f>Table2[[#This Row],[S&amp;P 500 MATERIALS INDEX]]/100</f>
        <v>2.9500000000000002E-2</v>
      </c>
      <c r="D748" s="4">
        <f>Table2[[#This Row],[S&amp;P 500 UTILITIES INDEX]]/100</f>
        <v>3.0200000000000001E-2</v>
      </c>
      <c r="E748" s="4">
        <f>Table2[[#This Row],[S&amp;P 500 ENERGY INDEX]]/100</f>
        <v>5.7999999999999996E-2</v>
      </c>
      <c r="F748" s="4">
        <f>Table2[[#This Row],[S&amp;P 500 CONS STAPLES IDX]]/100</f>
        <v>8.1500000000000003E-2</v>
      </c>
      <c r="G748" s="4">
        <f>Table2[[#This Row],[S&amp;P 500 INDUSTRIALS IDX]]/100</f>
        <v>0.1013</v>
      </c>
      <c r="H748" s="4">
        <f>Table2[[#This Row],[S&amp;P 500 COMM SVC]]/100</f>
        <v>2.0499999999999997E-2</v>
      </c>
      <c r="I748" s="4">
        <f>Table2[[#This Row],[S&amp;P 500 CONS DISCRET IDX]]/100</f>
        <v>0.1215</v>
      </c>
      <c r="J748" s="4">
        <f>Table2[[#This Row],[S&amp;P 500 HEALTH CARE IDX]]/100</f>
        <v>0.1394</v>
      </c>
      <c r="K748" s="4">
        <f>Table2[[#This Row],[S&amp;P 500 FINANCIALS INDEX]]/100</f>
        <v>0.14779999999999999</v>
      </c>
      <c r="L748" s="4">
        <f>Table2[[#This Row],[S&amp;P 500 INFO TECH INDEX]]/100</f>
        <v>0.24100000000000002</v>
      </c>
    </row>
    <row r="749" spans="1:12" x14ac:dyDescent="0.2">
      <c r="A749" s="1">
        <v>43178</v>
      </c>
      <c r="B749" s="4">
        <f>Table2[[#This Row],[S&amp;P 500 REAL ESTATE IDX]]/100</f>
        <v>2.87E-2</v>
      </c>
      <c r="C749" s="4">
        <f>Table2[[#This Row],[S&amp;P 500 MATERIALS INDEX]]/100</f>
        <v>2.9600000000000001E-2</v>
      </c>
      <c r="D749" s="4">
        <f>Table2[[#This Row],[S&amp;P 500 UTILITIES INDEX]]/100</f>
        <v>2.9700000000000001E-2</v>
      </c>
      <c r="E749" s="4">
        <f>Table2[[#This Row],[S&amp;P 500 ENERGY INDEX]]/100</f>
        <v>5.8299999999999998E-2</v>
      </c>
      <c r="F749" s="4">
        <f>Table2[[#This Row],[S&amp;P 500 CONS STAPLES IDX]]/100</f>
        <v>8.199999999999999E-2</v>
      </c>
      <c r="G749" s="4">
        <f>Table2[[#This Row],[S&amp;P 500 INDUSTRIALS IDX]]/100</f>
        <v>0.1017</v>
      </c>
      <c r="H749" s="4">
        <f>Table2[[#This Row],[S&amp;P 500 COMM SVC]]/100</f>
        <v>2.0400000000000001E-2</v>
      </c>
      <c r="I749" s="4">
        <f>Table2[[#This Row],[S&amp;P 500 CONS DISCRET IDX]]/100</f>
        <v>0.12179999999999999</v>
      </c>
      <c r="J749" s="4">
        <f>Table2[[#This Row],[S&amp;P 500 HEALTH CARE IDX]]/100</f>
        <v>0.13970000000000002</v>
      </c>
      <c r="K749" s="4">
        <f>Table2[[#This Row],[S&amp;P 500 FINANCIALS INDEX]]/100</f>
        <v>0.1477</v>
      </c>
      <c r="L749" s="4">
        <f>Table2[[#This Row],[S&amp;P 500 INFO TECH INDEX]]/100</f>
        <v>0.24050000000000002</v>
      </c>
    </row>
    <row r="750" spans="1:12" x14ac:dyDescent="0.2">
      <c r="A750" s="1">
        <v>43179</v>
      </c>
      <c r="B750" s="4">
        <f>Table2[[#This Row],[S&amp;P 500 REAL ESTATE IDX]]/100</f>
        <v>2.8399999999999998E-2</v>
      </c>
      <c r="C750" s="4">
        <f>Table2[[#This Row],[S&amp;P 500 MATERIALS INDEX]]/100</f>
        <v>2.9600000000000001E-2</v>
      </c>
      <c r="D750" s="4">
        <f>Table2[[#This Row],[S&amp;P 500 UTILITIES INDEX]]/100</f>
        <v>2.9500000000000002E-2</v>
      </c>
      <c r="E750" s="4">
        <f>Table2[[#This Row],[S&amp;P 500 ENERGY INDEX]]/100</f>
        <v>5.91E-2</v>
      </c>
      <c r="F750" s="4">
        <f>Table2[[#This Row],[S&amp;P 500 CONS STAPLES IDX]]/100</f>
        <v>8.1699999999999995E-2</v>
      </c>
      <c r="G750" s="4">
        <f>Table2[[#This Row],[S&amp;P 500 INDUSTRIALS IDX]]/100</f>
        <v>0.10210000000000001</v>
      </c>
      <c r="H750" s="4">
        <f>Table2[[#This Row],[S&amp;P 500 COMM SVC]]/100</f>
        <v>2.0499999999999997E-2</v>
      </c>
      <c r="I750" s="4">
        <f>Table2[[#This Row],[S&amp;P 500 CONS DISCRET IDX]]/100</f>
        <v>0.1217</v>
      </c>
      <c r="J750" s="4">
        <f>Table2[[#This Row],[S&amp;P 500 HEALTH CARE IDX]]/100</f>
        <v>0.1394</v>
      </c>
      <c r="K750" s="4">
        <f>Table2[[#This Row],[S&amp;P 500 FINANCIALS INDEX]]/100</f>
        <v>0.1474</v>
      </c>
      <c r="L750" s="4">
        <f>Table2[[#This Row],[S&amp;P 500 INFO TECH INDEX]]/100</f>
        <v>0.24050000000000002</v>
      </c>
    </row>
    <row r="751" spans="1:12" x14ac:dyDescent="0.2">
      <c r="A751" s="1">
        <v>43180</v>
      </c>
      <c r="B751" s="4">
        <f>Table2[[#This Row],[S&amp;P 500 REAL ESTATE IDX]]/100</f>
        <v>2.8199999999999999E-2</v>
      </c>
      <c r="C751" s="4">
        <f>Table2[[#This Row],[S&amp;P 500 MATERIALS INDEX]]/100</f>
        <v>2.9700000000000001E-2</v>
      </c>
      <c r="D751" s="4">
        <f>Table2[[#This Row],[S&amp;P 500 UTILITIES INDEX]]/100</f>
        <v>2.9100000000000001E-2</v>
      </c>
      <c r="E751" s="4">
        <f>Table2[[#This Row],[S&amp;P 500 ENERGY INDEX]]/100</f>
        <v>6.0199999999999997E-2</v>
      </c>
      <c r="F751" s="4">
        <f>Table2[[#This Row],[S&amp;P 500 CONS STAPLES IDX]]/100</f>
        <v>8.1500000000000003E-2</v>
      </c>
      <c r="G751" s="4">
        <f>Table2[[#This Row],[S&amp;P 500 INDUSTRIALS IDX]]/100</f>
        <v>0.10189999999999999</v>
      </c>
      <c r="H751" s="4">
        <f>Table2[[#This Row],[S&amp;P 500 COMM SVC]]/100</f>
        <v>2.06E-2</v>
      </c>
      <c r="I751" s="4">
        <f>Table2[[#This Row],[S&amp;P 500 CONS DISCRET IDX]]/100</f>
        <v>0.1222</v>
      </c>
      <c r="J751" s="4">
        <f>Table2[[#This Row],[S&amp;P 500 HEALTH CARE IDX]]/100</f>
        <v>0.13880000000000001</v>
      </c>
      <c r="K751" s="4">
        <f>Table2[[#This Row],[S&amp;P 500 FINANCIALS INDEX]]/100</f>
        <v>0.1484</v>
      </c>
      <c r="L751" s="4">
        <f>Table2[[#This Row],[S&amp;P 500 INFO TECH INDEX]]/100</f>
        <v>0.23929999999999998</v>
      </c>
    </row>
    <row r="752" spans="1:12" x14ac:dyDescent="0.2">
      <c r="A752" s="1">
        <v>43181</v>
      </c>
      <c r="B752" s="4">
        <f>Table2[[#This Row],[S&amp;P 500 REAL ESTATE IDX]]/100</f>
        <v>2.8399999999999998E-2</v>
      </c>
      <c r="C752" s="4">
        <f>Table2[[#This Row],[S&amp;P 500 MATERIALS INDEX]]/100</f>
        <v>2.98E-2</v>
      </c>
      <c r="D752" s="4">
        <f>Table2[[#This Row],[S&amp;P 500 UTILITIES INDEX]]/100</f>
        <v>2.92E-2</v>
      </c>
      <c r="E752" s="4">
        <f>Table2[[#This Row],[S&amp;P 500 ENERGY INDEX]]/100</f>
        <v>6.0400000000000002E-2</v>
      </c>
      <c r="F752" s="4">
        <f>Table2[[#This Row],[S&amp;P 500 CONS STAPLES IDX]]/100</f>
        <v>8.1699999999999995E-2</v>
      </c>
      <c r="G752" s="4">
        <f>Table2[[#This Row],[S&amp;P 500 INDUSTRIALS IDX]]/100</f>
        <v>0.10199999999999999</v>
      </c>
      <c r="H752" s="4">
        <f>Table2[[#This Row],[S&amp;P 500 COMM SVC]]/100</f>
        <v>2.06E-2</v>
      </c>
      <c r="I752" s="4">
        <f>Table2[[#This Row],[S&amp;P 500 CONS DISCRET IDX]]/100</f>
        <v>0.122</v>
      </c>
      <c r="J752" s="4">
        <f>Table2[[#This Row],[S&amp;P 500 HEALTH CARE IDX]]/100</f>
        <v>0.1384</v>
      </c>
      <c r="K752" s="4">
        <f>Table2[[#This Row],[S&amp;P 500 FINANCIALS INDEX]]/100</f>
        <v>0.14810000000000001</v>
      </c>
      <c r="L752" s="4">
        <f>Table2[[#This Row],[S&amp;P 500 INFO TECH INDEX]]/100</f>
        <v>0.23920000000000002</v>
      </c>
    </row>
    <row r="753" spans="1:12" x14ac:dyDescent="0.2">
      <c r="A753" s="1">
        <v>43182</v>
      </c>
      <c r="B753" s="4">
        <f>Table2[[#This Row],[S&amp;P 500 REAL ESTATE IDX]]/100</f>
        <v>2.86E-2</v>
      </c>
      <c r="C753" s="4">
        <f>Table2[[#This Row],[S&amp;P 500 MATERIALS INDEX]]/100</f>
        <v>2.98E-2</v>
      </c>
      <c r="D753" s="4">
        <f>Table2[[#This Row],[S&amp;P 500 UTILITIES INDEX]]/100</f>
        <v>2.8999999999999998E-2</v>
      </c>
      <c r="E753" s="4">
        <f>Table2[[#This Row],[S&amp;P 500 ENERGY INDEX]]/100</f>
        <v>6.0999999999999999E-2</v>
      </c>
      <c r="F753" s="4">
        <f>Table2[[#This Row],[S&amp;P 500 CONS STAPLES IDX]]/100</f>
        <v>8.199999999999999E-2</v>
      </c>
      <c r="G753" s="4">
        <f>Table2[[#This Row],[S&amp;P 500 INDUSTRIALS IDX]]/100</f>
        <v>0.10220000000000001</v>
      </c>
      <c r="H753" s="4">
        <f>Table2[[#This Row],[S&amp;P 500 COMM SVC]]/100</f>
        <v>2.07E-2</v>
      </c>
      <c r="I753" s="4">
        <f>Table2[[#This Row],[S&amp;P 500 CONS DISCRET IDX]]/100</f>
        <v>0.1225</v>
      </c>
      <c r="J753" s="4">
        <f>Table2[[#This Row],[S&amp;P 500 HEALTH CARE IDX]]/100</f>
        <v>0.1386</v>
      </c>
      <c r="K753" s="4">
        <f>Table2[[#This Row],[S&amp;P 500 FINANCIALS INDEX]]/100</f>
        <v>0.14779999999999999</v>
      </c>
      <c r="L753" s="4">
        <f>Table2[[#This Row],[S&amp;P 500 INFO TECH INDEX]]/100</f>
        <v>0.23780000000000001</v>
      </c>
    </row>
    <row r="754" spans="1:12" x14ac:dyDescent="0.2">
      <c r="A754" s="1">
        <v>43185</v>
      </c>
      <c r="B754" s="4">
        <f>Table2[[#This Row],[S&amp;P 500 REAL ESTATE IDX]]/100</f>
        <v>2.87E-2</v>
      </c>
      <c r="C754" s="4">
        <f>Table2[[#This Row],[S&amp;P 500 MATERIALS INDEX]]/100</f>
        <v>2.98E-2</v>
      </c>
      <c r="D754" s="4">
        <f>Table2[[#This Row],[S&amp;P 500 UTILITIES INDEX]]/100</f>
        <v>2.9100000000000001E-2</v>
      </c>
      <c r="E754" s="4">
        <f>Table2[[#This Row],[S&amp;P 500 ENERGY INDEX]]/100</f>
        <v>6.0700000000000004E-2</v>
      </c>
      <c r="F754" s="4">
        <f>Table2[[#This Row],[S&amp;P 500 CONS STAPLES IDX]]/100</f>
        <v>8.1900000000000001E-2</v>
      </c>
      <c r="G754" s="4">
        <f>Table2[[#This Row],[S&amp;P 500 INDUSTRIALS IDX]]/100</f>
        <v>0.1024</v>
      </c>
      <c r="H754" s="4">
        <f>Table2[[#This Row],[S&amp;P 500 COMM SVC]]/100</f>
        <v>2.06E-2</v>
      </c>
      <c r="I754" s="4">
        <f>Table2[[#This Row],[S&amp;P 500 CONS DISCRET IDX]]/100</f>
        <v>0.12210000000000001</v>
      </c>
      <c r="J754" s="4">
        <f>Table2[[#This Row],[S&amp;P 500 HEALTH CARE IDX]]/100</f>
        <v>0.13880000000000001</v>
      </c>
      <c r="K754" s="4">
        <f>Table2[[#This Row],[S&amp;P 500 FINANCIALS INDEX]]/100</f>
        <v>0.14779999999999999</v>
      </c>
      <c r="L754" s="4">
        <f>Table2[[#This Row],[S&amp;P 500 INFO TECH INDEX]]/100</f>
        <v>0.23800000000000002</v>
      </c>
    </row>
    <row r="755" spans="1:12" x14ac:dyDescent="0.2">
      <c r="A755" s="1">
        <v>43186</v>
      </c>
      <c r="B755" s="4">
        <f>Table2[[#This Row],[S&amp;P 500 REAL ESTATE IDX]]/100</f>
        <v>2.8799999999999999E-2</v>
      </c>
      <c r="C755" s="4">
        <f>Table2[[#This Row],[S&amp;P 500 MATERIALS INDEX]]/100</f>
        <v>2.9900000000000003E-2</v>
      </c>
      <c r="D755" s="4">
        <f>Table2[[#This Row],[S&amp;P 500 UTILITIES INDEX]]/100</f>
        <v>2.92E-2</v>
      </c>
      <c r="E755" s="4">
        <f>Table2[[#This Row],[S&amp;P 500 ENERGY INDEX]]/100</f>
        <v>6.0700000000000004E-2</v>
      </c>
      <c r="F755" s="4">
        <f>Table2[[#This Row],[S&amp;P 500 CONS STAPLES IDX]]/100</f>
        <v>8.1600000000000006E-2</v>
      </c>
      <c r="G755" s="4">
        <f>Table2[[#This Row],[S&amp;P 500 INDUSTRIALS IDX]]/100</f>
        <v>0.1023</v>
      </c>
      <c r="H755" s="4">
        <f>Table2[[#This Row],[S&amp;P 500 COMM SVC]]/100</f>
        <v>2.07E-2</v>
      </c>
      <c r="I755" s="4">
        <f>Table2[[#This Row],[S&amp;P 500 CONS DISCRET IDX]]/100</f>
        <v>0.1222</v>
      </c>
      <c r="J755" s="4">
        <f>Table2[[#This Row],[S&amp;P 500 HEALTH CARE IDX]]/100</f>
        <v>0.13869999999999999</v>
      </c>
      <c r="K755" s="4">
        <f>Table2[[#This Row],[S&amp;P 500 FINANCIALS INDEX]]/100</f>
        <v>0.14810000000000001</v>
      </c>
      <c r="L755" s="4">
        <f>Table2[[#This Row],[S&amp;P 500 INFO TECH INDEX]]/100</f>
        <v>0.23780000000000001</v>
      </c>
    </row>
    <row r="756" spans="1:12" x14ac:dyDescent="0.2">
      <c r="A756" s="1">
        <v>43187</v>
      </c>
      <c r="B756" s="4">
        <f>Table2[[#This Row],[S&amp;P 500 REAL ESTATE IDX]]/100</f>
        <v>2.8900000000000002E-2</v>
      </c>
      <c r="C756" s="4">
        <f>Table2[[#This Row],[S&amp;P 500 MATERIALS INDEX]]/100</f>
        <v>2.9900000000000003E-2</v>
      </c>
      <c r="D756" s="4">
        <f>Table2[[#This Row],[S&amp;P 500 UTILITIES INDEX]]/100</f>
        <v>2.9300000000000003E-2</v>
      </c>
      <c r="E756" s="4">
        <f>Table2[[#This Row],[S&amp;P 500 ENERGY INDEX]]/100</f>
        <v>6.0700000000000004E-2</v>
      </c>
      <c r="F756" s="4">
        <f>Table2[[#This Row],[S&amp;P 500 CONS STAPLES IDX]]/100</f>
        <v>8.199999999999999E-2</v>
      </c>
      <c r="G756" s="4">
        <f>Table2[[#This Row],[S&amp;P 500 INDUSTRIALS IDX]]/100</f>
        <v>0.1026</v>
      </c>
      <c r="H756" s="4">
        <f>Table2[[#This Row],[S&amp;P 500 COMM SVC]]/100</f>
        <v>2.06E-2</v>
      </c>
      <c r="I756" s="4">
        <f>Table2[[#This Row],[S&amp;P 500 CONS DISCRET IDX]]/100</f>
        <v>0.122</v>
      </c>
      <c r="J756" s="4">
        <f>Table2[[#This Row],[S&amp;P 500 HEALTH CARE IDX]]/100</f>
        <v>0.1384</v>
      </c>
      <c r="K756" s="4">
        <f>Table2[[#This Row],[S&amp;P 500 FINANCIALS INDEX]]/100</f>
        <v>0.14779999999999999</v>
      </c>
      <c r="L756" s="4">
        <f>Table2[[#This Row],[S&amp;P 500 INFO TECH INDEX]]/100</f>
        <v>0.23760000000000001</v>
      </c>
    </row>
    <row r="757" spans="1:12" x14ac:dyDescent="0.2">
      <c r="A757" s="1">
        <v>43188</v>
      </c>
      <c r="B757" s="4">
        <f>Table2[[#This Row],[S&amp;P 500 REAL ESTATE IDX]]/100</f>
        <v>2.8500000000000001E-2</v>
      </c>
      <c r="C757" s="4">
        <f>Table2[[#This Row],[S&amp;P 500 MATERIALS INDEX]]/100</f>
        <v>3.0099999999999998E-2</v>
      </c>
      <c r="D757" s="4">
        <f>Table2[[#This Row],[S&amp;P 500 UTILITIES INDEX]]/100</f>
        <v>2.8900000000000002E-2</v>
      </c>
      <c r="E757" s="4">
        <f>Table2[[#This Row],[S&amp;P 500 ENERGY INDEX]]/100</f>
        <v>6.13E-2</v>
      </c>
      <c r="F757" s="4">
        <f>Table2[[#This Row],[S&amp;P 500 CONS STAPLES IDX]]/100</f>
        <v>8.09E-2</v>
      </c>
      <c r="G757" s="4">
        <f>Table2[[#This Row],[S&amp;P 500 INDUSTRIALS IDX]]/100</f>
        <v>0.10249999999999999</v>
      </c>
      <c r="H757" s="4">
        <f>Table2[[#This Row],[S&amp;P 500 COMM SVC]]/100</f>
        <v>2.0499999999999997E-2</v>
      </c>
      <c r="I757" s="4">
        <f>Table2[[#This Row],[S&amp;P 500 CONS DISCRET IDX]]/100</f>
        <v>0.1229</v>
      </c>
      <c r="J757" s="4">
        <f>Table2[[#This Row],[S&amp;P 500 HEALTH CARE IDX]]/100</f>
        <v>0.1389</v>
      </c>
      <c r="K757" s="4">
        <f>Table2[[#This Row],[S&amp;P 500 FINANCIALS INDEX]]/100</f>
        <v>0.14649999999999999</v>
      </c>
      <c r="L757" s="4">
        <f>Table2[[#This Row],[S&amp;P 500 INFO TECH INDEX]]/100</f>
        <v>0.23899999999999999</v>
      </c>
    </row>
    <row r="758" spans="1:12" x14ac:dyDescent="0.2">
      <c r="A758" s="1">
        <v>43189</v>
      </c>
      <c r="B758" s="4">
        <f>Table2[[#This Row],[S&amp;P 500 REAL ESTATE IDX]]/100</f>
        <v>2.8399999999999998E-2</v>
      </c>
      <c r="C758" s="4">
        <f>Table2[[#This Row],[S&amp;P 500 MATERIALS INDEX]]/100</f>
        <v>3.0200000000000001E-2</v>
      </c>
      <c r="D758" s="4">
        <f>Table2[[#This Row],[S&amp;P 500 UTILITIES INDEX]]/100</f>
        <v>2.8500000000000001E-2</v>
      </c>
      <c r="E758" s="4">
        <f>Table2[[#This Row],[S&amp;P 500 ENERGY INDEX]]/100</f>
        <v>6.1900000000000004E-2</v>
      </c>
      <c r="F758" s="4">
        <f>Table2[[#This Row],[S&amp;P 500 CONS STAPLES IDX]]/100</f>
        <v>8.0299999999999996E-2</v>
      </c>
      <c r="G758" s="4">
        <f>Table2[[#This Row],[S&amp;P 500 INDUSTRIALS IDX]]/100</f>
        <v>0.10289999999999999</v>
      </c>
      <c r="H758" s="4">
        <f>Table2[[#This Row],[S&amp;P 500 COMM SVC]]/100</f>
        <v>1.9900000000000001E-2</v>
      </c>
      <c r="I758" s="4">
        <f>Table2[[#This Row],[S&amp;P 500 CONS DISCRET IDX]]/100</f>
        <v>0.12279999999999999</v>
      </c>
      <c r="J758" s="4">
        <f>Table2[[#This Row],[S&amp;P 500 HEALTH CARE IDX]]/100</f>
        <v>0.13869999999999999</v>
      </c>
      <c r="K758" s="4">
        <f>Table2[[#This Row],[S&amp;P 500 FINANCIALS INDEX]]/100</f>
        <v>0.1464</v>
      </c>
      <c r="L758" s="4">
        <f>Table2[[#This Row],[S&amp;P 500 INFO TECH INDEX]]/100</f>
        <v>0.24010000000000001</v>
      </c>
    </row>
    <row r="759" spans="1:12" x14ac:dyDescent="0.2">
      <c r="A759" s="1">
        <v>43192</v>
      </c>
      <c r="B759" s="4">
        <f>Table2[[#This Row],[S&amp;P 500 REAL ESTATE IDX]]/100</f>
        <v>2.7799999999999998E-2</v>
      </c>
      <c r="C759" s="4">
        <f>Table2[[#This Row],[S&amp;P 500 MATERIALS INDEX]]/100</f>
        <v>3.0299999999999997E-2</v>
      </c>
      <c r="D759" s="4">
        <f>Table2[[#This Row],[S&amp;P 500 UTILITIES INDEX]]/100</f>
        <v>2.81E-2</v>
      </c>
      <c r="E759" s="4">
        <f>Table2[[#This Row],[S&amp;P 500 ENERGY INDEX]]/100</f>
        <v>6.2E-2</v>
      </c>
      <c r="F759" s="4">
        <f>Table2[[#This Row],[S&amp;P 500 CONS STAPLES IDX]]/100</f>
        <v>8.0199999999999994E-2</v>
      </c>
      <c r="G759" s="4">
        <f>Table2[[#This Row],[S&amp;P 500 INDUSTRIALS IDX]]/100</f>
        <v>0.1032</v>
      </c>
      <c r="H759" s="4">
        <f>Table2[[#This Row],[S&amp;P 500 COMM SVC]]/100</f>
        <v>0.02</v>
      </c>
      <c r="I759" s="4">
        <f>Table2[[#This Row],[S&amp;P 500 CONS DISCRET IDX]]/100</f>
        <v>0.12269999999999999</v>
      </c>
      <c r="J759" s="4">
        <f>Table2[[#This Row],[S&amp;P 500 HEALTH CARE IDX]]/100</f>
        <v>0.13830000000000001</v>
      </c>
      <c r="K759" s="4">
        <f>Table2[[#This Row],[S&amp;P 500 FINANCIALS INDEX]]/100</f>
        <v>0.1472</v>
      </c>
      <c r="L759" s="4">
        <f>Table2[[#This Row],[S&amp;P 500 INFO TECH INDEX]]/100</f>
        <v>0.24030000000000001</v>
      </c>
    </row>
    <row r="760" spans="1:12" x14ac:dyDescent="0.2">
      <c r="A760" s="1">
        <v>43193</v>
      </c>
      <c r="B760" s="4">
        <f>Table2[[#This Row],[S&amp;P 500 REAL ESTATE IDX]]/100</f>
        <v>2.7699999999999999E-2</v>
      </c>
      <c r="C760" s="4">
        <f>Table2[[#This Row],[S&amp;P 500 MATERIALS INDEX]]/100</f>
        <v>3.04E-2</v>
      </c>
      <c r="D760" s="4">
        <f>Table2[[#This Row],[S&amp;P 500 UTILITIES INDEX]]/100</f>
        <v>2.7900000000000001E-2</v>
      </c>
      <c r="E760" s="4">
        <f>Table2[[#This Row],[S&amp;P 500 ENERGY INDEX]]/100</f>
        <v>6.1500000000000006E-2</v>
      </c>
      <c r="F760" s="4">
        <f>Table2[[#This Row],[S&amp;P 500 CONS STAPLES IDX]]/100</f>
        <v>0.08</v>
      </c>
      <c r="G760" s="4">
        <f>Table2[[#This Row],[S&amp;P 500 INDUSTRIALS IDX]]/100</f>
        <v>0.1032</v>
      </c>
      <c r="H760" s="4">
        <f>Table2[[#This Row],[S&amp;P 500 COMM SVC]]/100</f>
        <v>1.9900000000000001E-2</v>
      </c>
      <c r="I760" s="4">
        <f>Table2[[#This Row],[S&amp;P 500 CONS DISCRET IDX]]/100</f>
        <v>0.12279999999999999</v>
      </c>
      <c r="J760" s="4">
        <f>Table2[[#This Row],[S&amp;P 500 HEALTH CARE IDX]]/100</f>
        <v>0.1386</v>
      </c>
      <c r="K760" s="4">
        <f>Table2[[#This Row],[S&amp;P 500 FINANCIALS INDEX]]/100</f>
        <v>0.14660000000000001</v>
      </c>
      <c r="L760" s="4">
        <f>Table2[[#This Row],[S&amp;P 500 INFO TECH INDEX]]/100</f>
        <v>0.2414</v>
      </c>
    </row>
    <row r="761" spans="1:12" x14ac:dyDescent="0.2">
      <c r="A761" s="1">
        <v>43194</v>
      </c>
      <c r="B761" s="4">
        <f>Table2[[#This Row],[S&amp;P 500 REAL ESTATE IDX]]/100</f>
        <v>2.7799999999999998E-2</v>
      </c>
      <c r="C761" s="4">
        <f>Table2[[#This Row],[S&amp;P 500 MATERIALS INDEX]]/100</f>
        <v>3.04E-2</v>
      </c>
      <c r="D761" s="4">
        <f>Table2[[#This Row],[S&amp;P 500 UTILITIES INDEX]]/100</f>
        <v>2.81E-2</v>
      </c>
      <c r="E761" s="4">
        <f>Table2[[#This Row],[S&amp;P 500 ENERGY INDEX]]/100</f>
        <v>6.1799999999999994E-2</v>
      </c>
      <c r="F761" s="4">
        <f>Table2[[#This Row],[S&amp;P 500 CONS STAPLES IDX]]/100</f>
        <v>8.0100000000000005E-2</v>
      </c>
      <c r="G761" s="4">
        <f>Table2[[#This Row],[S&amp;P 500 INDUSTRIALS IDX]]/100</f>
        <v>0.10339999999999999</v>
      </c>
      <c r="H761" s="4">
        <f>Table2[[#This Row],[S&amp;P 500 COMM SVC]]/100</f>
        <v>1.9799999999999998E-2</v>
      </c>
      <c r="I761" s="4">
        <f>Table2[[#This Row],[S&amp;P 500 CONS DISCRET IDX]]/100</f>
        <v>0.12269999999999999</v>
      </c>
      <c r="J761" s="4">
        <f>Table2[[#This Row],[S&amp;P 500 HEALTH CARE IDX]]/100</f>
        <v>0.13780000000000001</v>
      </c>
      <c r="K761" s="4">
        <f>Table2[[#This Row],[S&amp;P 500 FINANCIALS INDEX]]/100</f>
        <v>0.1462</v>
      </c>
      <c r="L761" s="4">
        <f>Table2[[#This Row],[S&amp;P 500 INFO TECH INDEX]]/100</f>
        <v>0.2419</v>
      </c>
    </row>
    <row r="762" spans="1:12" x14ac:dyDescent="0.2">
      <c r="A762" s="1">
        <v>43195</v>
      </c>
      <c r="B762" s="4">
        <f>Table2[[#This Row],[S&amp;P 500 REAL ESTATE IDX]]/100</f>
        <v>2.7400000000000001E-2</v>
      </c>
      <c r="C762" s="4">
        <f>Table2[[#This Row],[S&amp;P 500 MATERIALS INDEX]]/100</f>
        <v>3.0200000000000001E-2</v>
      </c>
      <c r="D762" s="4">
        <f>Table2[[#This Row],[S&amp;P 500 UTILITIES INDEX]]/100</f>
        <v>2.7799999999999998E-2</v>
      </c>
      <c r="E762" s="4">
        <f>Table2[[#This Row],[S&amp;P 500 ENERGY INDEX]]/100</f>
        <v>6.1500000000000006E-2</v>
      </c>
      <c r="F762" s="4">
        <f>Table2[[#This Row],[S&amp;P 500 CONS STAPLES IDX]]/100</f>
        <v>7.980000000000001E-2</v>
      </c>
      <c r="G762" s="4">
        <f>Table2[[#This Row],[S&amp;P 500 INDUSTRIALS IDX]]/100</f>
        <v>0.10390000000000001</v>
      </c>
      <c r="H762" s="4">
        <f>Table2[[#This Row],[S&amp;P 500 COMM SVC]]/100</f>
        <v>1.95E-2</v>
      </c>
      <c r="I762" s="4">
        <f>Table2[[#This Row],[S&amp;P 500 CONS DISCRET IDX]]/100</f>
        <v>0.12269999999999999</v>
      </c>
      <c r="J762" s="4">
        <f>Table2[[#This Row],[S&amp;P 500 HEALTH CARE IDX]]/100</f>
        <v>0.1391</v>
      </c>
      <c r="K762" s="4">
        <f>Table2[[#This Row],[S&amp;P 500 FINANCIALS INDEX]]/100</f>
        <v>0.14699999999999999</v>
      </c>
      <c r="L762" s="4">
        <f>Table2[[#This Row],[S&amp;P 500 INFO TECH INDEX]]/100</f>
        <v>0.24100000000000002</v>
      </c>
    </row>
    <row r="763" spans="1:12" x14ac:dyDescent="0.2">
      <c r="A763" s="1">
        <v>43196</v>
      </c>
      <c r="B763" s="4">
        <f>Table2[[#This Row],[S&amp;P 500 REAL ESTATE IDX]]/100</f>
        <v>2.7000000000000003E-2</v>
      </c>
      <c r="C763" s="4">
        <f>Table2[[#This Row],[S&amp;P 500 MATERIALS INDEX]]/100</f>
        <v>3.0099999999999998E-2</v>
      </c>
      <c r="D763" s="4">
        <f>Table2[[#This Row],[S&amp;P 500 UTILITIES INDEX]]/100</f>
        <v>2.75E-2</v>
      </c>
      <c r="E763" s="4">
        <f>Table2[[#This Row],[S&amp;P 500 ENERGY INDEX]]/100</f>
        <v>6.1500000000000006E-2</v>
      </c>
      <c r="F763" s="4">
        <f>Table2[[#This Row],[S&amp;P 500 CONS STAPLES IDX]]/100</f>
        <v>7.9500000000000001E-2</v>
      </c>
      <c r="G763" s="4">
        <f>Table2[[#This Row],[S&amp;P 500 INDUSTRIALS IDX]]/100</f>
        <v>0.1041</v>
      </c>
      <c r="H763" s="4">
        <f>Table2[[#This Row],[S&amp;P 500 COMM SVC]]/100</f>
        <v>1.9299999999999998E-2</v>
      </c>
      <c r="I763" s="4">
        <f>Table2[[#This Row],[S&amp;P 500 CONS DISCRET IDX]]/100</f>
        <v>0.12279999999999999</v>
      </c>
      <c r="J763" s="4">
        <f>Table2[[#This Row],[S&amp;P 500 HEALTH CARE IDX]]/100</f>
        <v>0.1391</v>
      </c>
      <c r="K763" s="4">
        <f>Table2[[#This Row],[S&amp;P 500 FINANCIALS INDEX]]/100</f>
        <v>0.1484</v>
      </c>
      <c r="L763" s="4">
        <f>Table2[[#This Row],[S&amp;P 500 INFO TECH INDEX]]/100</f>
        <v>0.24050000000000002</v>
      </c>
    </row>
    <row r="764" spans="1:12" x14ac:dyDescent="0.2">
      <c r="A764" s="1">
        <v>43199</v>
      </c>
      <c r="B764" s="4">
        <f>Table2[[#This Row],[S&amp;P 500 REAL ESTATE IDX]]/100</f>
        <v>2.6699999999999998E-2</v>
      </c>
      <c r="C764" s="4">
        <f>Table2[[#This Row],[S&amp;P 500 MATERIALS INDEX]]/100</f>
        <v>3.0299999999999997E-2</v>
      </c>
      <c r="D764" s="4">
        <f>Table2[[#This Row],[S&amp;P 500 UTILITIES INDEX]]/100</f>
        <v>2.7200000000000002E-2</v>
      </c>
      <c r="E764" s="4">
        <f>Table2[[#This Row],[S&amp;P 500 ENERGY INDEX]]/100</f>
        <v>6.2300000000000001E-2</v>
      </c>
      <c r="F764" s="4">
        <f>Table2[[#This Row],[S&amp;P 500 CONS STAPLES IDX]]/100</f>
        <v>7.8899999999999998E-2</v>
      </c>
      <c r="G764" s="4">
        <f>Table2[[#This Row],[S&amp;P 500 INDUSTRIALS IDX]]/100</f>
        <v>0.1047</v>
      </c>
      <c r="H764" s="4">
        <f>Table2[[#This Row],[S&amp;P 500 COMM SVC]]/100</f>
        <v>1.9199999999999998E-2</v>
      </c>
      <c r="I764" s="4">
        <f>Table2[[#This Row],[S&amp;P 500 CONS DISCRET IDX]]/100</f>
        <v>0.124</v>
      </c>
      <c r="J764" s="4">
        <f>Table2[[#This Row],[S&amp;P 500 HEALTH CARE IDX]]/100</f>
        <v>0.13869999999999999</v>
      </c>
      <c r="K764" s="4">
        <f>Table2[[#This Row],[S&amp;P 500 FINANCIALS INDEX]]/100</f>
        <v>0.14810000000000001</v>
      </c>
      <c r="L764" s="4">
        <f>Table2[[#This Row],[S&amp;P 500 INFO TECH INDEX]]/100</f>
        <v>0.23989999999999997</v>
      </c>
    </row>
    <row r="765" spans="1:12" x14ac:dyDescent="0.2">
      <c r="A765" s="1">
        <v>43200</v>
      </c>
      <c r="B765" s="4">
        <f>Table2[[#This Row],[S&amp;P 500 REAL ESTATE IDX]]/100</f>
        <v>2.63E-2</v>
      </c>
      <c r="C765" s="4">
        <f>Table2[[#This Row],[S&amp;P 500 MATERIALS INDEX]]/100</f>
        <v>3.0099999999999998E-2</v>
      </c>
      <c r="D765" s="4">
        <f>Table2[[#This Row],[S&amp;P 500 UTILITIES INDEX]]/100</f>
        <v>2.69E-2</v>
      </c>
      <c r="E765" s="4">
        <f>Table2[[#This Row],[S&amp;P 500 ENERGY INDEX]]/100</f>
        <v>6.25E-2</v>
      </c>
      <c r="F765" s="4">
        <f>Table2[[#This Row],[S&amp;P 500 CONS STAPLES IDX]]/100</f>
        <v>7.8299999999999995E-2</v>
      </c>
      <c r="G765" s="4">
        <f>Table2[[#This Row],[S&amp;P 500 INDUSTRIALS IDX]]/100</f>
        <v>0.10490000000000001</v>
      </c>
      <c r="H765" s="4">
        <f>Table2[[#This Row],[S&amp;P 500 COMM SVC]]/100</f>
        <v>1.9099999999999999E-2</v>
      </c>
      <c r="I765" s="4">
        <f>Table2[[#This Row],[S&amp;P 500 CONS DISCRET IDX]]/100</f>
        <v>0.12470000000000001</v>
      </c>
      <c r="J765" s="4">
        <f>Table2[[#This Row],[S&amp;P 500 HEALTH CARE IDX]]/100</f>
        <v>0.13880000000000001</v>
      </c>
      <c r="K765" s="4">
        <f>Table2[[#This Row],[S&amp;P 500 FINANCIALS INDEX]]/100</f>
        <v>0.14849999999999999</v>
      </c>
      <c r="L765" s="4">
        <f>Table2[[#This Row],[S&amp;P 500 INFO TECH INDEX]]/100</f>
        <v>0.23980000000000001</v>
      </c>
    </row>
    <row r="766" spans="1:12" x14ac:dyDescent="0.2">
      <c r="A766" s="1">
        <v>43201</v>
      </c>
      <c r="B766" s="4">
        <f>Table2[[#This Row],[S&amp;P 500 REAL ESTATE IDX]]/100</f>
        <v>2.6499999999999999E-2</v>
      </c>
      <c r="C766" s="4">
        <f>Table2[[#This Row],[S&amp;P 500 MATERIALS INDEX]]/100</f>
        <v>2.9900000000000003E-2</v>
      </c>
      <c r="D766" s="4">
        <f>Table2[[#This Row],[S&amp;P 500 UTILITIES INDEX]]/100</f>
        <v>2.69E-2</v>
      </c>
      <c r="E766" s="4">
        <f>Table2[[#This Row],[S&amp;P 500 ENERGY INDEX]]/100</f>
        <v>6.2E-2</v>
      </c>
      <c r="F766" s="4">
        <f>Table2[[#This Row],[S&amp;P 500 CONS STAPLES IDX]]/100</f>
        <v>7.8899999999999998E-2</v>
      </c>
      <c r="G766" s="4">
        <f>Table2[[#This Row],[S&amp;P 500 INDUSTRIALS IDX]]/100</f>
        <v>0.1043</v>
      </c>
      <c r="H766" s="4">
        <f>Table2[[#This Row],[S&amp;P 500 COMM SVC]]/100</f>
        <v>1.9099999999999999E-2</v>
      </c>
      <c r="I766" s="4">
        <f>Table2[[#This Row],[S&amp;P 500 CONS DISCRET IDX]]/100</f>
        <v>0.12429999999999999</v>
      </c>
      <c r="J766" s="4">
        <f>Table2[[#This Row],[S&amp;P 500 HEALTH CARE IDX]]/100</f>
        <v>0.1399</v>
      </c>
      <c r="K766" s="4">
        <f>Table2[[#This Row],[S&amp;P 500 FINANCIALS INDEX]]/100</f>
        <v>0.14849999999999999</v>
      </c>
      <c r="L766" s="4">
        <f>Table2[[#This Row],[S&amp;P 500 INFO TECH INDEX]]/100</f>
        <v>0.23960000000000001</v>
      </c>
    </row>
    <row r="767" spans="1:12" x14ac:dyDescent="0.2">
      <c r="A767" s="1">
        <v>43202</v>
      </c>
      <c r="B767" s="4">
        <f>Table2[[#This Row],[S&amp;P 500 REAL ESTATE IDX]]/100</f>
        <v>2.6499999999999999E-2</v>
      </c>
      <c r="C767" s="4">
        <f>Table2[[#This Row],[S&amp;P 500 MATERIALS INDEX]]/100</f>
        <v>2.98E-2</v>
      </c>
      <c r="D767" s="4">
        <f>Table2[[#This Row],[S&amp;P 500 UTILITIES INDEX]]/100</f>
        <v>2.6800000000000001E-2</v>
      </c>
      <c r="E767" s="4">
        <f>Table2[[#This Row],[S&amp;P 500 ENERGY INDEX]]/100</f>
        <v>6.1900000000000004E-2</v>
      </c>
      <c r="F767" s="4">
        <f>Table2[[#This Row],[S&amp;P 500 CONS STAPLES IDX]]/100</f>
        <v>7.9100000000000004E-2</v>
      </c>
      <c r="G767" s="4">
        <f>Table2[[#This Row],[S&amp;P 500 INDUSTRIALS IDX]]/100</f>
        <v>0.1038</v>
      </c>
      <c r="H767" s="4">
        <f>Table2[[#This Row],[S&amp;P 500 COMM SVC]]/100</f>
        <v>1.9E-2</v>
      </c>
      <c r="I767" s="4">
        <f>Table2[[#This Row],[S&amp;P 500 CONS DISCRET IDX]]/100</f>
        <v>0.12369999999999999</v>
      </c>
      <c r="J767" s="4">
        <f>Table2[[#This Row],[S&amp;P 500 HEALTH CARE IDX]]/100</f>
        <v>0.14000000000000001</v>
      </c>
      <c r="K767" s="4">
        <f>Table2[[#This Row],[S&amp;P 500 FINANCIALS INDEX]]/100</f>
        <v>0.1484</v>
      </c>
      <c r="L767" s="4">
        <f>Table2[[#This Row],[S&amp;P 500 INFO TECH INDEX]]/100</f>
        <v>0.24109999999999998</v>
      </c>
    </row>
    <row r="768" spans="1:12" x14ac:dyDescent="0.2">
      <c r="A768" s="1">
        <v>43203</v>
      </c>
      <c r="B768" s="4">
        <f>Table2[[#This Row],[S&amp;P 500 REAL ESTATE IDX]]/100</f>
        <v>2.63E-2</v>
      </c>
      <c r="C768" s="4">
        <f>Table2[[#This Row],[S&amp;P 500 MATERIALS INDEX]]/100</f>
        <v>2.98E-2</v>
      </c>
      <c r="D768" s="4">
        <f>Table2[[#This Row],[S&amp;P 500 UTILITIES INDEX]]/100</f>
        <v>2.6699999999999998E-2</v>
      </c>
      <c r="E768" s="4">
        <f>Table2[[#This Row],[S&amp;P 500 ENERGY INDEX]]/100</f>
        <v>6.1500000000000006E-2</v>
      </c>
      <c r="F768" s="4">
        <f>Table2[[#This Row],[S&amp;P 500 CONS STAPLES IDX]]/100</f>
        <v>7.9000000000000001E-2</v>
      </c>
      <c r="G768" s="4">
        <f>Table2[[#This Row],[S&amp;P 500 INDUSTRIALS IDX]]/100</f>
        <v>0.10339999999999999</v>
      </c>
      <c r="H768" s="4">
        <f>Table2[[#This Row],[S&amp;P 500 COMM SVC]]/100</f>
        <v>1.9099999999999999E-2</v>
      </c>
      <c r="I768" s="4">
        <f>Table2[[#This Row],[S&amp;P 500 CONS DISCRET IDX]]/100</f>
        <v>0.12380000000000001</v>
      </c>
      <c r="J768" s="4">
        <f>Table2[[#This Row],[S&amp;P 500 HEALTH CARE IDX]]/100</f>
        <v>0.14019999999999999</v>
      </c>
      <c r="K768" s="4">
        <f>Table2[[#This Row],[S&amp;P 500 FINANCIALS INDEX]]/100</f>
        <v>0.1484</v>
      </c>
      <c r="L768" s="4">
        <f>Table2[[#This Row],[S&amp;P 500 INFO TECH INDEX]]/100</f>
        <v>0.2419</v>
      </c>
    </row>
    <row r="769" spans="1:12" x14ac:dyDescent="0.2">
      <c r="A769" s="1">
        <v>43206</v>
      </c>
      <c r="B769" s="4">
        <f>Table2[[#This Row],[S&amp;P 500 REAL ESTATE IDX]]/100</f>
        <v>2.63E-2</v>
      </c>
      <c r="C769" s="4">
        <f>Table2[[#This Row],[S&amp;P 500 MATERIALS INDEX]]/100</f>
        <v>2.98E-2</v>
      </c>
      <c r="D769" s="4">
        <f>Table2[[#This Row],[S&amp;P 500 UTILITIES INDEX]]/100</f>
        <v>2.6499999999999999E-2</v>
      </c>
      <c r="E769" s="4">
        <f>Table2[[#This Row],[S&amp;P 500 ENERGY INDEX]]/100</f>
        <v>6.1200000000000004E-2</v>
      </c>
      <c r="F769" s="4">
        <f>Table2[[#This Row],[S&amp;P 500 CONS STAPLES IDX]]/100</f>
        <v>7.9500000000000001E-2</v>
      </c>
      <c r="G769" s="4">
        <f>Table2[[#This Row],[S&amp;P 500 INDUSTRIALS IDX]]/100</f>
        <v>0.10310000000000001</v>
      </c>
      <c r="H769" s="4">
        <f>Table2[[#This Row],[S&amp;P 500 COMM SVC]]/100</f>
        <v>1.9099999999999999E-2</v>
      </c>
      <c r="I769" s="4">
        <f>Table2[[#This Row],[S&amp;P 500 CONS DISCRET IDX]]/100</f>
        <v>0.12429999999999999</v>
      </c>
      <c r="J769" s="4">
        <f>Table2[[#This Row],[S&amp;P 500 HEALTH CARE IDX]]/100</f>
        <v>0.14019999999999999</v>
      </c>
      <c r="K769" s="4">
        <f>Table2[[#This Row],[S&amp;P 500 FINANCIALS INDEX]]/100</f>
        <v>0.1487</v>
      </c>
      <c r="L769" s="4">
        <f>Table2[[#This Row],[S&amp;P 500 INFO TECH INDEX]]/100</f>
        <v>0.24129999999999999</v>
      </c>
    </row>
    <row r="770" spans="1:12" x14ac:dyDescent="0.2">
      <c r="A770" s="1">
        <v>43207</v>
      </c>
      <c r="B770" s="4">
        <f>Table2[[#This Row],[S&amp;P 500 REAL ESTATE IDX]]/100</f>
        <v>2.64E-2</v>
      </c>
      <c r="C770" s="4">
        <f>Table2[[#This Row],[S&amp;P 500 MATERIALS INDEX]]/100</f>
        <v>2.9500000000000002E-2</v>
      </c>
      <c r="D770" s="4">
        <f>Table2[[#This Row],[S&amp;P 500 UTILITIES INDEX]]/100</f>
        <v>2.63E-2</v>
      </c>
      <c r="E770" s="4">
        <f>Table2[[#This Row],[S&amp;P 500 ENERGY INDEX]]/100</f>
        <v>6.2E-2</v>
      </c>
      <c r="F770" s="4">
        <f>Table2[[#This Row],[S&amp;P 500 CONS STAPLES IDX]]/100</f>
        <v>7.9399999999999998E-2</v>
      </c>
      <c r="G770" s="4">
        <f>Table2[[#This Row],[S&amp;P 500 INDUSTRIALS IDX]]/100</f>
        <v>0.1023</v>
      </c>
      <c r="H770" s="4">
        <f>Table2[[#This Row],[S&amp;P 500 COMM SVC]]/100</f>
        <v>1.9299999999999998E-2</v>
      </c>
      <c r="I770" s="4">
        <f>Table2[[#This Row],[S&amp;P 500 CONS DISCRET IDX]]/100</f>
        <v>0.12470000000000001</v>
      </c>
      <c r="J770" s="4">
        <f>Table2[[#This Row],[S&amp;P 500 HEALTH CARE IDX]]/100</f>
        <v>0.1399</v>
      </c>
      <c r="K770" s="4">
        <f>Table2[[#This Row],[S&amp;P 500 FINANCIALS INDEX]]/100</f>
        <v>0.14880000000000002</v>
      </c>
      <c r="L770" s="4">
        <f>Table2[[#This Row],[S&amp;P 500 INFO TECH INDEX]]/100</f>
        <v>0.2414</v>
      </c>
    </row>
    <row r="771" spans="1:12" x14ac:dyDescent="0.2">
      <c r="A771" s="1">
        <v>43208</v>
      </c>
      <c r="B771" s="4">
        <f>Table2[[#This Row],[S&amp;P 500 REAL ESTATE IDX]]/100</f>
        <v>2.6699999999999998E-2</v>
      </c>
      <c r="C771" s="4">
        <f>Table2[[#This Row],[S&amp;P 500 MATERIALS INDEX]]/100</f>
        <v>2.9500000000000002E-2</v>
      </c>
      <c r="D771" s="4">
        <f>Table2[[#This Row],[S&amp;P 500 UTILITIES INDEX]]/100</f>
        <v>2.6499999999999999E-2</v>
      </c>
      <c r="E771" s="4">
        <f>Table2[[#This Row],[S&amp;P 500 ENERGY INDEX]]/100</f>
        <v>6.1799999999999994E-2</v>
      </c>
      <c r="F771" s="4">
        <f>Table2[[#This Row],[S&amp;P 500 CONS STAPLES IDX]]/100</f>
        <v>7.9000000000000001E-2</v>
      </c>
      <c r="G771" s="4">
        <f>Table2[[#This Row],[S&amp;P 500 INDUSTRIALS IDX]]/100</f>
        <v>0.10220000000000001</v>
      </c>
      <c r="H771" s="4">
        <f>Table2[[#This Row],[S&amp;P 500 COMM SVC]]/100</f>
        <v>1.9099999999999999E-2</v>
      </c>
      <c r="I771" s="4">
        <f>Table2[[#This Row],[S&amp;P 500 CONS DISCRET IDX]]/100</f>
        <v>0.1255</v>
      </c>
      <c r="J771" s="4">
        <f>Table2[[#This Row],[S&amp;P 500 HEALTH CARE IDX]]/100</f>
        <v>0.1389</v>
      </c>
      <c r="K771" s="4">
        <f>Table2[[#This Row],[S&amp;P 500 FINANCIALS INDEX]]/100</f>
        <v>0.14849999999999999</v>
      </c>
      <c r="L771" s="4">
        <f>Table2[[#This Row],[S&amp;P 500 INFO TECH INDEX]]/100</f>
        <v>0.24239999999999998</v>
      </c>
    </row>
    <row r="772" spans="1:12" x14ac:dyDescent="0.2">
      <c r="A772" s="1">
        <v>43209</v>
      </c>
      <c r="B772" s="4">
        <f>Table2[[#This Row],[S&amp;P 500 REAL ESTATE IDX]]/100</f>
        <v>2.6600000000000002E-2</v>
      </c>
      <c r="C772" s="4">
        <f>Table2[[#This Row],[S&amp;P 500 MATERIALS INDEX]]/100</f>
        <v>2.9600000000000001E-2</v>
      </c>
      <c r="D772" s="4">
        <f>Table2[[#This Row],[S&amp;P 500 UTILITIES INDEX]]/100</f>
        <v>2.64E-2</v>
      </c>
      <c r="E772" s="4">
        <f>Table2[[#This Row],[S&amp;P 500 ENERGY INDEX]]/100</f>
        <v>6.1699999999999998E-2</v>
      </c>
      <c r="F772" s="4">
        <f>Table2[[#This Row],[S&amp;P 500 CONS STAPLES IDX]]/100</f>
        <v>7.9100000000000004E-2</v>
      </c>
      <c r="G772" s="4">
        <f>Table2[[#This Row],[S&amp;P 500 INDUSTRIALS IDX]]/100</f>
        <v>0.10199999999999999</v>
      </c>
      <c r="H772" s="4">
        <f>Table2[[#This Row],[S&amp;P 500 COMM SVC]]/100</f>
        <v>1.9199999999999998E-2</v>
      </c>
      <c r="I772" s="4">
        <f>Table2[[#This Row],[S&amp;P 500 CONS DISCRET IDX]]/100</f>
        <v>0.126</v>
      </c>
      <c r="J772" s="4">
        <f>Table2[[#This Row],[S&amp;P 500 HEALTH CARE IDX]]/100</f>
        <v>0.1394</v>
      </c>
      <c r="K772" s="4">
        <f>Table2[[#This Row],[S&amp;P 500 FINANCIALS INDEX]]/100</f>
        <v>0.14960000000000001</v>
      </c>
      <c r="L772" s="4">
        <f>Table2[[#This Row],[S&amp;P 500 INFO TECH INDEX]]/100</f>
        <v>0.24030000000000001</v>
      </c>
    </row>
    <row r="773" spans="1:12" x14ac:dyDescent="0.2">
      <c r="A773" s="1">
        <v>43210</v>
      </c>
      <c r="B773" s="4">
        <f>Table2[[#This Row],[S&amp;P 500 REAL ESTATE IDX]]/100</f>
        <v>2.6600000000000002E-2</v>
      </c>
      <c r="C773" s="4">
        <f>Table2[[#This Row],[S&amp;P 500 MATERIALS INDEX]]/100</f>
        <v>2.98E-2</v>
      </c>
      <c r="D773" s="4">
        <f>Table2[[#This Row],[S&amp;P 500 UTILITIES INDEX]]/100</f>
        <v>2.6800000000000001E-2</v>
      </c>
      <c r="E773" s="4">
        <f>Table2[[#This Row],[S&amp;P 500 ENERGY INDEX]]/100</f>
        <v>6.1200000000000004E-2</v>
      </c>
      <c r="F773" s="4">
        <f>Table2[[#This Row],[S&amp;P 500 CONS STAPLES IDX]]/100</f>
        <v>7.9100000000000004E-2</v>
      </c>
      <c r="G773" s="4">
        <f>Table2[[#This Row],[S&amp;P 500 INDUSTRIALS IDX]]/100</f>
        <v>0.10210000000000001</v>
      </c>
      <c r="H773" s="4">
        <f>Table2[[#This Row],[S&amp;P 500 COMM SVC]]/100</f>
        <v>1.9299999999999998E-2</v>
      </c>
      <c r="I773" s="4">
        <f>Table2[[#This Row],[S&amp;P 500 CONS DISCRET IDX]]/100</f>
        <v>0.1258</v>
      </c>
      <c r="J773" s="4">
        <f>Table2[[#This Row],[S&amp;P 500 HEALTH CARE IDX]]/100</f>
        <v>0.1406</v>
      </c>
      <c r="K773" s="4">
        <f>Table2[[#This Row],[S&amp;P 500 FINANCIALS INDEX]]/100</f>
        <v>0.1492</v>
      </c>
      <c r="L773" s="4">
        <f>Table2[[#This Row],[S&amp;P 500 INFO TECH INDEX]]/100</f>
        <v>0.23960000000000001</v>
      </c>
    </row>
    <row r="774" spans="1:12" x14ac:dyDescent="0.2">
      <c r="A774" s="1">
        <v>43213</v>
      </c>
      <c r="B774" s="4">
        <f>Table2[[#This Row],[S&amp;P 500 REAL ESTATE IDX]]/100</f>
        <v>2.63E-2</v>
      </c>
      <c r="C774" s="4">
        <f>Table2[[#This Row],[S&amp;P 500 MATERIALS INDEX]]/100</f>
        <v>2.9500000000000002E-2</v>
      </c>
      <c r="D774" s="4">
        <f>Table2[[#This Row],[S&amp;P 500 UTILITIES INDEX]]/100</f>
        <v>2.6499999999999999E-2</v>
      </c>
      <c r="E774" s="4">
        <f>Table2[[#This Row],[S&amp;P 500 ENERGY INDEX]]/100</f>
        <v>6.08E-2</v>
      </c>
      <c r="F774" s="4">
        <f>Table2[[#This Row],[S&amp;P 500 CONS STAPLES IDX]]/100</f>
        <v>7.8600000000000003E-2</v>
      </c>
      <c r="G774" s="4">
        <f>Table2[[#This Row],[S&amp;P 500 INDUSTRIALS IDX]]/100</f>
        <v>0.10199999999999999</v>
      </c>
      <c r="H774" s="4">
        <f>Table2[[#This Row],[S&amp;P 500 COMM SVC]]/100</f>
        <v>1.9299999999999998E-2</v>
      </c>
      <c r="I774" s="4">
        <f>Table2[[#This Row],[S&amp;P 500 CONS DISCRET IDX]]/100</f>
        <v>0.1255</v>
      </c>
      <c r="J774" s="4">
        <f>Table2[[#This Row],[S&amp;P 500 HEALTH CARE IDX]]/100</f>
        <v>0.1419</v>
      </c>
      <c r="K774" s="4">
        <f>Table2[[#This Row],[S&amp;P 500 FINANCIALS INDEX]]/100</f>
        <v>0.1487</v>
      </c>
      <c r="L774" s="4">
        <f>Table2[[#This Row],[S&amp;P 500 INFO TECH INDEX]]/100</f>
        <v>0.2407</v>
      </c>
    </row>
    <row r="775" spans="1:12" x14ac:dyDescent="0.2">
      <c r="A775" s="1">
        <v>43214</v>
      </c>
      <c r="B775" s="4">
        <f>Table2[[#This Row],[S&amp;P 500 REAL ESTATE IDX]]/100</f>
        <v>2.6200000000000001E-2</v>
      </c>
      <c r="C775" s="4">
        <f>Table2[[#This Row],[S&amp;P 500 MATERIALS INDEX]]/100</f>
        <v>2.9399999999999999E-2</v>
      </c>
      <c r="D775" s="4">
        <f>Table2[[#This Row],[S&amp;P 500 UTILITIES INDEX]]/100</f>
        <v>2.63E-2</v>
      </c>
      <c r="E775" s="4">
        <f>Table2[[#This Row],[S&amp;P 500 ENERGY INDEX]]/100</f>
        <v>6.0299999999999999E-2</v>
      </c>
      <c r="F775" s="4">
        <f>Table2[[#This Row],[S&amp;P 500 CONS STAPLES IDX]]/100</f>
        <v>7.8799999999999995E-2</v>
      </c>
      <c r="G775" s="4">
        <f>Table2[[#This Row],[S&amp;P 500 INDUSTRIALS IDX]]/100</f>
        <v>0.10210000000000001</v>
      </c>
      <c r="H775" s="4">
        <f>Table2[[#This Row],[S&amp;P 500 COMM SVC]]/100</f>
        <v>1.9199999999999998E-2</v>
      </c>
      <c r="I775" s="4">
        <f>Table2[[#This Row],[S&amp;P 500 CONS DISCRET IDX]]/100</f>
        <v>0.126</v>
      </c>
      <c r="J775" s="4">
        <f>Table2[[#This Row],[S&amp;P 500 HEALTH CARE IDX]]/100</f>
        <v>0.14249999999999999</v>
      </c>
      <c r="K775" s="4">
        <f>Table2[[#This Row],[S&amp;P 500 FINANCIALS INDEX]]/100</f>
        <v>0.14899999999999999</v>
      </c>
      <c r="L775" s="4">
        <f>Table2[[#This Row],[S&amp;P 500 INFO TECH INDEX]]/100</f>
        <v>0.2402</v>
      </c>
    </row>
    <row r="776" spans="1:12" x14ac:dyDescent="0.2">
      <c r="A776" s="1">
        <v>43215</v>
      </c>
      <c r="B776" s="4">
        <f>Table2[[#This Row],[S&amp;P 500 REAL ESTATE IDX]]/100</f>
        <v>2.64E-2</v>
      </c>
      <c r="C776" s="4">
        <f>Table2[[#This Row],[S&amp;P 500 MATERIALS INDEX]]/100</f>
        <v>2.9500000000000002E-2</v>
      </c>
      <c r="D776" s="4">
        <f>Table2[[#This Row],[S&amp;P 500 UTILITIES INDEX]]/100</f>
        <v>2.6600000000000002E-2</v>
      </c>
      <c r="E776" s="4">
        <f>Table2[[#This Row],[S&amp;P 500 ENERGY INDEX]]/100</f>
        <v>5.9699999999999996E-2</v>
      </c>
      <c r="F776" s="4">
        <f>Table2[[#This Row],[S&amp;P 500 CONS STAPLES IDX]]/100</f>
        <v>7.9100000000000004E-2</v>
      </c>
      <c r="G776" s="4">
        <f>Table2[[#This Row],[S&amp;P 500 INDUSTRIALS IDX]]/100</f>
        <v>0.1023</v>
      </c>
      <c r="H776" s="4">
        <f>Table2[[#This Row],[S&amp;P 500 COMM SVC]]/100</f>
        <v>1.9400000000000001E-2</v>
      </c>
      <c r="I776" s="4">
        <f>Table2[[#This Row],[S&amp;P 500 CONS DISCRET IDX]]/100</f>
        <v>0.12670000000000001</v>
      </c>
      <c r="J776" s="4">
        <f>Table2[[#This Row],[S&amp;P 500 HEALTH CARE IDX]]/100</f>
        <v>0.14099999999999999</v>
      </c>
      <c r="K776" s="4">
        <f>Table2[[#This Row],[S&amp;P 500 FINANCIALS INDEX]]/100</f>
        <v>0.14880000000000002</v>
      </c>
      <c r="L776" s="4">
        <f>Table2[[#This Row],[S&amp;P 500 INFO TECH INDEX]]/100</f>
        <v>0.2404</v>
      </c>
    </row>
    <row r="777" spans="1:12" x14ac:dyDescent="0.2">
      <c r="A777" s="1">
        <v>43216</v>
      </c>
      <c r="B777" s="4">
        <f>Table2[[#This Row],[S&amp;P 500 REAL ESTATE IDX]]/100</f>
        <v>2.69E-2</v>
      </c>
      <c r="C777" s="4">
        <f>Table2[[#This Row],[S&amp;P 500 MATERIALS INDEX]]/100</f>
        <v>2.9500000000000002E-2</v>
      </c>
      <c r="D777" s="4">
        <f>Table2[[#This Row],[S&amp;P 500 UTILITIES INDEX]]/100</f>
        <v>2.69E-2</v>
      </c>
      <c r="E777" s="4">
        <f>Table2[[#This Row],[S&amp;P 500 ENERGY INDEX]]/100</f>
        <v>5.9699999999999996E-2</v>
      </c>
      <c r="F777" s="4">
        <f>Table2[[#This Row],[S&amp;P 500 CONS STAPLES IDX]]/100</f>
        <v>7.8700000000000006E-2</v>
      </c>
      <c r="G777" s="4">
        <f>Table2[[#This Row],[S&amp;P 500 INDUSTRIALS IDX]]/100</f>
        <v>0.1027</v>
      </c>
      <c r="H777" s="4">
        <f>Table2[[#This Row],[S&amp;P 500 COMM SVC]]/100</f>
        <v>1.9400000000000001E-2</v>
      </c>
      <c r="I777" s="4">
        <f>Table2[[#This Row],[S&amp;P 500 CONS DISCRET IDX]]/100</f>
        <v>0.12619999999999998</v>
      </c>
      <c r="J777" s="4">
        <f>Table2[[#This Row],[S&amp;P 500 HEALTH CARE IDX]]/100</f>
        <v>0.1389</v>
      </c>
      <c r="K777" s="4">
        <f>Table2[[#This Row],[S&amp;P 500 FINANCIALS INDEX]]/100</f>
        <v>0.1489</v>
      </c>
      <c r="L777" s="4">
        <f>Table2[[#This Row],[S&amp;P 500 INFO TECH INDEX]]/100</f>
        <v>0.24199999999999999</v>
      </c>
    </row>
    <row r="778" spans="1:12" x14ac:dyDescent="0.2">
      <c r="A778" s="1">
        <v>43217</v>
      </c>
      <c r="B778" s="4">
        <f>Table2[[#This Row],[S&amp;P 500 REAL ESTATE IDX]]/100</f>
        <v>2.64E-2</v>
      </c>
      <c r="C778" s="4">
        <f>Table2[[#This Row],[S&amp;P 500 MATERIALS INDEX]]/100</f>
        <v>2.9100000000000001E-2</v>
      </c>
      <c r="D778" s="4">
        <f>Table2[[#This Row],[S&amp;P 500 UTILITIES INDEX]]/100</f>
        <v>2.6499999999999999E-2</v>
      </c>
      <c r="E778" s="4">
        <f>Table2[[#This Row],[S&amp;P 500 ENERGY INDEX]]/100</f>
        <v>6.0400000000000002E-2</v>
      </c>
      <c r="F778" s="4">
        <f>Table2[[#This Row],[S&amp;P 500 CONS STAPLES IDX]]/100</f>
        <v>7.8399999999999997E-2</v>
      </c>
      <c r="G778" s="4">
        <f>Table2[[#This Row],[S&amp;P 500 INDUSTRIALS IDX]]/100</f>
        <v>0.1026</v>
      </c>
      <c r="H778" s="4">
        <f>Table2[[#This Row],[S&amp;P 500 COMM SVC]]/100</f>
        <v>1.9900000000000001E-2</v>
      </c>
      <c r="I778" s="4">
        <f>Table2[[#This Row],[S&amp;P 500 CONS DISCRET IDX]]/100</f>
        <v>0.125</v>
      </c>
      <c r="J778" s="4">
        <f>Table2[[#This Row],[S&amp;P 500 HEALTH CARE IDX]]/100</f>
        <v>0.1391</v>
      </c>
      <c r="K778" s="4">
        <f>Table2[[#This Row],[S&amp;P 500 FINANCIALS INDEX]]/100</f>
        <v>0.15049999999999999</v>
      </c>
      <c r="L778" s="4">
        <f>Table2[[#This Row],[S&amp;P 500 INFO TECH INDEX]]/100</f>
        <v>0.24210000000000001</v>
      </c>
    </row>
    <row r="779" spans="1:12" x14ac:dyDescent="0.2">
      <c r="A779" s="1">
        <v>43220</v>
      </c>
      <c r="B779" s="4">
        <f>Table2[[#This Row],[S&amp;P 500 REAL ESTATE IDX]]/100</f>
        <v>2.6699999999999998E-2</v>
      </c>
      <c r="C779" s="4">
        <f>Table2[[#This Row],[S&amp;P 500 MATERIALS INDEX]]/100</f>
        <v>2.8999999999999998E-2</v>
      </c>
      <c r="D779" s="4">
        <f>Table2[[#This Row],[S&amp;P 500 UTILITIES INDEX]]/100</f>
        <v>2.69E-2</v>
      </c>
      <c r="E779" s="4">
        <f>Table2[[#This Row],[S&amp;P 500 ENERGY INDEX]]/100</f>
        <v>5.9200000000000003E-2</v>
      </c>
      <c r="F779" s="4">
        <f>Table2[[#This Row],[S&amp;P 500 CONS STAPLES IDX]]/100</f>
        <v>7.8700000000000006E-2</v>
      </c>
      <c r="G779" s="4">
        <f>Table2[[#This Row],[S&amp;P 500 INDUSTRIALS IDX]]/100</f>
        <v>0.1027</v>
      </c>
      <c r="H779" s="4">
        <f>Table2[[#This Row],[S&amp;P 500 COMM SVC]]/100</f>
        <v>1.9799999999999998E-2</v>
      </c>
      <c r="I779" s="4">
        <f>Table2[[#This Row],[S&amp;P 500 CONS DISCRET IDX]]/100</f>
        <v>0.1265</v>
      </c>
      <c r="J779" s="4">
        <f>Table2[[#This Row],[S&amp;P 500 HEALTH CARE IDX]]/100</f>
        <v>0.14019999999999999</v>
      </c>
      <c r="K779" s="4">
        <f>Table2[[#This Row],[S&amp;P 500 FINANCIALS INDEX]]/100</f>
        <v>0.15029999999999999</v>
      </c>
      <c r="L779" s="4">
        <f>Table2[[#This Row],[S&amp;P 500 INFO TECH INDEX]]/100</f>
        <v>0.24</v>
      </c>
    </row>
    <row r="780" spans="1:12" x14ac:dyDescent="0.2">
      <c r="A780" s="1">
        <v>43221</v>
      </c>
      <c r="B780" s="4">
        <f>Table2[[#This Row],[S&amp;P 500 REAL ESTATE IDX]]/100</f>
        <v>2.7099999999999999E-2</v>
      </c>
      <c r="C780" s="4">
        <f>Table2[[#This Row],[S&amp;P 500 MATERIALS INDEX]]/100</f>
        <v>2.92E-2</v>
      </c>
      <c r="D780" s="4">
        <f>Table2[[#This Row],[S&amp;P 500 UTILITIES INDEX]]/100</f>
        <v>2.76E-2</v>
      </c>
      <c r="E780" s="4">
        <f>Table2[[#This Row],[S&amp;P 500 ENERGY INDEX]]/100</f>
        <v>5.9000000000000004E-2</v>
      </c>
      <c r="F780" s="4">
        <f>Table2[[#This Row],[S&amp;P 500 CONS STAPLES IDX]]/100</f>
        <v>7.9000000000000001E-2</v>
      </c>
      <c r="G780" s="4">
        <f>Table2[[#This Row],[S&amp;P 500 INDUSTRIALS IDX]]/100</f>
        <v>0.1023</v>
      </c>
      <c r="H780" s="4">
        <f>Table2[[#This Row],[S&amp;P 500 COMM SVC]]/100</f>
        <v>1.9799999999999998E-2</v>
      </c>
      <c r="I780" s="4">
        <f>Table2[[#This Row],[S&amp;P 500 CONS DISCRET IDX]]/100</f>
        <v>0.12740000000000001</v>
      </c>
      <c r="J780" s="4">
        <f>Table2[[#This Row],[S&amp;P 500 HEALTH CARE IDX]]/100</f>
        <v>0.13949999999999999</v>
      </c>
      <c r="K780" s="4">
        <f>Table2[[#This Row],[S&amp;P 500 FINANCIALS INDEX]]/100</f>
        <v>0.1489</v>
      </c>
      <c r="L780" s="4">
        <f>Table2[[#This Row],[S&amp;P 500 INFO TECH INDEX]]/100</f>
        <v>0.2402</v>
      </c>
    </row>
    <row r="781" spans="1:12" x14ac:dyDescent="0.2">
      <c r="A781" s="1">
        <v>43222</v>
      </c>
      <c r="B781" s="4">
        <f>Table2[[#This Row],[S&amp;P 500 REAL ESTATE IDX]]/100</f>
        <v>2.6600000000000002E-2</v>
      </c>
      <c r="C781" s="4">
        <f>Table2[[#This Row],[S&amp;P 500 MATERIALS INDEX]]/100</f>
        <v>2.9500000000000002E-2</v>
      </c>
      <c r="D781" s="4">
        <f>Table2[[#This Row],[S&amp;P 500 UTILITIES INDEX]]/100</f>
        <v>2.6699999999999998E-2</v>
      </c>
      <c r="E781" s="4">
        <f>Table2[[#This Row],[S&amp;P 500 ENERGY INDEX]]/100</f>
        <v>5.8400000000000001E-2</v>
      </c>
      <c r="F781" s="4">
        <f>Table2[[#This Row],[S&amp;P 500 CONS STAPLES IDX]]/100</f>
        <v>7.8399999999999997E-2</v>
      </c>
      <c r="G781" s="4">
        <f>Table2[[#This Row],[S&amp;P 500 INDUSTRIALS IDX]]/100</f>
        <v>0.10220000000000001</v>
      </c>
      <c r="H781" s="4">
        <f>Table2[[#This Row],[S&amp;P 500 COMM SVC]]/100</f>
        <v>1.9599999999999999E-2</v>
      </c>
      <c r="I781" s="4">
        <f>Table2[[#This Row],[S&amp;P 500 CONS DISCRET IDX]]/100</f>
        <v>0.1283</v>
      </c>
      <c r="J781" s="4">
        <f>Table2[[#This Row],[S&amp;P 500 HEALTH CARE IDX]]/100</f>
        <v>0.13869999999999999</v>
      </c>
      <c r="K781" s="4">
        <f>Table2[[#This Row],[S&amp;P 500 FINANCIALS INDEX]]/100</f>
        <v>0.14880000000000002</v>
      </c>
      <c r="L781" s="4">
        <f>Table2[[#This Row],[S&amp;P 500 INFO TECH INDEX]]/100</f>
        <v>0.2427</v>
      </c>
    </row>
    <row r="782" spans="1:12" x14ac:dyDescent="0.2">
      <c r="A782" s="1">
        <v>43223</v>
      </c>
      <c r="B782" s="4">
        <f>Table2[[#This Row],[S&amp;P 500 REAL ESTATE IDX]]/100</f>
        <v>2.6600000000000002E-2</v>
      </c>
      <c r="C782" s="4">
        <f>Table2[[#This Row],[S&amp;P 500 MATERIALS INDEX]]/100</f>
        <v>2.9399999999999999E-2</v>
      </c>
      <c r="D782" s="4">
        <f>Table2[[#This Row],[S&amp;P 500 UTILITIES INDEX]]/100</f>
        <v>2.6699999999999998E-2</v>
      </c>
      <c r="E782" s="4">
        <f>Table2[[#This Row],[S&amp;P 500 ENERGY INDEX]]/100</f>
        <v>5.7699999999999994E-2</v>
      </c>
      <c r="F782" s="4">
        <f>Table2[[#This Row],[S&amp;P 500 CONS STAPLES IDX]]/100</f>
        <v>7.85E-2</v>
      </c>
      <c r="G782" s="4">
        <f>Table2[[#This Row],[S&amp;P 500 INDUSTRIALS IDX]]/100</f>
        <v>0.10300000000000001</v>
      </c>
      <c r="H782" s="4">
        <f>Table2[[#This Row],[S&amp;P 500 COMM SVC]]/100</f>
        <v>1.9699999999999999E-2</v>
      </c>
      <c r="I782" s="4">
        <f>Table2[[#This Row],[S&amp;P 500 CONS DISCRET IDX]]/100</f>
        <v>0.12859999999999999</v>
      </c>
      <c r="J782" s="4">
        <f>Table2[[#This Row],[S&amp;P 500 HEALTH CARE IDX]]/100</f>
        <v>0.13919999999999999</v>
      </c>
      <c r="K782" s="4">
        <f>Table2[[#This Row],[S&amp;P 500 FINANCIALS INDEX]]/100</f>
        <v>0.14980000000000002</v>
      </c>
      <c r="L782" s="4">
        <f>Table2[[#This Row],[S&amp;P 500 INFO TECH INDEX]]/100</f>
        <v>0.24059999999999998</v>
      </c>
    </row>
    <row r="783" spans="1:12" x14ac:dyDescent="0.2">
      <c r="A783" s="1">
        <v>43224</v>
      </c>
      <c r="B783" s="4">
        <f>Table2[[#This Row],[S&amp;P 500 REAL ESTATE IDX]]/100</f>
        <v>2.6800000000000001E-2</v>
      </c>
      <c r="C783" s="4">
        <f>Table2[[#This Row],[S&amp;P 500 MATERIALS INDEX]]/100</f>
        <v>2.9500000000000002E-2</v>
      </c>
      <c r="D783" s="4">
        <f>Table2[[#This Row],[S&amp;P 500 UTILITIES INDEX]]/100</f>
        <v>2.7400000000000001E-2</v>
      </c>
      <c r="E783" s="4">
        <f>Table2[[#This Row],[S&amp;P 500 ENERGY INDEX]]/100</f>
        <v>5.8200000000000002E-2</v>
      </c>
      <c r="F783" s="4">
        <f>Table2[[#This Row],[S&amp;P 500 CONS STAPLES IDX]]/100</f>
        <v>7.980000000000001E-2</v>
      </c>
      <c r="G783" s="4">
        <f>Table2[[#This Row],[S&amp;P 500 INDUSTRIALS IDX]]/100</f>
        <v>0.10279999999999999</v>
      </c>
      <c r="H783" s="4">
        <f>Table2[[#This Row],[S&amp;P 500 COMM SVC]]/100</f>
        <v>1.9699999999999999E-2</v>
      </c>
      <c r="I783" s="4">
        <f>Table2[[#This Row],[S&amp;P 500 CONS DISCRET IDX]]/100</f>
        <v>0.1283</v>
      </c>
      <c r="J783" s="4">
        <f>Table2[[#This Row],[S&amp;P 500 HEALTH CARE IDX]]/100</f>
        <v>0.13949999999999999</v>
      </c>
      <c r="K783" s="4">
        <f>Table2[[#This Row],[S&amp;P 500 FINANCIALS INDEX]]/100</f>
        <v>0.1487</v>
      </c>
      <c r="L783" s="4">
        <f>Table2[[#This Row],[S&amp;P 500 INFO TECH INDEX]]/100</f>
        <v>0.2394</v>
      </c>
    </row>
    <row r="784" spans="1:12" x14ac:dyDescent="0.2">
      <c r="A784" s="1">
        <v>43227</v>
      </c>
      <c r="B784" s="4">
        <f>Table2[[#This Row],[S&amp;P 500 REAL ESTATE IDX]]/100</f>
        <v>2.7000000000000003E-2</v>
      </c>
      <c r="C784" s="4">
        <f>Table2[[#This Row],[S&amp;P 500 MATERIALS INDEX]]/100</f>
        <v>2.9500000000000002E-2</v>
      </c>
      <c r="D784" s="4">
        <f>Table2[[#This Row],[S&amp;P 500 UTILITIES INDEX]]/100</f>
        <v>2.76E-2</v>
      </c>
      <c r="E784" s="4">
        <f>Table2[[#This Row],[S&amp;P 500 ENERGY INDEX]]/100</f>
        <v>5.7099999999999998E-2</v>
      </c>
      <c r="F784" s="4">
        <f>Table2[[#This Row],[S&amp;P 500 CONS STAPLES IDX]]/100</f>
        <v>7.8799999999999995E-2</v>
      </c>
      <c r="G784" s="4">
        <f>Table2[[#This Row],[S&amp;P 500 INDUSTRIALS IDX]]/100</f>
        <v>0.1024</v>
      </c>
      <c r="H784" s="4">
        <f>Table2[[#This Row],[S&amp;P 500 COMM SVC]]/100</f>
        <v>1.9699999999999999E-2</v>
      </c>
      <c r="I784" s="4">
        <f>Table2[[#This Row],[S&amp;P 500 CONS DISCRET IDX]]/100</f>
        <v>0.1273</v>
      </c>
      <c r="J784" s="4">
        <f>Table2[[#This Row],[S&amp;P 500 HEALTH CARE IDX]]/100</f>
        <v>0.13949999999999999</v>
      </c>
      <c r="K784" s="4">
        <f>Table2[[#This Row],[S&amp;P 500 FINANCIALS INDEX]]/100</f>
        <v>0.14929999999999999</v>
      </c>
      <c r="L784" s="4">
        <f>Table2[[#This Row],[S&amp;P 500 INFO TECH INDEX]]/100</f>
        <v>0.2419</v>
      </c>
    </row>
    <row r="785" spans="1:12" x14ac:dyDescent="0.2">
      <c r="A785" s="1">
        <v>43228</v>
      </c>
      <c r="B785" s="4">
        <f>Table2[[#This Row],[S&amp;P 500 REAL ESTATE IDX]]/100</f>
        <v>2.6699999999999998E-2</v>
      </c>
      <c r="C785" s="4">
        <f>Table2[[#This Row],[S&amp;P 500 MATERIALS INDEX]]/100</f>
        <v>2.9700000000000001E-2</v>
      </c>
      <c r="D785" s="4">
        <f>Table2[[#This Row],[S&amp;P 500 UTILITIES INDEX]]/100</f>
        <v>2.7400000000000001E-2</v>
      </c>
      <c r="E785" s="4">
        <f>Table2[[#This Row],[S&amp;P 500 ENERGY INDEX]]/100</f>
        <v>5.7300000000000004E-2</v>
      </c>
      <c r="F785" s="4">
        <f>Table2[[#This Row],[S&amp;P 500 CONS STAPLES IDX]]/100</f>
        <v>7.85E-2</v>
      </c>
      <c r="G785" s="4">
        <f>Table2[[#This Row],[S&amp;P 500 INDUSTRIALS IDX]]/100</f>
        <v>0.1026</v>
      </c>
      <c r="H785" s="4">
        <f>Table2[[#This Row],[S&amp;P 500 COMM SVC]]/100</f>
        <v>1.9599999999999999E-2</v>
      </c>
      <c r="I785" s="4">
        <f>Table2[[#This Row],[S&amp;P 500 CONS DISCRET IDX]]/100</f>
        <v>0.12720000000000001</v>
      </c>
      <c r="J785" s="4">
        <f>Table2[[#This Row],[S&amp;P 500 HEALTH CARE IDX]]/100</f>
        <v>0.1389</v>
      </c>
      <c r="K785" s="4">
        <f>Table2[[#This Row],[S&amp;P 500 FINANCIALS INDEX]]/100</f>
        <v>0.14929999999999999</v>
      </c>
      <c r="L785" s="4">
        <f>Table2[[#This Row],[S&amp;P 500 INFO TECH INDEX]]/100</f>
        <v>0.24280000000000002</v>
      </c>
    </row>
    <row r="786" spans="1:12" x14ac:dyDescent="0.2">
      <c r="A786" s="1">
        <v>43229</v>
      </c>
      <c r="B786" s="4">
        <f>Table2[[#This Row],[S&amp;P 500 REAL ESTATE IDX]]/100</f>
        <v>2.6699999999999998E-2</v>
      </c>
      <c r="C786" s="4">
        <f>Table2[[#This Row],[S&amp;P 500 MATERIALS INDEX]]/100</f>
        <v>2.9600000000000001E-2</v>
      </c>
      <c r="D786" s="4">
        <f>Table2[[#This Row],[S&amp;P 500 UTILITIES INDEX]]/100</f>
        <v>2.7400000000000001E-2</v>
      </c>
      <c r="E786" s="4">
        <f>Table2[[#This Row],[S&amp;P 500 ENERGY INDEX]]/100</f>
        <v>5.6900000000000006E-2</v>
      </c>
      <c r="F786" s="4">
        <f>Table2[[#This Row],[S&amp;P 500 CONS STAPLES IDX]]/100</f>
        <v>7.8600000000000003E-2</v>
      </c>
      <c r="G786" s="4">
        <f>Table2[[#This Row],[S&amp;P 500 INDUSTRIALS IDX]]/100</f>
        <v>0.10249999999999999</v>
      </c>
      <c r="H786" s="4">
        <f>Table2[[#This Row],[S&amp;P 500 COMM SVC]]/100</f>
        <v>1.9599999999999999E-2</v>
      </c>
      <c r="I786" s="4">
        <f>Table2[[#This Row],[S&amp;P 500 CONS DISCRET IDX]]/100</f>
        <v>0.12770000000000001</v>
      </c>
      <c r="J786" s="4">
        <f>Table2[[#This Row],[S&amp;P 500 HEALTH CARE IDX]]/100</f>
        <v>0.1386</v>
      </c>
      <c r="K786" s="4">
        <f>Table2[[#This Row],[S&amp;P 500 FINANCIALS INDEX]]/100</f>
        <v>0.14949999999999999</v>
      </c>
      <c r="L786" s="4">
        <f>Table2[[#This Row],[S&amp;P 500 INFO TECH INDEX]]/100</f>
        <v>0.24280000000000002</v>
      </c>
    </row>
    <row r="787" spans="1:12" x14ac:dyDescent="0.2">
      <c r="A787" s="1">
        <v>43230</v>
      </c>
      <c r="B787" s="4">
        <f>Table2[[#This Row],[S&amp;P 500 REAL ESTATE IDX]]/100</f>
        <v>2.6200000000000001E-2</v>
      </c>
      <c r="C787" s="4">
        <f>Table2[[#This Row],[S&amp;P 500 MATERIALS INDEX]]/100</f>
        <v>2.9600000000000001E-2</v>
      </c>
      <c r="D787" s="4">
        <f>Table2[[#This Row],[S&amp;P 500 UTILITIES INDEX]]/100</f>
        <v>2.6800000000000001E-2</v>
      </c>
      <c r="E787" s="4">
        <f>Table2[[#This Row],[S&amp;P 500 ENERGY INDEX]]/100</f>
        <v>5.6900000000000006E-2</v>
      </c>
      <c r="F787" s="4">
        <f>Table2[[#This Row],[S&amp;P 500 CONS STAPLES IDX]]/100</f>
        <v>7.7499999999999999E-2</v>
      </c>
      <c r="G787" s="4">
        <f>Table2[[#This Row],[S&amp;P 500 INDUSTRIALS IDX]]/100</f>
        <v>0.1024</v>
      </c>
      <c r="H787" s="4">
        <f>Table2[[#This Row],[S&amp;P 500 COMM SVC]]/100</f>
        <v>1.9199999999999998E-2</v>
      </c>
      <c r="I787" s="4">
        <f>Table2[[#This Row],[S&amp;P 500 CONS DISCRET IDX]]/100</f>
        <v>0.128</v>
      </c>
      <c r="J787" s="4">
        <f>Table2[[#This Row],[S&amp;P 500 HEALTH CARE IDX]]/100</f>
        <v>0.13819999999999999</v>
      </c>
      <c r="K787" s="4">
        <f>Table2[[#This Row],[S&amp;P 500 FINANCIALS INDEX]]/100</f>
        <v>0.151</v>
      </c>
      <c r="L787" s="4">
        <f>Table2[[#This Row],[S&amp;P 500 INFO TECH INDEX]]/100</f>
        <v>0.24429999999999999</v>
      </c>
    </row>
    <row r="788" spans="1:12" x14ac:dyDescent="0.2">
      <c r="A788" s="1">
        <v>43231</v>
      </c>
      <c r="B788" s="4">
        <f>Table2[[#This Row],[S&amp;P 500 REAL ESTATE IDX]]/100</f>
        <v>2.6200000000000001E-2</v>
      </c>
      <c r="C788" s="4">
        <f>Table2[[#This Row],[S&amp;P 500 MATERIALS INDEX]]/100</f>
        <v>2.9399999999999999E-2</v>
      </c>
      <c r="D788" s="4">
        <f>Table2[[#This Row],[S&amp;P 500 UTILITIES INDEX]]/100</f>
        <v>2.7000000000000003E-2</v>
      </c>
      <c r="E788" s="4">
        <f>Table2[[#This Row],[S&amp;P 500 ENERGY INDEX]]/100</f>
        <v>5.5999999999999994E-2</v>
      </c>
      <c r="F788" s="4">
        <f>Table2[[#This Row],[S&amp;P 500 CONS STAPLES IDX]]/100</f>
        <v>7.7800000000000008E-2</v>
      </c>
      <c r="G788" s="4">
        <f>Table2[[#This Row],[S&amp;P 500 INDUSTRIALS IDX]]/100</f>
        <v>0.1026</v>
      </c>
      <c r="H788" s="4">
        <f>Table2[[#This Row],[S&amp;P 500 COMM SVC]]/100</f>
        <v>1.9199999999999998E-2</v>
      </c>
      <c r="I788" s="4">
        <f>Table2[[#This Row],[S&amp;P 500 CONS DISCRET IDX]]/100</f>
        <v>0.12759999999999999</v>
      </c>
      <c r="J788" s="4">
        <f>Table2[[#This Row],[S&amp;P 500 HEALTH CARE IDX]]/100</f>
        <v>0.13819999999999999</v>
      </c>
      <c r="K788" s="4">
        <f>Table2[[#This Row],[S&amp;P 500 FINANCIALS INDEX]]/100</f>
        <v>0.15010000000000001</v>
      </c>
      <c r="L788" s="4">
        <f>Table2[[#This Row],[S&amp;P 500 INFO TECH INDEX]]/100</f>
        <v>0.24600000000000002</v>
      </c>
    </row>
    <row r="789" spans="1:12" x14ac:dyDescent="0.2">
      <c r="A789" s="1">
        <v>43234</v>
      </c>
      <c r="B789" s="4">
        <f>Table2[[#This Row],[S&amp;P 500 REAL ESTATE IDX]]/100</f>
        <v>2.63E-2</v>
      </c>
      <c r="C789" s="4">
        <f>Table2[[#This Row],[S&amp;P 500 MATERIALS INDEX]]/100</f>
        <v>2.9300000000000003E-2</v>
      </c>
      <c r="D789" s="4">
        <f>Table2[[#This Row],[S&amp;P 500 UTILITIES INDEX]]/100</f>
        <v>2.7200000000000002E-2</v>
      </c>
      <c r="E789" s="4">
        <f>Table2[[#This Row],[S&amp;P 500 ENERGY INDEX]]/100</f>
        <v>5.5800000000000002E-2</v>
      </c>
      <c r="F789" s="4">
        <f>Table2[[#This Row],[S&amp;P 500 CONS STAPLES IDX]]/100</f>
        <v>7.8100000000000003E-2</v>
      </c>
      <c r="G789" s="4">
        <f>Table2[[#This Row],[S&amp;P 500 INDUSTRIALS IDX]]/100</f>
        <v>0.1026</v>
      </c>
      <c r="H789" s="4">
        <f>Table2[[#This Row],[S&amp;P 500 COMM SVC]]/100</f>
        <v>1.9299999999999998E-2</v>
      </c>
      <c r="I789" s="4">
        <f>Table2[[#This Row],[S&amp;P 500 CONS DISCRET IDX]]/100</f>
        <v>0.127</v>
      </c>
      <c r="J789" s="4">
        <f>Table2[[#This Row],[S&amp;P 500 HEALTH CARE IDX]]/100</f>
        <v>0.1391</v>
      </c>
      <c r="K789" s="4">
        <f>Table2[[#This Row],[S&amp;P 500 FINANCIALS INDEX]]/100</f>
        <v>0.14990000000000001</v>
      </c>
      <c r="L789" s="4">
        <f>Table2[[#This Row],[S&amp;P 500 INFO TECH INDEX]]/100</f>
        <v>0.24539999999999998</v>
      </c>
    </row>
    <row r="790" spans="1:12" x14ac:dyDescent="0.2">
      <c r="A790" s="1">
        <v>43235</v>
      </c>
      <c r="B790" s="4">
        <f>Table2[[#This Row],[S&amp;P 500 REAL ESTATE IDX]]/100</f>
        <v>2.6200000000000001E-2</v>
      </c>
      <c r="C790" s="4">
        <f>Table2[[#This Row],[S&amp;P 500 MATERIALS INDEX]]/100</f>
        <v>2.9300000000000003E-2</v>
      </c>
      <c r="D790" s="4">
        <f>Table2[[#This Row],[S&amp;P 500 UTILITIES INDEX]]/100</f>
        <v>2.7000000000000003E-2</v>
      </c>
      <c r="E790" s="4">
        <f>Table2[[#This Row],[S&amp;P 500 ENERGY INDEX]]/100</f>
        <v>5.5800000000000002E-2</v>
      </c>
      <c r="F790" s="4">
        <f>Table2[[#This Row],[S&amp;P 500 CONS STAPLES IDX]]/100</f>
        <v>7.6799999999999993E-2</v>
      </c>
      <c r="G790" s="4">
        <f>Table2[[#This Row],[S&amp;P 500 INDUSTRIALS IDX]]/100</f>
        <v>0.10220000000000001</v>
      </c>
      <c r="H790" s="4">
        <f>Table2[[#This Row],[S&amp;P 500 COMM SVC]]/100</f>
        <v>1.9099999999999999E-2</v>
      </c>
      <c r="I790" s="4">
        <f>Table2[[#This Row],[S&amp;P 500 CONS DISCRET IDX]]/100</f>
        <v>0.1273</v>
      </c>
      <c r="J790" s="4">
        <f>Table2[[#This Row],[S&amp;P 500 HEALTH CARE IDX]]/100</f>
        <v>0.1384</v>
      </c>
      <c r="K790" s="4">
        <f>Table2[[#This Row],[S&amp;P 500 FINANCIALS INDEX]]/100</f>
        <v>0.15039999999999998</v>
      </c>
      <c r="L790" s="4">
        <f>Table2[[#This Row],[S&amp;P 500 INFO TECH INDEX]]/100</f>
        <v>0.24739999999999998</v>
      </c>
    </row>
    <row r="791" spans="1:12" x14ac:dyDescent="0.2">
      <c r="A791" s="1">
        <v>43236</v>
      </c>
      <c r="B791" s="4">
        <f>Table2[[#This Row],[S&amp;P 500 REAL ESTATE IDX]]/100</f>
        <v>2.5899999999999999E-2</v>
      </c>
      <c r="C791" s="4">
        <f>Table2[[#This Row],[S&amp;P 500 MATERIALS INDEX]]/100</f>
        <v>2.9399999999999999E-2</v>
      </c>
      <c r="D791" s="4">
        <f>Table2[[#This Row],[S&amp;P 500 UTILITIES INDEX]]/100</f>
        <v>2.6800000000000001E-2</v>
      </c>
      <c r="E791" s="4">
        <f>Table2[[#This Row],[S&amp;P 500 ENERGY INDEX]]/100</f>
        <v>5.5199999999999999E-2</v>
      </c>
      <c r="F791" s="4">
        <f>Table2[[#This Row],[S&amp;P 500 CONS STAPLES IDX]]/100</f>
        <v>7.6200000000000004E-2</v>
      </c>
      <c r="G791" s="4">
        <f>Table2[[#This Row],[S&amp;P 500 INDUSTRIALS IDX]]/100</f>
        <v>0.1027</v>
      </c>
      <c r="H791" s="4">
        <f>Table2[[#This Row],[S&amp;P 500 COMM SVC]]/100</f>
        <v>1.89E-2</v>
      </c>
      <c r="I791" s="4">
        <f>Table2[[#This Row],[S&amp;P 500 CONS DISCRET IDX]]/100</f>
        <v>0.12789999999999999</v>
      </c>
      <c r="J791" s="4">
        <f>Table2[[#This Row],[S&amp;P 500 HEALTH CARE IDX]]/100</f>
        <v>0.13849999999999998</v>
      </c>
      <c r="K791" s="4">
        <f>Table2[[#This Row],[S&amp;P 500 FINANCIALS INDEX]]/100</f>
        <v>0.15109999999999998</v>
      </c>
      <c r="L791" s="4">
        <f>Table2[[#This Row],[S&amp;P 500 INFO TECH INDEX]]/100</f>
        <v>0.24729999999999999</v>
      </c>
    </row>
    <row r="792" spans="1:12" x14ac:dyDescent="0.2">
      <c r="A792" s="1">
        <v>43237</v>
      </c>
      <c r="B792" s="4">
        <f>Table2[[#This Row],[S&amp;P 500 REAL ESTATE IDX]]/100</f>
        <v>2.6099999999999998E-2</v>
      </c>
      <c r="C792" s="4">
        <f>Table2[[#This Row],[S&amp;P 500 MATERIALS INDEX]]/100</f>
        <v>2.9600000000000001E-2</v>
      </c>
      <c r="D792" s="4">
        <f>Table2[[#This Row],[S&amp;P 500 UTILITIES INDEX]]/100</f>
        <v>2.69E-2</v>
      </c>
      <c r="E792" s="4">
        <f>Table2[[#This Row],[S&amp;P 500 ENERGY INDEX]]/100</f>
        <v>5.5800000000000002E-2</v>
      </c>
      <c r="F792" s="4">
        <f>Table2[[#This Row],[S&amp;P 500 CONS STAPLES IDX]]/100</f>
        <v>7.6299999999999993E-2</v>
      </c>
      <c r="G792" s="4">
        <f>Table2[[#This Row],[S&amp;P 500 INDUSTRIALS IDX]]/100</f>
        <v>0.1032</v>
      </c>
      <c r="H792" s="4">
        <f>Table2[[#This Row],[S&amp;P 500 COMM SVC]]/100</f>
        <v>1.89E-2</v>
      </c>
      <c r="I792" s="4">
        <f>Table2[[#This Row],[S&amp;P 500 CONS DISCRET IDX]]/100</f>
        <v>0.12789999999999999</v>
      </c>
      <c r="J792" s="4">
        <f>Table2[[#This Row],[S&amp;P 500 HEALTH CARE IDX]]/100</f>
        <v>0.13819999999999999</v>
      </c>
      <c r="K792" s="4">
        <f>Table2[[#This Row],[S&amp;P 500 FINANCIALS INDEX]]/100</f>
        <v>0.14980000000000002</v>
      </c>
      <c r="L792" s="4">
        <f>Table2[[#This Row],[S&amp;P 500 INFO TECH INDEX]]/100</f>
        <v>0.24729999999999999</v>
      </c>
    </row>
    <row r="793" spans="1:12" x14ac:dyDescent="0.2">
      <c r="A793" s="1">
        <v>43238</v>
      </c>
      <c r="B793" s="4">
        <f>Table2[[#This Row],[S&amp;P 500 REAL ESTATE IDX]]/100</f>
        <v>2.6200000000000001E-2</v>
      </c>
      <c r="C793" s="4">
        <f>Table2[[#This Row],[S&amp;P 500 MATERIALS INDEX]]/100</f>
        <v>2.9500000000000002E-2</v>
      </c>
      <c r="D793" s="4">
        <f>Table2[[#This Row],[S&amp;P 500 UTILITIES INDEX]]/100</f>
        <v>2.7200000000000002E-2</v>
      </c>
      <c r="E793" s="4">
        <f>Table2[[#This Row],[S&amp;P 500 ENERGY INDEX]]/100</f>
        <v>5.6100000000000004E-2</v>
      </c>
      <c r="F793" s="4">
        <f>Table2[[#This Row],[S&amp;P 500 CONS STAPLES IDX]]/100</f>
        <v>7.5899999999999995E-2</v>
      </c>
      <c r="G793" s="4">
        <f>Table2[[#This Row],[S&amp;P 500 INDUSTRIALS IDX]]/100</f>
        <v>0.1024</v>
      </c>
      <c r="H793" s="4">
        <f>Table2[[#This Row],[S&amp;P 500 COMM SVC]]/100</f>
        <v>1.8799999999999997E-2</v>
      </c>
      <c r="I793" s="4">
        <f>Table2[[#This Row],[S&amp;P 500 CONS DISCRET IDX]]/100</f>
        <v>0.1275</v>
      </c>
      <c r="J793" s="4">
        <f>Table2[[#This Row],[S&amp;P 500 HEALTH CARE IDX]]/100</f>
        <v>0.13819999999999999</v>
      </c>
      <c r="K793" s="4">
        <f>Table2[[#This Row],[S&amp;P 500 FINANCIALS INDEX]]/100</f>
        <v>0.14960000000000001</v>
      </c>
      <c r="L793" s="4">
        <f>Table2[[#This Row],[S&amp;P 500 INFO TECH INDEX]]/100</f>
        <v>0.2487</v>
      </c>
    </row>
    <row r="794" spans="1:12" x14ac:dyDescent="0.2">
      <c r="A794" s="1">
        <v>43241</v>
      </c>
      <c r="B794" s="4">
        <f>Table2[[#This Row],[S&amp;P 500 REAL ESTATE IDX]]/100</f>
        <v>2.6000000000000002E-2</v>
      </c>
      <c r="C794" s="4">
        <f>Table2[[#This Row],[S&amp;P 500 MATERIALS INDEX]]/100</f>
        <v>2.9300000000000003E-2</v>
      </c>
      <c r="D794" s="4">
        <f>Table2[[#This Row],[S&amp;P 500 UTILITIES INDEX]]/100</f>
        <v>2.6800000000000001E-2</v>
      </c>
      <c r="E794" s="4">
        <f>Table2[[#This Row],[S&amp;P 500 ENERGY INDEX]]/100</f>
        <v>5.5800000000000002E-2</v>
      </c>
      <c r="F794" s="4">
        <f>Table2[[#This Row],[S&amp;P 500 CONS STAPLES IDX]]/100</f>
        <v>7.5499999999999998E-2</v>
      </c>
      <c r="G794" s="4">
        <f>Table2[[#This Row],[S&amp;P 500 INDUSTRIALS IDX]]/100</f>
        <v>0.1026</v>
      </c>
      <c r="H794" s="4">
        <f>Table2[[#This Row],[S&amp;P 500 COMM SVC]]/100</f>
        <v>1.89E-2</v>
      </c>
      <c r="I794" s="4">
        <f>Table2[[#This Row],[S&amp;P 500 CONS DISCRET IDX]]/100</f>
        <v>0.12710000000000002</v>
      </c>
      <c r="J794" s="4">
        <f>Table2[[#This Row],[S&amp;P 500 HEALTH CARE IDX]]/100</f>
        <v>0.13819999999999999</v>
      </c>
      <c r="K794" s="4">
        <f>Table2[[#This Row],[S&amp;P 500 FINANCIALS INDEX]]/100</f>
        <v>0.15010000000000001</v>
      </c>
      <c r="L794" s="4">
        <f>Table2[[#This Row],[S&amp;P 500 INFO TECH INDEX]]/100</f>
        <v>0.24969999999999998</v>
      </c>
    </row>
    <row r="795" spans="1:12" x14ac:dyDescent="0.2">
      <c r="A795" s="1">
        <v>43242</v>
      </c>
      <c r="B795" s="4">
        <f>Table2[[#This Row],[S&amp;P 500 REAL ESTATE IDX]]/100</f>
        <v>2.5699999999999997E-2</v>
      </c>
      <c r="C795" s="4">
        <f>Table2[[#This Row],[S&amp;P 500 MATERIALS INDEX]]/100</f>
        <v>2.92E-2</v>
      </c>
      <c r="D795" s="4">
        <f>Table2[[#This Row],[S&amp;P 500 UTILITIES INDEX]]/100</f>
        <v>2.6699999999999998E-2</v>
      </c>
      <c r="E795" s="4">
        <f>Table2[[#This Row],[S&amp;P 500 ENERGY INDEX]]/100</f>
        <v>5.57E-2</v>
      </c>
      <c r="F795" s="4">
        <f>Table2[[#This Row],[S&amp;P 500 CONS STAPLES IDX]]/100</f>
        <v>7.5399999999999995E-2</v>
      </c>
      <c r="G795" s="4">
        <f>Table2[[#This Row],[S&amp;P 500 INDUSTRIALS IDX]]/100</f>
        <v>0.1027</v>
      </c>
      <c r="H795" s="4">
        <f>Table2[[#This Row],[S&amp;P 500 COMM SVC]]/100</f>
        <v>1.8799999999999997E-2</v>
      </c>
      <c r="I795" s="4">
        <f>Table2[[#This Row],[S&amp;P 500 CONS DISCRET IDX]]/100</f>
        <v>0.126</v>
      </c>
      <c r="J795" s="4">
        <f>Table2[[#This Row],[S&amp;P 500 HEALTH CARE IDX]]/100</f>
        <v>0.1386</v>
      </c>
      <c r="K795" s="4">
        <f>Table2[[#This Row],[S&amp;P 500 FINANCIALS INDEX]]/100</f>
        <v>0.15060000000000001</v>
      </c>
      <c r="L795" s="4">
        <f>Table2[[#This Row],[S&amp;P 500 INFO TECH INDEX]]/100</f>
        <v>0.2505</v>
      </c>
    </row>
    <row r="796" spans="1:12" x14ac:dyDescent="0.2">
      <c r="A796" s="1">
        <v>43243</v>
      </c>
      <c r="B796" s="4">
        <f>Table2[[#This Row],[S&amp;P 500 REAL ESTATE IDX]]/100</f>
        <v>2.6000000000000002E-2</v>
      </c>
      <c r="C796" s="4">
        <f>Table2[[#This Row],[S&amp;P 500 MATERIALS INDEX]]/100</f>
        <v>2.8999999999999998E-2</v>
      </c>
      <c r="D796" s="4">
        <f>Table2[[#This Row],[S&amp;P 500 UTILITIES INDEX]]/100</f>
        <v>2.6800000000000001E-2</v>
      </c>
      <c r="E796" s="4">
        <f>Table2[[#This Row],[S&amp;P 500 ENERGY INDEX]]/100</f>
        <v>5.5099999999999996E-2</v>
      </c>
      <c r="F796" s="4">
        <f>Table2[[#This Row],[S&amp;P 500 CONS STAPLES IDX]]/100</f>
        <v>7.5499999999999998E-2</v>
      </c>
      <c r="G796" s="4">
        <f>Table2[[#This Row],[S&amp;P 500 INDUSTRIALS IDX]]/100</f>
        <v>0.1023</v>
      </c>
      <c r="H796" s="4">
        <f>Table2[[#This Row],[S&amp;P 500 COMM SVC]]/100</f>
        <v>1.8799999999999997E-2</v>
      </c>
      <c r="I796" s="4">
        <f>Table2[[#This Row],[S&amp;P 500 CONS DISCRET IDX]]/100</f>
        <v>0.1268</v>
      </c>
      <c r="J796" s="4">
        <f>Table2[[#This Row],[S&amp;P 500 HEALTH CARE IDX]]/100</f>
        <v>0.13780000000000001</v>
      </c>
      <c r="K796" s="4">
        <f>Table2[[#This Row],[S&amp;P 500 FINANCIALS INDEX]]/100</f>
        <v>0.15029999999999999</v>
      </c>
      <c r="L796" s="4">
        <f>Table2[[#This Row],[S&amp;P 500 INFO TECH INDEX]]/100</f>
        <v>0.2515</v>
      </c>
    </row>
    <row r="797" spans="1:12" x14ac:dyDescent="0.2">
      <c r="A797" s="1">
        <v>43244</v>
      </c>
      <c r="B797" s="4">
        <f>Table2[[#This Row],[S&amp;P 500 REAL ESTATE IDX]]/100</f>
        <v>2.6200000000000001E-2</v>
      </c>
      <c r="C797" s="4">
        <f>Table2[[#This Row],[S&amp;P 500 MATERIALS INDEX]]/100</f>
        <v>2.9100000000000001E-2</v>
      </c>
      <c r="D797" s="4">
        <f>Table2[[#This Row],[S&amp;P 500 UTILITIES INDEX]]/100</f>
        <v>2.7099999999999999E-2</v>
      </c>
      <c r="E797" s="4">
        <f>Table2[[#This Row],[S&amp;P 500 ENERGY INDEX]]/100</f>
        <v>5.57E-2</v>
      </c>
      <c r="F797" s="4">
        <f>Table2[[#This Row],[S&amp;P 500 CONS STAPLES IDX]]/100</f>
        <v>7.6200000000000004E-2</v>
      </c>
      <c r="G797" s="4">
        <f>Table2[[#This Row],[S&amp;P 500 INDUSTRIALS IDX]]/100</f>
        <v>0.1017</v>
      </c>
      <c r="H797" s="4">
        <f>Table2[[#This Row],[S&amp;P 500 COMM SVC]]/100</f>
        <v>1.9E-2</v>
      </c>
      <c r="I797" s="4">
        <f>Table2[[#This Row],[S&amp;P 500 CONS DISCRET IDX]]/100</f>
        <v>0.1273</v>
      </c>
      <c r="J797" s="4">
        <f>Table2[[#This Row],[S&amp;P 500 HEALTH CARE IDX]]/100</f>
        <v>0.13750000000000001</v>
      </c>
      <c r="K797" s="4">
        <f>Table2[[#This Row],[S&amp;P 500 FINANCIALS INDEX]]/100</f>
        <v>0.14949999999999999</v>
      </c>
      <c r="L797" s="4">
        <f>Table2[[#This Row],[S&amp;P 500 INFO TECH INDEX]]/100</f>
        <v>0.25059999999999999</v>
      </c>
    </row>
    <row r="798" spans="1:12" x14ac:dyDescent="0.2">
      <c r="A798" s="1">
        <v>43245</v>
      </c>
      <c r="B798" s="4">
        <f>Table2[[#This Row],[S&amp;P 500 REAL ESTATE IDX]]/100</f>
        <v>2.6000000000000002E-2</v>
      </c>
      <c r="C798" s="4">
        <f>Table2[[#This Row],[S&amp;P 500 MATERIALS INDEX]]/100</f>
        <v>2.8900000000000002E-2</v>
      </c>
      <c r="D798" s="4">
        <f>Table2[[#This Row],[S&amp;P 500 UTILITIES INDEX]]/100</f>
        <v>2.69E-2</v>
      </c>
      <c r="E798" s="4">
        <f>Table2[[#This Row],[S&amp;P 500 ENERGY INDEX]]/100</f>
        <v>5.57E-2</v>
      </c>
      <c r="F798" s="4">
        <f>Table2[[#This Row],[S&amp;P 500 CONS STAPLES IDX]]/100</f>
        <v>7.6499999999999999E-2</v>
      </c>
      <c r="G798" s="4">
        <f>Table2[[#This Row],[S&amp;P 500 INDUSTRIALS IDX]]/100</f>
        <v>0.1011</v>
      </c>
      <c r="H798" s="4">
        <f>Table2[[#This Row],[S&amp;P 500 COMM SVC]]/100</f>
        <v>1.9099999999999999E-2</v>
      </c>
      <c r="I798" s="4">
        <f>Table2[[#This Row],[S&amp;P 500 CONS DISCRET IDX]]/100</f>
        <v>0.12670000000000001</v>
      </c>
      <c r="J798" s="4">
        <f>Table2[[#This Row],[S&amp;P 500 HEALTH CARE IDX]]/100</f>
        <v>0.13819999999999999</v>
      </c>
      <c r="K798" s="4">
        <f>Table2[[#This Row],[S&amp;P 500 FINANCIALS INDEX]]/100</f>
        <v>0.1492</v>
      </c>
      <c r="L798" s="4">
        <f>Table2[[#This Row],[S&amp;P 500 INFO TECH INDEX]]/100</f>
        <v>0.25170000000000003</v>
      </c>
    </row>
    <row r="799" spans="1:12" x14ac:dyDescent="0.2">
      <c r="A799" s="1">
        <v>43248</v>
      </c>
      <c r="B799" s="4">
        <f>Table2[[#This Row],[S&amp;P 500 REAL ESTATE IDX]]/100</f>
        <v>2.6099999999999998E-2</v>
      </c>
      <c r="C799" s="4">
        <f>Table2[[#This Row],[S&amp;P 500 MATERIALS INDEX]]/100</f>
        <v>2.8900000000000002E-2</v>
      </c>
      <c r="D799" s="4">
        <f>Table2[[#This Row],[S&amp;P 500 UTILITIES INDEX]]/100</f>
        <v>2.7200000000000002E-2</v>
      </c>
      <c r="E799" s="4">
        <f>Table2[[#This Row],[S&amp;P 500 ENERGY INDEX]]/100</f>
        <v>5.5599999999999997E-2</v>
      </c>
      <c r="F799" s="4">
        <f>Table2[[#This Row],[S&amp;P 500 CONS STAPLES IDX]]/100</f>
        <v>7.6399999999999996E-2</v>
      </c>
      <c r="G799" s="4">
        <f>Table2[[#This Row],[S&amp;P 500 INDUSTRIALS IDX]]/100</f>
        <v>0.1012</v>
      </c>
      <c r="H799" s="4">
        <f>Table2[[#This Row],[S&amp;P 500 COMM SVC]]/100</f>
        <v>1.9099999999999999E-2</v>
      </c>
      <c r="I799" s="4">
        <f>Table2[[#This Row],[S&amp;P 500 CONS DISCRET IDX]]/100</f>
        <v>0.1268</v>
      </c>
      <c r="J799" s="4">
        <f>Table2[[#This Row],[S&amp;P 500 HEALTH CARE IDX]]/100</f>
        <v>0.13789999999999999</v>
      </c>
      <c r="K799" s="4">
        <f>Table2[[#This Row],[S&amp;P 500 FINANCIALS INDEX]]/100</f>
        <v>0.14960000000000001</v>
      </c>
      <c r="L799" s="4">
        <f>Table2[[#This Row],[S&amp;P 500 INFO TECH INDEX]]/100</f>
        <v>0.25129999999999997</v>
      </c>
    </row>
    <row r="800" spans="1:12" x14ac:dyDescent="0.2">
      <c r="A800" s="1">
        <v>43249</v>
      </c>
      <c r="B800" s="4">
        <f>Table2[[#This Row],[S&amp;P 500 REAL ESTATE IDX]]/100</f>
        <v>2.6099999999999998E-2</v>
      </c>
      <c r="C800" s="4">
        <f>Table2[[#This Row],[S&amp;P 500 MATERIALS INDEX]]/100</f>
        <v>2.92E-2</v>
      </c>
      <c r="D800" s="4">
        <f>Table2[[#This Row],[S&amp;P 500 UTILITIES INDEX]]/100</f>
        <v>2.6699999999999998E-2</v>
      </c>
      <c r="E800" s="4">
        <f>Table2[[#This Row],[S&amp;P 500 ENERGY INDEX]]/100</f>
        <v>5.5500000000000001E-2</v>
      </c>
      <c r="F800" s="4">
        <f>Table2[[#This Row],[S&amp;P 500 CONS STAPLES IDX]]/100</f>
        <v>7.6299999999999993E-2</v>
      </c>
      <c r="G800" s="4">
        <f>Table2[[#This Row],[S&amp;P 500 INDUSTRIALS IDX]]/100</f>
        <v>0.1014</v>
      </c>
      <c r="H800" s="4">
        <f>Table2[[#This Row],[S&amp;P 500 COMM SVC]]/100</f>
        <v>1.9099999999999999E-2</v>
      </c>
      <c r="I800" s="4">
        <f>Table2[[#This Row],[S&amp;P 500 CONS DISCRET IDX]]/100</f>
        <v>0.12740000000000001</v>
      </c>
      <c r="J800" s="4">
        <f>Table2[[#This Row],[S&amp;P 500 HEALTH CARE IDX]]/100</f>
        <v>0.13730000000000001</v>
      </c>
      <c r="K800" s="4">
        <f>Table2[[#This Row],[S&amp;P 500 FINANCIALS INDEX]]/100</f>
        <v>0.14980000000000002</v>
      </c>
      <c r="L800" s="4">
        <f>Table2[[#This Row],[S&amp;P 500 INFO TECH INDEX]]/100</f>
        <v>0.25120000000000003</v>
      </c>
    </row>
    <row r="801" spans="1:12" x14ac:dyDescent="0.2">
      <c r="A801" s="1">
        <v>43250</v>
      </c>
      <c r="B801" s="4">
        <f>Table2[[#This Row],[S&amp;P 500 REAL ESTATE IDX]]/100</f>
        <v>2.6200000000000001E-2</v>
      </c>
      <c r="C801" s="4">
        <f>Table2[[#This Row],[S&amp;P 500 MATERIALS INDEX]]/100</f>
        <v>2.9100000000000001E-2</v>
      </c>
      <c r="D801" s="4">
        <f>Table2[[#This Row],[S&amp;P 500 UTILITIES INDEX]]/100</f>
        <v>2.6499999999999999E-2</v>
      </c>
      <c r="E801" s="4">
        <f>Table2[[#This Row],[S&amp;P 500 ENERGY INDEX]]/100</f>
        <v>5.5099999999999996E-2</v>
      </c>
      <c r="F801" s="4">
        <f>Table2[[#This Row],[S&amp;P 500 CONS STAPLES IDX]]/100</f>
        <v>7.5600000000000001E-2</v>
      </c>
      <c r="G801" s="4">
        <f>Table2[[#This Row],[S&amp;P 500 INDUSTRIALS IDX]]/100</f>
        <v>0.1014</v>
      </c>
      <c r="H801" s="4">
        <f>Table2[[#This Row],[S&amp;P 500 COMM SVC]]/100</f>
        <v>1.9099999999999999E-2</v>
      </c>
      <c r="I801" s="4">
        <f>Table2[[#This Row],[S&amp;P 500 CONS DISCRET IDX]]/100</f>
        <v>0.12619999999999998</v>
      </c>
      <c r="J801" s="4">
        <f>Table2[[#This Row],[S&amp;P 500 HEALTH CARE IDX]]/100</f>
        <v>0.1381</v>
      </c>
      <c r="K801" s="4">
        <f>Table2[[#This Row],[S&amp;P 500 FINANCIALS INDEX]]/100</f>
        <v>0.14960000000000001</v>
      </c>
      <c r="L801" s="4">
        <f>Table2[[#This Row],[S&amp;P 500 INFO TECH INDEX]]/100</f>
        <v>0.25309999999999999</v>
      </c>
    </row>
    <row r="802" spans="1:12" x14ac:dyDescent="0.2">
      <c r="A802" s="1">
        <v>43251</v>
      </c>
      <c r="B802" s="4">
        <f>Table2[[#This Row],[S&amp;P 500 REAL ESTATE IDX]]/100</f>
        <v>2.63E-2</v>
      </c>
      <c r="C802" s="4">
        <f>Table2[[#This Row],[S&amp;P 500 MATERIALS INDEX]]/100</f>
        <v>2.8999999999999998E-2</v>
      </c>
      <c r="D802" s="4">
        <f>Table2[[#This Row],[S&amp;P 500 UTILITIES INDEX]]/100</f>
        <v>2.6600000000000002E-2</v>
      </c>
      <c r="E802" s="4">
        <f>Table2[[#This Row],[S&amp;P 500 ENERGY INDEX]]/100</f>
        <v>5.4800000000000001E-2</v>
      </c>
      <c r="F802" s="4">
        <f>Table2[[#This Row],[S&amp;P 500 CONS STAPLES IDX]]/100</f>
        <v>7.5899999999999995E-2</v>
      </c>
      <c r="G802" s="4">
        <f>Table2[[#This Row],[S&amp;P 500 INDUSTRIALS IDX]]/100</f>
        <v>0.10150000000000001</v>
      </c>
      <c r="H802" s="4">
        <f>Table2[[#This Row],[S&amp;P 500 COMM SVC]]/100</f>
        <v>1.9099999999999999E-2</v>
      </c>
      <c r="I802" s="4">
        <f>Table2[[#This Row],[S&amp;P 500 CONS DISCRET IDX]]/100</f>
        <v>0.126</v>
      </c>
      <c r="J802" s="4">
        <f>Table2[[#This Row],[S&amp;P 500 HEALTH CARE IDX]]/100</f>
        <v>0.1384</v>
      </c>
      <c r="K802" s="4">
        <f>Table2[[#This Row],[S&amp;P 500 FINANCIALS INDEX]]/100</f>
        <v>0.14929999999999999</v>
      </c>
      <c r="L802" s="4">
        <f>Table2[[#This Row],[S&amp;P 500 INFO TECH INDEX]]/100</f>
        <v>0.25309999999999999</v>
      </c>
    </row>
    <row r="803" spans="1:12" x14ac:dyDescent="0.2">
      <c r="A803" s="1">
        <v>43252</v>
      </c>
      <c r="B803" s="4">
        <f>Table2[[#This Row],[S&amp;P 500 REAL ESTATE IDX]]/100</f>
        <v>2.6000000000000002E-2</v>
      </c>
      <c r="C803" s="4">
        <f>Table2[[#This Row],[S&amp;P 500 MATERIALS INDEX]]/100</f>
        <v>2.8999999999999998E-2</v>
      </c>
      <c r="D803" s="4">
        <f>Table2[[#This Row],[S&amp;P 500 UTILITIES INDEX]]/100</f>
        <v>2.6200000000000001E-2</v>
      </c>
      <c r="E803" s="4">
        <f>Table2[[#This Row],[S&amp;P 500 ENERGY INDEX]]/100</f>
        <v>5.4900000000000004E-2</v>
      </c>
      <c r="F803" s="4">
        <f>Table2[[#This Row],[S&amp;P 500 CONS STAPLES IDX]]/100</f>
        <v>7.51E-2</v>
      </c>
      <c r="G803" s="4">
        <f>Table2[[#This Row],[S&amp;P 500 INDUSTRIALS IDX]]/100</f>
        <v>0.10189999999999999</v>
      </c>
      <c r="H803" s="4">
        <f>Table2[[#This Row],[S&amp;P 500 COMM SVC]]/100</f>
        <v>1.8799999999999997E-2</v>
      </c>
      <c r="I803" s="4">
        <f>Table2[[#This Row],[S&amp;P 500 CONS DISCRET IDX]]/100</f>
        <v>0.1258</v>
      </c>
      <c r="J803" s="4">
        <f>Table2[[#This Row],[S&amp;P 500 HEALTH CARE IDX]]/100</f>
        <v>0.13800000000000001</v>
      </c>
      <c r="K803" s="4">
        <f>Table2[[#This Row],[S&amp;P 500 FINANCIALS INDEX]]/100</f>
        <v>0.15039999999999998</v>
      </c>
      <c r="L803" s="4">
        <f>Table2[[#This Row],[S&amp;P 500 INFO TECH INDEX]]/100</f>
        <v>0.25379999999999997</v>
      </c>
    </row>
    <row r="804" spans="1:12" x14ac:dyDescent="0.2">
      <c r="A804" s="1">
        <v>43255</v>
      </c>
      <c r="B804" s="4">
        <f>Table2[[#This Row],[S&amp;P 500 REAL ESTATE IDX]]/100</f>
        <v>2.6200000000000001E-2</v>
      </c>
      <c r="C804" s="4">
        <f>Table2[[#This Row],[S&amp;P 500 MATERIALS INDEX]]/100</f>
        <v>2.8999999999999998E-2</v>
      </c>
      <c r="D804" s="4">
        <f>Table2[[#This Row],[S&amp;P 500 UTILITIES INDEX]]/100</f>
        <v>2.63E-2</v>
      </c>
      <c r="E804" s="4">
        <f>Table2[[#This Row],[S&amp;P 500 ENERGY INDEX]]/100</f>
        <v>5.4900000000000004E-2</v>
      </c>
      <c r="F804" s="4">
        <f>Table2[[#This Row],[S&amp;P 500 CONS STAPLES IDX]]/100</f>
        <v>7.4999999999999997E-2</v>
      </c>
      <c r="G804" s="4">
        <f>Table2[[#This Row],[S&amp;P 500 INDUSTRIALS IDX]]/100</f>
        <v>0.1008</v>
      </c>
      <c r="H804" s="4">
        <f>Table2[[#This Row],[S&amp;P 500 COMM SVC]]/100</f>
        <v>1.89E-2</v>
      </c>
      <c r="I804" s="4">
        <f>Table2[[#This Row],[S&amp;P 500 CONS DISCRET IDX]]/100</f>
        <v>0.1263</v>
      </c>
      <c r="J804" s="4">
        <f>Table2[[#This Row],[S&amp;P 500 HEALTH CARE IDX]]/100</f>
        <v>0.1376</v>
      </c>
      <c r="K804" s="4">
        <f>Table2[[#This Row],[S&amp;P 500 FINANCIALS INDEX]]/100</f>
        <v>0.15</v>
      </c>
      <c r="L804" s="4">
        <f>Table2[[#This Row],[S&amp;P 500 INFO TECH INDEX]]/100</f>
        <v>0.25489999999999996</v>
      </c>
    </row>
    <row r="805" spans="1:12" x14ac:dyDescent="0.2">
      <c r="A805" s="1">
        <v>43256</v>
      </c>
      <c r="B805" s="4">
        <f>Table2[[#This Row],[S&amp;P 500 REAL ESTATE IDX]]/100</f>
        <v>2.64E-2</v>
      </c>
      <c r="C805" s="4">
        <f>Table2[[#This Row],[S&amp;P 500 MATERIALS INDEX]]/100</f>
        <v>2.8999999999999998E-2</v>
      </c>
      <c r="D805" s="4">
        <f>Table2[[#This Row],[S&amp;P 500 UTILITIES INDEX]]/100</f>
        <v>2.6600000000000002E-2</v>
      </c>
      <c r="E805" s="4">
        <f>Table2[[#This Row],[S&amp;P 500 ENERGY INDEX]]/100</f>
        <v>5.4900000000000004E-2</v>
      </c>
      <c r="F805" s="4">
        <f>Table2[[#This Row],[S&amp;P 500 CONS STAPLES IDX]]/100</f>
        <v>7.5499999999999998E-2</v>
      </c>
      <c r="G805" s="4">
        <f>Table2[[#This Row],[S&amp;P 500 INDUSTRIALS IDX]]/100</f>
        <v>0.1009</v>
      </c>
      <c r="H805" s="4">
        <f>Table2[[#This Row],[S&amp;P 500 COMM SVC]]/100</f>
        <v>1.9E-2</v>
      </c>
      <c r="I805" s="4">
        <f>Table2[[#This Row],[S&amp;P 500 CONS DISCRET IDX]]/100</f>
        <v>0.1263</v>
      </c>
      <c r="J805" s="4">
        <f>Table2[[#This Row],[S&amp;P 500 HEALTH CARE IDX]]/100</f>
        <v>0.13869999999999999</v>
      </c>
      <c r="K805" s="4">
        <f>Table2[[#This Row],[S&amp;P 500 FINANCIALS INDEX]]/100</f>
        <v>0.14929999999999999</v>
      </c>
      <c r="L805" s="4">
        <f>Table2[[#This Row],[S&amp;P 500 INFO TECH INDEX]]/100</f>
        <v>0.2535</v>
      </c>
    </row>
    <row r="806" spans="1:12" x14ac:dyDescent="0.2">
      <c r="A806" s="1">
        <v>43257</v>
      </c>
      <c r="B806" s="4">
        <f>Table2[[#This Row],[S&amp;P 500 REAL ESTATE IDX]]/100</f>
        <v>2.6600000000000002E-2</v>
      </c>
      <c r="C806" s="4">
        <f>Table2[[#This Row],[S&amp;P 500 MATERIALS INDEX]]/100</f>
        <v>2.8799999999999999E-2</v>
      </c>
      <c r="D806" s="4">
        <f>Table2[[#This Row],[S&amp;P 500 UTILITIES INDEX]]/100</f>
        <v>2.7000000000000003E-2</v>
      </c>
      <c r="E806" s="4">
        <f>Table2[[#This Row],[S&amp;P 500 ENERGY INDEX]]/100</f>
        <v>5.4800000000000001E-2</v>
      </c>
      <c r="F806" s="4">
        <f>Table2[[#This Row],[S&amp;P 500 CONS STAPLES IDX]]/100</f>
        <v>7.4999999999999997E-2</v>
      </c>
      <c r="G806" s="4">
        <f>Table2[[#This Row],[S&amp;P 500 INDUSTRIALS IDX]]/100</f>
        <v>0.10039999999999999</v>
      </c>
      <c r="H806" s="4">
        <f>Table2[[#This Row],[S&amp;P 500 COMM SVC]]/100</f>
        <v>1.89E-2</v>
      </c>
      <c r="I806" s="4">
        <f>Table2[[#This Row],[S&amp;P 500 CONS DISCRET IDX]]/100</f>
        <v>0.12670000000000001</v>
      </c>
      <c r="J806" s="4">
        <f>Table2[[#This Row],[S&amp;P 500 HEALTH CARE IDX]]/100</f>
        <v>0.1386</v>
      </c>
      <c r="K806" s="4">
        <f>Table2[[#This Row],[S&amp;P 500 FINANCIALS INDEX]]/100</f>
        <v>0.1484</v>
      </c>
      <c r="L806" s="4">
        <f>Table2[[#This Row],[S&amp;P 500 INFO TECH INDEX]]/100</f>
        <v>0.25480000000000003</v>
      </c>
    </row>
    <row r="807" spans="1:12" x14ac:dyDescent="0.2">
      <c r="A807" s="1">
        <v>43258</v>
      </c>
      <c r="B807" s="4">
        <f>Table2[[#This Row],[S&amp;P 500 REAL ESTATE IDX]]/100</f>
        <v>2.6600000000000002E-2</v>
      </c>
      <c r="C807" s="4">
        <f>Table2[[#This Row],[S&amp;P 500 MATERIALS INDEX]]/100</f>
        <v>2.8500000000000001E-2</v>
      </c>
      <c r="D807" s="4">
        <f>Table2[[#This Row],[S&amp;P 500 UTILITIES INDEX]]/100</f>
        <v>2.7000000000000003E-2</v>
      </c>
      <c r="E807" s="4">
        <f>Table2[[#This Row],[S&amp;P 500 ENERGY INDEX]]/100</f>
        <v>5.4600000000000003E-2</v>
      </c>
      <c r="F807" s="4">
        <f>Table2[[#This Row],[S&amp;P 500 CONS STAPLES IDX]]/100</f>
        <v>7.46E-2</v>
      </c>
      <c r="G807" s="4">
        <f>Table2[[#This Row],[S&amp;P 500 INDUSTRIALS IDX]]/100</f>
        <v>0.1008</v>
      </c>
      <c r="H807" s="4">
        <f>Table2[[#This Row],[S&amp;P 500 COMM SVC]]/100</f>
        <v>1.89E-2</v>
      </c>
      <c r="I807" s="4">
        <f>Table2[[#This Row],[S&amp;P 500 CONS DISCRET IDX]]/100</f>
        <v>0.1268</v>
      </c>
      <c r="J807" s="4">
        <f>Table2[[#This Row],[S&amp;P 500 HEALTH CARE IDX]]/100</f>
        <v>0.1386</v>
      </c>
      <c r="K807" s="4">
        <f>Table2[[#This Row],[S&amp;P 500 FINANCIALS INDEX]]/100</f>
        <v>0.14859999999999998</v>
      </c>
      <c r="L807" s="4">
        <f>Table2[[#This Row],[S&amp;P 500 INFO TECH INDEX]]/100</f>
        <v>0.25519999999999998</v>
      </c>
    </row>
    <row r="808" spans="1:12" x14ac:dyDescent="0.2">
      <c r="A808" s="1">
        <v>43259</v>
      </c>
      <c r="B808" s="4">
        <f>Table2[[#This Row],[S&amp;P 500 REAL ESTATE IDX]]/100</f>
        <v>2.6699999999999998E-2</v>
      </c>
      <c r="C808" s="4">
        <f>Table2[[#This Row],[S&amp;P 500 MATERIALS INDEX]]/100</f>
        <v>2.8399999999999998E-2</v>
      </c>
      <c r="D808" s="4">
        <f>Table2[[#This Row],[S&amp;P 500 UTILITIES INDEX]]/100</f>
        <v>2.7200000000000002E-2</v>
      </c>
      <c r="E808" s="4">
        <f>Table2[[#This Row],[S&amp;P 500 ENERGY INDEX]]/100</f>
        <v>5.5099999999999996E-2</v>
      </c>
      <c r="F808" s="4">
        <f>Table2[[#This Row],[S&amp;P 500 CONS STAPLES IDX]]/100</f>
        <v>7.4400000000000008E-2</v>
      </c>
      <c r="G808" s="4">
        <f>Table2[[#This Row],[S&amp;P 500 INDUSTRIALS IDX]]/100</f>
        <v>0.1011</v>
      </c>
      <c r="H808" s="4">
        <f>Table2[[#This Row],[S&amp;P 500 COMM SVC]]/100</f>
        <v>1.89E-2</v>
      </c>
      <c r="I808" s="4">
        <f>Table2[[#This Row],[S&amp;P 500 CONS DISCRET IDX]]/100</f>
        <v>0.1265</v>
      </c>
      <c r="J808" s="4">
        <f>Table2[[#This Row],[S&amp;P 500 HEALTH CARE IDX]]/100</f>
        <v>0.1384</v>
      </c>
      <c r="K808" s="4">
        <f>Table2[[#This Row],[S&amp;P 500 FINANCIALS INDEX]]/100</f>
        <v>0.1487</v>
      </c>
      <c r="L808" s="4">
        <f>Table2[[#This Row],[S&amp;P 500 INFO TECH INDEX]]/100</f>
        <v>0.25459999999999999</v>
      </c>
    </row>
    <row r="809" spans="1:12" x14ac:dyDescent="0.2">
      <c r="A809" s="1">
        <v>43262</v>
      </c>
      <c r="B809" s="4">
        <f>Table2[[#This Row],[S&amp;P 500 REAL ESTATE IDX]]/100</f>
        <v>2.7000000000000003E-2</v>
      </c>
      <c r="C809" s="4">
        <f>Table2[[#This Row],[S&amp;P 500 MATERIALS INDEX]]/100</f>
        <v>2.8500000000000001E-2</v>
      </c>
      <c r="D809" s="4">
        <f>Table2[[#This Row],[S&amp;P 500 UTILITIES INDEX]]/100</f>
        <v>2.75E-2</v>
      </c>
      <c r="E809" s="4">
        <f>Table2[[#This Row],[S&amp;P 500 ENERGY INDEX]]/100</f>
        <v>5.4900000000000004E-2</v>
      </c>
      <c r="F809" s="4">
        <f>Table2[[#This Row],[S&amp;P 500 CONS STAPLES IDX]]/100</f>
        <v>7.4700000000000003E-2</v>
      </c>
      <c r="G809" s="4">
        <f>Table2[[#This Row],[S&amp;P 500 INDUSTRIALS IDX]]/100</f>
        <v>0.1017</v>
      </c>
      <c r="H809" s="4">
        <f>Table2[[#This Row],[S&amp;P 500 COMM SVC]]/100</f>
        <v>1.9E-2</v>
      </c>
      <c r="I809" s="4">
        <f>Table2[[#This Row],[S&amp;P 500 CONS DISCRET IDX]]/100</f>
        <v>0.12640000000000001</v>
      </c>
      <c r="J809" s="4">
        <f>Table2[[#This Row],[S&amp;P 500 HEALTH CARE IDX]]/100</f>
        <v>0.13800000000000001</v>
      </c>
      <c r="K809" s="4">
        <f>Table2[[#This Row],[S&amp;P 500 FINANCIALS INDEX]]/100</f>
        <v>0.14929999999999999</v>
      </c>
      <c r="L809" s="4">
        <f>Table2[[#This Row],[S&amp;P 500 INFO TECH INDEX]]/100</f>
        <v>0.25290000000000001</v>
      </c>
    </row>
    <row r="810" spans="1:12" x14ac:dyDescent="0.2">
      <c r="A810" s="1">
        <v>43263</v>
      </c>
      <c r="B810" s="4">
        <f>Table2[[#This Row],[S&amp;P 500 REAL ESTATE IDX]]/100</f>
        <v>2.7000000000000003E-2</v>
      </c>
      <c r="C810" s="4">
        <f>Table2[[#This Row],[S&amp;P 500 MATERIALS INDEX]]/100</f>
        <v>2.8399999999999998E-2</v>
      </c>
      <c r="D810" s="4">
        <f>Table2[[#This Row],[S&amp;P 500 UTILITIES INDEX]]/100</f>
        <v>2.7400000000000001E-2</v>
      </c>
      <c r="E810" s="4">
        <f>Table2[[#This Row],[S&amp;P 500 ENERGY INDEX]]/100</f>
        <v>5.5199999999999999E-2</v>
      </c>
      <c r="F810" s="4">
        <f>Table2[[#This Row],[S&amp;P 500 CONS STAPLES IDX]]/100</f>
        <v>7.4299999999999991E-2</v>
      </c>
      <c r="G810" s="4">
        <f>Table2[[#This Row],[S&amp;P 500 INDUSTRIALS IDX]]/100</f>
        <v>0.1018</v>
      </c>
      <c r="H810" s="4">
        <f>Table2[[#This Row],[S&amp;P 500 COMM SVC]]/100</f>
        <v>1.8799999999999997E-2</v>
      </c>
      <c r="I810" s="4">
        <f>Table2[[#This Row],[S&amp;P 500 CONS DISCRET IDX]]/100</f>
        <v>0.127</v>
      </c>
      <c r="J810" s="4">
        <f>Table2[[#This Row],[S&amp;P 500 HEALTH CARE IDX]]/100</f>
        <v>0.13800000000000001</v>
      </c>
      <c r="K810" s="4">
        <f>Table2[[#This Row],[S&amp;P 500 FINANCIALS INDEX]]/100</f>
        <v>0.14940000000000001</v>
      </c>
      <c r="L810" s="4">
        <f>Table2[[#This Row],[S&amp;P 500 INFO TECH INDEX]]/100</f>
        <v>0.25259999999999999</v>
      </c>
    </row>
    <row r="811" spans="1:12" x14ac:dyDescent="0.2">
      <c r="A811" s="1">
        <v>43264</v>
      </c>
      <c r="B811" s="4">
        <f>Table2[[#This Row],[S&amp;P 500 REAL ESTATE IDX]]/100</f>
        <v>2.6800000000000001E-2</v>
      </c>
      <c r="C811" s="4">
        <f>Table2[[#This Row],[S&amp;P 500 MATERIALS INDEX]]/100</f>
        <v>2.8799999999999999E-2</v>
      </c>
      <c r="D811" s="4">
        <f>Table2[[#This Row],[S&amp;P 500 UTILITIES INDEX]]/100</f>
        <v>2.7300000000000001E-2</v>
      </c>
      <c r="E811" s="4">
        <f>Table2[[#This Row],[S&amp;P 500 ENERGY INDEX]]/100</f>
        <v>5.6799999999999996E-2</v>
      </c>
      <c r="F811" s="4">
        <f>Table2[[#This Row],[S&amp;P 500 CONS STAPLES IDX]]/100</f>
        <v>7.3499999999999996E-2</v>
      </c>
      <c r="G811" s="4">
        <f>Table2[[#This Row],[S&amp;P 500 INDUSTRIALS IDX]]/100</f>
        <v>0.10220000000000001</v>
      </c>
      <c r="H811" s="4">
        <f>Table2[[#This Row],[S&amp;P 500 COMM SVC]]/100</f>
        <v>1.8700000000000001E-2</v>
      </c>
      <c r="I811" s="4">
        <f>Table2[[#This Row],[S&amp;P 500 CONS DISCRET IDX]]/100</f>
        <v>0.12710000000000002</v>
      </c>
      <c r="J811" s="4">
        <f>Table2[[#This Row],[S&amp;P 500 HEALTH CARE IDX]]/100</f>
        <v>0.13769999999999999</v>
      </c>
      <c r="K811" s="4">
        <f>Table2[[#This Row],[S&amp;P 500 FINANCIALS INDEX]]/100</f>
        <v>0.14960000000000001</v>
      </c>
      <c r="L811" s="4">
        <f>Table2[[#This Row],[S&amp;P 500 INFO TECH INDEX]]/100</f>
        <v>0.25159999999999999</v>
      </c>
    </row>
    <row r="812" spans="1:12" x14ac:dyDescent="0.2">
      <c r="A812" s="1">
        <v>43265</v>
      </c>
      <c r="B812" s="4">
        <f>Table2[[#This Row],[S&amp;P 500 REAL ESTATE IDX]]/100</f>
        <v>2.7300000000000001E-2</v>
      </c>
      <c r="C812" s="4">
        <f>Table2[[#This Row],[S&amp;P 500 MATERIALS INDEX]]/100</f>
        <v>2.87E-2</v>
      </c>
      <c r="D812" s="4">
        <f>Table2[[#This Row],[S&amp;P 500 UTILITIES INDEX]]/100</f>
        <v>2.81E-2</v>
      </c>
      <c r="E812" s="4">
        <f>Table2[[#This Row],[S&amp;P 500 ENERGY INDEX]]/100</f>
        <v>5.7099999999999998E-2</v>
      </c>
      <c r="F812" s="4">
        <f>Table2[[#This Row],[S&amp;P 500 CONS STAPLES IDX]]/100</f>
        <v>7.4800000000000005E-2</v>
      </c>
      <c r="G812" s="4">
        <f>Table2[[#This Row],[S&amp;P 500 INDUSTRIALS IDX]]/100</f>
        <v>0.1014</v>
      </c>
      <c r="H812" s="4">
        <f>Table2[[#This Row],[S&amp;P 500 COMM SVC]]/100</f>
        <v>1.89E-2</v>
      </c>
      <c r="I812" s="4">
        <f>Table2[[#This Row],[S&amp;P 500 CONS DISCRET IDX]]/100</f>
        <v>0.12759999999999999</v>
      </c>
      <c r="J812" s="4">
        <f>Table2[[#This Row],[S&amp;P 500 HEALTH CARE IDX]]/100</f>
        <v>0.13720000000000002</v>
      </c>
      <c r="K812" s="4">
        <f>Table2[[#This Row],[S&amp;P 500 FINANCIALS INDEX]]/100</f>
        <v>0.14779999999999999</v>
      </c>
      <c r="L812" s="4">
        <f>Table2[[#This Row],[S&amp;P 500 INFO TECH INDEX]]/100</f>
        <v>0.25109999999999999</v>
      </c>
    </row>
    <row r="813" spans="1:12" x14ac:dyDescent="0.2">
      <c r="A813" s="1">
        <v>43266</v>
      </c>
      <c r="B813" s="4">
        <f>Table2[[#This Row],[S&amp;P 500 REAL ESTATE IDX]]/100</f>
        <v>2.75E-2</v>
      </c>
      <c r="C813" s="4">
        <f>Table2[[#This Row],[S&amp;P 500 MATERIALS INDEX]]/100</f>
        <v>2.87E-2</v>
      </c>
      <c r="D813" s="4">
        <f>Table2[[#This Row],[S&amp;P 500 UTILITIES INDEX]]/100</f>
        <v>2.8399999999999998E-2</v>
      </c>
      <c r="E813" s="4">
        <f>Table2[[#This Row],[S&amp;P 500 ENERGY INDEX]]/100</f>
        <v>5.7999999999999996E-2</v>
      </c>
      <c r="F813" s="4">
        <f>Table2[[#This Row],[S&amp;P 500 CONS STAPLES IDX]]/100</f>
        <v>7.5399999999999995E-2</v>
      </c>
      <c r="G813" s="4">
        <f>Table2[[#This Row],[S&amp;P 500 INDUSTRIALS IDX]]/100</f>
        <v>0.10210000000000001</v>
      </c>
      <c r="H813" s="4">
        <f>Table2[[#This Row],[S&amp;P 500 COMM SVC]]/100</f>
        <v>1.9E-2</v>
      </c>
      <c r="I813" s="4">
        <f>Table2[[#This Row],[S&amp;P 500 CONS DISCRET IDX]]/100</f>
        <v>0.1278</v>
      </c>
      <c r="J813" s="4">
        <f>Table2[[#This Row],[S&amp;P 500 HEALTH CARE IDX]]/100</f>
        <v>0.13720000000000002</v>
      </c>
      <c r="K813" s="4">
        <f>Table2[[#This Row],[S&amp;P 500 FINANCIALS INDEX]]/100</f>
        <v>0.1464</v>
      </c>
      <c r="L813" s="4">
        <f>Table2[[#This Row],[S&amp;P 500 INFO TECH INDEX]]/100</f>
        <v>0.2495</v>
      </c>
    </row>
    <row r="814" spans="1:12" x14ac:dyDescent="0.2">
      <c r="A814" s="1">
        <v>43269</v>
      </c>
      <c r="B814" s="4">
        <f>Table2[[#This Row],[S&amp;P 500 REAL ESTATE IDX]]/100</f>
        <v>2.7099999999999999E-2</v>
      </c>
      <c r="C814" s="4">
        <f>Table2[[#This Row],[S&amp;P 500 MATERIALS INDEX]]/100</f>
        <v>2.8500000000000001E-2</v>
      </c>
      <c r="D814" s="4">
        <f>Table2[[#This Row],[S&amp;P 500 UTILITIES INDEX]]/100</f>
        <v>2.7900000000000001E-2</v>
      </c>
      <c r="E814" s="4">
        <f>Table2[[#This Row],[S&amp;P 500 ENERGY INDEX]]/100</f>
        <v>5.74E-2</v>
      </c>
      <c r="F814" s="4">
        <f>Table2[[#This Row],[S&amp;P 500 CONS STAPLES IDX]]/100</f>
        <v>7.4400000000000008E-2</v>
      </c>
      <c r="G814" s="4">
        <f>Table2[[#This Row],[S&amp;P 500 INDUSTRIALS IDX]]/100</f>
        <v>0.1017</v>
      </c>
      <c r="H814" s="4">
        <f>Table2[[#This Row],[S&amp;P 500 COMM SVC]]/100</f>
        <v>1.8700000000000001E-2</v>
      </c>
      <c r="I814" s="4">
        <f>Table2[[#This Row],[S&amp;P 500 CONS DISCRET IDX]]/100</f>
        <v>0.12809999999999999</v>
      </c>
      <c r="J814" s="4">
        <f>Table2[[#This Row],[S&amp;P 500 HEALTH CARE IDX]]/100</f>
        <v>0.1363</v>
      </c>
      <c r="K814" s="4">
        <f>Table2[[#This Row],[S&amp;P 500 FINANCIALS INDEX]]/100</f>
        <v>0.1472</v>
      </c>
      <c r="L814" s="4">
        <f>Table2[[#This Row],[S&amp;P 500 INFO TECH INDEX]]/100</f>
        <v>0.25269999999999998</v>
      </c>
    </row>
    <row r="815" spans="1:12" x14ac:dyDescent="0.2">
      <c r="A815" s="1">
        <v>43270</v>
      </c>
      <c r="B815" s="4">
        <f>Table2[[#This Row],[S&amp;P 500 REAL ESTATE IDX]]/100</f>
        <v>2.76E-2</v>
      </c>
      <c r="C815" s="4">
        <f>Table2[[#This Row],[S&amp;P 500 MATERIALS INDEX]]/100</f>
        <v>2.87E-2</v>
      </c>
      <c r="D815" s="4">
        <f>Table2[[#This Row],[S&amp;P 500 UTILITIES INDEX]]/100</f>
        <v>2.8799999999999999E-2</v>
      </c>
      <c r="E815" s="4">
        <f>Table2[[#This Row],[S&amp;P 500 ENERGY INDEX]]/100</f>
        <v>5.79E-2</v>
      </c>
      <c r="F815" s="4">
        <f>Table2[[#This Row],[S&amp;P 500 CONS STAPLES IDX]]/100</f>
        <v>7.5800000000000006E-2</v>
      </c>
      <c r="G815" s="4">
        <f>Table2[[#This Row],[S&amp;P 500 INDUSTRIALS IDX]]/100</f>
        <v>0.10210000000000001</v>
      </c>
      <c r="H815" s="4">
        <f>Table2[[#This Row],[S&amp;P 500 COMM SVC]]/100</f>
        <v>1.9099999999999999E-2</v>
      </c>
      <c r="I815" s="4">
        <f>Table2[[#This Row],[S&amp;P 500 CONS DISCRET IDX]]/100</f>
        <v>0.1278</v>
      </c>
      <c r="J815" s="4">
        <f>Table2[[#This Row],[S&amp;P 500 HEALTH CARE IDX]]/100</f>
        <v>0.1371</v>
      </c>
      <c r="K815" s="4">
        <f>Table2[[#This Row],[S&amp;P 500 FINANCIALS INDEX]]/100</f>
        <v>0.14679999999999999</v>
      </c>
      <c r="L815" s="4">
        <f>Table2[[#This Row],[S&amp;P 500 INFO TECH INDEX]]/100</f>
        <v>0.2482</v>
      </c>
    </row>
    <row r="816" spans="1:12" x14ac:dyDescent="0.2">
      <c r="A816" s="1">
        <v>43271</v>
      </c>
      <c r="B816" s="4">
        <f>Table2[[#This Row],[S&amp;P 500 REAL ESTATE IDX]]/100</f>
        <v>2.8199999999999999E-2</v>
      </c>
      <c r="C816" s="4">
        <f>Table2[[#This Row],[S&amp;P 500 MATERIALS INDEX]]/100</f>
        <v>2.8399999999999998E-2</v>
      </c>
      <c r="D816" s="4">
        <f>Table2[[#This Row],[S&amp;P 500 UTILITIES INDEX]]/100</f>
        <v>2.8900000000000002E-2</v>
      </c>
      <c r="E816" s="4">
        <f>Table2[[#This Row],[S&amp;P 500 ENERGY INDEX]]/100</f>
        <v>5.6900000000000006E-2</v>
      </c>
      <c r="F816" s="4">
        <f>Table2[[#This Row],[S&amp;P 500 CONS STAPLES IDX]]/100</f>
        <v>7.7100000000000002E-2</v>
      </c>
      <c r="G816" s="4">
        <f>Table2[[#This Row],[S&amp;P 500 INDUSTRIALS IDX]]/100</f>
        <v>0.10199999999999999</v>
      </c>
      <c r="H816" s="4">
        <f>Table2[[#This Row],[S&amp;P 500 COMM SVC]]/100</f>
        <v>1.95E-2</v>
      </c>
      <c r="I816" s="4">
        <f>Table2[[#This Row],[S&amp;P 500 CONS DISCRET IDX]]/100</f>
        <v>0.12659999999999999</v>
      </c>
      <c r="J816" s="4">
        <f>Table2[[#This Row],[S&amp;P 500 HEALTH CARE IDX]]/100</f>
        <v>0.13819999999999999</v>
      </c>
      <c r="K816" s="4">
        <f>Table2[[#This Row],[S&amp;P 500 FINANCIALS INDEX]]/100</f>
        <v>0.1474</v>
      </c>
      <c r="L816" s="4">
        <f>Table2[[#This Row],[S&amp;P 500 INFO TECH INDEX]]/100</f>
        <v>0.24679999999999999</v>
      </c>
    </row>
    <row r="817" spans="1:12" x14ac:dyDescent="0.2">
      <c r="A817" s="1">
        <v>43272</v>
      </c>
      <c r="B817" s="4">
        <f>Table2[[#This Row],[S&amp;P 500 REAL ESTATE IDX]]/100</f>
        <v>2.7799999999999998E-2</v>
      </c>
      <c r="C817" s="4">
        <f>Table2[[#This Row],[S&amp;P 500 MATERIALS INDEX]]/100</f>
        <v>2.86E-2</v>
      </c>
      <c r="D817" s="4">
        <f>Table2[[#This Row],[S&amp;P 500 UTILITIES INDEX]]/100</f>
        <v>2.86E-2</v>
      </c>
      <c r="E817" s="4">
        <f>Table2[[#This Row],[S&amp;P 500 ENERGY INDEX]]/100</f>
        <v>5.74E-2</v>
      </c>
      <c r="F817" s="4">
        <f>Table2[[#This Row],[S&amp;P 500 CONS STAPLES IDX]]/100</f>
        <v>7.6499999999999999E-2</v>
      </c>
      <c r="G817" s="4">
        <f>Table2[[#This Row],[S&amp;P 500 INDUSTRIALS IDX]]/100</f>
        <v>0.10210000000000001</v>
      </c>
      <c r="H817" s="4">
        <f>Table2[[#This Row],[S&amp;P 500 COMM SVC]]/100</f>
        <v>1.9199999999999998E-2</v>
      </c>
      <c r="I817" s="4">
        <f>Table2[[#This Row],[S&amp;P 500 CONS DISCRET IDX]]/100</f>
        <v>0.12670000000000001</v>
      </c>
      <c r="J817" s="4">
        <f>Table2[[#This Row],[S&amp;P 500 HEALTH CARE IDX]]/100</f>
        <v>0.1371</v>
      </c>
      <c r="K817" s="4">
        <f>Table2[[#This Row],[S&amp;P 500 FINANCIALS INDEX]]/100</f>
        <v>0.14730000000000001</v>
      </c>
      <c r="L817" s="4">
        <f>Table2[[#This Row],[S&amp;P 500 INFO TECH INDEX]]/100</f>
        <v>0.2487</v>
      </c>
    </row>
    <row r="818" spans="1:12" x14ac:dyDescent="0.2">
      <c r="A818" s="1">
        <v>43273</v>
      </c>
      <c r="B818" s="4">
        <f>Table2[[#This Row],[S&amp;P 500 REAL ESTATE IDX]]/100</f>
        <v>2.81E-2</v>
      </c>
      <c r="C818" s="4">
        <f>Table2[[#This Row],[S&amp;P 500 MATERIALS INDEX]]/100</f>
        <v>2.86E-2</v>
      </c>
      <c r="D818" s="4">
        <f>Table2[[#This Row],[S&amp;P 500 UTILITIES INDEX]]/100</f>
        <v>2.8999999999999998E-2</v>
      </c>
      <c r="E818" s="4">
        <f>Table2[[#This Row],[S&amp;P 500 ENERGY INDEX]]/100</f>
        <v>5.7500000000000002E-2</v>
      </c>
      <c r="F818" s="4">
        <f>Table2[[#This Row],[S&amp;P 500 CONS STAPLES IDX]]/100</f>
        <v>7.6299999999999993E-2</v>
      </c>
      <c r="G818" s="4">
        <f>Table2[[#This Row],[S&amp;P 500 INDUSTRIALS IDX]]/100</f>
        <v>0.1023</v>
      </c>
      <c r="H818" s="4">
        <f>Table2[[#This Row],[S&amp;P 500 COMM SVC]]/100</f>
        <v>1.9400000000000001E-2</v>
      </c>
      <c r="I818" s="4">
        <f>Table2[[#This Row],[S&amp;P 500 CONS DISCRET IDX]]/100</f>
        <v>0.12590000000000001</v>
      </c>
      <c r="J818" s="4">
        <f>Table2[[#This Row],[S&amp;P 500 HEALTH CARE IDX]]/100</f>
        <v>0.13730000000000001</v>
      </c>
      <c r="K818" s="4">
        <f>Table2[[#This Row],[S&amp;P 500 FINANCIALS INDEX]]/100</f>
        <v>0.14749999999999999</v>
      </c>
      <c r="L818" s="4">
        <f>Table2[[#This Row],[S&amp;P 500 INFO TECH INDEX]]/100</f>
        <v>0.24809999999999999</v>
      </c>
    </row>
    <row r="819" spans="1:12" x14ac:dyDescent="0.2">
      <c r="A819" s="1">
        <v>43276</v>
      </c>
      <c r="B819" s="4">
        <f>Table2[[#This Row],[S&amp;P 500 REAL ESTATE IDX]]/100</f>
        <v>2.7799999999999998E-2</v>
      </c>
      <c r="C819" s="4">
        <f>Table2[[#This Row],[S&amp;P 500 MATERIALS INDEX]]/100</f>
        <v>2.86E-2</v>
      </c>
      <c r="D819" s="4">
        <f>Table2[[#This Row],[S&amp;P 500 UTILITIES INDEX]]/100</f>
        <v>2.8799999999999999E-2</v>
      </c>
      <c r="E819" s="4">
        <f>Table2[[#This Row],[S&amp;P 500 ENERGY INDEX]]/100</f>
        <v>5.7999999999999996E-2</v>
      </c>
      <c r="F819" s="4">
        <f>Table2[[#This Row],[S&amp;P 500 CONS STAPLES IDX]]/100</f>
        <v>7.6399999999999996E-2</v>
      </c>
      <c r="G819" s="4">
        <f>Table2[[#This Row],[S&amp;P 500 INDUSTRIALS IDX]]/100</f>
        <v>0.1024</v>
      </c>
      <c r="H819" s="4">
        <f>Table2[[#This Row],[S&amp;P 500 COMM SVC]]/100</f>
        <v>1.9299999999999998E-2</v>
      </c>
      <c r="I819" s="4">
        <f>Table2[[#This Row],[S&amp;P 500 CONS DISCRET IDX]]/100</f>
        <v>0.12590000000000001</v>
      </c>
      <c r="J819" s="4">
        <f>Table2[[#This Row],[S&amp;P 500 HEALTH CARE IDX]]/100</f>
        <v>0.13769999999999999</v>
      </c>
      <c r="K819" s="4">
        <f>Table2[[#This Row],[S&amp;P 500 FINANCIALS INDEX]]/100</f>
        <v>0.1477</v>
      </c>
      <c r="L819" s="4">
        <f>Table2[[#This Row],[S&amp;P 500 INFO TECH INDEX]]/100</f>
        <v>0.2475</v>
      </c>
    </row>
    <row r="820" spans="1:12" x14ac:dyDescent="0.2">
      <c r="A820" s="1">
        <v>43277</v>
      </c>
      <c r="B820" s="4">
        <f>Table2[[#This Row],[S&amp;P 500 REAL ESTATE IDX]]/100</f>
        <v>2.7799999999999998E-2</v>
      </c>
      <c r="C820" s="4">
        <f>Table2[[#This Row],[S&amp;P 500 MATERIALS INDEX]]/100</f>
        <v>2.8500000000000001E-2</v>
      </c>
      <c r="D820" s="4">
        <f>Table2[[#This Row],[S&amp;P 500 UTILITIES INDEX]]/100</f>
        <v>2.8500000000000001E-2</v>
      </c>
      <c r="E820" s="4">
        <f>Table2[[#This Row],[S&amp;P 500 ENERGY INDEX]]/100</f>
        <v>5.7300000000000004E-2</v>
      </c>
      <c r="F820" s="4">
        <f>Table2[[#This Row],[S&amp;P 500 CONS STAPLES IDX]]/100</f>
        <v>7.6700000000000004E-2</v>
      </c>
      <c r="G820" s="4">
        <f>Table2[[#This Row],[S&amp;P 500 INDUSTRIALS IDX]]/100</f>
        <v>0.1016</v>
      </c>
      <c r="H820" s="4">
        <f>Table2[[#This Row],[S&amp;P 500 COMM SVC]]/100</f>
        <v>1.9299999999999998E-2</v>
      </c>
      <c r="I820" s="4">
        <f>Table2[[#This Row],[S&amp;P 500 CONS DISCRET IDX]]/100</f>
        <v>0.12670000000000001</v>
      </c>
      <c r="J820" s="4">
        <f>Table2[[#This Row],[S&amp;P 500 HEALTH CARE IDX]]/100</f>
        <v>0.13800000000000001</v>
      </c>
      <c r="K820" s="4">
        <f>Table2[[#This Row],[S&amp;P 500 FINANCIALS INDEX]]/100</f>
        <v>0.14810000000000001</v>
      </c>
      <c r="L820" s="4">
        <f>Table2[[#This Row],[S&amp;P 500 INFO TECH INDEX]]/100</f>
        <v>0.24760000000000001</v>
      </c>
    </row>
    <row r="821" spans="1:12" x14ac:dyDescent="0.2">
      <c r="A821" s="1">
        <v>43278</v>
      </c>
      <c r="B821" s="4">
        <f>Table2[[#This Row],[S&amp;P 500 REAL ESTATE IDX]]/100</f>
        <v>2.76E-2</v>
      </c>
      <c r="C821" s="4">
        <f>Table2[[#This Row],[S&amp;P 500 MATERIALS INDEX]]/100</f>
        <v>2.8799999999999999E-2</v>
      </c>
      <c r="D821" s="4">
        <f>Table2[[#This Row],[S&amp;P 500 UTILITIES INDEX]]/100</f>
        <v>2.8500000000000001E-2</v>
      </c>
      <c r="E821" s="4">
        <f>Table2[[#This Row],[S&amp;P 500 ENERGY INDEX]]/100</f>
        <v>5.79E-2</v>
      </c>
      <c r="F821" s="4">
        <f>Table2[[#This Row],[S&amp;P 500 CONS STAPLES IDX]]/100</f>
        <v>7.6399999999999996E-2</v>
      </c>
      <c r="G821" s="4">
        <f>Table2[[#This Row],[S&amp;P 500 INDUSTRIALS IDX]]/100</f>
        <v>0.10189999999999999</v>
      </c>
      <c r="H821" s="4">
        <f>Table2[[#This Row],[S&amp;P 500 COMM SVC]]/100</f>
        <v>1.9299999999999998E-2</v>
      </c>
      <c r="I821" s="4">
        <f>Table2[[#This Row],[S&amp;P 500 CONS DISCRET IDX]]/100</f>
        <v>0.1275</v>
      </c>
      <c r="J821" s="4">
        <f>Table2[[#This Row],[S&amp;P 500 HEALTH CARE IDX]]/100</f>
        <v>0.13689999999999999</v>
      </c>
      <c r="K821" s="4">
        <f>Table2[[#This Row],[S&amp;P 500 FINANCIALS INDEX]]/100</f>
        <v>0.14810000000000001</v>
      </c>
      <c r="L821" s="4">
        <f>Table2[[#This Row],[S&amp;P 500 INFO TECH INDEX]]/100</f>
        <v>0.24690000000000001</v>
      </c>
    </row>
    <row r="822" spans="1:12" x14ac:dyDescent="0.2">
      <c r="A822" s="1">
        <v>43279</v>
      </c>
      <c r="B822" s="4">
        <f>Table2[[#This Row],[S&amp;P 500 REAL ESTATE IDX]]/100</f>
        <v>2.7999999999999997E-2</v>
      </c>
      <c r="C822" s="4">
        <f>Table2[[#This Row],[S&amp;P 500 MATERIALS INDEX]]/100</f>
        <v>2.8799999999999999E-2</v>
      </c>
      <c r="D822" s="4">
        <f>Table2[[#This Row],[S&amp;P 500 UTILITIES INDEX]]/100</f>
        <v>2.8999999999999998E-2</v>
      </c>
      <c r="E822" s="4">
        <f>Table2[[#This Row],[S&amp;P 500 ENERGY INDEX]]/100</f>
        <v>5.8099999999999999E-2</v>
      </c>
      <c r="F822" s="4">
        <f>Table2[[#This Row],[S&amp;P 500 CONS STAPLES IDX]]/100</f>
        <v>7.7300000000000008E-2</v>
      </c>
      <c r="G822" s="4">
        <f>Table2[[#This Row],[S&amp;P 500 INDUSTRIALS IDX]]/100</f>
        <v>0.1014</v>
      </c>
      <c r="H822" s="4">
        <f>Table2[[#This Row],[S&amp;P 500 COMM SVC]]/100</f>
        <v>1.9400000000000001E-2</v>
      </c>
      <c r="I822" s="4">
        <f>Table2[[#This Row],[S&amp;P 500 CONS DISCRET IDX]]/100</f>
        <v>0.12759999999999999</v>
      </c>
      <c r="J822" s="4">
        <f>Table2[[#This Row],[S&amp;P 500 HEALTH CARE IDX]]/100</f>
        <v>0.1366</v>
      </c>
      <c r="K822" s="4">
        <f>Table2[[#This Row],[S&amp;P 500 FINANCIALS INDEX]]/100</f>
        <v>0.14779999999999999</v>
      </c>
      <c r="L822" s="4">
        <f>Table2[[#This Row],[S&amp;P 500 INFO TECH INDEX]]/100</f>
        <v>0.24600000000000002</v>
      </c>
    </row>
    <row r="823" spans="1:12" x14ac:dyDescent="0.2">
      <c r="A823" s="1">
        <v>43280</v>
      </c>
      <c r="B823" s="4">
        <f>Table2[[#This Row],[S&amp;P 500 REAL ESTATE IDX]]/100</f>
        <v>2.7900000000000001E-2</v>
      </c>
      <c r="C823" s="4">
        <f>Table2[[#This Row],[S&amp;P 500 MATERIALS INDEX]]/100</f>
        <v>2.8799999999999999E-2</v>
      </c>
      <c r="D823" s="4">
        <f>Table2[[#This Row],[S&amp;P 500 UTILITIES INDEX]]/100</f>
        <v>2.8900000000000002E-2</v>
      </c>
      <c r="E823" s="4">
        <f>Table2[[#This Row],[S&amp;P 500 ENERGY INDEX]]/100</f>
        <v>5.8099999999999999E-2</v>
      </c>
      <c r="F823" s="4">
        <f>Table2[[#This Row],[S&amp;P 500 CONS STAPLES IDX]]/100</f>
        <v>7.690000000000001E-2</v>
      </c>
      <c r="G823" s="4">
        <f>Table2[[#This Row],[S&amp;P 500 INDUSTRIALS IDX]]/100</f>
        <v>0.1007</v>
      </c>
      <c r="H823" s="4">
        <f>Table2[[#This Row],[S&amp;P 500 COMM SVC]]/100</f>
        <v>1.9199999999999998E-2</v>
      </c>
      <c r="I823" s="4">
        <f>Table2[[#This Row],[S&amp;P 500 CONS DISCRET IDX]]/100</f>
        <v>0.12689999999999999</v>
      </c>
      <c r="J823" s="4">
        <f>Table2[[#This Row],[S&amp;P 500 HEALTH CARE IDX]]/100</f>
        <v>0.13750000000000001</v>
      </c>
      <c r="K823" s="4">
        <f>Table2[[#This Row],[S&amp;P 500 FINANCIALS INDEX]]/100</f>
        <v>0.14800000000000002</v>
      </c>
      <c r="L823" s="4">
        <f>Table2[[#This Row],[S&amp;P 500 INFO TECH INDEX]]/100</f>
        <v>0.24710000000000001</v>
      </c>
    </row>
    <row r="824" spans="1:12" x14ac:dyDescent="0.2">
      <c r="A824" s="1">
        <v>43283</v>
      </c>
      <c r="B824" s="4">
        <f>Table2[[#This Row],[S&amp;P 500 REAL ESTATE IDX]]/100</f>
        <v>2.7200000000000002E-2</v>
      </c>
      <c r="C824" s="4">
        <f>Table2[[#This Row],[S&amp;P 500 MATERIALS INDEX]]/100</f>
        <v>2.8900000000000002E-2</v>
      </c>
      <c r="D824" s="4">
        <f>Table2[[#This Row],[S&amp;P 500 UTILITIES INDEX]]/100</f>
        <v>2.8199999999999999E-2</v>
      </c>
      <c r="E824" s="4">
        <f>Table2[[#This Row],[S&amp;P 500 ENERGY INDEX]]/100</f>
        <v>5.9000000000000004E-2</v>
      </c>
      <c r="F824" s="4">
        <f>Table2[[#This Row],[S&amp;P 500 CONS STAPLES IDX]]/100</f>
        <v>7.5899999999999995E-2</v>
      </c>
      <c r="G824" s="4">
        <f>Table2[[#This Row],[S&amp;P 500 INDUSTRIALS IDX]]/100</f>
        <v>0.10060000000000001</v>
      </c>
      <c r="H824" s="4">
        <f>Table2[[#This Row],[S&amp;P 500 COMM SVC]]/100</f>
        <v>1.9299999999999998E-2</v>
      </c>
      <c r="I824" s="4">
        <f>Table2[[#This Row],[S&amp;P 500 CONS DISCRET IDX]]/100</f>
        <v>0.1263</v>
      </c>
      <c r="J824" s="4">
        <f>Table2[[#This Row],[S&amp;P 500 HEALTH CARE IDX]]/100</f>
        <v>0.13750000000000001</v>
      </c>
      <c r="K824" s="4">
        <f>Table2[[#This Row],[S&amp;P 500 FINANCIALS INDEX]]/100</f>
        <v>0.1479</v>
      </c>
      <c r="L824" s="4">
        <f>Table2[[#This Row],[S&amp;P 500 INFO TECH INDEX]]/100</f>
        <v>0.24909999999999999</v>
      </c>
    </row>
    <row r="825" spans="1:12" x14ac:dyDescent="0.2">
      <c r="A825" s="1">
        <v>43284</v>
      </c>
      <c r="B825" s="4">
        <f>Table2[[#This Row],[S&amp;P 500 REAL ESTATE IDX]]/100</f>
        <v>2.7400000000000001E-2</v>
      </c>
      <c r="C825" s="4">
        <f>Table2[[#This Row],[S&amp;P 500 MATERIALS INDEX]]/100</f>
        <v>2.8900000000000002E-2</v>
      </c>
      <c r="D825" s="4">
        <f>Table2[[#This Row],[S&amp;P 500 UTILITIES INDEX]]/100</f>
        <v>2.8300000000000002E-2</v>
      </c>
      <c r="E825" s="4">
        <f>Table2[[#This Row],[S&amp;P 500 ENERGY INDEX]]/100</f>
        <v>0.06</v>
      </c>
      <c r="F825" s="4">
        <f>Table2[[#This Row],[S&amp;P 500 CONS STAPLES IDX]]/100</f>
        <v>7.6200000000000004E-2</v>
      </c>
      <c r="G825" s="4">
        <f>Table2[[#This Row],[S&amp;P 500 INDUSTRIALS IDX]]/100</f>
        <v>0.10039999999999999</v>
      </c>
      <c r="H825" s="4">
        <f>Table2[[#This Row],[S&amp;P 500 COMM SVC]]/100</f>
        <v>1.9099999999999999E-2</v>
      </c>
      <c r="I825" s="4">
        <f>Table2[[#This Row],[S&amp;P 500 CONS DISCRET IDX]]/100</f>
        <v>0.12659999999999999</v>
      </c>
      <c r="J825" s="4">
        <f>Table2[[#This Row],[S&amp;P 500 HEALTH CARE IDX]]/100</f>
        <v>0.1371</v>
      </c>
      <c r="K825" s="4">
        <f>Table2[[#This Row],[S&amp;P 500 FINANCIALS INDEX]]/100</f>
        <v>0.14679999999999999</v>
      </c>
      <c r="L825" s="4">
        <f>Table2[[#This Row],[S&amp;P 500 INFO TECH INDEX]]/100</f>
        <v>0.2492</v>
      </c>
    </row>
    <row r="826" spans="1:12" x14ac:dyDescent="0.2">
      <c r="A826" s="1">
        <v>43285</v>
      </c>
      <c r="B826" s="4">
        <f>Table2[[#This Row],[S&amp;P 500 REAL ESTATE IDX]]/100</f>
        <v>2.69E-2</v>
      </c>
      <c r="C826" s="4">
        <f>Table2[[#This Row],[S&amp;P 500 MATERIALS INDEX]]/100</f>
        <v>2.8900000000000002E-2</v>
      </c>
      <c r="D826" s="4">
        <f>Table2[[#This Row],[S&amp;P 500 UTILITIES INDEX]]/100</f>
        <v>2.7699999999999999E-2</v>
      </c>
      <c r="E826" s="4">
        <f>Table2[[#This Row],[S&amp;P 500 ENERGY INDEX]]/100</f>
        <v>5.9500000000000004E-2</v>
      </c>
      <c r="F826" s="4">
        <f>Table2[[#This Row],[S&amp;P 500 CONS STAPLES IDX]]/100</f>
        <v>7.5399999999999995E-2</v>
      </c>
      <c r="G826" s="4">
        <f>Table2[[#This Row],[S&amp;P 500 INDUSTRIALS IDX]]/100</f>
        <v>0.1009</v>
      </c>
      <c r="H826" s="4">
        <f>Table2[[#This Row],[S&amp;P 500 COMM SVC]]/100</f>
        <v>1.89E-2</v>
      </c>
      <c r="I826" s="4">
        <f>Table2[[#This Row],[S&amp;P 500 CONS DISCRET IDX]]/100</f>
        <v>0.12640000000000001</v>
      </c>
      <c r="J826" s="4">
        <f>Table2[[#This Row],[S&amp;P 500 HEALTH CARE IDX]]/100</f>
        <v>0.1368</v>
      </c>
      <c r="K826" s="4">
        <f>Table2[[#This Row],[S&amp;P 500 FINANCIALS INDEX]]/100</f>
        <v>0.1482</v>
      </c>
      <c r="L826" s="4">
        <f>Table2[[#This Row],[S&amp;P 500 INFO TECH INDEX]]/100</f>
        <v>0.25030000000000002</v>
      </c>
    </row>
    <row r="827" spans="1:12" x14ac:dyDescent="0.2">
      <c r="A827" s="1">
        <v>43286</v>
      </c>
      <c r="B827" s="4">
        <f>Table2[[#This Row],[S&amp;P 500 REAL ESTATE IDX]]/100</f>
        <v>2.7099999999999999E-2</v>
      </c>
      <c r="C827" s="4">
        <f>Table2[[#This Row],[S&amp;P 500 MATERIALS INDEX]]/100</f>
        <v>2.8999999999999998E-2</v>
      </c>
      <c r="D827" s="4">
        <f>Table2[[#This Row],[S&amp;P 500 UTILITIES INDEX]]/100</f>
        <v>2.7999999999999997E-2</v>
      </c>
      <c r="E827" s="4">
        <f>Table2[[#This Row],[S&amp;P 500 ENERGY INDEX]]/100</f>
        <v>6.0299999999999999E-2</v>
      </c>
      <c r="F827" s="4">
        <f>Table2[[#This Row],[S&amp;P 500 CONS STAPLES IDX]]/100</f>
        <v>7.5999999999999998E-2</v>
      </c>
      <c r="G827" s="4">
        <f>Table2[[#This Row],[S&amp;P 500 INDUSTRIALS IDX]]/100</f>
        <v>0.10099999999999999</v>
      </c>
      <c r="H827" s="4">
        <f>Table2[[#This Row],[S&amp;P 500 COMM SVC]]/100</f>
        <v>1.9E-2</v>
      </c>
      <c r="I827" s="4">
        <f>Table2[[#This Row],[S&amp;P 500 CONS DISCRET IDX]]/100</f>
        <v>0.126</v>
      </c>
      <c r="J827" s="4">
        <f>Table2[[#This Row],[S&amp;P 500 HEALTH CARE IDX]]/100</f>
        <v>0.1371</v>
      </c>
      <c r="K827" s="4">
        <f>Table2[[#This Row],[S&amp;P 500 FINANCIALS INDEX]]/100</f>
        <v>0.14630000000000001</v>
      </c>
      <c r="L827" s="4">
        <f>Table2[[#This Row],[S&amp;P 500 INFO TECH INDEX]]/100</f>
        <v>0.25019999999999998</v>
      </c>
    </row>
    <row r="828" spans="1:12" x14ac:dyDescent="0.2">
      <c r="A828" s="1">
        <v>43287</v>
      </c>
      <c r="B828" s="4">
        <f>Table2[[#This Row],[S&amp;P 500 REAL ESTATE IDX]]/100</f>
        <v>2.7000000000000003E-2</v>
      </c>
      <c r="C828" s="4">
        <f>Table2[[#This Row],[S&amp;P 500 MATERIALS INDEX]]/100</f>
        <v>2.9100000000000001E-2</v>
      </c>
      <c r="D828" s="4">
        <f>Table2[[#This Row],[S&amp;P 500 UTILITIES INDEX]]/100</f>
        <v>2.8199999999999999E-2</v>
      </c>
      <c r="E828" s="4">
        <f>Table2[[#This Row],[S&amp;P 500 ENERGY INDEX]]/100</f>
        <v>6.0400000000000002E-2</v>
      </c>
      <c r="F828" s="4">
        <f>Table2[[#This Row],[S&amp;P 500 CONS STAPLES IDX]]/100</f>
        <v>7.6200000000000004E-2</v>
      </c>
      <c r="G828" s="4">
        <f>Table2[[#This Row],[S&amp;P 500 INDUSTRIALS IDX]]/100</f>
        <v>0.1012</v>
      </c>
      <c r="H828" s="4">
        <f>Table2[[#This Row],[S&amp;P 500 COMM SVC]]/100</f>
        <v>1.9099999999999999E-2</v>
      </c>
      <c r="I828" s="4">
        <f>Table2[[#This Row],[S&amp;P 500 CONS DISCRET IDX]]/100</f>
        <v>0.12590000000000001</v>
      </c>
      <c r="J828" s="4">
        <f>Table2[[#This Row],[S&amp;P 500 HEALTH CARE IDX]]/100</f>
        <v>0.1371</v>
      </c>
      <c r="K828" s="4">
        <f>Table2[[#This Row],[S&amp;P 500 FINANCIALS INDEX]]/100</f>
        <v>0.14580000000000001</v>
      </c>
      <c r="L828" s="4">
        <f>Table2[[#This Row],[S&amp;P 500 INFO TECH INDEX]]/100</f>
        <v>0.24989999999999998</v>
      </c>
    </row>
    <row r="829" spans="1:12" x14ac:dyDescent="0.2">
      <c r="A829" s="1">
        <v>43290</v>
      </c>
      <c r="B829" s="4">
        <f>Table2[[#This Row],[S&amp;P 500 REAL ESTATE IDX]]/100</f>
        <v>2.7099999999999999E-2</v>
      </c>
      <c r="C829" s="4">
        <f>Table2[[#This Row],[S&amp;P 500 MATERIALS INDEX]]/100</f>
        <v>2.92E-2</v>
      </c>
      <c r="D829" s="4">
        <f>Table2[[#This Row],[S&amp;P 500 UTILITIES INDEX]]/100</f>
        <v>2.8199999999999999E-2</v>
      </c>
      <c r="E829" s="4">
        <f>Table2[[#This Row],[S&amp;P 500 ENERGY INDEX]]/100</f>
        <v>0.06</v>
      </c>
      <c r="F829" s="4">
        <f>Table2[[#This Row],[S&amp;P 500 CONS STAPLES IDX]]/100</f>
        <v>7.5600000000000001E-2</v>
      </c>
      <c r="G829" s="4">
        <f>Table2[[#This Row],[S&amp;P 500 INDUSTRIALS IDX]]/100</f>
        <v>0.10099999999999999</v>
      </c>
      <c r="H829" s="4">
        <f>Table2[[#This Row],[S&amp;P 500 COMM SVC]]/100</f>
        <v>1.89E-2</v>
      </c>
      <c r="I829" s="4">
        <f>Table2[[#This Row],[S&amp;P 500 CONS DISCRET IDX]]/100</f>
        <v>0.12689999999999999</v>
      </c>
      <c r="J829" s="4">
        <f>Table2[[#This Row],[S&amp;P 500 HEALTH CARE IDX]]/100</f>
        <v>0.1368</v>
      </c>
      <c r="K829" s="4">
        <f>Table2[[#This Row],[S&amp;P 500 FINANCIALS INDEX]]/100</f>
        <v>0.14419999999999999</v>
      </c>
      <c r="L829" s="4">
        <f>Table2[[#This Row],[S&amp;P 500 INFO TECH INDEX]]/100</f>
        <v>0.25230000000000002</v>
      </c>
    </row>
    <row r="830" spans="1:12" x14ac:dyDescent="0.2">
      <c r="A830" s="1">
        <v>43291</v>
      </c>
      <c r="B830" s="4">
        <f>Table2[[#This Row],[S&amp;P 500 REAL ESTATE IDX]]/100</f>
        <v>2.7000000000000003E-2</v>
      </c>
      <c r="C830" s="4">
        <f>Table2[[#This Row],[S&amp;P 500 MATERIALS INDEX]]/100</f>
        <v>2.9300000000000003E-2</v>
      </c>
      <c r="D830" s="4">
        <f>Table2[[#This Row],[S&amp;P 500 UTILITIES INDEX]]/100</f>
        <v>2.7999999999999997E-2</v>
      </c>
      <c r="E830" s="4">
        <f>Table2[[#This Row],[S&amp;P 500 ENERGY INDEX]]/100</f>
        <v>6.0899999999999996E-2</v>
      </c>
      <c r="F830" s="4">
        <f>Table2[[#This Row],[S&amp;P 500 CONS STAPLES IDX]]/100</f>
        <v>7.4800000000000005E-2</v>
      </c>
      <c r="G830" s="4">
        <f>Table2[[#This Row],[S&amp;P 500 INDUSTRIALS IDX]]/100</f>
        <v>0.10189999999999999</v>
      </c>
      <c r="H830" s="4">
        <f>Table2[[#This Row],[S&amp;P 500 COMM SVC]]/100</f>
        <v>1.8799999999999997E-2</v>
      </c>
      <c r="I830" s="4">
        <f>Table2[[#This Row],[S&amp;P 500 CONS DISCRET IDX]]/100</f>
        <v>0.1275</v>
      </c>
      <c r="J830" s="4">
        <f>Table2[[#This Row],[S&amp;P 500 HEALTH CARE IDX]]/100</f>
        <v>0.13669999999999999</v>
      </c>
      <c r="K830" s="4">
        <f>Table2[[#This Row],[S&amp;P 500 FINANCIALS INDEX]]/100</f>
        <v>0.14349999999999999</v>
      </c>
      <c r="L830" s="4">
        <f>Table2[[#This Row],[S&amp;P 500 INFO TECH INDEX]]/100</f>
        <v>0.2515</v>
      </c>
    </row>
    <row r="831" spans="1:12" x14ac:dyDescent="0.2">
      <c r="A831" s="1">
        <v>43292</v>
      </c>
      <c r="B831" s="4">
        <f>Table2[[#This Row],[S&amp;P 500 REAL ESTATE IDX]]/100</f>
        <v>2.6699999999999998E-2</v>
      </c>
      <c r="C831" s="4">
        <f>Table2[[#This Row],[S&amp;P 500 MATERIALS INDEX]]/100</f>
        <v>2.92E-2</v>
      </c>
      <c r="D831" s="4">
        <f>Table2[[#This Row],[S&amp;P 500 UTILITIES INDEX]]/100</f>
        <v>2.8199999999999999E-2</v>
      </c>
      <c r="E831" s="4">
        <f>Table2[[#This Row],[S&amp;P 500 ENERGY INDEX]]/100</f>
        <v>6.13E-2</v>
      </c>
      <c r="F831" s="4">
        <f>Table2[[#This Row],[S&amp;P 500 CONS STAPLES IDX]]/100</f>
        <v>7.2900000000000006E-2</v>
      </c>
      <c r="G831" s="4">
        <f>Table2[[#This Row],[S&amp;P 500 INDUSTRIALS IDX]]/100</f>
        <v>0.10220000000000001</v>
      </c>
      <c r="H831" s="4">
        <f>Table2[[#This Row],[S&amp;P 500 COMM SVC]]/100</f>
        <v>1.8799999999999997E-2</v>
      </c>
      <c r="I831" s="4">
        <f>Table2[[#This Row],[S&amp;P 500 CONS DISCRET IDX]]/100</f>
        <v>0.12770000000000001</v>
      </c>
      <c r="J831" s="4">
        <f>Table2[[#This Row],[S&amp;P 500 HEALTH CARE IDX]]/100</f>
        <v>0.13639999999999999</v>
      </c>
      <c r="K831" s="4">
        <f>Table2[[#This Row],[S&amp;P 500 FINANCIALS INDEX]]/100</f>
        <v>0.14660000000000001</v>
      </c>
      <c r="L831" s="4">
        <f>Table2[[#This Row],[S&amp;P 500 INFO TECH INDEX]]/100</f>
        <v>0.25</v>
      </c>
    </row>
    <row r="832" spans="1:12" x14ac:dyDescent="0.2">
      <c r="A832" s="1">
        <v>43293</v>
      </c>
      <c r="B832" s="4">
        <f>Table2[[#This Row],[S&amp;P 500 REAL ESTATE IDX]]/100</f>
        <v>2.6699999999999998E-2</v>
      </c>
      <c r="C832" s="4">
        <f>Table2[[#This Row],[S&amp;P 500 MATERIALS INDEX]]/100</f>
        <v>2.9300000000000003E-2</v>
      </c>
      <c r="D832" s="4">
        <f>Table2[[#This Row],[S&amp;P 500 UTILITIES INDEX]]/100</f>
        <v>2.8199999999999999E-2</v>
      </c>
      <c r="E832" s="4">
        <f>Table2[[#This Row],[S&amp;P 500 ENERGY INDEX]]/100</f>
        <v>6.1500000000000006E-2</v>
      </c>
      <c r="F832" s="4">
        <f>Table2[[#This Row],[S&amp;P 500 CONS STAPLES IDX]]/100</f>
        <v>7.2300000000000003E-2</v>
      </c>
      <c r="G832" s="4">
        <f>Table2[[#This Row],[S&amp;P 500 INDUSTRIALS IDX]]/100</f>
        <v>0.1026</v>
      </c>
      <c r="H832" s="4">
        <f>Table2[[#This Row],[S&amp;P 500 COMM SVC]]/100</f>
        <v>1.8799999999999997E-2</v>
      </c>
      <c r="I832" s="4">
        <f>Table2[[#This Row],[S&amp;P 500 CONS DISCRET IDX]]/100</f>
        <v>0.1275</v>
      </c>
      <c r="J832" s="4">
        <f>Table2[[#This Row],[S&amp;P 500 HEALTH CARE IDX]]/100</f>
        <v>0.1368</v>
      </c>
      <c r="K832" s="4">
        <f>Table2[[#This Row],[S&amp;P 500 FINANCIALS INDEX]]/100</f>
        <v>0.1479</v>
      </c>
      <c r="L832" s="4">
        <f>Table2[[#This Row],[S&amp;P 500 INFO TECH INDEX]]/100</f>
        <v>0.24840000000000001</v>
      </c>
    </row>
    <row r="833" spans="1:12" x14ac:dyDescent="0.2">
      <c r="A833" s="1">
        <v>43294</v>
      </c>
      <c r="B833" s="4">
        <f>Table2[[#This Row],[S&amp;P 500 REAL ESTATE IDX]]/100</f>
        <v>2.6699999999999998E-2</v>
      </c>
      <c r="C833" s="4">
        <f>Table2[[#This Row],[S&amp;P 500 MATERIALS INDEX]]/100</f>
        <v>2.92E-2</v>
      </c>
      <c r="D833" s="4">
        <f>Table2[[#This Row],[S&amp;P 500 UTILITIES INDEX]]/100</f>
        <v>2.8199999999999999E-2</v>
      </c>
      <c r="E833" s="4">
        <f>Table2[[#This Row],[S&amp;P 500 ENERGY INDEX]]/100</f>
        <v>6.1900000000000004E-2</v>
      </c>
      <c r="F833" s="4">
        <f>Table2[[#This Row],[S&amp;P 500 CONS STAPLES IDX]]/100</f>
        <v>7.22E-2</v>
      </c>
      <c r="G833" s="4">
        <f>Table2[[#This Row],[S&amp;P 500 INDUSTRIALS IDX]]/100</f>
        <v>0.10249999999999999</v>
      </c>
      <c r="H833" s="4">
        <f>Table2[[#This Row],[S&amp;P 500 COMM SVC]]/100</f>
        <v>1.9E-2</v>
      </c>
      <c r="I833" s="4">
        <f>Table2[[#This Row],[S&amp;P 500 CONS DISCRET IDX]]/100</f>
        <v>0.1278</v>
      </c>
      <c r="J833" s="4">
        <f>Table2[[#This Row],[S&amp;P 500 HEALTH CARE IDX]]/100</f>
        <v>0.13739999999999999</v>
      </c>
      <c r="K833" s="4">
        <f>Table2[[#This Row],[S&amp;P 500 FINANCIALS INDEX]]/100</f>
        <v>0.1477</v>
      </c>
      <c r="L833" s="4">
        <f>Table2[[#This Row],[S&amp;P 500 INFO TECH INDEX]]/100</f>
        <v>0.24739999999999998</v>
      </c>
    </row>
    <row r="834" spans="1:12" x14ac:dyDescent="0.2">
      <c r="A834" s="1">
        <v>43297</v>
      </c>
      <c r="B834" s="4">
        <f>Table2[[#This Row],[S&amp;P 500 REAL ESTATE IDX]]/100</f>
        <v>2.7099999999999999E-2</v>
      </c>
      <c r="C834" s="4">
        <f>Table2[[#This Row],[S&amp;P 500 MATERIALS INDEX]]/100</f>
        <v>2.8799999999999999E-2</v>
      </c>
      <c r="D834" s="4">
        <f>Table2[[#This Row],[S&amp;P 500 UTILITIES INDEX]]/100</f>
        <v>2.8799999999999999E-2</v>
      </c>
      <c r="E834" s="4">
        <f>Table2[[#This Row],[S&amp;P 500 ENERGY INDEX]]/100</f>
        <v>6.2100000000000002E-2</v>
      </c>
      <c r="F834" s="4">
        <f>Table2[[#This Row],[S&amp;P 500 CONS STAPLES IDX]]/100</f>
        <v>7.2700000000000001E-2</v>
      </c>
      <c r="G834" s="4">
        <f>Table2[[#This Row],[S&amp;P 500 INDUSTRIALS IDX]]/100</f>
        <v>0.10099999999999999</v>
      </c>
      <c r="H834" s="4">
        <f>Table2[[#This Row],[S&amp;P 500 COMM SVC]]/100</f>
        <v>1.95E-2</v>
      </c>
      <c r="I834" s="4">
        <f>Table2[[#This Row],[S&amp;P 500 CONS DISCRET IDX]]/100</f>
        <v>0.1275</v>
      </c>
      <c r="J834" s="4">
        <f>Table2[[#This Row],[S&amp;P 500 HEALTH CARE IDX]]/100</f>
        <v>0.1381</v>
      </c>
      <c r="K834" s="4">
        <f>Table2[[#This Row],[S&amp;P 500 FINANCIALS INDEX]]/100</f>
        <v>0.1487</v>
      </c>
      <c r="L834" s="4">
        <f>Table2[[#This Row],[S&amp;P 500 INFO TECH INDEX]]/100</f>
        <v>0.24579999999999999</v>
      </c>
    </row>
    <row r="835" spans="1:12" x14ac:dyDescent="0.2">
      <c r="A835" s="1">
        <v>43298</v>
      </c>
      <c r="B835" s="4">
        <f>Table2[[#This Row],[S&amp;P 500 REAL ESTATE IDX]]/100</f>
        <v>2.7000000000000003E-2</v>
      </c>
      <c r="C835" s="4">
        <f>Table2[[#This Row],[S&amp;P 500 MATERIALS INDEX]]/100</f>
        <v>2.8900000000000002E-2</v>
      </c>
      <c r="D835" s="4">
        <f>Table2[[#This Row],[S&amp;P 500 UTILITIES INDEX]]/100</f>
        <v>2.87E-2</v>
      </c>
      <c r="E835" s="4">
        <f>Table2[[#This Row],[S&amp;P 500 ENERGY INDEX]]/100</f>
        <v>6.25E-2</v>
      </c>
      <c r="F835" s="4">
        <f>Table2[[#This Row],[S&amp;P 500 CONS STAPLES IDX]]/100</f>
        <v>7.2700000000000001E-2</v>
      </c>
      <c r="G835" s="4">
        <f>Table2[[#This Row],[S&amp;P 500 INDUSTRIALS IDX]]/100</f>
        <v>0.1011</v>
      </c>
      <c r="H835" s="4">
        <f>Table2[[#This Row],[S&amp;P 500 COMM SVC]]/100</f>
        <v>1.9599999999999999E-2</v>
      </c>
      <c r="I835" s="4">
        <f>Table2[[#This Row],[S&amp;P 500 CONS DISCRET IDX]]/100</f>
        <v>0.12770000000000001</v>
      </c>
      <c r="J835" s="4">
        <f>Table2[[#This Row],[S&amp;P 500 HEALTH CARE IDX]]/100</f>
        <v>0.13849999999999998</v>
      </c>
      <c r="K835" s="4">
        <f>Table2[[#This Row],[S&amp;P 500 FINANCIALS INDEX]]/100</f>
        <v>0.1484</v>
      </c>
      <c r="L835" s="4">
        <f>Table2[[#This Row],[S&amp;P 500 INFO TECH INDEX]]/100</f>
        <v>0.245</v>
      </c>
    </row>
    <row r="836" spans="1:12" x14ac:dyDescent="0.2">
      <c r="A836" s="1">
        <v>43299</v>
      </c>
      <c r="B836" s="4">
        <f>Table2[[#This Row],[S&amp;P 500 REAL ESTATE IDX]]/100</f>
        <v>2.7099999999999999E-2</v>
      </c>
      <c r="C836" s="4">
        <f>Table2[[#This Row],[S&amp;P 500 MATERIALS INDEX]]/100</f>
        <v>2.87E-2</v>
      </c>
      <c r="D836" s="4">
        <f>Table2[[#This Row],[S&amp;P 500 UTILITIES INDEX]]/100</f>
        <v>2.87E-2</v>
      </c>
      <c r="E836" s="4">
        <f>Table2[[#This Row],[S&amp;P 500 ENERGY INDEX]]/100</f>
        <v>6.2800000000000009E-2</v>
      </c>
      <c r="F836" s="4">
        <f>Table2[[#This Row],[S&amp;P 500 CONS STAPLES IDX]]/100</f>
        <v>7.2300000000000003E-2</v>
      </c>
      <c r="G836" s="4">
        <f>Table2[[#This Row],[S&amp;P 500 INDUSTRIALS IDX]]/100</f>
        <v>9.9600000000000008E-2</v>
      </c>
      <c r="H836" s="4">
        <f>Table2[[#This Row],[S&amp;P 500 COMM SVC]]/100</f>
        <v>1.8799999999999997E-2</v>
      </c>
      <c r="I836" s="4">
        <f>Table2[[#This Row],[S&amp;P 500 CONS DISCRET IDX]]/100</f>
        <v>0.12839999999999999</v>
      </c>
      <c r="J836" s="4">
        <f>Table2[[#This Row],[S&amp;P 500 HEALTH CARE IDX]]/100</f>
        <v>0.13880000000000001</v>
      </c>
      <c r="K836" s="4">
        <f>Table2[[#This Row],[S&amp;P 500 FINANCIALS INDEX]]/100</f>
        <v>0.1469</v>
      </c>
      <c r="L836" s="4">
        <f>Table2[[#This Row],[S&amp;P 500 INFO TECH INDEX]]/100</f>
        <v>0.248</v>
      </c>
    </row>
    <row r="837" spans="1:12" x14ac:dyDescent="0.2">
      <c r="A837" s="1">
        <v>43300</v>
      </c>
      <c r="B837" s="4">
        <f>Table2[[#This Row],[S&amp;P 500 REAL ESTATE IDX]]/100</f>
        <v>2.7400000000000001E-2</v>
      </c>
      <c r="C837" s="4">
        <f>Table2[[#This Row],[S&amp;P 500 MATERIALS INDEX]]/100</f>
        <v>2.86E-2</v>
      </c>
      <c r="D837" s="4">
        <f>Table2[[#This Row],[S&amp;P 500 UTILITIES INDEX]]/100</f>
        <v>2.8900000000000002E-2</v>
      </c>
      <c r="E837" s="4">
        <f>Table2[[#This Row],[S&amp;P 500 ENERGY INDEX]]/100</f>
        <v>6.1900000000000004E-2</v>
      </c>
      <c r="F837" s="4">
        <f>Table2[[#This Row],[S&amp;P 500 CONS STAPLES IDX]]/100</f>
        <v>7.2599999999999998E-2</v>
      </c>
      <c r="G837" s="4">
        <f>Table2[[#This Row],[S&amp;P 500 INDUSTRIALS IDX]]/100</f>
        <v>9.9399999999999988E-2</v>
      </c>
      <c r="H837" s="4">
        <f>Table2[[#This Row],[S&amp;P 500 COMM SVC]]/100</f>
        <v>1.9099999999999999E-2</v>
      </c>
      <c r="I837" s="4">
        <f>Table2[[#This Row],[S&amp;P 500 CONS DISCRET IDX]]/100</f>
        <v>0.12890000000000001</v>
      </c>
      <c r="J837" s="4">
        <f>Table2[[#This Row],[S&amp;P 500 HEALTH CARE IDX]]/100</f>
        <v>0.13919999999999999</v>
      </c>
      <c r="K837" s="4">
        <f>Table2[[#This Row],[S&amp;P 500 FINANCIALS INDEX]]/100</f>
        <v>0.1469</v>
      </c>
      <c r="L837" s="4">
        <f>Table2[[#This Row],[S&amp;P 500 INFO TECH INDEX]]/100</f>
        <v>0.24690000000000001</v>
      </c>
    </row>
    <row r="838" spans="1:12" x14ac:dyDescent="0.2">
      <c r="A838" s="1">
        <v>43301</v>
      </c>
      <c r="B838" s="4">
        <f>Table2[[#This Row],[S&amp;P 500 REAL ESTATE IDX]]/100</f>
        <v>2.75E-2</v>
      </c>
      <c r="C838" s="4">
        <f>Table2[[#This Row],[S&amp;P 500 MATERIALS INDEX]]/100</f>
        <v>2.8500000000000001E-2</v>
      </c>
      <c r="D838" s="4">
        <f>Table2[[#This Row],[S&amp;P 500 UTILITIES INDEX]]/100</f>
        <v>2.9100000000000001E-2</v>
      </c>
      <c r="E838" s="4">
        <f>Table2[[#This Row],[S&amp;P 500 ENERGY INDEX]]/100</f>
        <v>6.2400000000000004E-2</v>
      </c>
      <c r="F838" s="4">
        <f>Table2[[#This Row],[S&amp;P 500 CONS STAPLES IDX]]/100</f>
        <v>7.2800000000000004E-2</v>
      </c>
      <c r="G838" s="4">
        <f>Table2[[#This Row],[S&amp;P 500 INDUSTRIALS IDX]]/100</f>
        <v>9.8900000000000002E-2</v>
      </c>
      <c r="H838" s="4">
        <f>Table2[[#This Row],[S&amp;P 500 COMM SVC]]/100</f>
        <v>1.8700000000000001E-2</v>
      </c>
      <c r="I838" s="4">
        <f>Table2[[#This Row],[S&amp;P 500 CONS DISCRET IDX]]/100</f>
        <v>0.1295</v>
      </c>
      <c r="J838" s="4">
        <f>Table2[[#This Row],[S&amp;P 500 HEALTH CARE IDX]]/100</f>
        <v>0.13819999999999999</v>
      </c>
      <c r="K838" s="4">
        <f>Table2[[#This Row],[S&amp;P 500 FINANCIALS INDEX]]/100</f>
        <v>0.1467</v>
      </c>
      <c r="L838" s="4">
        <f>Table2[[#This Row],[S&amp;P 500 INFO TECH INDEX]]/100</f>
        <v>0.2477</v>
      </c>
    </row>
    <row r="839" spans="1:12" x14ac:dyDescent="0.2">
      <c r="A839" s="1">
        <v>43304</v>
      </c>
      <c r="B839" s="4">
        <f>Table2[[#This Row],[S&amp;P 500 REAL ESTATE IDX]]/100</f>
        <v>2.76E-2</v>
      </c>
      <c r="C839" s="4">
        <f>Table2[[#This Row],[S&amp;P 500 MATERIALS INDEX]]/100</f>
        <v>2.8399999999999998E-2</v>
      </c>
      <c r="D839" s="4">
        <f>Table2[[#This Row],[S&amp;P 500 UTILITIES INDEX]]/100</f>
        <v>2.8900000000000002E-2</v>
      </c>
      <c r="E839" s="4">
        <f>Table2[[#This Row],[S&amp;P 500 ENERGY INDEX]]/100</f>
        <v>6.1900000000000004E-2</v>
      </c>
      <c r="F839" s="4">
        <f>Table2[[#This Row],[S&amp;P 500 CONS STAPLES IDX]]/100</f>
        <v>6.8900000000000003E-2</v>
      </c>
      <c r="G839" s="4">
        <f>Table2[[#This Row],[S&amp;P 500 INDUSTRIALS IDX]]/100</f>
        <v>9.820000000000001E-2</v>
      </c>
      <c r="H839" s="4">
        <f>Table2[[#This Row],[S&amp;P 500 COMM SVC]]/100</f>
        <v>1.8500000000000003E-2</v>
      </c>
      <c r="I839" s="4">
        <f>Table2[[#This Row],[S&amp;P 500 CONS DISCRET IDX]]/100</f>
        <v>0.12939999999999999</v>
      </c>
      <c r="J839" s="4">
        <f>Table2[[#This Row],[S&amp;P 500 HEALTH CARE IDX]]/100</f>
        <v>0.14099999999999999</v>
      </c>
      <c r="K839" s="4">
        <f>Table2[[#This Row],[S&amp;P 500 FINANCIALS INDEX]]/100</f>
        <v>0.14649999999999999</v>
      </c>
      <c r="L839" s="4">
        <f>Table2[[#This Row],[S&amp;P 500 INFO TECH INDEX]]/100</f>
        <v>0.25069999999999998</v>
      </c>
    </row>
    <row r="840" spans="1:12" x14ac:dyDescent="0.2">
      <c r="A840" s="1">
        <v>43305</v>
      </c>
      <c r="B840" s="4">
        <f>Table2[[#This Row],[S&amp;P 500 REAL ESTATE IDX]]/100</f>
        <v>2.7699999999999999E-2</v>
      </c>
      <c r="C840" s="4">
        <f>Table2[[#This Row],[S&amp;P 500 MATERIALS INDEX]]/100</f>
        <v>2.86E-2</v>
      </c>
      <c r="D840" s="4">
        <f>Table2[[#This Row],[S&amp;P 500 UTILITIES INDEX]]/100</f>
        <v>2.9100000000000001E-2</v>
      </c>
      <c r="E840" s="4">
        <f>Table2[[#This Row],[S&amp;P 500 ENERGY INDEX]]/100</f>
        <v>6.2600000000000003E-2</v>
      </c>
      <c r="F840" s="4">
        <f>Table2[[#This Row],[S&amp;P 500 CONS STAPLES IDX]]/100</f>
        <v>6.8099999999999994E-2</v>
      </c>
      <c r="G840" s="4">
        <f>Table2[[#This Row],[S&amp;P 500 INDUSTRIALS IDX]]/100</f>
        <v>9.7799999999999998E-2</v>
      </c>
      <c r="H840" s="4">
        <f>Table2[[#This Row],[S&amp;P 500 COMM SVC]]/100</f>
        <v>1.83E-2</v>
      </c>
      <c r="I840" s="4">
        <f>Table2[[#This Row],[S&amp;P 500 CONS DISCRET IDX]]/100</f>
        <v>0.12939999999999999</v>
      </c>
      <c r="J840" s="4">
        <f>Table2[[#This Row],[S&amp;P 500 HEALTH CARE IDX]]/100</f>
        <v>0.14000000000000001</v>
      </c>
      <c r="K840" s="4">
        <f>Table2[[#This Row],[S&amp;P 500 FINANCIALS INDEX]]/100</f>
        <v>0.14580000000000001</v>
      </c>
      <c r="L840" s="4">
        <f>Table2[[#This Row],[S&amp;P 500 INFO TECH INDEX]]/100</f>
        <v>0.2525</v>
      </c>
    </row>
    <row r="841" spans="1:12" x14ac:dyDescent="0.2">
      <c r="A841" s="1">
        <v>43306</v>
      </c>
      <c r="B841" s="4">
        <f>Table2[[#This Row],[S&amp;P 500 REAL ESTATE IDX]]/100</f>
        <v>2.7799999999999998E-2</v>
      </c>
      <c r="C841" s="4">
        <f>Table2[[#This Row],[S&amp;P 500 MATERIALS INDEX]]/100</f>
        <v>2.87E-2</v>
      </c>
      <c r="D841" s="4">
        <f>Table2[[#This Row],[S&amp;P 500 UTILITIES INDEX]]/100</f>
        <v>2.92E-2</v>
      </c>
      <c r="E841" s="4">
        <f>Table2[[#This Row],[S&amp;P 500 ENERGY INDEX]]/100</f>
        <v>6.2600000000000003E-2</v>
      </c>
      <c r="F841" s="4">
        <f>Table2[[#This Row],[S&amp;P 500 CONS STAPLES IDX]]/100</f>
        <v>6.8199999999999997E-2</v>
      </c>
      <c r="G841" s="4">
        <f>Table2[[#This Row],[S&amp;P 500 INDUSTRIALS IDX]]/100</f>
        <v>9.8299999999999998E-2</v>
      </c>
      <c r="H841" s="4">
        <f>Table2[[#This Row],[S&amp;P 500 COMM SVC]]/100</f>
        <v>1.83E-2</v>
      </c>
      <c r="I841" s="4">
        <f>Table2[[#This Row],[S&amp;P 500 CONS DISCRET IDX]]/100</f>
        <v>0.12909999999999999</v>
      </c>
      <c r="J841" s="4">
        <f>Table2[[#This Row],[S&amp;P 500 HEALTH CARE IDX]]/100</f>
        <v>0.13919999999999999</v>
      </c>
      <c r="K841" s="4">
        <f>Table2[[#This Row],[S&amp;P 500 FINANCIALS INDEX]]/100</f>
        <v>0.1449</v>
      </c>
      <c r="L841" s="4">
        <f>Table2[[#This Row],[S&amp;P 500 INFO TECH INDEX]]/100</f>
        <v>0.25370000000000004</v>
      </c>
    </row>
    <row r="842" spans="1:12" x14ac:dyDescent="0.2">
      <c r="A842" s="1">
        <v>43307</v>
      </c>
      <c r="B842" s="4">
        <f>Table2[[#This Row],[S&amp;P 500 REAL ESTATE IDX]]/100</f>
        <v>2.7699999999999999E-2</v>
      </c>
      <c r="C842" s="4">
        <f>Table2[[#This Row],[S&amp;P 500 MATERIALS INDEX]]/100</f>
        <v>2.87E-2</v>
      </c>
      <c r="D842" s="4">
        <f>Table2[[#This Row],[S&amp;P 500 UTILITIES INDEX]]/100</f>
        <v>2.8900000000000002E-2</v>
      </c>
      <c r="E842" s="4">
        <f>Table2[[#This Row],[S&amp;P 500 ENERGY INDEX]]/100</f>
        <v>6.2100000000000002E-2</v>
      </c>
      <c r="F842" s="4">
        <f>Table2[[#This Row],[S&amp;P 500 CONS STAPLES IDX]]/100</f>
        <v>6.83E-2</v>
      </c>
      <c r="G842" s="4">
        <f>Table2[[#This Row],[S&amp;P 500 INDUSTRIALS IDX]]/100</f>
        <v>9.8100000000000007E-2</v>
      </c>
      <c r="H842" s="4">
        <f>Table2[[#This Row],[S&amp;P 500 COMM SVC]]/100</f>
        <v>1.8200000000000001E-2</v>
      </c>
      <c r="I842" s="4">
        <f>Table2[[#This Row],[S&amp;P 500 CONS DISCRET IDX]]/100</f>
        <v>0.12920000000000001</v>
      </c>
      <c r="J842" s="4">
        <f>Table2[[#This Row],[S&amp;P 500 HEALTH CARE IDX]]/100</f>
        <v>0.13849999999999998</v>
      </c>
      <c r="K842" s="4">
        <f>Table2[[#This Row],[S&amp;P 500 FINANCIALS INDEX]]/100</f>
        <v>0.14480000000000001</v>
      </c>
      <c r="L842" s="4">
        <f>Table2[[#This Row],[S&amp;P 500 INFO TECH INDEX]]/100</f>
        <v>0.2555</v>
      </c>
    </row>
    <row r="843" spans="1:12" x14ac:dyDescent="0.2">
      <c r="A843" s="1">
        <v>43308</v>
      </c>
      <c r="B843" s="4">
        <f>Table2[[#This Row],[S&amp;P 500 REAL ESTATE IDX]]/100</f>
        <v>2.76E-2</v>
      </c>
      <c r="C843" s="4">
        <f>Table2[[#This Row],[S&amp;P 500 MATERIALS INDEX]]/100</f>
        <v>2.86E-2</v>
      </c>
      <c r="D843" s="4">
        <f>Table2[[#This Row],[S&amp;P 500 UTILITIES INDEX]]/100</f>
        <v>2.86E-2</v>
      </c>
      <c r="E843" s="4">
        <f>Table2[[#This Row],[S&amp;P 500 ENERGY INDEX]]/100</f>
        <v>6.2E-2</v>
      </c>
      <c r="F843" s="4">
        <f>Table2[[#This Row],[S&amp;P 500 CONS STAPLES IDX]]/100</f>
        <v>6.7599999999999993E-2</v>
      </c>
      <c r="G843" s="4">
        <f>Table2[[#This Row],[S&amp;P 500 INDUSTRIALS IDX]]/100</f>
        <v>9.849999999999999E-2</v>
      </c>
      <c r="H843" s="4">
        <f>Table2[[#This Row],[S&amp;P 500 COMM SVC]]/100</f>
        <v>1.8100000000000002E-2</v>
      </c>
      <c r="I843" s="4">
        <f>Table2[[#This Row],[S&amp;P 500 CONS DISCRET IDX]]/100</f>
        <v>0.12920000000000001</v>
      </c>
      <c r="J843" s="4">
        <f>Table2[[#This Row],[S&amp;P 500 HEALTH CARE IDX]]/100</f>
        <v>0.13789999999999999</v>
      </c>
      <c r="K843" s="4">
        <f>Table2[[#This Row],[S&amp;P 500 FINANCIALS INDEX]]/100</f>
        <v>0.14529999999999998</v>
      </c>
      <c r="L843" s="4">
        <f>Table2[[#This Row],[S&amp;P 500 INFO TECH INDEX]]/100</f>
        <v>0.25659999999999999</v>
      </c>
    </row>
    <row r="844" spans="1:12" x14ac:dyDescent="0.2">
      <c r="A844" s="1">
        <v>43311</v>
      </c>
      <c r="B844" s="4">
        <f>Table2[[#This Row],[S&amp;P 500 REAL ESTATE IDX]]/100</f>
        <v>2.75E-2</v>
      </c>
      <c r="C844" s="4">
        <f>Table2[[#This Row],[S&amp;P 500 MATERIALS INDEX]]/100</f>
        <v>2.86E-2</v>
      </c>
      <c r="D844" s="4">
        <f>Table2[[#This Row],[S&amp;P 500 UTILITIES INDEX]]/100</f>
        <v>2.7900000000000001E-2</v>
      </c>
      <c r="E844" s="4">
        <f>Table2[[#This Row],[S&amp;P 500 ENERGY INDEX]]/100</f>
        <v>6.25E-2</v>
      </c>
      <c r="F844" s="4">
        <f>Table2[[#This Row],[S&amp;P 500 CONS STAPLES IDX]]/100</f>
        <v>6.7299999999999999E-2</v>
      </c>
      <c r="G844" s="4">
        <f>Table2[[#This Row],[S&amp;P 500 INDUSTRIALS IDX]]/100</f>
        <v>9.9199999999999997E-2</v>
      </c>
      <c r="H844" s="4">
        <f>Table2[[#This Row],[S&amp;P 500 COMM SVC]]/100</f>
        <v>1.78E-2</v>
      </c>
      <c r="I844" s="4">
        <f>Table2[[#This Row],[S&amp;P 500 CONS DISCRET IDX]]/100</f>
        <v>0.12859999999999999</v>
      </c>
      <c r="J844" s="4">
        <f>Table2[[#This Row],[S&amp;P 500 HEALTH CARE IDX]]/100</f>
        <v>0.1368</v>
      </c>
      <c r="K844" s="4">
        <f>Table2[[#This Row],[S&amp;P 500 FINANCIALS INDEX]]/100</f>
        <v>0.14630000000000001</v>
      </c>
      <c r="L844" s="4">
        <f>Table2[[#This Row],[S&amp;P 500 INFO TECH INDEX]]/100</f>
        <v>0.25739999999999996</v>
      </c>
    </row>
    <row r="845" spans="1:12" x14ac:dyDescent="0.2">
      <c r="A845" s="1">
        <v>43312</v>
      </c>
      <c r="B845" s="4">
        <f>Table2[[#This Row],[S&amp;P 500 REAL ESTATE IDX]]/100</f>
        <v>2.7400000000000001E-2</v>
      </c>
      <c r="C845" s="4">
        <f>Table2[[#This Row],[S&amp;P 500 MATERIALS INDEX]]/100</f>
        <v>2.87E-2</v>
      </c>
      <c r="D845" s="4">
        <f>Table2[[#This Row],[S&amp;P 500 UTILITIES INDEX]]/100</f>
        <v>2.75E-2</v>
      </c>
      <c r="E845" s="4">
        <f>Table2[[#This Row],[S&amp;P 500 ENERGY INDEX]]/100</f>
        <v>6.3099999999999989E-2</v>
      </c>
      <c r="F845" s="4">
        <f>Table2[[#This Row],[S&amp;P 500 CONS STAPLES IDX]]/100</f>
        <v>6.6799999999999998E-2</v>
      </c>
      <c r="G845" s="4">
        <f>Table2[[#This Row],[S&amp;P 500 INDUSTRIALS IDX]]/100</f>
        <v>9.9299999999999999E-2</v>
      </c>
      <c r="H845" s="4">
        <f>Table2[[#This Row],[S&amp;P 500 COMM SVC]]/100</f>
        <v>1.7500000000000002E-2</v>
      </c>
      <c r="I845" s="4">
        <f>Table2[[#This Row],[S&amp;P 500 CONS DISCRET IDX]]/100</f>
        <v>0.1278</v>
      </c>
      <c r="J845" s="4">
        <f>Table2[[#This Row],[S&amp;P 500 HEALTH CARE IDX]]/100</f>
        <v>0.13639999999999999</v>
      </c>
      <c r="K845" s="4">
        <f>Table2[[#This Row],[S&amp;P 500 FINANCIALS INDEX]]/100</f>
        <v>0.14710000000000001</v>
      </c>
      <c r="L845" s="4">
        <f>Table2[[#This Row],[S&amp;P 500 INFO TECH INDEX]]/100</f>
        <v>0.25850000000000001</v>
      </c>
    </row>
    <row r="846" spans="1:12" x14ac:dyDescent="0.2">
      <c r="A846" s="1">
        <v>43313</v>
      </c>
      <c r="B846" s="4">
        <f>Table2[[#This Row],[S&amp;P 500 REAL ESTATE IDX]]/100</f>
        <v>2.7400000000000001E-2</v>
      </c>
      <c r="C846" s="4">
        <f>Table2[[#This Row],[S&amp;P 500 MATERIALS INDEX]]/100</f>
        <v>2.87E-2</v>
      </c>
      <c r="D846" s="4">
        <f>Table2[[#This Row],[S&amp;P 500 UTILITIES INDEX]]/100</f>
        <v>2.76E-2</v>
      </c>
      <c r="E846" s="4">
        <f>Table2[[#This Row],[S&amp;P 500 ENERGY INDEX]]/100</f>
        <v>6.3099999999999989E-2</v>
      </c>
      <c r="F846" s="4">
        <f>Table2[[#This Row],[S&amp;P 500 CONS STAPLES IDX]]/100</f>
        <v>6.6500000000000004E-2</v>
      </c>
      <c r="G846" s="4">
        <f>Table2[[#This Row],[S&amp;P 500 INDUSTRIALS IDX]]/100</f>
        <v>9.8900000000000002E-2</v>
      </c>
      <c r="H846" s="4">
        <f>Table2[[#This Row],[S&amp;P 500 COMM SVC]]/100</f>
        <v>1.7600000000000001E-2</v>
      </c>
      <c r="I846" s="4">
        <f>Table2[[#This Row],[S&amp;P 500 CONS DISCRET IDX]]/100</f>
        <v>0.12710000000000002</v>
      </c>
      <c r="J846" s="4">
        <f>Table2[[#This Row],[S&amp;P 500 HEALTH CARE IDX]]/100</f>
        <v>0.1368</v>
      </c>
      <c r="K846" s="4">
        <f>Table2[[#This Row],[S&amp;P 500 FINANCIALS INDEX]]/100</f>
        <v>0.1469</v>
      </c>
      <c r="L846" s="4">
        <f>Table2[[#This Row],[S&amp;P 500 INFO TECH INDEX]]/100</f>
        <v>0.25940000000000002</v>
      </c>
    </row>
    <row r="847" spans="1:12" x14ac:dyDescent="0.2">
      <c r="A847" s="1">
        <v>43314</v>
      </c>
      <c r="B847" s="4">
        <f>Table2[[#This Row],[S&amp;P 500 REAL ESTATE IDX]]/100</f>
        <v>2.7200000000000002E-2</v>
      </c>
      <c r="C847" s="4">
        <f>Table2[[#This Row],[S&amp;P 500 MATERIALS INDEX]]/100</f>
        <v>2.86E-2</v>
      </c>
      <c r="D847" s="4">
        <f>Table2[[#This Row],[S&amp;P 500 UTILITIES INDEX]]/100</f>
        <v>2.76E-2</v>
      </c>
      <c r="E847" s="4">
        <f>Table2[[#This Row],[S&amp;P 500 ENERGY INDEX]]/100</f>
        <v>6.2899999999999998E-2</v>
      </c>
      <c r="F847" s="4">
        <f>Table2[[#This Row],[S&amp;P 500 CONS STAPLES IDX]]/100</f>
        <v>6.6299999999999998E-2</v>
      </c>
      <c r="G847" s="4">
        <f>Table2[[#This Row],[S&amp;P 500 INDUSTRIALS IDX]]/100</f>
        <v>9.8900000000000002E-2</v>
      </c>
      <c r="H847" s="4">
        <f>Table2[[#This Row],[S&amp;P 500 COMM SVC]]/100</f>
        <v>1.8000000000000002E-2</v>
      </c>
      <c r="I847" s="4">
        <f>Table2[[#This Row],[S&amp;P 500 CONS DISCRET IDX]]/100</f>
        <v>0.12720000000000001</v>
      </c>
      <c r="J847" s="4">
        <f>Table2[[#This Row],[S&amp;P 500 HEALTH CARE IDX]]/100</f>
        <v>0.1386</v>
      </c>
      <c r="K847" s="4">
        <f>Table2[[#This Row],[S&amp;P 500 FINANCIALS INDEX]]/100</f>
        <v>0.14649999999999999</v>
      </c>
      <c r="L847" s="4">
        <f>Table2[[#This Row],[S&amp;P 500 INFO TECH INDEX]]/100</f>
        <v>0.2581</v>
      </c>
    </row>
    <row r="848" spans="1:12" x14ac:dyDescent="0.2">
      <c r="A848" s="1">
        <v>43315</v>
      </c>
      <c r="B848" s="4">
        <f>Table2[[#This Row],[S&amp;P 500 REAL ESTATE IDX]]/100</f>
        <v>2.7000000000000003E-2</v>
      </c>
      <c r="C848" s="4">
        <f>Table2[[#This Row],[S&amp;P 500 MATERIALS INDEX]]/100</f>
        <v>2.87E-2</v>
      </c>
      <c r="D848" s="4">
        <f>Table2[[#This Row],[S&amp;P 500 UTILITIES INDEX]]/100</f>
        <v>2.7400000000000001E-2</v>
      </c>
      <c r="E848" s="4">
        <f>Table2[[#This Row],[S&amp;P 500 ENERGY INDEX]]/100</f>
        <v>6.3200000000000006E-2</v>
      </c>
      <c r="F848" s="4">
        <f>Table2[[#This Row],[S&amp;P 500 CONS STAPLES IDX]]/100</f>
        <v>6.6299999999999998E-2</v>
      </c>
      <c r="G848" s="4">
        <f>Table2[[#This Row],[S&amp;P 500 INDUSTRIALS IDX]]/100</f>
        <v>9.8699999999999996E-2</v>
      </c>
      <c r="H848" s="4">
        <f>Table2[[#This Row],[S&amp;P 500 COMM SVC]]/100</f>
        <v>1.7899999999999999E-2</v>
      </c>
      <c r="I848" s="4">
        <f>Table2[[#This Row],[S&amp;P 500 CONS DISCRET IDX]]/100</f>
        <v>0.1273</v>
      </c>
      <c r="J848" s="4">
        <f>Table2[[#This Row],[S&amp;P 500 HEALTH CARE IDX]]/100</f>
        <v>0.1394</v>
      </c>
      <c r="K848" s="4">
        <f>Table2[[#This Row],[S&amp;P 500 FINANCIALS INDEX]]/100</f>
        <v>0.14630000000000001</v>
      </c>
      <c r="L848" s="4">
        <f>Table2[[#This Row],[S&amp;P 500 INFO TECH INDEX]]/100</f>
        <v>0.25780000000000003</v>
      </c>
    </row>
    <row r="849" spans="1:12" x14ac:dyDescent="0.2">
      <c r="A849" s="1">
        <v>43318</v>
      </c>
      <c r="B849" s="4">
        <f>Table2[[#This Row],[S&amp;P 500 REAL ESTATE IDX]]/100</f>
        <v>2.6699999999999998E-2</v>
      </c>
      <c r="C849" s="4">
        <f>Table2[[#This Row],[S&amp;P 500 MATERIALS INDEX]]/100</f>
        <v>2.8799999999999999E-2</v>
      </c>
      <c r="D849" s="4">
        <f>Table2[[#This Row],[S&amp;P 500 UTILITIES INDEX]]/100</f>
        <v>2.7400000000000001E-2</v>
      </c>
      <c r="E849" s="4">
        <f>Table2[[#This Row],[S&amp;P 500 ENERGY INDEX]]/100</f>
        <v>6.3700000000000007E-2</v>
      </c>
      <c r="F849" s="4">
        <f>Table2[[#This Row],[S&amp;P 500 CONS STAPLES IDX]]/100</f>
        <v>6.6400000000000001E-2</v>
      </c>
      <c r="G849" s="4">
        <f>Table2[[#This Row],[S&amp;P 500 INDUSTRIALS IDX]]/100</f>
        <v>9.9000000000000005E-2</v>
      </c>
      <c r="H849" s="4">
        <f>Table2[[#This Row],[S&amp;P 500 COMM SVC]]/100</f>
        <v>1.7899999999999999E-2</v>
      </c>
      <c r="I849" s="4">
        <f>Table2[[#This Row],[S&amp;P 500 CONS DISCRET IDX]]/100</f>
        <v>0.12740000000000001</v>
      </c>
      <c r="J849" s="4">
        <f>Table2[[#This Row],[S&amp;P 500 HEALTH CARE IDX]]/100</f>
        <v>0.13849999999999998</v>
      </c>
      <c r="K849" s="4">
        <f>Table2[[#This Row],[S&amp;P 500 FINANCIALS INDEX]]/100</f>
        <v>0.14710000000000001</v>
      </c>
      <c r="L849" s="4">
        <f>Table2[[#This Row],[S&amp;P 500 INFO TECH INDEX]]/100</f>
        <v>0.2571</v>
      </c>
    </row>
    <row r="850" spans="1:12" x14ac:dyDescent="0.2">
      <c r="A850" s="1">
        <v>43319</v>
      </c>
      <c r="B850" s="4">
        <f>Table2[[#This Row],[S&amp;P 500 REAL ESTATE IDX]]/100</f>
        <v>2.6499999999999999E-2</v>
      </c>
      <c r="C850" s="4">
        <f>Table2[[#This Row],[S&amp;P 500 MATERIALS INDEX]]/100</f>
        <v>2.8999999999999998E-2</v>
      </c>
      <c r="D850" s="4">
        <f>Table2[[#This Row],[S&amp;P 500 UTILITIES INDEX]]/100</f>
        <v>2.7000000000000003E-2</v>
      </c>
      <c r="E850" s="4">
        <f>Table2[[#This Row],[S&amp;P 500 ENERGY INDEX]]/100</f>
        <v>6.3700000000000007E-2</v>
      </c>
      <c r="F850" s="4">
        <f>Table2[[#This Row],[S&amp;P 500 CONS STAPLES IDX]]/100</f>
        <v>6.6699999999999995E-2</v>
      </c>
      <c r="G850" s="4">
        <f>Table2[[#This Row],[S&amp;P 500 INDUSTRIALS IDX]]/100</f>
        <v>9.8900000000000002E-2</v>
      </c>
      <c r="H850" s="4">
        <f>Table2[[#This Row],[S&amp;P 500 COMM SVC]]/100</f>
        <v>1.7899999999999999E-2</v>
      </c>
      <c r="I850" s="4">
        <f>Table2[[#This Row],[S&amp;P 500 CONS DISCRET IDX]]/100</f>
        <v>0.12789999999999999</v>
      </c>
      <c r="J850" s="4">
        <f>Table2[[#This Row],[S&amp;P 500 HEALTH CARE IDX]]/100</f>
        <v>0.13869999999999999</v>
      </c>
      <c r="K850" s="4">
        <f>Table2[[#This Row],[S&amp;P 500 FINANCIALS INDEX]]/100</f>
        <v>0.14660000000000001</v>
      </c>
      <c r="L850" s="4">
        <f>Table2[[#This Row],[S&amp;P 500 INFO TECH INDEX]]/100</f>
        <v>0.25700000000000001</v>
      </c>
    </row>
    <row r="851" spans="1:12" x14ac:dyDescent="0.2">
      <c r="A851" s="1">
        <v>43320</v>
      </c>
      <c r="B851" s="4">
        <f>Table2[[#This Row],[S&amp;P 500 REAL ESTATE IDX]]/100</f>
        <v>2.64E-2</v>
      </c>
      <c r="C851" s="4">
        <f>Table2[[#This Row],[S&amp;P 500 MATERIALS INDEX]]/100</f>
        <v>2.9100000000000001E-2</v>
      </c>
      <c r="D851" s="4">
        <f>Table2[[#This Row],[S&amp;P 500 UTILITIES INDEX]]/100</f>
        <v>2.6800000000000001E-2</v>
      </c>
      <c r="E851" s="4">
        <f>Table2[[#This Row],[S&amp;P 500 ENERGY INDEX]]/100</f>
        <v>6.4500000000000002E-2</v>
      </c>
      <c r="F851" s="4">
        <f>Table2[[#This Row],[S&amp;P 500 CONS STAPLES IDX]]/100</f>
        <v>6.6900000000000001E-2</v>
      </c>
      <c r="G851" s="4">
        <f>Table2[[#This Row],[S&amp;P 500 INDUSTRIALS IDX]]/100</f>
        <v>9.9299999999999999E-2</v>
      </c>
      <c r="H851" s="4">
        <f>Table2[[#This Row],[S&amp;P 500 COMM SVC]]/100</f>
        <v>1.78E-2</v>
      </c>
      <c r="I851" s="4">
        <f>Table2[[#This Row],[S&amp;P 500 CONS DISCRET IDX]]/100</f>
        <v>0.12759999999999999</v>
      </c>
      <c r="J851" s="4">
        <f>Table2[[#This Row],[S&amp;P 500 HEALTH CARE IDX]]/100</f>
        <v>0.1389</v>
      </c>
      <c r="K851" s="4">
        <f>Table2[[#This Row],[S&amp;P 500 FINANCIALS INDEX]]/100</f>
        <v>0.14660000000000001</v>
      </c>
      <c r="L851" s="4">
        <f>Table2[[#This Row],[S&amp;P 500 INFO TECH INDEX]]/100</f>
        <v>0.25600000000000001</v>
      </c>
    </row>
    <row r="852" spans="1:12" x14ac:dyDescent="0.2">
      <c r="A852" s="1">
        <v>43321</v>
      </c>
      <c r="B852" s="4">
        <f>Table2[[#This Row],[S&amp;P 500 REAL ESTATE IDX]]/100</f>
        <v>2.6499999999999999E-2</v>
      </c>
      <c r="C852" s="4">
        <f>Table2[[#This Row],[S&amp;P 500 MATERIALS INDEX]]/100</f>
        <v>2.92E-2</v>
      </c>
      <c r="D852" s="4">
        <f>Table2[[#This Row],[S&amp;P 500 UTILITIES INDEX]]/100</f>
        <v>2.6800000000000001E-2</v>
      </c>
      <c r="E852" s="4">
        <f>Table2[[#This Row],[S&amp;P 500 ENERGY INDEX]]/100</f>
        <v>6.4199999999999993E-2</v>
      </c>
      <c r="F852" s="4">
        <f>Table2[[#This Row],[S&amp;P 500 CONS STAPLES IDX]]/100</f>
        <v>6.6699999999999995E-2</v>
      </c>
      <c r="G852" s="4">
        <f>Table2[[#This Row],[S&amp;P 500 INDUSTRIALS IDX]]/100</f>
        <v>0.10009999999999999</v>
      </c>
      <c r="H852" s="4">
        <f>Table2[[#This Row],[S&amp;P 500 COMM SVC]]/100</f>
        <v>1.78E-2</v>
      </c>
      <c r="I852" s="4">
        <f>Table2[[#This Row],[S&amp;P 500 CONS DISCRET IDX]]/100</f>
        <v>0.1278</v>
      </c>
      <c r="J852" s="4">
        <f>Table2[[#This Row],[S&amp;P 500 HEALTH CARE IDX]]/100</f>
        <v>0.1396</v>
      </c>
      <c r="K852" s="4">
        <f>Table2[[#This Row],[S&amp;P 500 FINANCIALS INDEX]]/100</f>
        <v>0.1457</v>
      </c>
      <c r="L852" s="4">
        <f>Table2[[#This Row],[S&amp;P 500 INFO TECH INDEX]]/100</f>
        <v>0.2555</v>
      </c>
    </row>
    <row r="853" spans="1:12" x14ac:dyDescent="0.2">
      <c r="A853" s="1">
        <v>43322</v>
      </c>
      <c r="B853" s="4">
        <f>Table2[[#This Row],[S&amp;P 500 REAL ESTATE IDX]]/100</f>
        <v>2.6600000000000002E-2</v>
      </c>
      <c r="C853" s="4">
        <f>Table2[[#This Row],[S&amp;P 500 MATERIALS INDEX]]/100</f>
        <v>2.92E-2</v>
      </c>
      <c r="D853" s="4">
        <f>Table2[[#This Row],[S&amp;P 500 UTILITIES INDEX]]/100</f>
        <v>2.6800000000000001E-2</v>
      </c>
      <c r="E853" s="4">
        <f>Table2[[#This Row],[S&amp;P 500 ENERGY INDEX]]/100</f>
        <v>6.4299999999999996E-2</v>
      </c>
      <c r="F853" s="4">
        <f>Table2[[#This Row],[S&amp;P 500 CONS STAPLES IDX]]/100</f>
        <v>6.6500000000000004E-2</v>
      </c>
      <c r="G853" s="4">
        <f>Table2[[#This Row],[S&amp;P 500 INDUSTRIALS IDX]]/100</f>
        <v>0.1009</v>
      </c>
      <c r="H853" s="4">
        <f>Table2[[#This Row],[S&amp;P 500 COMM SVC]]/100</f>
        <v>1.8000000000000002E-2</v>
      </c>
      <c r="I853" s="4">
        <f>Table2[[#This Row],[S&amp;P 500 CONS DISCRET IDX]]/100</f>
        <v>0.12759999999999999</v>
      </c>
      <c r="J853" s="4">
        <f>Table2[[#This Row],[S&amp;P 500 HEALTH CARE IDX]]/100</f>
        <v>0.13869999999999999</v>
      </c>
      <c r="K853" s="4">
        <f>Table2[[#This Row],[S&amp;P 500 FINANCIALS INDEX]]/100</f>
        <v>0.1457</v>
      </c>
      <c r="L853" s="4">
        <f>Table2[[#This Row],[S&amp;P 500 INFO TECH INDEX]]/100</f>
        <v>0.25579999999999997</v>
      </c>
    </row>
    <row r="854" spans="1:12" x14ac:dyDescent="0.2">
      <c r="A854" s="1">
        <v>43325</v>
      </c>
      <c r="B854" s="4">
        <f>Table2[[#This Row],[S&amp;P 500 REAL ESTATE IDX]]/100</f>
        <v>2.6699999999999998E-2</v>
      </c>
      <c r="C854" s="4">
        <f>Table2[[#This Row],[S&amp;P 500 MATERIALS INDEX]]/100</f>
        <v>2.8999999999999998E-2</v>
      </c>
      <c r="D854" s="4">
        <f>Table2[[#This Row],[S&amp;P 500 UTILITIES INDEX]]/100</f>
        <v>2.7000000000000003E-2</v>
      </c>
      <c r="E854" s="4">
        <f>Table2[[#This Row],[S&amp;P 500 ENERGY INDEX]]/100</f>
        <v>6.3700000000000007E-2</v>
      </c>
      <c r="F854" s="4">
        <f>Table2[[#This Row],[S&amp;P 500 CONS STAPLES IDX]]/100</f>
        <v>6.6500000000000004E-2</v>
      </c>
      <c r="G854" s="4">
        <f>Table2[[#This Row],[S&amp;P 500 INDUSTRIALS IDX]]/100</f>
        <v>0.1</v>
      </c>
      <c r="H854" s="4">
        <f>Table2[[#This Row],[S&amp;P 500 COMM SVC]]/100</f>
        <v>1.8100000000000002E-2</v>
      </c>
      <c r="I854" s="4">
        <f>Table2[[#This Row],[S&amp;P 500 CONS DISCRET IDX]]/100</f>
        <v>0.1273</v>
      </c>
      <c r="J854" s="4">
        <f>Table2[[#This Row],[S&amp;P 500 HEALTH CARE IDX]]/100</f>
        <v>0.13880000000000001</v>
      </c>
      <c r="K854" s="4">
        <f>Table2[[#This Row],[S&amp;P 500 FINANCIALS INDEX]]/100</f>
        <v>0.14699999999999999</v>
      </c>
      <c r="L854" s="4">
        <f>Table2[[#This Row],[S&amp;P 500 INFO TECH INDEX]]/100</f>
        <v>0.25590000000000002</v>
      </c>
    </row>
    <row r="855" spans="1:12" x14ac:dyDescent="0.2">
      <c r="A855" s="1">
        <v>43326</v>
      </c>
      <c r="B855" s="4">
        <f>Table2[[#This Row],[S&amp;P 500 REAL ESTATE IDX]]/100</f>
        <v>2.6800000000000001E-2</v>
      </c>
      <c r="C855" s="4">
        <f>Table2[[#This Row],[S&amp;P 500 MATERIALS INDEX]]/100</f>
        <v>2.8799999999999999E-2</v>
      </c>
      <c r="D855" s="4">
        <f>Table2[[#This Row],[S&amp;P 500 UTILITIES INDEX]]/100</f>
        <v>2.7099999999999999E-2</v>
      </c>
      <c r="E855" s="4">
        <f>Table2[[#This Row],[S&amp;P 500 ENERGY INDEX]]/100</f>
        <v>6.3500000000000001E-2</v>
      </c>
      <c r="F855" s="4">
        <f>Table2[[#This Row],[S&amp;P 500 CONS STAPLES IDX]]/100</f>
        <v>6.6600000000000006E-2</v>
      </c>
      <c r="G855" s="4">
        <f>Table2[[#This Row],[S&amp;P 500 INDUSTRIALS IDX]]/100</f>
        <v>9.9499999999999991E-2</v>
      </c>
      <c r="H855" s="4">
        <f>Table2[[#This Row],[S&amp;P 500 COMM SVC]]/100</f>
        <v>1.7899999999999999E-2</v>
      </c>
      <c r="I855" s="4">
        <f>Table2[[#This Row],[S&amp;P 500 CONS DISCRET IDX]]/100</f>
        <v>0.12789999999999999</v>
      </c>
      <c r="J855" s="4">
        <f>Table2[[#This Row],[S&amp;P 500 HEALTH CARE IDX]]/100</f>
        <v>0.13880000000000001</v>
      </c>
      <c r="K855" s="4">
        <f>Table2[[#This Row],[S&amp;P 500 FINANCIALS INDEX]]/100</f>
        <v>0.14560000000000001</v>
      </c>
      <c r="L855" s="4">
        <f>Table2[[#This Row],[S&amp;P 500 INFO TECH INDEX]]/100</f>
        <v>0.25730000000000003</v>
      </c>
    </row>
    <row r="856" spans="1:12" x14ac:dyDescent="0.2">
      <c r="A856" s="1">
        <v>43327</v>
      </c>
      <c r="B856" s="4">
        <f>Table2[[#This Row],[S&amp;P 500 REAL ESTATE IDX]]/100</f>
        <v>2.6800000000000001E-2</v>
      </c>
      <c r="C856" s="4">
        <f>Table2[[#This Row],[S&amp;P 500 MATERIALS INDEX]]/100</f>
        <v>2.8799999999999999E-2</v>
      </c>
      <c r="D856" s="4">
        <f>Table2[[#This Row],[S&amp;P 500 UTILITIES INDEX]]/100</f>
        <v>2.7400000000000001E-2</v>
      </c>
      <c r="E856" s="4">
        <f>Table2[[#This Row],[S&amp;P 500 ENERGY INDEX]]/100</f>
        <v>6.2600000000000003E-2</v>
      </c>
      <c r="F856" s="4">
        <f>Table2[[#This Row],[S&amp;P 500 CONS STAPLES IDX]]/100</f>
        <v>6.6699999999999995E-2</v>
      </c>
      <c r="G856" s="4">
        <f>Table2[[#This Row],[S&amp;P 500 INDUSTRIALS IDX]]/100</f>
        <v>0.1003</v>
      </c>
      <c r="H856" s="4">
        <f>Table2[[#This Row],[S&amp;P 500 COMM SVC]]/100</f>
        <v>1.8100000000000002E-2</v>
      </c>
      <c r="I856" s="4">
        <f>Table2[[#This Row],[S&amp;P 500 CONS DISCRET IDX]]/100</f>
        <v>0.12839999999999999</v>
      </c>
      <c r="J856" s="4">
        <f>Table2[[#This Row],[S&amp;P 500 HEALTH CARE IDX]]/100</f>
        <v>0.1386</v>
      </c>
      <c r="K856" s="4">
        <f>Table2[[#This Row],[S&amp;P 500 FINANCIALS INDEX]]/100</f>
        <v>0.1449</v>
      </c>
      <c r="L856" s="4">
        <f>Table2[[#This Row],[S&amp;P 500 INFO TECH INDEX]]/100</f>
        <v>0.25750000000000001</v>
      </c>
    </row>
    <row r="857" spans="1:12" x14ac:dyDescent="0.2">
      <c r="A857" s="1">
        <v>43328</v>
      </c>
      <c r="B857" s="4">
        <f>Table2[[#This Row],[S&amp;P 500 REAL ESTATE IDX]]/100</f>
        <v>2.69E-2</v>
      </c>
      <c r="C857" s="4">
        <f>Table2[[#This Row],[S&amp;P 500 MATERIALS INDEX]]/100</f>
        <v>2.87E-2</v>
      </c>
      <c r="D857" s="4">
        <f>Table2[[#This Row],[S&amp;P 500 UTILITIES INDEX]]/100</f>
        <v>2.76E-2</v>
      </c>
      <c r="E857" s="4">
        <f>Table2[[#This Row],[S&amp;P 500 ENERGY INDEX]]/100</f>
        <v>6.1100000000000002E-2</v>
      </c>
      <c r="F857" s="4">
        <f>Table2[[#This Row],[S&amp;P 500 CONS STAPLES IDX]]/100</f>
        <v>6.6900000000000001E-2</v>
      </c>
      <c r="G857" s="4">
        <f>Table2[[#This Row],[S&amp;P 500 INDUSTRIALS IDX]]/100</f>
        <v>0.10039999999999999</v>
      </c>
      <c r="H857" s="4">
        <f>Table2[[#This Row],[S&amp;P 500 COMM SVC]]/100</f>
        <v>1.8000000000000002E-2</v>
      </c>
      <c r="I857" s="4">
        <f>Table2[[#This Row],[S&amp;P 500 CONS DISCRET IDX]]/100</f>
        <v>0.129</v>
      </c>
      <c r="J857" s="4">
        <f>Table2[[#This Row],[S&amp;P 500 HEALTH CARE IDX]]/100</f>
        <v>0.13869999999999999</v>
      </c>
      <c r="K857" s="4">
        <f>Table2[[#This Row],[S&amp;P 500 FINANCIALS INDEX]]/100</f>
        <v>0.14460000000000001</v>
      </c>
      <c r="L857" s="4">
        <f>Table2[[#This Row],[S&amp;P 500 INFO TECH INDEX]]/100</f>
        <v>0.2581</v>
      </c>
    </row>
    <row r="858" spans="1:12" x14ac:dyDescent="0.2">
      <c r="A858" s="1">
        <v>43329</v>
      </c>
      <c r="B858" s="4">
        <f>Table2[[#This Row],[S&amp;P 500 REAL ESTATE IDX]]/100</f>
        <v>2.7300000000000001E-2</v>
      </c>
      <c r="C858" s="4">
        <f>Table2[[#This Row],[S&amp;P 500 MATERIALS INDEX]]/100</f>
        <v>2.8500000000000001E-2</v>
      </c>
      <c r="D858" s="4">
        <f>Table2[[#This Row],[S&amp;P 500 UTILITIES INDEX]]/100</f>
        <v>2.7900000000000001E-2</v>
      </c>
      <c r="E858" s="4">
        <f>Table2[[#This Row],[S&amp;P 500 ENERGY INDEX]]/100</f>
        <v>6.1600000000000002E-2</v>
      </c>
      <c r="F858" s="4">
        <f>Table2[[#This Row],[S&amp;P 500 CONS STAPLES IDX]]/100</f>
        <v>6.7500000000000004E-2</v>
      </c>
      <c r="G858" s="4">
        <f>Table2[[#This Row],[S&amp;P 500 INDUSTRIALS IDX]]/100</f>
        <v>9.9900000000000003E-2</v>
      </c>
      <c r="H858" s="4">
        <f>Table2[[#This Row],[S&amp;P 500 COMM SVC]]/100</f>
        <v>1.8100000000000002E-2</v>
      </c>
      <c r="I858" s="4">
        <f>Table2[[#This Row],[S&amp;P 500 CONS DISCRET IDX]]/100</f>
        <v>0.12939999999999999</v>
      </c>
      <c r="J858" s="4">
        <f>Table2[[#This Row],[S&amp;P 500 HEALTH CARE IDX]]/100</f>
        <v>0.13880000000000001</v>
      </c>
      <c r="K858" s="4">
        <f>Table2[[#This Row],[S&amp;P 500 FINANCIALS INDEX]]/100</f>
        <v>0.1414</v>
      </c>
      <c r="L858" s="4">
        <f>Table2[[#This Row],[S&amp;P 500 INFO TECH INDEX]]/100</f>
        <v>0.25940000000000002</v>
      </c>
    </row>
    <row r="859" spans="1:12" x14ac:dyDescent="0.2">
      <c r="A859" s="1">
        <v>43332</v>
      </c>
      <c r="B859" s="4">
        <f>Table2[[#This Row],[S&amp;P 500 REAL ESTATE IDX]]/100</f>
        <v>2.7400000000000001E-2</v>
      </c>
      <c r="C859" s="4">
        <f>Table2[[#This Row],[S&amp;P 500 MATERIALS INDEX]]/100</f>
        <v>2.8500000000000001E-2</v>
      </c>
      <c r="D859" s="4">
        <f>Table2[[#This Row],[S&amp;P 500 UTILITIES INDEX]]/100</f>
        <v>2.7799999999999998E-2</v>
      </c>
      <c r="E859" s="4">
        <f>Table2[[#This Row],[S&amp;P 500 ENERGY INDEX]]/100</f>
        <v>6.2699999999999992E-2</v>
      </c>
      <c r="F859" s="4">
        <f>Table2[[#This Row],[S&amp;P 500 CONS STAPLES IDX]]/100</f>
        <v>6.7500000000000004E-2</v>
      </c>
      <c r="G859" s="4">
        <f>Table2[[#This Row],[S&amp;P 500 INDUSTRIALS IDX]]/100</f>
        <v>9.9900000000000003E-2</v>
      </c>
      <c r="H859" s="4">
        <f>Table2[[#This Row],[S&amp;P 500 COMM SVC]]/100</f>
        <v>1.8000000000000002E-2</v>
      </c>
      <c r="I859" s="4">
        <f>Table2[[#This Row],[S&amp;P 500 CONS DISCRET IDX]]/100</f>
        <v>0.12890000000000001</v>
      </c>
      <c r="J859" s="4">
        <f>Table2[[#This Row],[S&amp;P 500 HEALTH CARE IDX]]/100</f>
        <v>0.13900000000000001</v>
      </c>
      <c r="K859" s="4">
        <f>Table2[[#This Row],[S&amp;P 500 FINANCIALS INDEX]]/100</f>
        <v>0.14230000000000001</v>
      </c>
      <c r="L859" s="4">
        <f>Table2[[#This Row],[S&amp;P 500 INFO TECH INDEX]]/100</f>
        <v>0.25800000000000001</v>
      </c>
    </row>
    <row r="860" spans="1:12" x14ac:dyDescent="0.2">
      <c r="A860" s="1">
        <v>43333</v>
      </c>
      <c r="B860" s="4">
        <f>Table2[[#This Row],[S&amp;P 500 REAL ESTATE IDX]]/100</f>
        <v>2.7400000000000001E-2</v>
      </c>
      <c r="C860" s="4">
        <f>Table2[[#This Row],[S&amp;P 500 MATERIALS INDEX]]/100</f>
        <v>2.8399999999999998E-2</v>
      </c>
      <c r="D860" s="4">
        <f>Table2[[#This Row],[S&amp;P 500 UTILITIES INDEX]]/100</f>
        <v>2.7999999999999997E-2</v>
      </c>
      <c r="E860" s="4">
        <f>Table2[[#This Row],[S&amp;P 500 ENERGY INDEX]]/100</f>
        <v>6.2600000000000003E-2</v>
      </c>
      <c r="F860" s="4">
        <f>Table2[[#This Row],[S&amp;P 500 CONS STAPLES IDX]]/100</f>
        <v>6.6900000000000001E-2</v>
      </c>
      <c r="G860" s="4">
        <f>Table2[[#This Row],[S&amp;P 500 INDUSTRIALS IDX]]/100</f>
        <v>9.9100000000000008E-2</v>
      </c>
      <c r="H860" s="4">
        <f>Table2[[#This Row],[S&amp;P 500 COMM SVC]]/100</f>
        <v>1.7899999999999999E-2</v>
      </c>
      <c r="I860" s="4">
        <f>Table2[[#This Row],[S&amp;P 500 CONS DISCRET IDX]]/100</f>
        <v>0.12869999999999998</v>
      </c>
      <c r="J860" s="4">
        <f>Table2[[#This Row],[S&amp;P 500 HEALTH CARE IDX]]/100</f>
        <v>0.13919999999999999</v>
      </c>
      <c r="K860" s="4">
        <f>Table2[[#This Row],[S&amp;P 500 FINANCIALS INDEX]]/100</f>
        <v>0.14199999999999999</v>
      </c>
      <c r="L860" s="4">
        <f>Table2[[#This Row],[S&amp;P 500 INFO TECH INDEX]]/100</f>
        <v>0.25980000000000003</v>
      </c>
    </row>
    <row r="861" spans="1:12" x14ac:dyDescent="0.2">
      <c r="A861" s="1">
        <v>43334</v>
      </c>
      <c r="B861" s="4">
        <f>Table2[[#This Row],[S&amp;P 500 REAL ESTATE IDX]]/100</f>
        <v>2.7300000000000001E-2</v>
      </c>
      <c r="C861" s="4">
        <f>Table2[[#This Row],[S&amp;P 500 MATERIALS INDEX]]/100</f>
        <v>2.8500000000000001E-2</v>
      </c>
      <c r="D861" s="4">
        <f>Table2[[#This Row],[S&amp;P 500 UTILITIES INDEX]]/100</f>
        <v>2.7300000000000001E-2</v>
      </c>
      <c r="E861" s="4">
        <f>Table2[[#This Row],[S&amp;P 500 ENERGY INDEX]]/100</f>
        <v>6.2300000000000001E-2</v>
      </c>
      <c r="F861" s="4">
        <f>Table2[[#This Row],[S&amp;P 500 CONS STAPLES IDX]]/100</f>
        <v>6.6199999999999995E-2</v>
      </c>
      <c r="G861" s="4">
        <f>Table2[[#This Row],[S&amp;P 500 INDUSTRIALS IDX]]/100</f>
        <v>9.9100000000000008E-2</v>
      </c>
      <c r="H861" s="4">
        <f>Table2[[#This Row],[S&amp;P 500 COMM SVC]]/100</f>
        <v>1.78E-2</v>
      </c>
      <c r="I861" s="4">
        <f>Table2[[#This Row],[S&amp;P 500 CONS DISCRET IDX]]/100</f>
        <v>0.12820000000000001</v>
      </c>
      <c r="J861" s="4">
        <f>Table2[[#This Row],[S&amp;P 500 HEALTH CARE IDX]]/100</f>
        <v>0.13930000000000001</v>
      </c>
      <c r="K861" s="4">
        <f>Table2[[#This Row],[S&amp;P 500 FINANCIALS INDEX]]/100</f>
        <v>0.14199999999999999</v>
      </c>
      <c r="L861" s="4">
        <f>Table2[[#This Row],[S&amp;P 500 INFO TECH INDEX]]/100</f>
        <v>0.2621</v>
      </c>
    </row>
    <row r="862" spans="1:12" x14ac:dyDescent="0.2">
      <c r="A862" s="1">
        <v>43335</v>
      </c>
      <c r="B862" s="4">
        <f>Table2[[#This Row],[S&amp;P 500 REAL ESTATE IDX]]/100</f>
        <v>2.7400000000000001E-2</v>
      </c>
      <c r="C862" s="4">
        <f>Table2[[#This Row],[S&amp;P 500 MATERIALS INDEX]]/100</f>
        <v>2.86E-2</v>
      </c>
      <c r="D862" s="4">
        <f>Table2[[#This Row],[S&amp;P 500 UTILITIES INDEX]]/100</f>
        <v>2.69E-2</v>
      </c>
      <c r="E862" s="4">
        <f>Table2[[#This Row],[S&amp;P 500 ENERGY INDEX]]/100</f>
        <v>6.1500000000000006E-2</v>
      </c>
      <c r="F862" s="4">
        <f>Table2[[#This Row],[S&amp;P 500 CONS STAPLES IDX]]/100</f>
        <v>6.6400000000000001E-2</v>
      </c>
      <c r="G862" s="4">
        <f>Table2[[#This Row],[S&amp;P 500 INDUSTRIALS IDX]]/100</f>
        <v>9.8599999999999993E-2</v>
      </c>
      <c r="H862" s="4">
        <f>Table2[[#This Row],[S&amp;P 500 COMM SVC]]/100</f>
        <v>1.77E-2</v>
      </c>
      <c r="I862" s="4">
        <f>Table2[[#This Row],[S&amp;P 500 CONS DISCRET IDX]]/100</f>
        <v>0.129</v>
      </c>
      <c r="J862" s="4">
        <f>Table2[[#This Row],[S&amp;P 500 HEALTH CARE IDX]]/100</f>
        <v>0.13919999999999999</v>
      </c>
      <c r="K862" s="4">
        <f>Table2[[#This Row],[S&amp;P 500 FINANCIALS INDEX]]/100</f>
        <v>0.14180000000000001</v>
      </c>
      <c r="L862" s="4">
        <f>Table2[[#This Row],[S&amp;P 500 INFO TECH INDEX]]/100</f>
        <v>0.26289999999999997</v>
      </c>
    </row>
    <row r="863" spans="1:12" x14ac:dyDescent="0.2">
      <c r="A863" s="1">
        <v>43336</v>
      </c>
      <c r="B863" s="4">
        <f>Table2[[#This Row],[S&amp;P 500 REAL ESTATE IDX]]/100</f>
        <v>2.7200000000000002E-2</v>
      </c>
      <c r="C863" s="4">
        <f>Table2[[#This Row],[S&amp;P 500 MATERIALS INDEX]]/100</f>
        <v>2.8799999999999999E-2</v>
      </c>
      <c r="D863" s="4">
        <f>Table2[[#This Row],[S&amp;P 500 UTILITIES INDEX]]/100</f>
        <v>2.7300000000000001E-2</v>
      </c>
      <c r="E863" s="4">
        <f>Table2[[#This Row],[S&amp;P 500 ENERGY INDEX]]/100</f>
        <v>6.1200000000000004E-2</v>
      </c>
      <c r="F863" s="4">
        <f>Table2[[#This Row],[S&amp;P 500 CONS STAPLES IDX]]/100</f>
        <v>6.6000000000000003E-2</v>
      </c>
      <c r="G863" s="4">
        <f>Table2[[#This Row],[S&amp;P 500 INDUSTRIALS IDX]]/100</f>
        <v>9.8599999999999993E-2</v>
      </c>
      <c r="H863" s="4">
        <f>Table2[[#This Row],[S&amp;P 500 COMM SVC]]/100</f>
        <v>1.77E-2</v>
      </c>
      <c r="I863" s="4">
        <f>Table2[[#This Row],[S&amp;P 500 CONS DISCRET IDX]]/100</f>
        <v>0.12960000000000002</v>
      </c>
      <c r="J863" s="4">
        <f>Table2[[#This Row],[S&amp;P 500 HEALTH CARE IDX]]/100</f>
        <v>0.1389</v>
      </c>
      <c r="K863" s="4">
        <f>Table2[[#This Row],[S&amp;P 500 FINANCIALS INDEX]]/100</f>
        <v>0.1409</v>
      </c>
      <c r="L863" s="4">
        <f>Table2[[#This Row],[S&amp;P 500 INFO TECH INDEX]]/100</f>
        <v>0.26369999999999999</v>
      </c>
    </row>
    <row r="864" spans="1:12" x14ac:dyDescent="0.2">
      <c r="A864" s="1">
        <v>43339</v>
      </c>
      <c r="B864" s="4">
        <f>Table2[[#This Row],[S&amp;P 500 REAL ESTATE IDX]]/100</f>
        <v>2.7099999999999999E-2</v>
      </c>
      <c r="C864" s="4">
        <f>Table2[[#This Row],[S&amp;P 500 MATERIALS INDEX]]/100</f>
        <v>2.9100000000000001E-2</v>
      </c>
      <c r="D864" s="4">
        <f>Table2[[#This Row],[S&amp;P 500 UTILITIES INDEX]]/100</f>
        <v>2.6499999999999999E-2</v>
      </c>
      <c r="E864" s="4">
        <f>Table2[[#This Row],[S&amp;P 500 ENERGY INDEX]]/100</f>
        <v>6.0999999999999999E-2</v>
      </c>
      <c r="F864" s="4">
        <f>Table2[[#This Row],[S&amp;P 500 CONS STAPLES IDX]]/100</f>
        <v>6.5500000000000003E-2</v>
      </c>
      <c r="G864" s="4">
        <f>Table2[[#This Row],[S&amp;P 500 INDUSTRIALS IDX]]/100</f>
        <v>9.8699999999999996E-2</v>
      </c>
      <c r="H864" s="4">
        <f>Table2[[#This Row],[S&amp;P 500 COMM SVC]]/100</f>
        <v>1.78E-2</v>
      </c>
      <c r="I864" s="4">
        <f>Table2[[#This Row],[S&amp;P 500 CONS DISCRET IDX]]/100</f>
        <v>0.1298</v>
      </c>
      <c r="J864" s="4">
        <f>Table2[[#This Row],[S&amp;P 500 HEALTH CARE IDX]]/100</f>
        <v>0.13930000000000001</v>
      </c>
      <c r="K864" s="4">
        <f>Table2[[#This Row],[S&amp;P 500 FINANCIALS INDEX]]/100</f>
        <v>0.14230000000000001</v>
      </c>
      <c r="L864" s="4">
        <f>Table2[[#This Row],[S&amp;P 500 INFO TECH INDEX]]/100</f>
        <v>0.26289999999999997</v>
      </c>
    </row>
    <row r="865" spans="1:12" x14ac:dyDescent="0.2">
      <c r="A865" s="1">
        <v>43340</v>
      </c>
      <c r="B865" s="4">
        <f>Table2[[#This Row],[S&amp;P 500 REAL ESTATE IDX]]/100</f>
        <v>2.7099999999999999E-2</v>
      </c>
      <c r="C865" s="4">
        <f>Table2[[#This Row],[S&amp;P 500 MATERIALS INDEX]]/100</f>
        <v>2.6600000000000002E-2</v>
      </c>
      <c r="D865" s="4">
        <f>Table2[[#This Row],[S&amp;P 500 UTILITIES INDEX]]/100</f>
        <v>2.6699999999999998E-2</v>
      </c>
      <c r="E865" s="4">
        <f>Table2[[#This Row],[S&amp;P 500 ENERGY INDEX]]/100</f>
        <v>6.2100000000000002E-2</v>
      </c>
      <c r="F865" s="4">
        <f>Table2[[#This Row],[S&amp;P 500 CONS STAPLES IDX]]/100</f>
        <v>6.6100000000000006E-2</v>
      </c>
      <c r="G865" s="4">
        <f>Table2[[#This Row],[S&amp;P 500 INDUSTRIALS IDX]]/100</f>
        <v>9.9100000000000008E-2</v>
      </c>
      <c r="H865" s="4">
        <f>Table2[[#This Row],[S&amp;P 500 COMM SVC]]/100</f>
        <v>1.8100000000000002E-2</v>
      </c>
      <c r="I865" s="4">
        <f>Table2[[#This Row],[S&amp;P 500 CONS DISCRET IDX]]/100</f>
        <v>0.1303</v>
      </c>
      <c r="J865" s="4">
        <f>Table2[[#This Row],[S&amp;P 500 HEALTH CARE IDX]]/100</f>
        <v>0.13949999999999999</v>
      </c>
      <c r="K865" s="4">
        <f>Table2[[#This Row],[S&amp;P 500 FINANCIALS INDEX]]/100</f>
        <v>0.1429</v>
      </c>
      <c r="L865" s="4">
        <f>Table2[[#This Row],[S&amp;P 500 INFO TECH INDEX]]/100</f>
        <v>0.2616</v>
      </c>
    </row>
    <row r="866" spans="1:12" x14ac:dyDescent="0.2">
      <c r="A866" s="1">
        <v>43341</v>
      </c>
      <c r="B866" s="4">
        <f>Table2[[#This Row],[S&amp;P 500 REAL ESTATE IDX]]/100</f>
        <v>2.7200000000000002E-2</v>
      </c>
      <c r="C866" s="4">
        <f>Table2[[#This Row],[S&amp;P 500 MATERIALS INDEX]]/100</f>
        <v>2.6600000000000002E-2</v>
      </c>
      <c r="D866" s="4">
        <f>Table2[[#This Row],[S&amp;P 500 UTILITIES INDEX]]/100</f>
        <v>2.6600000000000002E-2</v>
      </c>
      <c r="E866" s="4">
        <f>Table2[[#This Row],[S&amp;P 500 ENERGY INDEX]]/100</f>
        <v>6.1799999999999994E-2</v>
      </c>
      <c r="F866" s="4">
        <f>Table2[[#This Row],[S&amp;P 500 CONS STAPLES IDX]]/100</f>
        <v>6.6699999999999995E-2</v>
      </c>
      <c r="G866" s="4">
        <f>Table2[[#This Row],[S&amp;P 500 INDUSTRIALS IDX]]/100</f>
        <v>9.9199999999999997E-2</v>
      </c>
      <c r="H866" s="4">
        <f>Table2[[#This Row],[S&amp;P 500 COMM SVC]]/100</f>
        <v>1.8100000000000002E-2</v>
      </c>
      <c r="I866" s="4">
        <f>Table2[[#This Row],[S&amp;P 500 CONS DISCRET IDX]]/100</f>
        <v>0.13019999999999998</v>
      </c>
      <c r="J866" s="4">
        <f>Table2[[#This Row],[S&amp;P 500 HEALTH CARE IDX]]/100</f>
        <v>0.14000000000000001</v>
      </c>
      <c r="K866" s="4">
        <f>Table2[[#This Row],[S&amp;P 500 FINANCIALS INDEX]]/100</f>
        <v>0.14279999999999998</v>
      </c>
      <c r="L866" s="4">
        <f>Table2[[#This Row],[S&amp;P 500 INFO TECH INDEX]]/100</f>
        <v>0.26090000000000002</v>
      </c>
    </row>
    <row r="867" spans="1:12" x14ac:dyDescent="0.2">
      <c r="A867" s="1">
        <v>43342</v>
      </c>
      <c r="B867" s="4">
        <f>Table2[[#This Row],[S&amp;P 500 REAL ESTATE IDX]]/100</f>
        <v>2.7099999999999999E-2</v>
      </c>
      <c r="C867" s="4">
        <f>Table2[[#This Row],[S&amp;P 500 MATERIALS INDEX]]/100</f>
        <v>2.6600000000000002E-2</v>
      </c>
      <c r="D867" s="4">
        <f>Table2[[#This Row],[S&amp;P 500 UTILITIES INDEX]]/100</f>
        <v>2.6499999999999999E-2</v>
      </c>
      <c r="E867" s="4">
        <f>Table2[[#This Row],[S&amp;P 500 ENERGY INDEX]]/100</f>
        <v>6.1900000000000004E-2</v>
      </c>
      <c r="F867" s="4">
        <f>Table2[[#This Row],[S&amp;P 500 CONS STAPLES IDX]]/100</f>
        <v>6.7199999999999996E-2</v>
      </c>
      <c r="G867" s="4">
        <f>Table2[[#This Row],[S&amp;P 500 INDUSTRIALS IDX]]/100</f>
        <v>9.9199999999999997E-2</v>
      </c>
      <c r="H867" s="4">
        <f>Table2[[#This Row],[S&amp;P 500 COMM SVC]]/100</f>
        <v>1.8200000000000001E-2</v>
      </c>
      <c r="I867" s="4">
        <f>Table2[[#This Row],[S&amp;P 500 CONS DISCRET IDX]]/100</f>
        <v>0.1305</v>
      </c>
      <c r="J867" s="4">
        <f>Table2[[#This Row],[S&amp;P 500 HEALTH CARE IDX]]/100</f>
        <v>0.14000000000000001</v>
      </c>
      <c r="K867" s="4">
        <f>Table2[[#This Row],[S&amp;P 500 FINANCIALS INDEX]]/100</f>
        <v>0.14219999999999999</v>
      </c>
      <c r="L867" s="4">
        <f>Table2[[#This Row],[S&amp;P 500 INFO TECH INDEX]]/100</f>
        <v>0.2606</v>
      </c>
    </row>
    <row r="868" spans="1:12" x14ac:dyDescent="0.2">
      <c r="A868" s="1">
        <v>43343</v>
      </c>
      <c r="B868" s="4">
        <f>Table2[[#This Row],[S&amp;P 500 REAL ESTATE IDX]]/100</f>
        <v>2.7200000000000002E-2</v>
      </c>
      <c r="C868" s="4">
        <f>Table2[[#This Row],[S&amp;P 500 MATERIALS INDEX]]/100</f>
        <v>2.6600000000000002E-2</v>
      </c>
      <c r="D868" s="4">
        <f>Table2[[#This Row],[S&amp;P 500 UTILITIES INDEX]]/100</f>
        <v>2.6800000000000001E-2</v>
      </c>
      <c r="E868" s="4">
        <f>Table2[[#This Row],[S&amp;P 500 ENERGY INDEX]]/100</f>
        <v>6.13E-2</v>
      </c>
      <c r="F868" s="4">
        <f>Table2[[#This Row],[S&amp;P 500 CONS STAPLES IDX]]/100</f>
        <v>6.7199999999999996E-2</v>
      </c>
      <c r="G868" s="4">
        <f>Table2[[#This Row],[S&amp;P 500 INDUSTRIALS IDX]]/100</f>
        <v>9.9000000000000005E-2</v>
      </c>
      <c r="H868" s="4">
        <f>Table2[[#This Row],[S&amp;P 500 COMM SVC]]/100</f>
        <v>1.8100000000000002E-2</v>
      </c>
      <c r="I868" s="4">
        <f>Table2[[#This Row],[S&amp;P 500 CONS DISCRET IDX]]/100</f>
        <v>0.13089999999999999</v>
      </c>
      <c r="J868" s="4">
        <f>Table2[[#This Row],[S&amp;P 500 HEALTH CARE IDX]]/100</f>
        <v>0.13970000000000002</v>
      </c>
      <c r="K868" s="4">
        <f>Table2[[#This Row],[S&amp;P 500 FINANCIALS INDEX]]/100</f>
        <v>0.14150000000000001</v>
      </c>
      <c r="L868" s="4">
        <f>Table2[[#This Row],[S&amp;P 500 INFO TECH INDEX]]/100</f>
        <v>0.2616</v>
      </c>
    </row>
    <row r="869" spans="1:12" x14ac:dyDescent="0.2">
      <c r="A869" s="1">
        <v>43346</v>
      </c>
      <c r="B869" s="4">
        <f>Table2[[#This Row],[S&amp;P 500 REAL ESTATE IDX]]/100</f>
        <v>2.6699999999999998E-2</v>
      </c>
      <c r="C869" s="4">
        <f>Table2[[#This Row],[S&amp;P 500 MATERIALS INDEX]]/100</f>
        <v>2.64E-2</v>
      </c>
      <c r="D869" s="4">
        <f>Table2[[#This Row],[S&amp;P 500 UTILITIES INDEX]]/100</f>
        <v>2.6800000000000001E-2</v>
      </c>
      <c r="E869" s="4">
        <f>Table2[[#This Row],[S&amp;P 500 ENERGY INDEX]]/100</f>
        <v>6.13E-2</v>
      </c>
      <c r="F869" s="4">
        <f>Table2[[#This Row],[S&amp;P 500 CONS STAPLES IDX]]/100</f>
        <v>6.7199999999999996E-2</v>
      </c>
      <c r="G869" s="4">
        <f>Table2[[#This Row],[S&amp;P 500 INDUSTRIALS IDX]]/100</f>
        <v>9.8599999999999993E-2</v>
      </c>
      <c r="H869" s="4">
        <f>Table2[[#This Row],[S&amp;P 500 COMM SVC]]/100</f>
        <v>1.7399999999999999E-2</v>
      </c>
      <c r="I869" s="4">
        <f>Table2[[#This Row],[S&amp;P 500 CONS DISCRET IDX]]/100</f>
        <v>0.13170000000000001</v>
      </c>
      <c r="J869" s="4">
        <f>Table2[[#This Row],[S&amp;P 500 HEALTH CARE IDX]]/100</f>
        <v>0.14019999999999999</v>
      </c>
      <c r="K869" s="4">
        <f>Table2[[#This Row],[S&amp;P 500 FINANCIALS INDEX]]/100</f>
        <v>0.1416</v>
      </c>
      <c r="L869" s="4">
        <f>Table2[[#This Row],[S&amp;P 500 INFO TECH INDEX]]/100</f>
        <v>0.2621</v>
      </c>
    </row>
    <row r="870" spans="1:12" x14ac:dyDescent="0.2">
      <c r="A870" s="1">
        <v>43347</v>
      </c>
      <c r="B870" s="4">
        <f>Table2[[#This Row],[S&amp;P 500 REAL ESTATE IDX]]/100</f>
        <v>2.6800000000000001E-2</v>
      </c>
      <c r="C870" s="4">
        <f>Table2[[#This Row],[S&amp;P 500 MATERIALS INDEX]]/100</f>
        <v>2.63E-2</v>
      </c>
      <c r="D870" s="4">
        <f>Table2[[#This Row],[S&amp;P 500 UTILITIES INDEX]]/100</f>
        <v>2.7099999999999999E-2</v>
      </c>
      <c r="E870" s="4">
        <f>Table2[[#This Row],[S&amp;P 500 ENERGY INDEX]]/100</f>
        <v>6.1100000000000002E-2</v>
      </c>
      <c r="F870" s="4">
        <f>Table2[[#This Row],[S&amp;P 500 CONS STAPLES IDX]]/100</f>
        <v>6.7000000000000004E-2</v>
      </c>
      <c r="G870" s="4">
        <f>Table2[[#This Row],[S&amp;P 500 INDUSTRIALS IDX]]/100</f>
        <v>9.7899999999999987E-2</v>
      </c>
      <c r="H870" s="4">
        <f>Table2[[#This Row],[S&amp;P 500 COMM SVC]]/100</f>
        <v>1.7500000000000002E-2</v>
      </c>
      <c r="I870" s="4">
        <f>Table2[[#This Row],[S&amp;P 500 CONS DISCRET IDX]]/100</f>
        <v>0.13269999999999998</v>
      </c>
      <c r="J870" s="4">
        <f>Table2[[#This Row],[S&amp;P 500 HEALTH CARE IDX]]/100</f>
        <v>0.14050000000000001</v>
      </c>
      <c r="K870" s="4">
        <f>Table2[[#This Row],[S&amp;P 500 FINANCIALS INDEX]]/100</f>
        <v>0.14000000000000001</v>
      </c>
      <c r="L870" s="4">
        <f>Table2[[#This Row],[S&amp;P 500 INFO TECH INDEX]]/100</f>
        <v>0.26300000000000001</v>
      </c>
    </row>
    <row r="871" spans="1:12" x14ac:dyDescent="0.2">
      <c r="A871" s="1">
        <v>43348</v>
      </c>
      <c r="B871" s="4">
        <f>Table2[[#This Row],[S&amp;P 500 REAL ESTATE IDX]]/100</f>
        <v>2.6800000000000001E-2</v>
      </c>
      <c r="C871" s="4">
        <f>Table2[[#This Row],[S&amp;P 500 MATERIALS INDEX]]/100</f>
        <v>2.6200000000000001E-2</v>
      </c>
      <c r="D871" s="4">
        <f>Table2[[#This Row],[S&amp;P 500 UTILITIES INDEX]]/100</f>
        <v>2.7300000000000001E-2</v>
      </c>
      <c r="E871" s="4">
        <f>Table2[[#This Row],[S&amp;P 500 ENERGY INDEX]]/100</f>
        <v>5.9800000000000006E-2</v>
      </c>
      <c r="F871" s="4">
        <f>Table2[[#This Row],[S&amp;P 500 CONS STAPLES IDX]]/100</f>
        <v>6.8000000000000005E-2</v>
      </c>
      <c r="G871" s="4">
        <f>Table2[[#This Row],[S&amp;P 500 INDUSTRIALS IDX]]/100</f>
        <v>9.7799999999999998E-2</v>
      </c>
      <c r="H871" s="4">
        <f>Table2[[#This Row],[S&amp;P 500 COMM SVC]]/100</f>
        <v>1.77E-2</v>
      </c>
      <c r="I871" s="4">
        <f>Table2[[#This Row],[S&amp;P 500 CONS DISCRET IDX]]/100</f>
        <v>0.1331</v>
      </c>
      <c r="J871" s="4">
        <f>Table2[[#This Row],[S&amp;P 500 HEALTH CARE IDX]]/100</f>
        <v>0.14099999999999999</v>
      </c>
      <c r="K871" s="4">
        <f>Table2[[#This Row],[S&amp;P 500 FINANCIALS INDEX]]/100</f>
        <v>0.1401</v>
      </c>
      <c r="L871" s="4">
        <f>Table2[[#This Row],[S&amp;P 500 INFO TECH INDEX]]/100</f>
        <v>0.2621</v>
      </c>
    </row>
    <row r="872" spans="1:12" x14ac:dyDescent="0.2">
      <c r="A872" s="1">
        <v>43349</v>
      </c>
      <c r="B872" s="4">
        <f>Table2[[#This Row],[S&amp;P 500 REAL ESTATE IDX]]/100</f>
        <v>2.7000000000000003E-2</v>
      </c>
      <c r="C872" s="4">
        <f>Table2[[#This Row],[S&amp;P 500 MATERIALS INDEX]]/100</f>
        <v>2.6200000000000001E-2</v>
      </c>
      <c r="D872" s="4">
        <f>Table2[[#This Row],[S&amp;P 500 UTILITIES INDEX]]/100</f>
        <v>2.76E-2</v>
      </c>
      <c r="E872" s="4">
        <f>Table2[[#This Row],[S&amp;P 500 ENERGY INDEX]]/100</f>
        <v>6.1200000000000004E-2</v>
      </c>
      <c r="F872" s="4">
        <f>Table2[[#This Row],[S&amp;P 500 CONS STAPLES IDX]]/100</f>
        <v>6.7299999999999999E-2</v>
      </c>
      <c r="G872" s="4">
        <f>Table2[[#This Row],[S&amp;P 500 INDUSTRIALS IDX]]/100</f>
        <v>9.7299999999999998E-2</v>
      </c>
      <c r="H872" s="4">
        <f>Table2[[#This Row],[S&amp;P 500 COMM SVC]]/100</f>
        <v>1.7500000000000002E-2</v>
      </c>
      <c r="I872" s="4">
        <f>Table2[[#This Row],[S&amp;P 500 CONS DISCRET IDX]]/100</f>
        <v>0.13289999999999999</v>
      </c>
      <c r="J872" s="4">
        <f>Table2[[#This Row],[S&amp;P 500 HEALTH CARE IDX]]/100</f>
        <v>0.13980000000000001</v>
      </c>
      <c r="K872" s="4">
        <f>Table2[[#This Row],[S&amp;P 500 FINANCIALS INDEX]]/100</f>
        <v>0.1401</v>
      </c>
      <c r="L872" s="4">
        <f>Table2[[#This Row],[S&amp;P 500 INFO TECH INDEX]]/100</f>
        <v>0.26319999999999999</v>
      </c>
    </row>
    <row r="873" spans="1:12" x14ac:dyDescent="0.2">
      <c r="A873" s="1">
        <v>43350</v>
      </c>
      <c r="B873" s="4">
        <f>Table2[[#This Row],[S&amp;P 500 REAL ESTATE IDX]]/100</f>
        <v>2.7099999999999999E-2</v>
      </c>
      <c r="C873" s="4">
        <f>Table2[[#This Row],[S&amp;P 500 MATERIALS INDEX]]/100</f>
        <v>2.58E-2</v>
      </c>
      <c r="D873" s="4">
        <f>Table2[[#This Row],[S&amp;P 500 UTILITIES INDEX]]/100</f>
        <v>2.7999999999999997E-2</v>
      </c>
      <c r="E873" s="4">
        <f>Table2[[#This Row],[S&amp;P 500 ENERGY INDEX]]/100</f>
        <v>6.1200000000000004E-2</v>
      </c>
      <c r="F873" s="4">
        <f>Table2[[#This Row],[S&amp;P 500 CONS STAPLES IDX]]/100</f>
        <v>6.7900000000000002E-2</v>
      </c>
      <c r="G873" s="4">
        <f>Table2[[#This Row],[S&amp;P 500 INDUSTRIALS IDX]]/100</f>
        <v>9.5600000000000004E-2</v>
      </c>
      <c r="H873" s="4">
        <f>Table2[[#This Row],[S&amp;P 500 COMM SVC]]/100</f>
        <v>1.78E-2</v>
      </c>
      <c r="I873" s="4">
        <f>Table2[[#This Row],[S&amp;P 500 CONS DISCRET IDX]]/100</f>
        <v>0.1333</v>
      </c>
      <c r="J873" s="4">
        <f>Table2[[#This Row],[S&amp;P 500 HEALTH CARE IDX]]/100</f>
        <v>0.14069999999999999</v>
      </c>
      <c r="K873" s="4">
        <f>Table2[[#This Row],[S&amp;P 500 FINANCIALS INDEX]]/100</f>
        <v>0.14019999999999999</v>
      </c>
      <c r="L873" s="4">
        <f>Table2[[#This Row],[S&amp;P 500 INFO TECH INDEX]]/100</f>
        <v>0.26229999999999998</v>
      </c>
    </row>
    <row r="874" spans="1:12" x14ac:dyDescent="0.2">
      <c r="A874" s="1">
        <v>43353</v>
      </c>
      <c r="B874" s="4">
        <f>Table2[[#This Row],[S&amp;P 500 REAL ESTATE IDX]]/100</f>
        <v>2.7400000000000001E-2</v>
      </c>
      <c r="C874" s="4">
        <f>Table2[[#This Row],[S&amp;P 500 MATERIALS INDEX]]/100</f>
        <v>2.5699999999999997E-2</v>
      </c>
      <c r="D874" s="4">
        <f>Table2[[#This Row],[S&amp;P 500 UTILITIES INDEX]]/100</f>
        <v>2.7999999999999997E-2</v>
      </c>
      <c r="E874" s="4">
        <f>Table2[[#This Row],[S&amp;P 500 ENERGY INDEX]]/100</f>
        <v>6.1500000000000006E-2</v>
      </c>
      <c r="F874" s="4">
        <f>Table2[[#This Row],[S&amp;P 500 CONS STAPLES IDX]]/100</f>
        <v>6.7900000000000002E-2</v>
      </c>
      <c r="G874" s="4">
        <f>Table2[[#This Row],[S&amp;P 500 INDUSTRIALS IDX]]/100</f>
        <v>9.5600000000000004E-2</v>
      </c>
      <c r="H874" s="4">
        <f>Table2[[#This Row],[S&amp;P 500 COMM SVC]]/100</f>
        <v>1.9199999999999998E-2</v>
      </c>
      <c r="I874" s="4">
        <f>Table2[[#This Row],[S&amp;P 500 CONS DISCRET IDX]]/100</f>
        <v>0.13039999999999999</v>
      </c>
      <c r="J874" s="4">
        <f>Table2[[#This Row],[S&amp;P 500 HEALTH CARE IDX]]/100</f>
        <v>0.1409</v>
      </c>
      <c r="K874" s="4">
        <f>Table2[[#This Row],[S&amp;P 500 FINANCIALS INDEX]]/100</f>
        <v>0.1396</v>
      </c>
      <c r="L874" s="4">
        <f>Table2[[#This Row],[S&amp;P 500 INFO TECH INDEX]]/100</f>
        <v>0.26390000000000002</v>
      </c>
    </row>
    <row r="875" spans="1:12" x14ac:dyDescent="0.2">
      <c r="A875" s="1">
        <v>43354</v>
      </c>
      <c r="B875" s="4">
        <f>Table2[[#This Row],[S&amp;P 500 REAL ESTATE IDX]]/100</f>
        <v>2.7699999999999999E-2</v>
      </c>
      <c r="C875" s="4">
        <f>Table2[[#This Row],[S&amp;P 500 MATERIALS INDEX]]/100</f>
        <v>2.5600000000000001E-2</v>
      </c>
      <c r="D875" s="4">
        <f>Table2[[#This Row],[S&amp;P 500 UTILITIES INDEX]]/100</f>
        <v>2.8300000000000002E-2</v>
      </c>
      <c r="E875" s="4">
        <f>Table2[[#This Row],[S&amp;P 500 ENERGY INDEX]]/100</f>
        <v>6.0700000000000004E-2</v>
      </c>
      <c r="F875" s="4">
        <f>Table2[[#This Row],[S&amp;P 500 CONS STAPLES IDX]]/100</f>
        <v>6.8400000000000002E-2</v>
      </c>
      <c r="G875" s="4">
        <f>Table2[[#This Row],[S&amp;P 500 INDUSTRIALS IDX]]/100</f>
        <v>9.5100000000000004E-2</v>
      </c>
      <c r="H875" s="4">
        <f>Table2[[#This Row],[S&amp;P 500 COMM SVC]]/100</f>
        <v>1.9199999999999998E-2</v>
      </c>
      <c r="I875" s="4">
        <f>Table2[[#This Row],[S&amp;P 500 CONS DISCRET IDX]]/100</f>
        <v>0.1303</v>
      </c>
      <c r="J875" s="4">
        <f>Table2[[#This Row],[S&amp;P 500 HEALTH CARE IDX]]/100</f>
        <v>0.14099999999999999</v>
      </c>
      <c r="K875" s="4">
        <f>Table2[[#This Row],[S&amp;P 500 FINANCIALS INDEX]]/100</f>
        <v>0.14019999999999999</v>
      </c>
      <c r="L875" s="4">
        <f>Table2[[#This Row],[S&amp;P 500 INFO TECH INDEX]]/100</f>
        <v>0.26340000000000002</v>
      </c>
    </row>
    <row r="876" spans="1:12" x14ac:dyDescent="0.2">
      <c r="A876" s="1">
        <v>43355</v>
      </c>
      <c r="B876" s="4">
        <f>Table2[[#This Row],[S&amp;P 500 REAL ESTATE IDX]]/100</f>
        <v>2.7900000000000001E-2</v>
      </c>
      <c r="C876" s="4">
        <f>Table2[[#This Row],[S&amp;P 500 MATERIALS INDEX]]/100</f>
        <v>2.5899999999999999E-2</v>
      </c>
      <c r="D876" s="4">
        <f>Table2[[#This Row],[S&amp;P 500 UTILITIES INDEX]]/100</f>
        <v>2.8500000000000001E-2</v>
      </c>
      <c r="E876" s="4">
        <f>Table2[[#This Row],[S&amp;P 500 ENERGY INDEX]]/100</f>
        <v>6.1900000000000004E-2</v>
      </c>
      <c r="F876" s="4">
        <f>Table2[[#This Row],[S&amp;P 500 CONS STAPLES IDX]]/100</f>
        <v>6.8900000000000003E-2</v>
      </c>
      <c r="G876" s="4">
        <f>Table2[[#This Row],[S&amp;P 500 INDUSTRIALS IDX]]/100</f>
        <v>9.5100000000000004E-2</v>
      </c>
      <c r="H876" s="4">
        <f>Table2[[#This Row],[S&amp;P 500 COMM SVC]]/100</f>
        <v>1.9400000000000001E-2</v>
      </c>
      <c r="I876" s="4">
        <f>Table2[[#This Row],[S&amp;P 500 CONS DISCRET IDX]]/100</f>
        <v>0.12990000000000002</v>
      </c>
      <c r="J876" s="4">
        <f>Table2[[#This Row],[S&amp;P 500 HEALTH CARE IDX]]/100</f>
        <v>0.14130000000000001</v>
      </c>
      <c r="K876" s="4">
        <f>Table2[[#This Row],[S&amp;P 500 FINANCIALS INDEX]]/100</f>
        <v>0.13919999999999999</v>
      </c>
      <c r="L876" s="4">
        <f>Table2[[#This Row],[S&amp;P 500 INFO TECH INDEX]]/100</f>
        <v>0.26190000000000002</v>
      </c>
    </row>
    <row r="877" spans="1:12" x14ac:dyDescent="0.2">
      <c r="A877" s="1">
        <v>43356</v>
      </c>
      <c r="B877" s="4">
        <f>Table2[[#This Row],[S&amp;P 500 REAL ESTATE IDX]]/100</f>
        <v>2.8199999999999999E-2</v>
      </c>
      <c r="C877" s="4">
        <f>Table2[[#This Row],[S&amp;P 500 MATERIALS INDEX]]/100</f>
        <v>2.5899999999999999E-2</v>
      </c>
      <c r="D877" s="4">
        <f>Table2[[#This Row],[S&amp;P 500 UTILITIES INDEX]]/100</f>
        <v>2.9300000000000003E-2</v>
      </c>
      <c r="E877" s="4">
        <f>Table2[[#This Row],[S&amp;P 500 ENERGY INDEX]]/100</f>
        <v>6.1399999999999996E-2</v>
      </c>
      <c r="F877" s="4">
        <f>Table2[[#This Row],[S&amp;P 500 CONS STAPLES IDX]]/100</f>
        <v>7.0099999999999996E-2</v>
      </c>
      <c r="G877" s="4">
        <f>Table2[[#This Row],[S&amp;P 500 INDUSTRIALS IDX]]/100</f>
        <v>9.5299999999999996E-2</v>
      </c>
      <c r="H877" s="4">
        <f>Table2[[#This Row],[S&amp;P 500 COMM SVC]]/100</f>
        <v>1.9699999999999999E-2</v>
      </c>
      <c r="I877" s="4">
        <f>Table2[[#This Row],[S&amp;P 500 CONS DISCRET IDX]]/100</f>
        <v>0.1288</v>
      </c>
      <c r="J877" s="4">
        <f>Table2[[#This Row],[S&amp;P 500 HEALTH CARE IDX]]/100</f>
        <v>0.1421</v>
      </c>
      <c r="K877" s="4">
        <f>Table2[[#This Row],[S&amp;P 500 FINANCIALS INDEX]]/100</f>
        <v>0.13970000000000002</v>
      </c>
      <c r="L877" s="4">
        <f>Table2[[#This Row],[S&amp;P 500 INFO TECH INDEX]]/100</f>
        <v>0.25950000000000001</v>
      </c>
    </row>
    <row r="878" spans="1:12" x14ac:dyDescent="0.2">
      <c r="A878" s="1">
        <v>43357</v>
      </c>
      <c r="B878" s="4">
        <f>Table2[[#This Row],[S&amp;P 500 REAL ESTATE IDX]]/100</f>
        <v>2.8300000000000002E-2</v>
      </c>
      <c r="C878" s="4">
        <f>Table2[[#This Row],[S&amp;P 500 MATERIALS INDEX]]/100</f>
        <v>2.5899999999999999E-2</v>
      </c>
      <c r="D878" s="4">
        <f>Table2[[#This Row],[S&amp;P 500 UTILITIES INDEX]]/100</f>
        <v>2.9300000000000003E-2</v>
      </c>
      <c r="E878" s="4">
        <f>Table2[[#This Row],[S&amp;P 500 ENERGY INDEX]]/100</f>
        <v>6.2100000000000002E-2</v>
      </c>
      <c r="F878" s="4">
        <f>Table2[[#This Row],[S&amp;P 500 CONS STAPLES IDX]]/100</f>
        <v>6.9699999999999998E-2</v>
      </c>
      <c r="G878" s="4">
        <f>Table2[[#This Row],[S&amp;P 500 INDUSTRIALS IDX]]/100</f>
        <v>9.5399999999999985E-2</v>
      </c>
      <c r="H878" s="4">
        <f>Table2[[#This Row],[S&amp;P 500 COMM SVC]]/100</f>
        <v>1.9599999999999999E-2</v>
      </c>
      <c r="I878" s="4">
        <f>Table2[[#This Row],[S&amp;P 500 CONS DISCRET IDX]]/100</f>
        <v>0.12939999999999999</v>
      </c>
      <c r="J878" s="4">
        <f>Table2[[#This Row],[S&amp;P 500 HEALTH CARE IDX]]/100</f>
        <v>0.1414</v>
      </c>
      <c r="K878" s="4">
        <f>Table2[[#This Row],[S&amp;P 500 FINANCIALS INDEX]]/100</f>
        <v>0.1389</v>
      </c>
      <c r="L878" s="4">
        <f>Table2[[#This Row],[S&amp;P 500 INFO TECH INDEX]]/100</f>
        <v>0.2601</v>
      </c>
    </row>
    <row r="879" spans="1:12" x14ac:dyDescent="0.2">
      <c r="A879" s="1">
        <v>43360</v>
      </c>
      <c r="B879" s="4">
        <f>Table2[[#This Row],[S&amp;P 500 REAL ESTATE IDX]]/100</f>
        <v>2.8500000000000001E-2</v>
      </c>
      <c r="C879" s="4">
        <f>Table2[[#This Row],[S&amp;P 500 MATERIALS INDEX]]/100</f>
        <v>2.6000000000000002E-2</v>
      </c>
      <c r="D879" s="4">
        <f>Table2[[#This Row],[S&amp;P 500 UTILITIES INDEX]]/100</f>
        <v>2.9700000000000001E-2</v>
      </c>
      <c r="E879" s="4">
        <f>Table2[[#This Row],[S&amp;P 500 ENERGY INDEX]]/100</f>
        <v>6.3500000000000001E-2</v>
      </c>
      <c r="F879" s="4">
        <f>Table2[[#This Row],[S&amp;P 500 CONS STAPLES IDX]]/100</f>
        <v>7.0099999999999996E-2</v>
      </c>
      <c r="G879" s="4">
        <f>Table2[[#This Row],[S&amp;P 500 INDUSTRIALS IDX]]/100</f>
        <v>9.5399999999999985E-2</v>
      </c>
      <c r="H879" s="4">
        <f>Table2[[#This Row],[S&amp;P 500 COMM SVC]]/100</f>
        <v>1.9799999999999998E-2</v>
      </c>
      <c r="I879" s="4">
        <f>Table2[[#This Row],[S&amp;P 500 CONS DISCRET IDX]]/100</f>
        <v>0.12890000000000001</v>
      </c>
      <c r="J879" s="4">
        <f>Table2[[#This Row],[S&amp;P 500 HEALTH CARE IDX]]/100</f>
        <v>0.14130000000000001</v>
      </c>
      <c r="K879" s="4">
        <f>Table2[[#This Row],[S&amp;P 500 FINANCIALS INDEX]]/100</f>
        <v>0.1384</v>
      </c>
      <c r="L879" s="4">
        <f>Table2[[#This Row],[S&amp;P 500 INFO TECH INDEX]]/100</f>
        <v>0.2586</v>
      </c>
    </row>
    <row r="880" spans="1:12" x14ac:dyDescent="0.2">
      <c r="A880" s="1">
        <v>43361</v>
      </c>
      <c r="B880" s="4">
        <f>Table2[[#This Row],[S&amp;P 500 REAL ESTATE IDX]]/100</f>
        <v>2.8500000000000001E-2</v>
      </c>
      <c r="C880" s="4">
        <f>Table2[[#This Row],[S&amp;P 500 MATERIALS INDEX]]/100</f>
        <v>2.6000000000000002E-2</v>
      </c>
      <c r="D880" s="4">
        <f>Table2[[#This Row],[S&amp;P 500 UTILITIES INDEX]]/100</f>
        <v>2.9500000000000002E-2</v>
      </c>
      <c r="E880" s="4">
        <f>Table2[[#This Row],[S&amp;P 500 ENERGY INDEX]]/100</f>
        <v>6.3E-2</v>
      </c>
      <c r="F880" s="4">
        <f>Table2[[#This Row],[S&amp;P 500 CONS STAPLES IDX]]/100</f>
        <v>6.9800000000000001E-2</v>
      </c>
      <c r="G880" s="4">
        <f>Table2[[#This Row],[S&amp;P 500 INDUSTRIALS IDX]]/100</f>
        <v>9.5000000000000001E-2</v>
      </c>
      <c r="H880" s="4">
        <f>Table2[[#This Row],[S&amp;P 500 COMM SVC]]/100</f>
        <v>2.0099999999999996E-2</v>
      </c>
      <c r="I880" s="4">
        <f>Table2[[#This Row],[S&amp;P 500 CONS DISCRET IDX]]/100</f>
        <v>0.12909999999999999</v>
      </c>
      <c r="J880" s="4">
        <f>Table2[[#This Row],[S&amp;P 500 HEALTH CARE IDX]]/100</f>
        <v>0.1406</v>
      </c>
      <c r="K880" s="4">
        <f>Table2[[#This Row],[S&amp;P 500 FINANCIALS INDEX]]/100</f>
        <v>0.13869999999999999</v>
      </c>
      <c r="L880" s="4">
        <f>Table2[[#This Row],[S&amp;P 500 INFO TECH INDEX]]/100</f>
        <v>0.25980000000000003</v>
      </c>
    </row>
    <row r="881" spans="1:12" x14ac:dyDescent="0.2">
      <c r="A881" s="1">
        <v>43362</v>
      </c>
      <c r="B881" s="4">
        <f>Table2[[#This Row],[S&amp;P 500 REAL ESTATE IDX]]/100</f>
        <v>2.86E-2</v>
      </c>
      <c r="C881" s="4">
        <f>Table2[[#This Row],[S&amp;P 500 MATERIALS INDEX]]/100</f>
        <v>2.6000000000000002E-2</v>
      </c>
      <c r="D881" s="4">
        <f>Table2[[#This Row],[S&amp;P 500 UTILITIES INDEX]]/100</f>
        <v>2.9500000000000002E-2</v>
      </c>
      <c r="E881" s="4">
        <f>Table2[[#This Row],[S&amp;P 500 ENERGY INDEX]]/100</f>
        <v>6.3399999999999998E-2</v>
      </c>
      <c r="F881" s="4">
        <f>Table2[[#This Row],[S&amp;P 500 CONS STAPLES IDX]]/100</f>
        <v>6.9599999999999995E-2</v>
      </c>
      <c r="G881" s="4">
        <f>Table2[[#This Row],[S&amp;P 500 INDUSTRIALS IDX]]/100</f>
        <v>9.5100000000000004E-2</v>
      </c>
      <c r="H881" s="4">
        <f>Table2[[#This Row],[S&amp;P 500 COMM SVC]]/100</f>
        <v>1.9900000000000001E-2</v>
      </c>
      <c r="I881" s="4">
        <f>Table2[[#This Row],[S&amp;P 500 CONS DISCRET IDX]]/100</f>
        <v>0.12920000000000001</v>
      </c>
      <c r="J881" s="4">
        <f>Table2[[#This Row],[S&amp;P 500 HEALTH CARE IDX]]/100</f>
        <v>0.14069999999999999</v>
      </c>
      <c r="K881" s="4">
        <f>Table2[[#This Row],[S&amp;P 500 FINANCIALS INDEX]]/100</f>
        <v>0.1384</v>
      </c>
      <c r="L881" s="4">
        <f>Table2[[#This Row],[S&amp;P 500 INFO TECH INDEX]]/100</f>
        <v>0.2596</v>
      </c>
    </row>
    <row r="882" spans="1:12" x14ac:dyDescent="0.2">
      <c r="A882" s="1">
        <v>43363</v>
      </c>
      <c r="B882" s="4">
        <f>Table2[[#This Row],[S&amp;P 500 REAL ESTATE IDX]]/100</f>
        <v>2.8300000000000002E-2</v>
      </c>
      <c r="C882" s="4">
        <f>Table2[[#This Row],[S&amp;P 500 MATERIALS INDEX]]/100</f>
        <v>2.5899999999999999E-2</v>
      </c>
      <c r="D882" s="4">
        <f>Table2[[#This Row],[S&amp;P 500 UTILITIES INDEX]]/100</f>
        <v>2.9600000000000001E-2</v>
      </c>
      <c r="E882" s="4">
        <f>Table2[[#This Row],[S&amp;P 500 ENERGY INDEX]]/100</f>
        <v>6.2199999999999998E-2</v>
      </c>
      <c r="F882" s="4">
        <f>Table2[[#This Row],[S&amp;P 500 CONS STAPLES IDX]]/100</f>
        <v>6.8099999999999994E-2</v>
      </c>
      <c r="G882" s="4">
        <f>Table2[[#This Row],[S&amp;P 500 INDUSTRIALS IDX]]/100</f>
        <v>9.5500000000000002E-2</v>
      </c>
      <c r="H882" s="4">
        <f>Table2[[#This Row],[S&amp;P 500 COMM SVC]]/100</f>
        <v>1.9900000000000001E-2</v>
      </c>
      <c r="I882" s="4">
        <f>Table2[[#This Row],[S&amp;P 500 CONS DISCRET IDX]]/100</f>
        <v>0.12909999999999999</v>
      </c>
      <c r="J882" s="4">
        <f>Table2[[#This Row],[S&amp;P 500 HEALTH CARE IDX]]/100</f>
        <v>0.1409</v>
      </c>
      <c r="K882" s="4">
        <f>Table2[[#This Row],[S&amp;P 500 FINANCIALS INDEX]]/100</f>
        <v>0.13900000000000001</v>
      </c>
      <c r="L882" s="4">
        <f>Table2[[#This Row],[S&amp;P 500 INFO TECH INDEX]]/100</f>
        <v>0.26140000000000002</v>
      </c>
    </row>
    <row r="883" spans="1:12" x14ac:dyDescent="0.2">
      <c r="A883" s="1">
        <v>43364</v>
      </c>
      <c r="B883" s="4">
        <f>Table2[[#This Row],[S&amp;P 500 REAL ESTATE IDX]]/100</f>
        <v>2.86E-2</v>
      </c>
      <c r="C883" s="4">
        <f>Table2[[#This Row],[S&amp;P 500 MATERIALS INDEX]]/100</f>
        <v>2.5899999999999999E-2</v>
      </c>
      <c r="D883" s="4">
        <f>Table2[[#This Row],[S&amp;P 500 UTILITIES INDEX]]/100</f>
        <v>2.9900000000000003E-2</v>
      </c>
      <c r="E883" s="4">
        <f>Table2[[#This Row],[S&amp;P 500 ENERGY INDEX]]/100</f>
        <v>6.3E-2</v>
      </c>
      <c r="F883" s="4">
        <f>Table2[[#This Row],[S&amp;P 500 CONS STAPLES IDX]]/100</f>
        <v>6.8600000000000008E-2</v>
      </c>
      <c r="G883" s="4">
        <f>Table2[[#This Row],[S&amp;P 500 INDUSTRIALS IDX]]/100</f>
        <v>9.5700000000000007E-2</v>
      </c>
      <c r="H883" s="4">
        <f>Table2[[#This Row],[S&amp;P 500 COMM SVC]]/100</f>
        <v>2.0299999999999999E-2</v>
      </c>
      <c r="I883" s="4">
        <f>Table2[[#This Row],[S&amp;P 500 CONS DISCRET IDX]]/100</f>
        <v>0.12890000000000001</v>
      </c>
      <c r="J883" s="4">
        <f>Table2[[#This Row],[S&amp;P 500 HEALTH CARE IDX]]/100</f>
        <v>0.1419</v>
      </c>
      <c r="K883" s="4">
        <f>Table2[[#This Row],[S&amp;P 500 FINANCIALS INDEX]]/100</f>
        <v>0.13819999999999999</v>
      </c>
      <c r="L883" s="4">
        <f>Table2[[#This Row],[S&amp;P 500 INFO TECH INDEX]]/100</f>
        <v>0.2591</v>
      </c>
    </row>
    <row r="884" spans="1:12" x14ac:dyDescent="0.2">
      <c r="A884" s="1">
        <v>43367</v>
      </c>
      <c r="B884" s="4">
        <f>Table2[[#This Row],[S&amp;P 500 REAL ESTATE IDX]]/100</f>
        <v>2.8799999999999999E-2</v>
      </c>
      <c r="C884" s="4">
        <f>Table2[[#This Row],[S&amp;P 500 MATERIALS INDEX]]/100</f>
        <v>2.5899999999999999E-2</v>
      </c>
      <c r="D884" s="4">
        <f>Table2[[#This Row],[S&amp;P 500 UTILITIES INDEX]]/100</f>
        <v>2.98E-2</v>
      </c>
      <c r="E884" s="4">
        <f>Table2[[#This Row],[S&amp;P 500 ENERGY INDEX]]/100</f>
        <v>6.2300000000000001E-2</v>
      </c>
      <c r="F884" s="4">
        <f>Table2[[#This Row],[S&amp;P 500 CONS STAPLES IDX]]/100</f>
        <v>6.9000000000000006E-2</v>
      </c>
      <c r="G884" s="4">
        <f>Table2[[#This Row],[S&amp;P 500 INDUSTRIALS IDX]]/100</f>
        <v>9.5299999999999996E-2</v>
      </c>
      <c r="H884" s="4">
        <f>Table2[[#This Row],[S&amp;P 500 COMM SVC]]/100</f>
        <v>2.0199999999999999E-2</v>
      </c>
      <c r="I884" s="4">
        <f>Table2[[#This Row],[S&amp;P 500 CONS DISCRET IDX]]/100</f>
        <v>0.12859999999999999</v>
      </c>
      <c r="J884" s="4">
        <f>Table2[[#This Row],[S&amp;P 500 HEALTH CARE IDX]]/100</f>
        <v>0.14219999999999999</v>
      </c>
      <c r="K884" s="4">
        <f>Table2[[#This Row],[S&amp;P 500 FINANCIALS INDEX]]/100</f>
        <v>0.13730000000000001</v>
      </c>
      <c r="L884" s="4">
        <f>Table2[[#This Row],[S&amp;P 500 INFO TECH INDEX]]/100</f>
        <v>0.2606</v>
      </c>
    </row>
    <row r="885" spans="1:12" x14ac:dyDescent="0.2">
      <c r="A885" s="1">
        <v>43368</v>
      </c>
      <c r="B885" s="4">
        <f>Table2[[#This Row],[S&amp;P 500 REAL ESTATE IDX]]/100</f>
        <v>2.86E-2</v>
      </c>
      <c r="C885" s="4">
        <f>Table2[[#This Row],[S&amp;P 500 MATERIALS INDEX]]/100</f>
        <v>2.58E-2</v>
      </c>
      <c r="D885" s="4">
        <f>Table2[[#This Row],[S&amp;P 500 UTILITIES INDEX]]/100</f>
        <v>2.98E-2</v>
      </c>
      <c r="E885" s="4">
        <f>Table2[[#This Row],[S&amp;P 500 ENERGY INDEX]]/100</f>
        <v>6.2199999999999998E-2</v>
      </c>
      <c r="F885" s="4">
        <f>Table2[[#This Row],[S&amp;P 500 CONS STAPLES IDX]]/100</f>
        <v>6.8600000000000008E-2</v>
      </c>
      <c r="G885" s="4">
        <f>Table2[[#This Row],[S&amp;P 500 INDUSTRIALS IDX]]/100</f>
        <v>9.4899999999999998E-2</v>
      </c>
      <c r="H885" s="4">
        <f>Table2[[#This Row],[S&amp;P 500 COMM SVC]]/100</f>
        <v>2.0099999999999996E-2</v>
      </c>
      <c r="I885" s="4">
        <f>Table2[[#This Row],[S&amp;P 500 CONS DISCRET IDX]]/100</f>
        <v>0.1285</v>
      </c>
      <c r="J885" s="4">
        <f>Table2[[#This Row],[S&amp;P 500 HEALTH CARE IDX]]/100</f>
        <v>0.14300000000000002</v>
      </c>
      <c r="K885" s="4">
        <f>Table2[[#This Row],[S&amp;P 500 FINANCIALS INDEX]]/100</f>
        <v>0.13689999999999999</v>
      </c>
      <c r="L885" s="4">
        <f>Table2[[#This Row],[S&amp;P 500 INFO TECH INDEX]]/100</f>
        <v>0.26170000000000004</v>
      </c>
    </row>
    <row r="886" spans="1:12" x14ac:dyDescent="0.2">
      <c r="A886" s="1">
        <v>43369</v>
      </c>
      <c r="B886" s="4">
        <f>Table2[[#This Row],[S&amp;P 500 REAL ESTATE IDX]]/100</f>
        <v>2.81E-2</v>
      </c>
      <c r="C886" s="4">
        <f>Table2[[#This Row],[S&amp;P 500 MATERIALS INDEX]]/100</f>
        <v>2.58E-2</v>
      </c>
      <c r="D886" s="4">
        <f>Table2[[#This Row],[S&amp;P 500 UTILITIES INDEX]]/100</f>
        <v>2.86E-2</v>
      </c>
      <c r="E886" s="4">
        <f>Table2[[#This Row],[S&amp;P 500 ENERGY INDEX]]/100</f>
        <v>6.2600000000000003E-2</v>
      </c>
      <c r="F886" s="4">
        <f>Table2[[#This Row],[S&amp;P 500 CONS STAPLES IDX]]/100</f>
        <v>6.7699999999999996E-2</v>
      </c>
      <c r="G886" s="4">
        <f>Table2[[#This Row],[S&amp;P 500 INDUSTRIALS IDX]]/100</f>
        <v>9.5799999999999996E-2</v>
      </c>
      <c r="H886" s="4">
        <f>Table2[[#This Row],[S&amp;P 500 COMM SVC]]/100</f>
        <v>1.9599999999999999E-2</v>
      </c>
      <c r="I886" s="4">
        <f>Table2[[#This Row],[S&amp;P 500 CONS DISCRET IDX]]/100</f>
        <v>0.1288</v>
      </c>
      <c r="J886" s="4">
        <f>Table2[[#This Row],[S&amp;P 500 HEALTH CARE IDX]]/100</f>
        <v>0.14269999999999999</v>
      </c>
      <c r="K886" s="4">
        <f>Table2[[#This Row],[S&amp;P 500 FINANCIALS INDEX]]/100</f>
        <v>0.13880000000000001</v>
      </c>
      <c r="L886" s="4">
        <f>Table2[[#This Row],[S&amp;P 500 INFO TECH INDEX]]/100</f>
        <v>0.26150000000000001</v>
      </c>
    </row>
    <row r="887" spans="1:12" x14ac:dyDescent="0.2">
      <c r="A887" s="1">
        <v>43370</v>
      </c>
      <c r="B887" s="4">
        <f>Table2[[#This Row],[S&amp;P 500 REAL ESTATE IDX]]/100</f>
        <v>2.8199999999999999E-2</v>
      </c>
      <c r="C887" s="4">
        <f>Table2[[#This Row],[S&amp;P 500 MATERIALS INDEX]]/100</f>
        <v>2.6000000000000002E-2</v>
      </c>
      <c r="D887" s="4">
        <f>Table2[[#This Row],[S&amp;P 500 UTILITIES INDEX]]/100</f>
        <v>2.8799999999999999E-2</v>
      </c>
      <c r="E887" s="4">
        <f>Table2[[#This Row],[S&amp;P 500 ENERGY INDEX]]/100</f>
        <v>6.2800000000000009E-2</v>
      </c>
      <c r="F887" s="4">
        <f>Table2[[#This Row],[S&amp;P 500 CONS STAPLES IDX]]/100</f>
        <v>6.83E-2</v>
      </c>
      <c r="G887" s="4">
        <f>Table2[[#This Row],[S&amp;P 500 INDUSTRIALS IDX]]/100</f>
        <v>9.5799999999999996E-2</v>
      </c>
      <c r="H887" s="4">
        <f>Table2[[#This Row],[S&amp;P 500 COMM SVC]]/100</f>
        <v>1.9799999999999998E-2</v>
      </c>
      <c r="I887" s="4">
        <f>Table2[[#This Row],[S&amp;P 500 CONS DISCRET IDX]]/100</f>
        <v>0.12869999999999998</v>
      </c>
      <c r="J887" s="4">
        <f>Table2[[#This Row],[S&amp;P 500 HEALTH CARE IDX]]/100</f>
        <v>0.14279999999999998</v>
      </c>
      <c r="K887" s="4">
        <f>Table2[[#This Row],[S&amp;P 500 FINANCIALS INDEX]]/100</f>
        <v>0.13780000000000001</v>
      </c>
      <c r="L887" s="4">
        <f>Table2[[#This Row],[S&amp;P 500 INFO TECH INDEX]]/100</f>
        <v>0.26119999999999999</v>
      </c>
    </row>
    <row r="888" spans="1:12" x14ac:dyDescent="0.2">
      <c r="A888" s="1">
        <v>43371</v>
      </c>
      <c r="B888" s="4">
        <f>Table2[[#This Row],[S&amp;P 500 REAL ESTATE IDX]]/100</f>
        <v>2.8300000000000002E-2</v>
      </c>
      <c r="C888" s="4">
        <f>Table2[[#This Row],[S&amp;P 500 MATERIALS INDEX]]/100</f>
        <v>2.5699999999999997E-2</v>
      </c>
      <c r="D888" s="4">
        <f>Table2[[#This Row],[S&amp;P 500 UTILITIES INDEX]]/100</f>
        <v>2.92E-2</v>
      </c>
      <c r="E888" s="4">
        <f>Table2[[#This Row],[S&amp;P 500 ENERGY INDEX]]/100</f>
        <v>6.1900000000000004E-2</v>
      </c>
      <c r="F888" s="4">
        <f>Table2[[#This Row],[S&amp;P 500 CONS STAPLES IDX]]/100</f>
        <v>6.8600000000000008E-2</v>
      </c>
      <c r="G888" s="4">
        <f>Table2[[#This Row],[S&amp;P 500 INDUSTRIALS IDX]]/100</f>
        <v>9.4899999999999998E-2</v>
      </c>
      <c r="H888" s="4">
        <f>Table2[[#This Row],[S&amp;P 500 COMM SVC]]/100</f>
        <v>1.9699999999999999E-2</v>
      </c>
      <c r="I888" s="4">
        <f>Table2[[#This Row],[S&amp;P 500 CONS DISCRET IDX]]/100</f>
        <v>0.1293</v>
      </c>
      <c r="J888" s="4">
        <f>Table2[[#This Row],[S&amp;P 500 HEALTH CARE IDX]]/100</f>
        <v>0.1426</v>
      </c>
      <c r="K888" s="4">
        <f>Table2[[#This Row],[S&amp;P 500 FINANCIALS INDEX]]/100</f>
        <v>0.1381</v>
      </c>
      <c r="L888" s="4">
        <f>Table2[[#This Row],[S&amp;P 500 INFO TECH INDEX]]/100</f>
        <v>0.26170000000000004</v>
      </c>
    </row>
    <row r="889" spans="1:12" x14ac:dyDescent="0.2">
      <c r="A889" s="1">
        <v>43374</v>
      </c>
      <c r="B889" s="4">
        <f>Table2[[#This Row],[S&amp;P 500 REAL ESTATE IDX]]/100</f>
        <v>2.81E-2</v>
      </c>
      <c r="C889" s="4">
        <f>Table2[[#This Row],[S&amp;P 500 MATERIALS INDEX]]/100</f>
        <v>2.5499999999999998E-2</v>
      </c>
      <c r="D889" s="4">
        <f>Table2[[#This Row],[S&amp;P 500 UTILITIES INDEX]]/100</f>
        <v>2.8999999999999998E-2</v>
      </c>
      <c r="E889" s="4">
        <f>Table2[[#This Row],[S&amp;P 500 ENERGY INDEX]]/100</f>
        <v>6.1500000000000006E-2</v>
      </c>
      <c r="F889" s="4">
        <f>Table2[[#This Row],[S&amp;P 500 CONS STAPLES IDX]]/100</f>
        <v>6.7900000000000002E-2</v>
      </c>
      <c r="G889" s="4">
        <f>Table2[[#This Row],[S&amp;P 500 INDUSTRIALS IDX]]/100</f>
        <v>9.5100000000000004E-2</v>
      </c>
      <c r="H889" s="4">
        <f>Table2[[#This Row],[S&amp;P 500 COMM SVC]]/100</f>
        <v>1.9599999999999999E-2</v>
      </c>
      <c r="I889" s="4">
        <f>Table2[[#This Row],[S&amp;P 500 CONS DISCRET IDX]]/100</f>
        <v>0.129</v>
      </c>
      <c r="J889" s="4">
        <f>Table2[[#This Row],[S&amp;P 500 HEALTH CARE IDX]]/100</f>
        <v>0.14300000000000002</v>
      </c>
      <c r="K889" s="4">
        <f>Table2[[#This Row],[S&amp;P 500 FINANCIALS INDEX]]/100</f>
        <v>0.13720000000000002</v>
      </c>
      <c r="L889" s="4">
        <f>Table2[[#This Row],[S&amp;P 500 INFO TECH INDEX]]/100</f>
        <v>0.2641</v>
      </c>
    </row>
    <row r="890" spans="1:12" x14ac:dyDescent="0.2">
      <c r="A890" s="1">
        <v>43375</v>
      </c>
      <c r="B890" s="4">
        <f>Table2[[#This Row],[S&amp;P 500 REAL ESTATE IDX]]/100</f>
        <v>2.7999999999999997E-2</v>
      </c>
      <c r="C890" s="4">
        <f>Table2[[#This Row],[S&amp;P 500 MATERIALS INDEX]]/100</f>
        <v>2.5499999999999998E-2</v>
      </c>
      <c r="D890" s="4">
        <f>Table2[[#This Row],[S&amp;P 500 UTILITIES INDEX]]/100</f>
        <v>2.8999999999999998E-2</v>
      </c>
      <c r="E890" s="4">
        <f>Table2[[#This Row],[S&amp;P 500 ENERGY INDEX]]/100</f>
        <v>6.1799999999999994E-2</v>
      </c>
      <c r="F890" s="4">
        <f>Table2[[#This Row],[S&amp;P 500 CONS STAPLES IDX]]/100</f>
        <v>6.8199999999999997E-2</v>
      </c>
      <c r="G890" s="4">
        <f>Table2[[#This Row],[S&amp;P 500 INDUSTRIALS IDX]]/100</f>
        <v>9.5600000000000004E-2</v>
      </c>
      <c r="H890" s="4">
        <f>Table2[[#This Row],[S&amp;P 500 COMM SVC]]/100</f>
        <v>1.95E-2</v>
      </c>
      <c r="I890" s="4">
        <f>Table2[[#This Row],[S&amp;P 500 CONS DISCRET IDX]]/100</f>
        <v>0.12920000000000001</v>
      </c>
      <c r="J890" s="4">
        <f>Table2[[#This Row],[S&amp;P 500 HEALTH CARE IDX]]/100</f>
        <v>0.1431</v>
      </c>
      <c r="K890" s="4">
        <f>Table2[[#This Row],[S&amp;P 500 FINANCIALS INDEX]]/100</f>
        <v>0.13639999999999999</v>
      </c>
      <c r="L890" s="4">
        <f>Table2[[#This Row],[S&amp;P 500 INFO TECH INDEX]]/100</f>
        <v>0.26379999999999998</v>
      </c>
    </row>
    <row r="891" spans="1:12" x14ac:dyDescent="0.2">
      <c r="A891" s="1">
        <v>43376</v>
      </c>
      <c r="B891" s="4">
        <f>Table2[[#This Row],[S&amp;P 500 REAL ESTATE IDX]]/100</f>
        <v>2.7799999999999998E-2</v>
      </c>
      <c r="C891" s="4">
        <f>Table2[[#This Row],[S&amp;P 500 MATERIALS INDEX]]/100</f>
        <v>2.53E-2</v>
      </c>
      <c r="D891" s="4">
        <f>Table2[[#This Row],[S&amp;P 500 UTILITIES INDEX]]/100</f>
        <v>2.8999999999999998E-2</v>
      </c>
      <c r="E891" s="4">
        <f>Table2[[#This Row],[S&amp;P 500 ENERGY INDEX]]/100</f>
        <v>6.1100000000000002E-2</v>
      </c>
      <c r="F891" s="4">
        <f>Table2[[#This Row],[S&amp;P 500 CONS STAPLES IDX]]/100</f>
        <v>6.8000000000000005E-2</v>
      </c>
      <c r="G891" s="4">
        <f>Table2[[#This Row],[S&amp;P 500 INDUSTRIALS IDX]]/100</f>
        <v>9.5299999999999996E-2</v>
      </c>
      <c r="H891" s="4">
        <f>Table2[[#This Row],[S&amp;P 500 COMM SVC]]/100</f>
        <v>1.9599999999999999E-2</v>
      </c>
      <c r="I891" s="4">
        <f>Table2[[#This Row],[S&amp;P 500 CONS DISCRET IDX]]/100</f>
        <v>0.12960000000000002</v>
      </c>
      <c r="J891" s="4">
        <f>Table2[[#This Row],[S&amp;P 500 HEALTH CARE IDX]]/100</f>
        <v>0.14230000000000001</v>
      </c>
      <c r="K891" s="4">
        <f>Table2[[#This Row],[S&amp;P 500 FINANCIALS INDEX]]/100</f>
        <v>0.13900000000000001</v>
      </c>
      <c r="L891" s="4">
        <f>Table2[[#This Row],[S&amp;P 500 INFO TECH INDEX]]/100</f>
        <v>0.2631</v>
      </c>
    </row>
    <row r="892" spans="1:12" x14ac:dyDescent="0.2">
      <c r="A892" s="1">
        <v>43377</v>
      </c>
      <c r="B892" s="4">
        <f>Table2[[#This Row],[S&amp;P 500 REAL ESTATE IDX]]/100</f>
        <v>2.75E-2</v>
      </c>
      <c r="C892" s="4">
        <f>Table2[[#This Row],[S&amp;P 500 MATERIALS INDEX]]/100</f>
        <v>2.5600000000000001E-2</v>
      </c>
      <c r="D892" s="4">
        <f>Table2[[#This Row],[S&amp;P 500 UTILITIES INDEX]]/100</f>
        <v>2.8799999999999999E-2</v>
      </c>
      <c r="E892" s="4">
        <f>Table2[[#This Row],[S&amp;P 500 ENERGY INDEX]]/100</f>
        <v>6.0599999999999994E-2</v>
      </c>
      <c r="F892" s="4">
        <f>Table2[[#This Row],[S&amp;P 500 CONS STAPLES IDX]]/100</f>
        <v>6.8199999999999997E-2</v>
      </c>
      <c r="G892" s="4">
        <f>Table2[[#This Row],[S&amp;P 500 INDUSTRIALS IDX]]/100</f>
        <v>9.5199999999999993E-2</v>
      </c>
      <c r="H892" s="4">
        <f>Table2[[#This Row],[S&amp;P 500 COMM SVC]]/100</f>
        <v>1.9400000000000001E-2</v>
      </c>
      <c r="I892" s="4">
        <f>Table2[[#This Row],[S&amp;P 500 CONS DISCRET IDX]]/100</f>
        <v>0.12920000000000001</v>
      </c>
      <c r="J892" s="4">
        <f>Table2[[#This Row],[S&amp;P 500 HEALTH CARE IDX]]/100</f>
        <v>0.14249999999999999</v>
      </c>
      <c r="K892" s="4">
        <f>Table2[[#This Row],[S&amp;P 500 FINANCIALS INDEX]]/100</f>
        <v>0.1386</v>
      </c>
      <c r="L892" s="4">
        <f>Table2[[#This Row],[S&amp;P 500 INFO TECH INDEX]]/100</f>
        <v>0.26419999999999999</v>
      </c>
    </row>
    <row r="893" spans="1:12" x14ac:dyDescent="0.2">
      <c r="A893" s="1">
        <v>43378</v>
      </c>
      <c r="B893" s="4">
        <f>Table2[[#This Row],[S&amp;P 500 REAL ESTATE IDX]]/100</f>
        <v>2.7400000000000001E-2</v>
      </c>
      <c r="C893" s="4">
        <f>Table2[[#This Row],[S&amp;P 500 MATERIALS INDEX]]/100</f>
        <v>2.5499999999999998E-2</v>
      </c>
      <c r="D893" s="4">
        <f>Table2[[#This Row],[S&amp;P 500 UTILITIES INDEX]]/100</f>
        <v>2.86E-2</v>
      </c>
      <c r="E893" s="4">
        <f>Table2[[#This Row],[S&amp;P 500 ENERGY INDEX]]/100</f>
        <v>6.0499999999999998E-2</v>
      </c>
      <c r="F893" s="4">
        <f>Table2[[#This Row],[S&amp;P 500 CONS STAPLES IDX]]/100</f>
        <v>6.7599999999999993E-2</v>
      </c>
      <c r="G893" s="4">
        <f>Table2[[#This Row],[S&amp;P 500 INDUSTRIALS IDX]]/100</f>
        <v>9.6099999999999991E-2</v>
      </c>
      <c r="H893" s="4">
        <f>Table2[[#This Row],[S&amp;P 500 COMM SVC]]/100</f>
        <v>1.9299999999999998E-2</v>
      </c>
      <c r="I893" s="4">
        <f>Table2[[#This Row],[S&amp;P 500 CONS DISCRET IDX]]/100</f>
        <v>0.1288</v>
      </c>
      <c r="J893" s="4">
        <f>Table2[[#This Row],[S&amp;P 500 HEALTH CARE IDX]]/100</f>
        <v>0.14230000000000001</v>
      </c>
      <c r="K893" s="4">
        <f>Table2[[#This Row],[S&amp;P 500 FINANCIALS INDEX]]/100</f>
        <v>0.1404</v>
      </c>
      <c r="L893" s="4">
        <f>Table2[[#This Row],[S&amp;P 500 INFO TECH INDEX]]/100</f>
        <v>0.26329999999999998</v>
      </c>
    </row>
    <row r="894" spans="1:12" x14ac:dyDescent="0.2">
      <c r="A894" s="1">
        <v>43381</v>
      </c>
      <c r="B894" s="4">
        <f>Table2[[#This Row],[S&amp;P 500 REAL ESTATE IDX]]/100</f>
        <v>2.7799999999999998E-2</v>
      </c>
      <c r="C894" s="4">
        <f>Table2[[#This Row],[S&amp;P 500 MATERIALS INDEX]]/100</f>
        <v>2.5499999999999998E-2</v>
      </c>
      <c r="D894" s="4">
        <f>Table2[[#This Row],[S&amp;P 500 UTILITIES INDEX]]/100</f>
        <v>2.8999999999999998E-2</v>
      </c>
      <c r="E894" s="4">
        <f>Table2[[#This Row],[S&amp;P 500 ENERGY INDEX]]/100</f>
        <v>6.08E-2</v>
      </c>
      <c r="F894" s="4">
        <f>Table2[[#This Row],[S&amp;P 500 CONS STAPLES IDX]]/100</f>
        <v>6.7799999999999999E-2</v>
      </c>
      <c r="G894" s="4">
        <f>Table2[[#This Row],[S&amp;P 500 INDUSTRIALS IDX]]/100</f>
        <v>9.64E-2</v>
      </c>
      <c r="H894" s="4">
        <f>Table2[[#This Row],[S&amp;P 500 COMM SVC]]/100</f>
        <v>1.9199999999999998E-2</v>
      </c>
      <c r="I894" s="4">
        <f>Table2[[#This Row],[S&amp;P 500 CONS DISCRET IDX]]/100</f>
        <v>0.12909999999999999</v>
      </c>
      <c r="J894" s="4">
        <f>Table2[[#This Row],[S&amp;P 500 HEALTH CARE IDX]]/100</f>
        <v>0.1421</v>
      </c>
      <c r="K894" s="4">
        <f>Table2[[#This Row],[S&amp;P 500 FINANCIALS INDEX]]/100</f>
        <v>0.13900000000000001</v>
      </c>
      <c r="L894" s="4">
        <f>Table2[[#This Row],[S&amp;P 500 INFO TECH INDEX]]/100</f>
        <v>0.26350000000000001</v>
      </c>
    </row>
    <row r="895" spans="1:12" x14ac:dyDescent="0.2">
      <c r="A895" s="1">
        <v>43382</v>
      </c>
      <c r="B895" s="4">
        <f>Table2[[#This Row],[S&amp;P 500 REAL ESTATE IDX]]/100</f>
        <v>2.75E-2</v>
      </c>
      <c r="C895" s="4">
        <f>Table2[[#This Row],[S&amp;P 500 MATERIALS INDEX]]/100</f>
        <v>2.5399999999999999E-2</v>
      </c>
      <c r="D895" s="4">
        <f>Table2[[#This Row],[S&amp;P 500 UTILITIES INDEX]]/100</f>
        <v>2.8799999999999999E-2</v>
      </c>
      <c r="E895" s="4">
        <f>Table2[[#This Row],[S&amp;P 500 ENERGY INDEX]]/100</f>
        <v>6.08E-2</v>
      </c>
      <c r="F895" s="4">
        <f>Table2[[#This Row],[S&amp;P 500 CONS STAPLES IDX]]/100</f>
        <v>6.83E-2</v>
      </c>
      <c r="G895" s="4">
        <f>Table2[[#This Row],[S&amp;P 500 INDUSTRIALS IDX]]/100</f>
        <v>9.64E-2</v>
      </c>
      <c r="H895" s="4">
        <f>Table2[[#This Row],[S&amp;P 500 COMM SVC]]/100</f>
        <v>1.9099999999999999E-2</v>
      </c>
      <c r="I895" s="4">
        <f>Table2[[#This Row],[S&amp;P 500 CONS DISCRET IDX]]/100</f>
        <v>0.12859999999999999</v>
      </c>
      <c r="J895" s="4">
        <f>Table2[[#This Row],[S&amp;P 500 HEALTH CARE IDX]]/100</f>
        <v>0.1419</v>
      </c>
      <c r="K895" s="4">
        <f>Table2[[#This Row],[S&amp;P 500 FINANCIALS INDEX]]/100</f>
        <v>0.13930000000000001</v>
      </c>
      <c r="L895" s="4">
        <f>Table2[[#This Row],[S&amp;P 500 INFO TECH INDEX]]/100</f>
        <v>0.26390000000000002</v>
      </c>
    </row>
    <row r="896" spans="1:12" x14ac:dyDescent="0.2">
      <c r="A896" s="1">
        <v>43383</v>
      </c>
      <c r="B896" s="4">
        <f>Table2[[#This Row],[S&amp;P 500 REAL ESTATE IDX]]/100</f>
        <v>2.7400000000000001E-2</v>
      </c>
      <c r="C896" s="4">
        <f>Table2[[#This Row],[S&amp;P 500 MATERIALS INDEX]]/100</f>
        <v>2.52E-2</v>
      </c>
      <c r="D896" s="4">
        <f>Table2[[#This Row],[S&amp;P 500 UTILITIES INDEX]]/100</f>
        <v>2.86E-2</v>
      </c>
      <c r="E896" s="4">
        <f>Table2[[#This Row],[S&amp;P 500 ENERGY INDEX]]/100</f>
        <v>6.0499999999999998E-2</v>
      </c>
      <c r="F896" s="4">
        <f>Table2[[#This Row],[S&amp;P 500 CONS STAPLES IDX]]/100</f>
        <v>6.7799999999999999E-2</v>
      </c>
      <c r="G896" s="4">
        <f>Table2[[#This Row],[S&amp;P 500 INDUSTRIALS IDX]]/100</f>
        <v>9.5600000000000004E-2</v>
      </c>
      <c r="H896" s="4">
        <f>Table2[[#This Row],[S&amp;P 500 COMM SVC]]/100</f>
        <v>1.9099999999999999E-2</v>
      </c>
      <c r="I896" s="4">
        <f>Table2[[#This Row],[S&amp;P 500 CONS DISCRET IDX]]/100</f>
        <v>0.12820000000000001</v>
      </c>
      <c r="J896" s="4">
        <f>Table2[[#This Row],[S&amp;P 500 HEALTH CARE IDX]]/100</f>
        <v>0.14199999999999999</v>
      </c>
      <c r="K896" s="4">
        <f>Table2[[#This Row],[S&amp;P 500 FINANCIALS INDEX]]/100</f>
        <v>0.1409</v>
      </c>
      <c r="L896" s="4">
        <f>Table2[[#This Row],[S&amp;P 500 INFO TECH INDEX]]/100</f>
        <v>0.26479999999999998</v>
      </c>
    </row>
    <row r="897" spans="1:12" x14ac:dyDescent="0.2">
      <c r="A897" s="1">
        <v>43384</v>
      </c>
      <c r="B897" s="4">
        <f>Table2[[#This Row],[S&amp;P 500 REAL ESTATE IDX]]/100</f>
        <v>2.7200000000000002E-2</v>
      </c>
      <c r="C897" s="4">
        <f>Table2[[#This Row],[S&amp;P 500 MATERIALS INDEX]]/100</f>
        <v>2.5399999999999999E-2</v>
      </c>
      <c r="D897" s="4">
        <f>Table2[[#This Row],[S&amp;P 500 UTILITIES INDEX]]/100</f>
        <v>2.8500000000000001E-2</v>
      </c>
      <c r="E897" s="4">
        <f>Table2[[#This Row],[S&amp;P 500 ENERGY INDEX]]/100</f>
        <v>6.0999999999999999E-2</v>
      </c>
      <c r="F897" s="4">
        <f>Table2[[#This Row],[S&amp;P 500 CONS STAPLES IDX]]/100</f>
        <v>6.7599999999999993E-2</v>
      </c>
      <c r="G897" s="4">
        <f>Table2[[#This Row],[S&amp;P 500 INDUSTRIALS IDX]]/100</f>
        <v>9.5600000000000004E-2</v>
      </c>
      <c r="H897" s="4">
        <f>Table2[[#This Row],[S&amp;P 500 COMM SVC]]/100</f>
        <v>1.9299999999999998E-2</v>
      </c>
      <c r="I897" s="4">
        <f>Table2[[#This Row],[S&amp;P 500 CONS DISCRET IDX]]/100</f>
        <v>0.12720000000000001</v>
      </c>
      <c r="J897" s="4">
        <f>Table2[[#This Row],[S&amp;P 500 HEALTH CARE IDX]]/100</f>
        <v>0.1426</v>
      </c>
      <c r="K897" s="4">
        <f>Table2[[#This Row],[S&amp;P 500 FINANCIALS INDEX]]/100</f>
        <v>0.14069999999999999</v>
      </c>
      <c r="L897" s="4">
        <f>Table2[[#This Row],[S&amp;P 500 INFO TECH INDEX]]/100</f>
        <v>0.26479999999999998</v>
      </c>
    </row>
    <row r="898" spans="1:12" x14ac:dyDescent="0.2">
      <c r="A898" s="1">
        <v>43385</v>
      </c>
      <c r="B898" s="4">
        <f>Table2[[#This Row],[S&amp;P 500 REAL ESTATE IDX]]/100</f>
        <v>2.7200000000000002E-2</v>
      </c>
      <c r="C898" s="4">
        <f>Table2[[#This Row],[S&amp;P 500 MATERIALS INDEX]]/100</f>
        <v>2.5399999999999999E-2</v>
      </c>
      <c r="D898" s="4">
        <f>Table2[[#This Row],[S&amp;P 500 UTILITIES INDEX]]/100</f>
        <v>2.8300000000000002E-2</v>
      </c>
      <c r="E898" s="4">
        <f>Table2[[#This Row],[S&amp;P 500 ENERGY INDEX]]/100</f>
        <v>6.0999999999999999E-2</v>
      </c>
      <c r="F898" s="4">
        <f>Table2[[#This Row],[S&amp;P 500 CONS STAPLES IDX]]/100</f>
        <v>6.7400000000000002E-2</v>
      </c>
      <c r="G898" s="4">
        <f>Table2[[#This Row],[S&amp;P 500 INDUSTRIALS IDX]]/100</f>
        <v>9.6000000000000002E-2</v>
      </c>
      <c r="H898" s="4">
        <f>Table2[[#This Row],[S&amp;P 500 COMM SVC]]/100</f>
        <v>1.8600000000000002E-2</v>
      </c>
      <c r="I898" s="4">
        <f>Table2[[#This Row],[S&amp;P 500 CONS DISCRET IDX]]/100</f>
        <v>0.127</v>
      </c>
      <c r="J898" s="4">
        <f>Table2[[#This Row],[S&amp;P 500 HEALTH CARE IDX]]/100</f>
        <v>0.1429</v>
      </c>
      <c r="K898" s="4">
        <f>Table2[[#This Row],[S&amp;P 500 FINANCIALS INDEX]]/100</f>
        <v>0.13980000000000001</v>
      </c>
      <c r="L898" s="4">
        <f>Table2[[#This Row],[S&amp;P 500 INFO TECH INDEX]]/100</f>
        <v>0.26640000000000003</v>
      </c>
    </row>
    <row r="899" spans="1:12" x14ac:dyDescent="0.2">
      <c r="A899" s="1">
        <v>43388</v>
      </c>
      <c r="B899" s="4">
        <f>Table2[[#This Row],[S&amp;P 500 REAL ESTATE IDX]]/100</f>
        <v>2.7400000000000001E-2</v>
      </c>
      <c r="C899" s="4">
        <f>Table2[[#This Row],[S&amp;P 500 MATERIALS INDEX]]/100</f>
        <v>2.5600000000000001E-2</v>
      </c>
      <c r="D899" s="4">
        <f>Table2[[#This Row],[S&amp;P 500 UTILITIES INDEX]]/100</f>
        <v>2.8799999999999999E-2</v>
      </c>
      <c r="E899" s="4">
        <f>Table2[[#This Row],[S&amp;P 500 ENERGY INDEX]]/100</f>
        <v>6.1799999999999994E-2</v>
      </c>
      <c r="F899" s="4">
        <f>Table2[[#This Row],[S&amp;P 500 CONS STAPLES IDX]]/100</f>
        <v>6.8000000000000005E-2</v>
      </c>
      <c r="G899" s="4">
        <f>Table2[[#This Row],[S&amp;P 500 INDUSTRIALS IDX]]/100</f>
        <v>9.7100000000000006E-2</v>
      </c>
      <c r="H899" s="4">
        <f>Table2[[#This Row],[S&amp;P 500 COMM SVC]]/100</f>
        <v>1.8700000000000001E-2</v>
      </c>
      <c r="I899" s="4">
        <f>Table2[[#This Row],[S&amp;P 500 CONS DISCRET IDX]]/100</f>
        <v>0.12670000000000001</v>
      </c>
      <c r="J899" s="4">
        <f>Table2[[#This Row],[S&amp;P 500 HEALTH CARE IDX]]/100</f>
        <v>0.1431</v>
      </c>
      <c r="K899" s="4">
        <f>Table2[[#This Row],[S&amp;P 500 FINANCIALS INDEX]]/100</f>
        <v>0.1401</v>
      </c>
      <c r="L899" s="4">
        <f>Table2[[#This Row],[S&amp;P 500 INFO TECH INDEX]]/100</f>
        <v>0.26280000000000003</v>
      </c>
    </row>
    <row r="900" spans="1:12" x14ac:dyDescent="0.2">
      <c r="A900" s="1">
        <v>43389</v>
      </c>
      <c r="B900" s="4">
        <f>Table2[[#This Row],[S&amp;P 500 REAL ESTATE IDX]]/100</f>
        <v>2.7300000000000001E-2</v>
      </c>
      <c r="C900" s="4">
        <f>Table2[[#This Row],[S&amp;P 500 MATERIALS INDEX]]/100</f>
        <v>2.5699999999999997E-2</v>
      </c>
      <c r="D900" s="4">
        <f>Table2[[#This Row],[S&amp;P 500 UTILITIES INDEX]]/100</f>
        <v>2.8799999999999999E-2</v>
      </c>
      <c r="E900" s="4">
        <f>Table2[[#This Row],[S&amp;P 500 ENERGY INDEX]]/100</f>
        <v>6.1900000000000004E-2</v>
      </c>
      <c r="F900" s="4">
        <f>Table2[[#This Row],[S&amp;P 500 CONS STAPLES IDX]]/100</f>
        <v>6.8499999999999991E-2</v>
      </c>
      <c r="G900" s="4">
        <f>Table2[[#This Row],[S&amp;P 500 INDUSTRIALS IDX]]/100</f>
        <v>9.7799999999999998E-2</v>
      </c>
      <c r="H900" s="4">
        <f>Table2[[#This Row],[S&amp;P 500 COMM SVC]]/100</f>
        <v>1.9199999999999998E-2</v>
      </c>
      <c r="I900" s="4">
        <f>Table2[[#This Row],[S&amp;P 500 CONS DISCRET IDX]]/100</f>
        <v>0.12720000000000001</v>
      </c>
      <c r="J900" s="4">
        <f>Table2[[#This Row],[S&amp;P 500 HEALTH CARE IDX]]/100</f>
        <v>0.14300000000000002</v>
      </c>
      <c r="K900" s="4">
        <f>Table2[[#This Row],[S&amp;P 500 FINANCIALS INDEX]]/100</f>
        <v>0.14130000000000001</v>
      </c>
      <c r="L900" s="4">
        <f>Table2[[#This Row],[S&amp;P 500 INFO TECH INDEX]]/100</f>
        <v>0.25929999999999997</v>
      </c>
    </row>
    <row r="901" spans="1:12" x14ac:dyDescent="0.2">
      <c r="A901" s="1">
        <v>43390</v>
      </c>
      <c r="B901" s="4">
        <f>Table2[[#This Row],[S&amp;P 500 REAL ESTATE IDX]]/100</f>
        <v>2.75E-2</v>
      </c>
      <c r="C901" s="4">
        <f>Table2[[#This Row],[S&amp;P 500 MATERIALS INDEX]]/100</f>
        <v>2.58E-2</v>
      </c>
      <c r="D901" s="4">
        <f>Table2[[#This Row],[S&amp;P 500 UTILITIES INDEX]]/100</f>
        <v>2.8799999999999999E-2</v>
      </c>
      <c r="E901" s="4">
        <f>Table2[[#This Row],[S&amp;P 500 ENERGY INDEX]]/100</f>
        <v>6.2800000000000009E-2</v>
      </c>
      <c r="F901" s="4">
        <f>Table2[[#This Row],[S&amp;P 500 CONS STAPLES IDX]]/100</f>
        <v>6.8900000000000003E-2</v>
      </c>
      <c r="G901" s="4">
        <f>Table2[[#This Row],[S&amp;P 500 INDUSTRIALS IDX]]/100</f>
        <v>9.74E-2</v>
      </c>
      <c r="H901" s="4">
        <f>Table2[[#This Row],[S&amp;P 500 COMM SVC]]/100</f>
        <v>1.9699999999999999E-2</v>
      </c>
      <c r="I901" s="4">
        <f>Table2[[#This Row],[S&amp;P 500 CONS DISCRET IDX]]/100</f>
        <v>0.12689999999999999</v>
      </c>
      <c r="J901" s="4">
        <f>Table2[[#This Row],[S&amp;P 500 HEALTH CARE IDX]]/100</f>
        <v>0.1439</v>
      </c>
      <c r="K901" s="4">
        <f>Table2[[#This Row],[S&amp;P 500 FINANCIALS INDEX]]/100</f>
        <v>0.14219999999999999</v>
      </c>
      <c r="L901" s="4">
        <f>Table2[[#This Row],[S&amp;P 500 INFO TECH INDEX]]/100</f>
        <v>0.25609999999999999</v>
      </c>
    </row>
    <row r="902" spans="1:12" x14ac:dyDescent="0.2">
      <c r="A902" s="1">
        <v>43391</v>
      </c>
      <c r="B902" s="4">
        <f>Table2[[#This Row],[S&amp;P 500 REAL ESTATE IDX]]/100</f>
        <v>2.7799999999999998E-2</v>
      </c>
      <c r="C902" s="4">
        <f>Table2[[#This Row],[S&amp;P 500 MATERIALS INDEX]]/100</f>
        <v>2.5899999999999999E-2</v>
      </c>
      <c r="D902" s="4">
        <f>Table2[[#This Row],[S&amp;P 500 UTILITIES INDEX]]/100</f>
        <v>2.8999999999999998E-2</v>
      </c>
      <c r="E902" s="4">
        <f>Table2[[#This Row],[S&amp;P 500 ENERGY INDEX]]/100</f>
        <v>6.2300000000000001E-2</v>
      </c>
      <c r="F902" s="4">
        <f>Table2[[#This Row],[S&amp;P 500 CONS STAPLES IDX]]/100</f>
        <v>6.8900000000000003E-2</v>
      </c>
      <c r="G902" s="4">
        <f>Table2[[#This Row],[S&amp;P 500 INDUSTRIALS IDX]]/100</f>
        <v>9.9000000000000005E-2</v>
      </c>
      <c r="H902" s="4">
        <f>Table2[[#This Row],[S&amp;P 500 COMM SVC]]/100</f>
        <v>1.9400000000000001E-2</v>
      </c>
      <c r="I902" s="4">
        <f>Table2[[#This Row],[S&amp;P 500 CONS DISCRET IDX]]/100</f>
        <v>0.12689999999999999</v>
      </c>
      <c r="J902" s="4">
        <f>Table2[[#This Row],[S&amp;P 500 HEALTH CARE IDX]]/100</f>
        <v>0.1447</v>
      </c>
      <c r="K902" s="4">
        <f>Table2[[#This Row],[S&amp;P 500 FINANCIALS INDEX]]/100</f>
        <v>0.14050000000000001</v>
      </c>
      <c r="L902" s="4">
        <f>Table2[[#This Row],[S&amp;P 500 INFO TECH INDEX]]/100</f>
        <v>0.25569999999999998</v>
      </c>
    </row>
    <row r="903" spans="1:12" x14ac:dyDescent="0.2">
      <c r="A903" s="1">
        <v>43392</v>
      </c>
      <c r="B903" s="4">
        <f>Table2[[#This Row],[S&amp;P 500 REAL ESTATE IDX]]/100</f>
        <v>2.81E-2</v>
      </c>
      <c r="C903" s="4">
        <f>Table2[[#This Row],[S&amp;P 500 MATERIALS INDEX]]/100</f>
        <v>2.5699999999999997E-2</v>
      </c>
      <c r="D903" s="4">
        <f>Table2[[#This Row],[S&amp;P 500 UTILITIES INDEX]]/100</f>
        <v>2.8799999999999999E-2</v>
      </c>
      <c r="E903" s="4">
        <f>Table2[[#This Row],[S&amp;P 500 ENERGY INDEX]]/100</f>
        <v>6.1500000000000006E-2</v>
      </c>
      <c r="F903" s="4">
        <f>Table2[[#This Row],[S&amp;P 500 CONS STAPLES IDX]]/100</f>
        <v>6.83E-2</v>
      </c>
      <c r="G903" s="4">
        <f>Table2[[#This Row],[S&amp;P 500 INDUSTRIALS IDX]]/100</f>
        <v>9.7799999999999998E-2</v>
      </c>
      <c r="H903" s="4">
        <f>Table2[[#This Row],[S&amp;P 500 COMM SVC]]/100</f>
        <v>1.95E-2</v>
      </c>
      <c r="I903" s="4">
        <f>Table2[[#This Row],[S&amp;P 500 CONS DISCRET IDX]]/100</f>
        <v>0.12640000000000001</v>
      </c>
      <c r="J903" s="4">
        <f>Table2[[#This Row],[S&amp;P 500 HEALTH CARE IDX]]/100</f>
        <v>0.1449</v>
      </c>
      <c r="K903" s="4">
        <f>Table2[[#This Row],[S&amp;P 500 FINANCIALS INDEX]]/100</f>
        <v>0.14069999999999999</v>
      </c>
      <c r="L903" s="4">
        <f>Table2[[#This Row],[S&amp;P 500 INFO TECH INDEX]]/100</f>
        <v>0.25840000000000002</v>
      </c>
    </row>
    <row r="904" spans="1:12" x14ac:dyDescent="0.2">
      <c r="A904" s="1">
        <v>43395</v>
      </c>
      <c r="B904" s="4">
        <f>Table2[[#This Row],[S&amp;P 500 REAL ESTATE IDX]]/100</f>
        <v>2.7799999999999998E-2</v>
      </c>
      <c r="C904" s="4">
        <f>Table2[[#This Row],[S&amp;P 500 MATERIALS INDEX]]/100</f>
        <v>2.53E-2</v>
      </c>
      <c r="D904" s="4">
        <f>Table2[[#This Row],[S&amp;P 500 UTILITIES INDEX]]/100</f>
        <v>2.8799999999999999E-2</v>
      </c>
      <c r="E904" s="4">
        <f>Table2[[#This Row],[S&amp;P 500 ENERGY INDEX]]/100</f>
        <v>6.0899999999999996E-2</v>
      </c>
      <c r="F904" s="4">
        <f>Table2[[#This Row],[S&amp;P 500 CONS STAPLES IDX]]/100</f>
        <v>6.8699999999999997E-2</v>
      </c>
      <c r="G904" s="4">
        <f>Table2[[#This Row],[S&amp;P 500 INDUSTRIALS IDX]]/100</f>
        <v>9.7200000000000009E-2</v>
      </c>
      <c r="H904" s="4">
        <f>Table2[[#This Row],[S&amp;P 500 COMM SVC]]/100</f>
        <v>1.9400000000000001E-2</v>
      </c>
      <c r="I904" s="4">
        <f>Table2[[#This Row],[S&amp;P 500 CONS DISCRET IDX]]/100</f>
        <v>0.12659999999999999</v>
      </c>
      <c r="J904" s="4">
        <f>Table2[[#This Row],[S&amp;P 500 HEALTH CARE IDX]]/100</f>
        <v>0.14460000000000001</v>
      </c>
      <c r="K904" s="4">
        <f>Table2[[#This Row],[S&amp;P 500 FINANCIALS INDEX]]/100</f>
        <v>0.14000000000000001</v>
      </c>
      <c r="L904" s="4">
        <f>Table2[[#This Row],[S&amp;P 500 INFO TECH INDEX]]/100</f>
        <v>0.2606</v>
      </c>
    </row>
    <row r="905" spans="1:12" x14ac:dyDescent="0.2">
      <c r="A905" s="1">
        <v>43396</v>
      </c>
      <c r="B905" s="4">
        <f>Table2[[#This Row],[S&amp;P 500 REAL ESTATE IDX]]/100</f>
        <v>2.7999999999999997E-2</v>
      </c>
      <c r="C905" s="4">
        <f>Table2[[#This Row],[S&amp;P 500 MATERIALS INDEX]]/100</f>
        <v>2.5399999999999999E-2</v>
      </c>
      <c r="D905" s="4">
        <f>Table2[[#This Row],[S&amp;P 500 UTILITIES INDEX]]/100</f>
        <v>2.8900000000000002E-2</v>
      </c>
      <c r="E905" s="4">
        <f>Table2[[#This Row],[S&amp;P 500 ENERGY INDEX]]/100</f>
        <v>6.0299999999999999E-2</v>
      </c>
      <c r="F905" s="4">
        <f>Table2[[#This Row],[S&amp;P 500 CONS STAPLES IDX]]/100</f>
        <v>6.9199999999999998E-2</v>
      </c>
      <c r="G905" s="4">
        <f>Table2[[#This Row],[S&amp;P 500 INDUSTRIALS IDX]]/100</f>
        <v>9.6799999999999997E-2</v>
      </c>
      <c r="H905" s="4">
        <f>Table2[[#This Row],[S&amp;P 500 COMM SVC]]/100</f>
        <v>1.95E-2</v>
      </c>
      <c r="I905" s="4">
        <f>Table2[[#This Row],[S&amp;P 500 CONS DISCRET IDX]]/100</f>
        <v>0.12640000000000001</v>
      </c>
      <c r="J905" s="4">
        <f>Table2[[#This Row],[S&amp;P 500 HEALTH CARE IDX]]/100</f>
        <v>0.1449</v>
      </c>
      <c r="K905" s="4">
        <f>Table2[[#This Row],[S&amp;P 500 FINANCIALS INDEX]]/100</f>
        <v>0.1401</v>
      </c>
      <c r="L905" s="4">
        <f>Table2[[#This Row],[S&amp;P 500 INFO TECH INDEX]]/100</f>
        <v>0.26030000000000003</v>
      </c>
    </row>
    <row r="906" spans="1:12" x14ac:dyDescent="0.2">
      <c r="A906" s="1">
        <v>43397</v>
      </c>
      <c r="B906" s="4">
        <f>Table2[[#This Row],[S&amp;P 500 REAL ESTATE IDX]]/100</f>
        <v>2.7799999999999998E-2</v>
      </c>
      <c r="C906" s="4">
        <f>Table2[[#This Row],[S&amp;P 500 MATERIALS INDEX]]/100</f>
        <v>2.5399999999999999E-2</v>
      </c>
      <c r="D906" s="4">
        <f>Table2[[#This Row],[S&amp;P 500 UTILITIES INDEX]]/100</f>
        <v>2.8900000000000002E-2</v>
      </c>
      <c r="E906" s="4">
        <f>Table2[[#This Row],[S&amp;P 500 ENERGY INDEX]]/100</f>
        <v>6.0299999999999999E-2</v>
      </c>
      <c r="F906" s="4">
        <f>Table2[[#This Row],[S&amp;P 500 CONS STAPLES IDX]]/100</f>
        <v>6.9000000000000006E-2</v>
      </c>
      <c r="G906" s="4">
        <f>Table2[[#This Row],[S&amp;P 500 INDUSTRIALS IDX]]/100</f>
        <v>9.6600000000000005E-2</v>
      </c>
      <c r="H906" s="4">
        <f>Table2[[#This Row],[S&amp;P 500 COMM SVC]]/100</f>
        <v>1.9400000000000001E-2</v>
      </c>
      <c r="I906" s="4">
        <f>Table2[[#This Row],[S&amp;P 500 CONS DISCRET IDX]]/100</f>
        <v>0.12689999999999999</v>
      </c>
      <c r="J906" s="4">
        <f>Table2[[#This Row],[S&amp;P 500 HEALTH CARE IDX]]/100</f>
        <v>0.14460000000000001</v>
      </c>
      <c r="K906" s="4">
        <f>Table2[[#This Row],[S&amp;P 500 FINANCIALS INDEX]]/100</f>
        <v>0.14019999999999999</v>
      </c>
      <c r="L906" s="4">
        <f>Table2[[#This Row],[S&amp;P 500 INFO TECH INDEX]]/100</f>
        <v>0.26100000000000001</v>
      </c>
    </row>
    <row r="907" spans="1:12" x14ac:dyDescent="0.2">
      <c r="A907" s="1">
        <v>43398</v>
      </c>
      <c r="B907" s="4">
        <f>Table2[[#This Row],[S&amp;P 500 REAL ESTATE IDX]]/100</f>
        <v>2.7699999999999999E-2</v>
      </c>
      <c r="C907" s="4">
        <f>Table2[[#This Row],[S&amp;P 500 MATERIALS INDEX]]/100</f>
        <v>2.5399999999999999E-2</v>
      </c>
      <c r="D907" s="4">
        <f>Table2[[#This Row],[S&amp;P 500 UTILITIES INDEX]]/100</f>
        <v>2.87E-2</v>
      </c>
      <c r="E907" s="4">
        <f>Table2[[#This Row],[S&amp;P 500 ENERGY INDEX]]/100</f>
        <v>6.0599999999999994E-2</v>
      </c>
      <c r="F907" s="4">
        <f>Table2[[#This Row],[S&amp;P 500 CONS STAPLES IDX]]/100</f>
        <v>6.8400000000000002E-2</v>
      </c>
      <c r="G907" s="4">
        <f>Table2[[#This Row],[S&amp;P 500 INDUSTRIALS IDX]]/100</f>
        <v>9.6999999999999989E-2</v>
      </c>
      <c r="H907" s="4">
        <f>Table2[[#This Row],[S&amp;P 500 COMM SVC]]/100</f>
        <v>1.9400000000000001E-2</v>
      </c>
      <c r="I907" s="4">
        <f>Table2[[#This Row],[S&amp;P 500 CONS DISCRET IDX]]/100</f>
        <v>0.12710000000000002</v>
      </c>
      <c r="J907" s="4">
        <f>Table2[[#This Row],[S&amp;P 500 HEALTH CARE IDX]]/100</f>
        <v>0.14410000000000001</v>
      </c>
      <c r="K907" s="4">
        <f>Table2[[#This Row],[S&amp;P 500 FINANCIALS INDEX]]/100</f>
        <v>0.14050000000000001</v>
      </c>
      <c r="L907" s="4">
        <f>Table2[[#This Row],[S&amp;P 500 INFO TECH INDEX]]/100</f>
        <v>0.2611</v>
      </c>
    </row>
    <row r="908" spans="1:12" x14ac:dyDescent="0.2">
      <c r="A908" s="1">
        <v>43399</v>
      </c>
      <c r="B908" s="4">
        <f>Table2[[#This Row],[S&amp;P 500 REAL ESTATE IDX]]/100</f>
        <v>2.76E-2</v>
      </c>
      <c r="C908" s="4">
        <f>Table2[[#This Row],[S&amp;P 500 MATERIALS INDEX]]/100</f>
        <v>2.53E-2</v>
      </c>
      <c r="D908" s="4">
        <f>Table2[[#This Row],[S&amp;P 500 UTILITIES INDEX]]/100</f>
        <v>2.86E-2</v>
      </c>
      <c r="E908" s="4">
        <f>Table2[[#This Row],[S&amp;P 500 ENERGY INDEX]]/100</f>
        <v>6.0100000000000001E-2</v>
      </c>
      <c r="F908" s="4">
        <f>Table2[[#This Row],[S&amp;P 500 CONS STAPLES IDX]]/100</f>
        <v>6.7900000000000002E-2</v>
      </c>
      <c r="G908" s="4">
        <f>Table2[[#This Row],[S&amp;P 500 INDUSTRIALS IDX]]/100</f>
        <v>9.6600000000000005E-2</v>
      </c>
      <c r="H908" s="4">
        <f>Table2[[#This Row],[S&amp;P 500 COMM SVC]]/100</f>
        <v>1.95E-2</v>
      </c>
      <c r="I908" s="4">
        <f>Table2[[#This Row],[S&amp;P 500 CONS DISCRET IDX]]/100</f>
        <v>0.12720000000000001</v>
      </c>
      <c r="J908" s="4">
        <f>Table2[[#This Row],[S&amp;P 500 HEALTH CARE IDX]]/100</f>
        <v>0.1444</v>
      </c>
      <c r="K908" s="4">
        <f>Table2[[#This Row],[S&amp;P 500 FINANCIALS INDEX]]/100</f>
        <v>0.1409</v>
      </c>
      <c r="L908" s="4">
        <f>Table2[[#This Row],[S&amp;P 500 INFO TECH INDEX]]/100</f>
        <v>0.26190000000000002</v>
      </c>
    </row>
    <row r="909" spans="1:12" x14ac:dyDescent="0.2">
      <c r="A909" s="1">
        <v>43402</v>
      </c>
      <c r="B909" s="4">
        <f>Table2[[#This Row],[S&amp;P 500 REAL ESTATE IDX]]/100</f>
        <v>2.76E-2</v>
      </c>
      <c r="C909" s="4">
        <f>Table2[[#This Row],[S&amp;P 500 MATERIALS INDEX]]/100</f>
        <v>2.5499999999999998E-2</v>
      </c>
      <c r="D909" s="4">
        <f>Table2[[#This Row],[S&amp;P 500 UTILITIES INDEX]]/100</f>
        <v>2.87E-2</v>
      </c>
      <c r="E909" s="4">
        <f>Table2[[#This Row],[S&amp;P 500 ENERGY INDEX]]/100</f>
        <v>5.9699999999999996E-2</v>
      </c>
      <c r="F909" s="4">
        <f>Table2[[#This Row],[S&amp;P 500 CONS STAPLES IDX]]/100</f>
        <v>6.7799999999999999E-2</v>
      </c>
      <c r="G909" s="4">
        <f>Table2[[#This Row],[S&amp;P 500 INDUSTRIALS IDX]]/100</f>
        <v>9.6199999999999994E-2</v>
      </c>
      <c r="H909" s="4">
        <f>Table2[[#This Row],[S&amp;P 500 COMM SVC]]/100</f>
        <v>1.9699999999999999E-2</v>
      </c>
      <c r="I909" s="4">
        <f>Table2[[#This Row],[S&amp;P 500 CONS DISCRET IDX]]/100</f>
        <v>0.12789999999999999</v>
      </c>
      <c r="J909" s="4">
        <f>Table2[[#This Row],[S&amp;P 500 HEALTH CARE IDX]]/100</f>
        <v>0.14449999999999999</v>
      </c>
      <c r="K909" s="4">
        <f>Table2[[#This Row],[S&amp;P 500 FINANCIALS INDEX]]/100</f>
        <v>0.14029999999999998</v>
      </c>
      <c r="L909" s="4">
        <f>Table2[[#This Row],[S&amp;P 500 INFO TECH INDEX]]/100</f>
        <v>0.2621</v>
      </c>
    </row>
    <row r="910" spans="1:12" x14ac:dyDescent="0.2">
      <c r="A910" s="1">
        <v>43403</v>
      </c>
      <c r="B910" s="4">
        <f>Table2[[#This Row],[S&amp;P 500 REAL ESTATE IDX]]/100</f>
        <v>2.76E-2</v>
      </c>
      <c r="C910" s="4">
        <f>Table2[[#This Row],[S&amp;P 500 MATERIALS INDEX]]/100</f>
        <v>2.53E-2</v>
      </c>
      <c r="D910" s="4">
        <f>Table2[[#This Row],[S&amp;P 500 UTILITIES INDEX]]/100</f>
        <v>2.8799999999999999E-2</v>
      </c>
      <c r="E910" s="4">
        <f>Table2[[#This Row],[S&amp;P 500 ENERGY INDEX]]/100</f>
        <v>6.0299999999999999E-2</v>
      </c>
      <c r="F910" s="4">
        <f>Table2[[#This Row],[S&amp;P 500 CONS STAPLES IDX]]/100</f>
        <v>6.8000000000000005E-2</v>
      </c>
      <c r="G910" s="4">
        <f>Table2[[#This Row],[S&amp;P 500 INDUSTRIALS IDX]]/100</f>
        <v>9.6099999999999991E-2</v>
      </c>
      <c r="H910" s="4">
        <f>Table2[[#This Row],[S&amp;P 500 COMM SVC]]/100</f>
        <v>1.9699999999999999E-2</v>
      </c>
      <c r="I910" s="4">
        <f>Table2[[#This Row],[S&amp;P 500 CONS DISCRET IDX]]/100</f>
        <v>0.1278</v>
      </c>
      <c r="J910" s="4">
        <f>Table2[[#This Row],[S&amp;P 500 HEALTH CARE IDX]]/100</f>
        <v>0.1449</v>
      </c>
      <c r="K910" s="4">
        <f>Table2[[#This Row],[S&amp;P 500 FINANCIALS INDEX]]/100</f>
        <v>0.13970000000000002</v>
      </c>
      <c r="L910" s="4">
        <f>Table2[[#This Row],[S&amp;P 500 INFO TECH INDEX]]/100</f>
        <v>0.26190000000000002</v>
      </c>
    </row>
    <row r="911" spans="1:12" x14ac:dyDescent="0.2">
      <c r="A911" s="1">
        <v>43404</v>
      </c>
      <c r="B911" s="4">
        <f>Table2[[#This Row],[S&amp;P 500 REAL ESTATE IDX]]/100</f>
        <v>2.7699999999999999E-2</v>
      </c>
      <c r="C911" s="4">
        <f>Table2[[#This Row],[S&amp;P 500 MATERIALS INDEX]]/100</f>
        <v>2.5099999999999997E-2</v>
      </c>
      <c r="D911" s="4">
        <f>Table2[[#This Row],[S&amp;P 500 UTILITIES INDEX]]/100</f>
        <v>2.8999999999999998E-2</v>
      </c>
      <c r="E911" s="4">
        <f>Table2[[#This Row],[S&amp;P 500 ENERGY INDEX]]/100</f>
        <v>6.0199999999999997E-2</v>
      </c>
      <c r="F911" s="4">
        <f>Table2[[#This Row],[S&amp;P 500 CONS STAPLES IDX]]/100</f>
        <v>6.8199999999999997E-2</v>
      </c>
      <c r="G911" s="4">
        <f>Table2[[#This Row],[S&amp;P 500 INDUSTRIALS IDX]]/100</f>
        <v>9.6000000000000002E-2</v>
      </c>
      <c r="H911" s="4">
        <f>Table2[[#This Row],[S&amp;P 500 COMM SVC]]/100</f>
        <v>1.9699999999999999E-2</v>
      </c>
      <c r="I911" s="4">
        <f>Table2[[#This Row],[S&amp;P 500 CONS DISCRET IDX]]/100</f>
        <v>0.12759999999999999</v>
      </c>
      <c r="J911" s="4">
        <f>Table2[[#This Row],[S&amp;P 500 HEALTH CARE IDX]]/100</f>
        <v>0.14550000000000002</v>
      </c>
      <c r="K911" s="4">
        <f>Table2[[#This Row],[S&amp;P 500 FINANCIALS INDEX]]/100</f>
        <v>0.13869999999999999</v>
      </c>
      <c r="L911" s="4">
        <f>Table2[[#This Row],[S&amp;P 500 INFO TECH INDEX]]/100</f>
        <v>0.26239999999999997</v>
      </c>
    </row>
    <row r="912" spans="1:12" x14ac:dyDescent="0.2">
      <c r="A912" s="1">
        <v>43405</v>
      </c>
      <c r="B912" s="4">
        <f>Table2[[#This Row],[S&amp;P 500 REAL ESTATE IDX]]/100</f>
        <v>2.76E-2</v>
      </c>
      <c r="C912" s="4">
        <f>Table2[[#This Row],[S&amp;P 500 MATERIALS INDEX]]/100</f>
        <v>2.5099999999999997E-2</v>
      </c>
      <c r="D912" s="4">
        <f>Table2[[#This Row],[S&amp;P 500 UTILITIES INDEX]]/100</f>
        <v>2.8799999999999999E-2</v>
      </c>
      <c r="E912" s="4">
        <f>Table2[[#This Row],[S&amp;P 500 ENERGY INDEX]]/100</f>
        <v>0.06</v>
      </c>
      <c r="F912" s="4">
        <f>Table2[[#This Row],[S&amp;P 500 CONS STAPLES IDX]]/100</f>
        <v>6.8199999999999997E-2</v>
      </c>
      <c r="G912" s="4">
        <f>Table2[[#This Row],[S&amp;P 500 INDUSTRIALS IDX]]/100</f>
        <v>9.6000000000000002E-2</v>
      </c>
      <c r="H912" s="4">
        <f>Table2[[#This Row],[S&amp;P 500 COMM SVC]]/100</f>
        <v>1.9699999999999999E-2</v>
      </c>
      <c r="I912" s="4">
        <f>Table2[[#This Row],[S&amp;P 500 CONS DISCRET IDX]]/100</f>
        <v>0.128</v>
      </c>
      <c r="J912" s="4">
        <f>Table2[[#This Row],[S&amp;P 500 HEALTH CARE IDX]]/100</f>
        <v>0.1452</v>
      </c>
      <c r="K912" s="4">
        <f>Table2[[#This Row],[S&amp;P 500 FINANCIALS INDEX]]/100</f>
        <v>0.13900000000000001</v>
      </c>
      <c r="L912" s="4">
        <f>Table2[[#This Row],[S&amp;P 500 INFO TECH INDEX]]/100</f>
        <v>0.26229999999999998</v>
      </c>
    </row>
    <row r="913" spans="1:12" x14ac:dyDescent="0.2">
      <c r="A913" s="1">
        <v>43406</v>
      </c>
      <c r="B913" s="4">
        <f>Table2[[#This Row],[S&amp;P 500 REAL ESTATE IDX]]/100</f>
        <v>2.7999999999999997E-2</v>
      </c>
      <c r="C913" s="4">
        <f>Table2[[#This Row],[S&amp;P 500 MATERIALS INDEX]]/100</f>
        <v>2.4900000000000002E-2</v>
      </c>
      <c r="D913" s="4">
        <f>Table2[[#This Row],[S&amp;P 500 UTILITIES INDEX]]/100</f>
        <v>2.9300000000000003E-2</v>
      </c>
      <c r="E913" s="4">
        <f>Table2[[#This Row],[S&amp;P 500 ENERGY INDEX]]/100</f>
        <v>5.8299999999999998E-2</v>
      </c>
      <c r="F913" s="4">
        <f>Table2[[#This Row],[S&amp;P 500 CONS STAPLES IDX]]/100</f>
        <v>6.9099999999999995E-2</v>
      </c>
      <c r="G913" s="4">
        <f>Table2[[#This Row],[S&amp;P 500 INDUSTRIALS IDX]]/100</f>
        <v>9.6199999999999994E-2</v>
      </c>
      <c r="H913" s="4">
        <f>Table2[[#This Row],[S&amp;P 500 COMM SVC]]/100</f>
        <v>0.02</v>
      </c>
      <c r="I913" s="4">
        <f>Table2[[#This Row],[S&amp;P 500 CONS DISCRET IDX]]/100</f>
        <v>0.12740000000000001</v>
      </c>
      <c r="J913" s="4">
        <f>Table2[[#This Row],[S&amp;P 500 HEALTH CARE IDX]]/100</f>
        <v>0.14610000000000001</v>
      </c>
      <c r="K913" s="4">
        <f>Table2[[#This Row],[S&amp;P 500 FINANCIALS INDEX]]/100</f>
        <v>0.13919999999999999</v>
      </c>
      <c r="L913" s="4">
        <f>Table2[[#This Row],[S&amp;P 500 INFO TECH INDEX]]/100</f>
        <v>0.26150000000000001</v>
      </c>
    </row>
    <row r="914" spans="1:12" x14ac:dyDescent="0.2">
      <c r="A914" s="1">
        <v>43409</v>
      </c>
      <c r="B914" s="4">
        <f>Table2[[#This Row],[S&amp;P 500 REAL ESTATE IDX]]/100</f>
        <v>2.7999999999999997E-2</v>
      </c>
      <c r="C914" s="4">
        <f>Table2[[#This Row],[S&amp;P 500 MATERIALS INDEX]]/100</f>
        <v>2.4900000000000002E-2</v>
      </c>
      <c r="D914" s="4">
        <f>Table2[[#This Row],[S&amp;P 500 UTILITIES INDEX]]/100</f>
        <v>2.9399999999999999E-2</v>
      </c>
      <c r="E914" s="4">
        <f>Table2[[#This Row],[S&amp;P 500 ENERGY INDEX]]/100</f>
        <v>5.8200000000000002E-2</v>
      </c>
      <c r="F914" s="4">
        <f>Table2[[#This Row],[S&amp;P 500 CONS STAPLES IDX]]/100</f>
        <v>6.9599999999999995E-2</v>
      </c>
      <c r="G914" s="4">
        <f>Table2[[#This Row],[S&amp;P 500 INDUSTRIALS IDX]]/100</f>
        <v>9.6600000000000005E-2</v>
      </c>
      <c r="H914" s="4">
        <f>Table2[[#This Row],[S&amp;P 500 COMM SVC]]/100</f>
        <v>2.0199999999999999E-2</v>
      </c>
      <c r="I914" s="4">
        <f>Table2[[#This Row],[S&amp;P 500 CONS DISCRET IDX]]/100</f>
        <v>0.12689999999999999</v>
      </c>
      <c r="J914" s="4">
        <f>Table2[[#This Row],[S&amp;P 500 HEALTH CARE IDX]]/100</f>
        <v>0.14630000000000001</v>
      </c>
      <c r="K914" s="4">
        <f>Table2[[#This Row],[S&amp;P 500 FINANCIALS INDEX]]/100</f>
        <v>0.13980000000000001</v>
      </c>
      <c r="L914" s="4">
        <f>Table2[[#This Row],[S&amp;P 500 INFO TECH INDEX]]/100</f>
        <v>0.2601</v>
      </c>
    </row>
    <row r="915" spans="1:12" x14ac:dyDescent="0.2">
      <c r="A915" s="1">
        <v>43410</v>
      </c>
      <c r="B915" s="4">
        <f>Table2[[#This Row],[S&amp;P 500 REAL ESTATE IDX]]/100</f>
        <v>2.8199999999999999E-2</v>
      </c>
      <c r="C915" s="4">
        <f>Table2[[#This Row],[S&amp;P 500 MATERIALS INDEX]]/100</f>
        <v>2.5000000000000001E-2</v>
      </c>
      <c r="D915" s="4">
        <f>Table2[[#This Row],[S&amp;P 500 UTILITIES INDEX]]/100</f>
        <v>2.9399999999999999E-2</v>
      </c>
      <c r="E915" s="4">
        <f>Table2[[#This Row],[S&amp;P 500 ENERGY INDEX]]/100</f>
        <v>5.8200000000000002E-2</v>
      </c>
      <c r="F915" s="4">
        <f>Table2[[#This Row],[S&amp;P 500 CONS STAPLES IDX]]/100</f>
        <v>6.9800000000000001E-2</v>
      </c>
      <c r="G915" s="4">
        <f>Table2[[#This Row],[S&amp;P 500 INDUSTRIALS IDX]]/100</f>
        <v>9.69E-2</v>
      </c>
      <c r="H915" s="4">
        <f>Table2[[#This Row],[S&amp;P 500 COMM SVC]]/100</f>
        <v>2.0299999999999999E-2</v>
      </c>
      <c r="I915" s="4">
        <f>Table2[[#This Row],[S&amp;P 500 CONS DISCRET IDX]]/100</f>
        <v>0.12670000000000001</v>
      </c>
      <c r="J915" s="4">
        <f>Table2[[#This Row],[S&amp;P 500 HEALTH CARE IDX]]/100</f>
        <v>0.14630000000000001</v>
      </c>
      <c r="K915" s="4">
        <f>Table2[[#This Row],[S&amp;P 500 FINANCIALS INDEX]]/100</f>
        <v>0.1396</v>
      </c>
      <c r="L915" s="4">
        <f>Table2[[#This Row],[S&amp;P 500 INFO TECH INDEX]]/100</f>
        <v>0.25969999999999999</v>
      </c>
    </row>
    <row r="916" spans="1:12" x14ac:dyDescent="0.2">
      <c r="A916" s="1">
        <v>43411</v>
      </c>
      <c r="B916" s="4">
        <f>Table2[[#This Row],[S&amp;P 500 REAL ESTATE IDX]]/100</f>
        <v>2.81E-2</v>
      </c>
      <c r="C916" s="4">
        <f>Table2[[#This Row],[S&amp;P 500 MATERIALS INDEX]]/100</f>
        <v>2.5099999999999997E-2</v>
      </c>
      <c r="D916" s="4">
        <f>Table2[[#This Row],[S&amp;P 500 UTILITIES INDEX]]/100</f>
        <v>2.92E-2</v>
      </c>
      <c r="E916" s="4">
        <f>Table2[[#This Row],[S&amp;P 500 ENERGY INDEX]]/100</f>
        <v>5.8400000000000001E-2</v>
      </c>
      <c r="F916" s="4">
        <f>Table2[[#This Row],[S&amp;P 500 CONS STAPLES IDX]]/100</f>
        <v>6.9599999999999995E-2</v>
      </c>
      <c r="G916" s="4">
        <f>Table2[[#This Row],[S&amp;P 500 INDUSTRIALS IDX]]/100</f>
        <v>9.7200000000000009E-2</v>
      </c>
      <c r="H916" s="4">
        <f>Table2[[#This Row],[S&amp;P 500 COMM SVC]]/100</f>
        <v>2.0199999999999999E-2</v>
      </c>
      <c r="I916" s="4">
        <f>Table2[[#This Row],[S&amp;P 500 CONS DISCRET IDX]]/100</f>
        <v>0.12710000000000002</v>
      </c>
      <c r="J916" s="4">
        <f>Table2[[#This Row],[S&amp;P 500 HEALTH CARE IDX]]/100</f>
        <v>0.1464</v>
      </c>
      <c r="K916" s="4">
        <f>Table2[[#This Row],[S&amp;P 500 FINANCIALS INDEX]]/100</f>
        <v>0.13980000000000001</v>
      </c>
      <c r="L916" s="4">
        <f>Table2[[#This Row],[S&amp;P 500 INFO TECH INDEX]]/100</f>
        <v>0.25869999999999999</v>
      </c>
    </row>
    <row r="917" spans="1:12" x14ac:dyDescent="0.2">
      <c r="A917" s="1">
        <v>43412</v>
      </c>
      <c r="B917" s="4">
        <f>Table2[[#This Row],[S&amp;P 500 REAL ESTATE IDX]]/100</f>
        <v>2.7799999999999998E-2</v>
      </c>
      <c r="C917" s="4">
        <f>Table2[[#This Row],[S&amp;P 500 MATERIALS INDEX]]/100</f>
        <v>2.52E-2</v>
      </c>
      <c r="D917" s="4">
        <f>Table2[[#This Row],[S&amp;P 500 UTILITIES INDEX]]/100</f>
        <v>2.8900000000000002E-2</v>
      </c>
      <c r="E917" s="4">
        <f>Table2[[#This Row],[S&amp;P 500 ENERGY INDEX]]/100</f>
        <v>5.8600000000000006E-2</v>
      </c>
      <c r="F917" s="4">
        <f>Table2[[#This Row],[S&amp;P 500 CONS STAPLES IDX]]/100</f>
        <v>6.8900000000000003E-2</v>
      </c>
      <c r="G917" s="4">
        <f>Table2[[#This Row],[S&amp;P 500 INDUSTRIALS IDX]]/100</f>
        <v>9.7799999999999998E-2</v>
      </c>
      <c r="H917" s="4">
        <f>Table2[[#This Row],[S&amp;P 500 COMM SVC]]/100</f>
        <v>2.0299999999999999E-2</v>
      </c>
      <c r="I917" s="4">
        <f>Table2[[#This Row],[S&amp;P 500 CONS DISCRET IDX]]/100</f>
        <v>0.128</v>
      </c>
      <c r="J917" s="4">
        <f>Table2[[#This Row],[S&amp;P 500 HEALTH CARE IDX]]/100</f>
        <v>0.14610000000000001</v>
      </c>
      <c r="K917" s="4">
        <f>Table2[[#This Row],[S&amp;P 500 FINANCIALS INDEX]]/100</f>
        <v>0.14000000000000001</v>
      </c>
      <c r="L917" s="4">
        <f>Table2[[#This Row],[S&amp;P 500 INFO TECH INDEX]]/100</f>
        <v>0.25840000000000002</v>
      </c>
    </row>
    <row r="918" spans="1:12" x14ac:dyDescent="0.2">
      <c r="A918" s="1">
        <v>43413</v>
      </c>
      <c r="B918" s="4">
        <f>Table2[[#This Row],[S&amp;P 500 REAL ESTATE IDX]]/100</f>
        <v>2.7900000000000001E-2</v>
      </c>
      <c r="C918" s="4">
        <f>Table2[[#This Row],[S&amp;P 500 MATERIALS INDEX]]/100</f>
        <v>2.5099999999999997E-2</v>
      </c>
      <c r="D918" s="4">
        <f>Table2[[#This Row],[S&amp;P 500 UTILITIES INDEX]]/100</f>
        <v>2.87E-2</v>
      </c>
      <c r="E918" s="4">
        <f>Table2[[#This Row],[S&amp;P 500 ENERGY INDEX]]/100</f>
        <v>5.9299999999999999E-2</v>
      </c>
      <c r="F918" s="4">
        <f>Table2[[#This Row],[S&amp;P 500 CONS STAPLES IDX]]/100</f>
        <v>6.8499999999999991E-2</v>
      </c>
      <c r="G918" s="4">
        <f>Table2[[#This Row],[S&amp;P 500 INDUSTRIALS IDX]]/100</f>
        <v>9.69E-2</v>
      </c>
      <c r="H918" s="4">
        <f>Table2[[#This Row],[S&amp;P 500 COMM SVC]]/100</f>
        <v>1.9900000000000001E-2</v>
      </c>
      <c r="I918" s="4">
        <f>Table2[[#This Row],[S&amp;P 500 CONS DISCRET IDX]]/100</f>
        <v>0.12820000000000001</v>
      </c>
      <c r="J918" s="4">
        <f>Table2[[#This Row],[S&amp;P 500 HEALTH CARE IDX]]/100</f>
        <v>0.14630000000000001</v>
      </c>
      <c r="K918" s="4">
        <f>Table2[[#This Row],[S&amp;P 500 FINANCIALS INDEX]]/100</f>
        <v>0.13970000000000002</v>
      </c>
      <c r="L918" s="4">
        <f>Table2[[#This Row],[S&amp;P 500 INFO TECH INDEX]]/100</f>
        <v>0.2596</v>
      </c>
    </row>
    <row r="919" spans="1:12" x14ac:dyDescent="0.2">
      <c r="A919" s="1">
        <v>43416</v>
      </c>
      <c r="B919" s="4">
        <f>Table2[[#This Row],[S&amp;P 500 REAL ESTATE IDX]]/100</f>
        <v>2.7900000000000001E-2</v>
      </c>
      <c r="C919" s="4">
        <f>Table2[[#This Row],[S&amp;P 500 MATERIALS INDEX]]/100</f>
        <v>2.4900000000000002E-2</v>
      </c>
      <c r="D919" s="4">
        <f>Table2[[#This Row],[S&amp;P 500 UTILITIES INDEX]]/100</f>
        <v>2.8799999999999999E-2</v>
      </c>
      <c r="E919" s="4">
        <f>Table2[[#This Row],[S&amp;P 500 ENERGY INDEX]]/100</f>
        <v>5.91E-2</v>
      </c>
      <c r="F919" s="4">
        <f>Table2[[#This Row],[S&amp;P 500 CONS STAPLES IDX]]/100</f>
        <v>6.8499999999999991E-2</v>
      </c>
      <c r="G919" s="4">
        <f>Table2[[#This Row],[S&amp;P 500 INDUSTRIALS IDX]]/100</f>
        <v>9.6699999999999994E-2</v>
      </c>
      <c r="H919" s="4">
        <f>Table2[[#This Row],[S&amp;P 500 COMM SVC]]/100</f>
        <v>1.9900000000000001E-2</v>
      </c>
      <c r="I919" s="4">
        <f>Table2[[#This Row],[S&amp;P 500 CONS DISCRET IDX]]/100</f>
        <v>0.12820000000000001</v>
      </c>
      <c r="J919" s="4">
        <f>Table2[[#This Row],[S&amp;P 500 HEALTH CARE IDX]]/100</f>
        <v>0.1464</v>
      </c>
      <c r="K919" s="4">
        <f>Table2[[#This Row],[S&amp;P 500 FINANCIALS INDEX]]/100</f>
        <v>0.13919999999999999</v>
      </c>
      <c r="L919" s="4">
        <f>Table2[[#This Row],[S&amp;P 500 INFO TECH INDEX]]/100</f>
        <v>0.2606</v>
      </c>
    </row>
    <row r="920" spans="1:12" x14ac:dyDescent="0.2">
      <c r="A920" s="1">
        <v>43417</v>
      </c>
      <c r="B920" s="4">
        <f>Table2[[#This Row],[S&amp;P 500 REAL ESTATE IDX]]/100</f>
        <v>2.7900000000000001E-2</v>
      </c>
      <c r="C920" s="4">
        <f>Table2[[#This Row],[S&amp;P 500 MATERIALS INDEX]]/100</f>
        <v>2.5099999999999997E-2</v>
      </c>
      <c r="D920" s="4">
        <f>Table2[[#This Row],[S&amp;P 500 UTILITIES INDEX]]/100</f>
        <v>2.87E-2</v>
      </c>
      <c r="E920" s="4">
        <f>Table2[[#This Row],[S&amp;P 500 ENERGY INDEX]]/100</f>
        <v>5.9200000000000003E-2</v>
      </c>
      <c r="F920" s="4">
        <f>Table2[[#This Row],[S&amp;P 500 CONS STAPLES IDX]]/100</f>
        <v>6.7900000000000002E-2</v>
      </c>
      <c r="G920" s="4">
        <f>Table2[[#This Row],[S&amp;P 500 INDUSTRIALS IDX]]/100</f>
        <v>9.6500000000000002E-2</v>
      </c>
      <c r="H920" s="4">
        <f>Table2[[#This Row],[S&amp;P 500 COMM SVC]]/100</f>
        <v>1.9900000000000001E-2</v>
      </c>
      <c r="I920" s="4">
        <f>Table2[[#This Row],[S&amp;P 500 CONS DISCRET IDX]]/100</f>
        <v>0.12809999999999999</v>
      </c>
      <c r="J920" s="4">
        <f>Table2[[#This Row],[S&amp;P 500 HEALTH CARE IDX]]/100</f>
        <v>0.14610000000000001</v>
      </c>
      <c r="K920" s="4">
        <f>Table2[[#This Row],[S&amp;P 500 FINANCIALS INDEX]]/100</f>
        <v>0.13869999999999999</v>
      </c>
      <c r="L920" s="4">
        <f>Table2[[#This Row],[S&amp;P 500 INFO TECH INDEX]]/100</f>
        <v>0.26179999999999998</v>
      </c>
    </row>
    <row r="921" spans="1:12" x14ac:dyDescent="0.2">
      <c r="A921" s="1">
        <v>43418</v>
      </c>
      <c r="B921" s="4">
        <f>Table2[[#This Row],[S&amp;P 500 REAL ESTATE IDX]]/100</f>
        <v>2.76E-2</v>
      </c>
      <c r="C921" s="4">
        <f>Table2[[#This Row],[S&amp;P 500 MATERIALS INDEX]]/100</f>
        <v>2.52E-2</v>
      </c>
      <c r="D921" s="4">
        <f>Table2[[#This Row],[S&amp;P 500 UTILITIES INDEX]]/100</f>
        <v>2.8300000000000002E-2</v>
      </c>
      <c r="E921" s="4">
        <f>Table2[[#This Row],[S&amp;P 500 ENERGY INDEX]]/100</f>
        <v>5.9200000000000003E-2</v>
      </c>
      <c r="F921" s="4">
        <f>Table2[[#This Row],[S&amp;P 500 CONS STAPLES IDX]]/100</f>
        <v>6.7500000000000004E-2</v>
      </c>
      <c r="G921" s="4">
        <f>Table2[[#This Row],[S&amp;P 500 INDUSTRIALS IDX]]/100</f>
        <v>9.69E-2</v>
      </c>
      <c r="H921" s="4">
        <f>Table2[[#This Row],[S&amp;P 500 COMM SVC]]/100</f>
        <v>1.9900000000000001E-2</v>
      </c>
      <c r="I921" s="4">
        <f>Table2[[#This Row],[S&amp;P 500 CONS DISCRET IDX]]/100</f>
        <v>0.128</v>
      </c>
      <c r="J921" s="4">
        <f>Table2[[#This Row],[S&amp;P 500 HEALTH CARE IDX]]/100</f>
        <v>0.14550000000000002</v>
      </c>
      <c r="K921" s="4">
        <f>Table2[[#This Row],[S&amp;P 500 FINANCIALS INDEX]]/100</f>
        <v>0.13949999999999999</v>
      </c>
      <c r="L921" s="4">
        <f>Table2[[#This Row],[S&amp;P 500 INFO TECH INDEX]]/100</f>
        <v>0.26229999999999998</v>
      </c>
    </row>
    <row r="922" spans="1:12" x14ac:dyDescent="0.2">
      <c r="A922" s="1">
        <v>43419</v>
      </c>
      <c r="B922" s="4">
        <f>Table2[[#This Row],[S&amp;P 500 REAL ESTATE IDX]]/100</f>
        <v>2.7400000000000001E-2</v>
      </c>
      <c r="C922" s="4">
        <f>Table2[[#This Row],[S&amp;P 500 MATERIALS INDEX]]/100</f>
        <v>2.5099999999999997E-2</v>
      </c>
      <c r="D922" s="4">
        <f>Table2[[#This Row],[S&amp;P 500 UTILITIES INDEX]]/100</f>
        <v>2.8199999999999999E-2</v>
      </c>
      <c r="E922" s="4">
        <f>Table2[[#This Row],[S&amp;P 500 ENERGY INDEX]]/100</f>
        <v>5.8899999999999994E-2</v>
      </c>
      <c r="F922" s="4">
        <f>Table2[[#This Row],[S&amp;P 500 CONS STAPLES IDX]]/100</f>
        <v>6.7199999999999996E-2</v>
      </c>
      <c r="G922" s="4">
        <f>Table2[[#This Row],[S&amp;P 500 INDUSTRIALS IDX]]/100</f>
        <v>9.6799999999999997E-2</v>
      </c>
      <c r="H922" s="4">
        <f>Table2[[#This Row],[S&amp;P 500 COMM SVC]]/100</f>
        <v>1.9699999999999999E-2</v>
      </c>
      <c r="I922" s="4">
        <f>Table2[[#This Row],[S&amp;P 500 CONS DISCRET IDX]]/100</f>
        <v>0.12820000000000001</v>
      </c>
      <c r="J922" s="4">
        <f>Table2[[#This Row],[S&amp;P 500 HEALTH CARE IDX]]/100</f>
        <v>0.14560000000000001</v>
      </c>
      <c r="K922" s="4">
        <f>Table2[[#This Row],[S&amp;P 500 FINANCIALS INDEX]]/100</f>
        <v>0.13930000000000001</v>
      </c>
      <c r="L922" s="4">
        <f>Table2[[#This Row],[S&amp;P 500 INFO TECH INDEX]]/100</f>
        <v>0.26340000000000002</v>
      </c>
    </row>
    <row r="923" spans="1:12" x14ac:dyDescent="0.2">
      <c r="A923" s="1">
        <v>43420</v>
      </c>
      <c r="B923" s="4">
        <f>Table2[[#This Row],[S&amp;P 500 REAL ESTATE IDX]]/100</f>
        <v>2.7200000000000002E-2</v>
      </c>
      <c r="C923" s="4">
        <f>Table2[[#This Row],[S&amp;P 500 MATERIALS INDEX]]/100</f>
        <v>2.52E-2</v>
      </c>
      <c r="D923" s="4">
        <f>Table2[[#This Row],[S&amp;P 500 UTILITIES INDEX]]/100</f>
        <v>2.8199999999999999E-2</v>
      </c>
      <c r="E923" s="4">
        <f>Table2[[#This Row],[S&amp;P 500 ENERGY INDEX]]/100</f>
        <v>5.8899999999999994E-2</v>
      </c>
      <c r="F923" s="4">
        <f>Table2[[#This Row],[S&amp;P 500 CONS STAPLES IDX]]/100</f>
        <v>6.6900000000000001E-2</v>
      </c>
      <c r="G923" s="4">
        <f>Table2[[#This Row],[S&amp;P 500 INDUSTRIALS IDX]]/100</f>
        <v>9.6300000000000011E-2</v>
      </c>
      <c r="H923" s="4">
        <f>Table2[[#This Row],[S&amp;P 500 COMM SVC]]/100</f>
        <v>1.95E-2</v>
      </c>
      <c r="I923" s="4">
        <f>Table2[[#This Row],[S&amp;P 500 CONS DISCRET IDX]]/100</f>
        <v>0.12890000000000001</v>
      </c>
      <c r="J923" s="4">
        <f>Table2[[#This Row],[S&amp;P 500 HEALTH CARE IDX]]/100</f>
        <v>0.1457</v>
      </c>
      <c r="K923" s="4">
        <f>Table2[[#This Row],[S&amp;P 500 FINANCIALS INDEX]]/100</f>
        <v>0.13849999999999998</v>
      </c>
      <c r="L923" s="4">
        <f>Table2[[#This Row],[S&amp;P 500 INFO TECH INDEX]]/100</f>
        <v>0.2646</v>
      </c>
    </row>
    <row r="924" spans="1:12" x14ac:dyDescent="0.2">
      <c r="A924" s="1">
        <v>43423</v>
      </c>
      <c r="B924" s="4">
        <f>Table2[[#This Row],[S&amp;P 500 REAL ESTATE IDX]]/100</f>
        <v>2.7200000000000002E-2</v>
      </c>
      <c r="C924" s="4">
        <f>Table2[[#This Row],[S&amp;P 500 MATERIALS INDEX]]/100</f>
        <v>2.5000000000000001E-2</v>
      </c>
      <c r="D924" s="4">
        <f>Table2[[#This Row],[S&amp;P 500 UTILITIES INDEX]]/100</f>
        <v>2.8399999999999998E-2</v>
      </c>
      <c r="E924" s="4">
        <f>Table2[[#This Row],[S&amp;P 500 ENERGY INDEX]]/100</f>
        <v>5.9000000000000004E-2</v>
      </c>
      <c r="F924" s="4">
        <f>Table2[[#This Row],[S&amp;P 500 CONS STAPLES IDX]]/100</f>
        <v>6.7000000000000004E-2</v>
      </c>
      <c r="G924" s="4">
        <f>Table2[[#This Row],[S&amp;P 500 INDUSTRIALS IDX]]/100</f>
        <v>9.6000000000000002E-2</v>
      </c>
      <c r="H924" s="4">
        <f>Table2[[#This Row],[S&amp;P 500 COMM SVC]]/100</f>
        <v>1.95E-2</v>
      </c>
      <c r="I924" s="4">
        <f>Table2[[#This Row],[S&amp;P 500 CONS DISCRET IDX]]/100</f>
        <v>0.12869999999999998</v>
      </c>
      <c r="J924" s="4">
        <f>Table2[[#This Row],[S&amp;P 500 HEALTH CARE IDX]]/100</f>
        <v>0.1462</v>
      </c>
      <c r="K924" s="4">
        <f>Table2[[#This Row],[S&amp;P 500 FINANCIALS INDEX]]/100</f>
        <v>0.13800000000000001</v>
      </c>
      <c r="L924" s="4">
        <f>Table2[[#This Row],[S&amp;P 500 INFO TECH INDEX]]/100</f>
        <v>0.26500000000000001</v>
      </c>
    </row>
    <row r="925" spans="1:12" x14ac:dyDescent="0.2">
      <c r="A925" s="1">
        <v>43424</v>
      </c>
      <c r="B925" s="4">
        <f>Table2[[#This Row],[S&amp;P 500 REAL ESTATE IDX]]/100</f>
        <v>2.7300000000000001E-2</v>
      </c>
      <c r="C925" s="4">
        <f>Table2[[#This Row],[S&amp;P 500 MATERIALS INDEX]]/100</f>
        <v>2.4900000000000002E-2</v>
      </c>
      <c r="D925" s="4">
        <f>Table2[[#This Row],[S&amp;P 500 UTILITIES INDEX]]/100</f>
        <v>2.8300000000000002E-2</v>
      </c>
      <c r="E925" s="4">
        <f>Table2[[#This Row],[S&amp;P 500 ENERGY INDEX]]/100</f>
        <v>5.8600000000000006E-2</v>
      </c>
      <c r="F925" s="4">
        <f>Table2[[#This Row],[S&amp;P 500 CONS STAPLES IDX]]/100</f>
        <v>6.7000000000000004E-2</v>
      </c>
      <c r="G925" s="4">
        <f>Table2[[#This Row],[S&amp;P 500 INDUSTRIALS IDX]]/100</f>
        <v>9.6000000000000002E-2</v>
      </c>
      <c r="H925" s="4">
        <f>Table2[[#This Row],[S&amp;P 500 COMM SVC]]/100</f>
        <v>1.9400000000000001E-2</v>
      </c>
      <c r="I925" s="4">
        <f>Table2[[#This Row],[S&amp;P 500 CONS DISCRET IDX]]/100</f>
        <v>0.12920000000000001</v>
      </c>
      <c r="J925" s="4">
        <f>Table2[[#This Row],[S&amp;P 500 HEALTH CARE IDX]]/100</f>
        <v>0.1462</v>
      </c>
      <c r="K925" s="4">
        <f>Table2[[#This Row],[S&amp;P 500 FINANCIALS INDEX]]/100</f>
        <v>0.13789999999999999</v>
      </c>
      <c r="L925" s="4">
        <f>Table2[[#This Row],[S&amp;P 500 INFO TECH INDEX]]/100</f>
        <v>0.26530000000000004</v>
      </c>
    </row>
    <row r="926" spans="1:12" x14ac:dyDescent="0.2">
      <c r="A926" s="1">
        <v>43425</v>
      </c>
      <c r="B926" s="4">
        <f>Table2[[#This Row],[S&amp;P 500 REAL ESTATE IDX]]/100</f>
        <v>2.7099999999999999E-2</v>
      </c>
      <c r="C926" s="4">
        <f>Table2[[#This Row],[S&amp;P 500 MATERIALS INDEX]]/100</f>
        <v>2.4799999999999999E-2</v>
      </c>
      <c r="D926" s="4">
        <f>Table2[[#This Row],[S&amp;P 500 UTILITIES INDEX]]/100</f>
        <v>2.8500000000000001E-2</v>
      </c>
      <c r="E926" s="4">
        <f>Table2[[#This Row],[S&amp;P 500 ENERGY INDEX]]/100</f>
        <v>5.8499999999999996E-2</v>
      </c>
      <c r="F926" s="4">
        <f>Table2[[#This Row],[S&amp;P 500 CONS STAPLES IDX]]/100</f>
        <v>6.7000000000000004E-2</v>
      </c>
      <c r="G926" s="4">
        <f>Table2[[#This Row],[S&amp;P 500 INDUSTRIALS IDX]]/100</f>
        <v>9.6199999999999994E-2</v>
      </c>
      <c r="H926" s="4">
        <f>Table2[[#This Row],[S&amp;P 500 COMM SVC]]/100</f>
        <v>1.9199999999999998E-2</v>
      </c>
      <c r="I926" s="4">
        <f>Table2[[#This Row],[S&amp;P 500 CONS DISCRET IDX]]/100</f>
        <v>0.12970000000000001</v>
      </c>
      <c r="J926" s="4">
        <f>Table2[[#This Row],[S&amp;P 500 HEALTH CARE IDX]]/100</f>
        <v>0.1454</v>
      </c>
      <c r="K926" s="4">
        <f>Table2[[#This Row],[S&amp;P 500 FINANCIALS INDEX]]/100</f>
        <v>0.1389</v>
      </c>
      <c r="L926" s="4">
        <f>Table2[[#This Row],[S&amp;P 500 INFO TECH INDEX]]/100</f>
        <v>0.26489999999999997</v>
      </c>
    </row>
    <row r="927" spans="1:12" x14ac:dyDescent="0.2">
      <c r="A927" s="1">
        <v>43426</v>
      </c>
      <c r="B927" s="4">
        <f>Table2[[#This Row],[S&amp;P 500 REAL ESTATE IDX]]/100</f>
        <v>2.7300000000000001E-2</v>
      </c>
      <c r="C927" s="4">
        <f>Table2[[#This Row],[S&amp;P 500 MATERIALS INDEX]]/100</f>
        <v>2.5000000000000001E-2</v>
      </c>
      <c r="D927" s="4">
        <f>Table2[[#This Row],[S&amp;P 500 UTILITIES INDEX]]/100</f>
        <v>2.8900000000000002E-2</v>
      </c>
      <c r="E927" s="4">
        <f>Table2[[#This Row],[S&amp;P 500 ENERGY INDEX]]/100</f>
        <v>5.8600000000000006E-2</v>
      </c>
      <c r="F927" s="4">
        <f>Table2[[#This Row],[S&amp;P 500 CONS STAPLES IDX]]/100</f>
        <v>6.7900000000000002E-2</v>
      </c>
      <c r="G927" s="4">
        <f>Table2[[#This Row],[S&amp;P 500 INDUSTRIALS IDX]]/100</f>
        <v>9.6999999999999989E-2</v>
      </c>
      <c r="H927" s="4">
        <f>Table2[[#This Row],[S&amp;P 500 COMM SVC]]/100</f>
        <v>1.9400000000000001E-2</v>
      </c>
      <c r="I927" s="4">
        <f>Table2[[#This Row],[S&amp;P 500 CONS DISCRET IDX]]/100</f>
        <v>0.12859999999999999</v>
      </c>
      <c r="J927" s="4">
        <f>Table2[[#This Row],[S&amp;P 500 HEALTH CARE IDX]]/100</f>
        <v>0.1462</v>
      </c>
      <c r="K927" s="4">
        <f>Table2[[#This Row],[S&amp;P 500 FINANCIALS INDEX]]/100</f>
        <v>0.13930000000000001</v>
      </c>
      <c r="L927" s="4">
        <f>Table2[[#This Row],[S&amp;P 500 INFO TECH INDEX]]/100</f>
        <v>0.26170000000000004</v>
      </c>
    </row>
    <row r="928" spans="1:12" x14ac:dyDescent="0.2">
      <c r="A928" s="1">
        <v>43427</v>
      </c>
      <c r="B928" s="4">
        <f>Table2[[#This Row],[S&amp;P 500 REAL ESTATE IDX]]/100</f>
        <v>2.75E-2</v>
      </c>
      <c r="C928" s="4">
        <f>Table2[[#This Row],[S&amp;P 500 MATERIALS INDEX]]/100</f>
        <v>2.5099999999999997E-2</v>
      </c>
      <c r="D928" s="4">
        <f>Table2[[#This Row],[S&amp;P 500 UTILITIES INDEX]]/100</f>
        <v>2.9100000000000001E-2</v>
      </c>
      <c r="E928" s="4">
        <f>Table2[[#This Row],[S&amp;P 500 ENERGY INDEX]]/100</f>
        <v>5.7699999999999994E-2</v>
      </c>
      <c r="F928" s="4">
        <f>Table2[[#This Row],[S&amp;P 500 CONS STAPLES IDX]]/100</f>
        <v>6.8400000000000002E-2</v>
      </c>
      <c r="G928" s="4">
        <f>Table2[[#This Row],[S&amp;P 500 INDUSTRIALS IDX]]/100</f>
        <v>9.7699999999999995E-2</v>
      </c>
      <c r="H928" s="4">
        <f>Table2[[#This Row],[S&amp;P 500 COMM SVC]]/100</f>
        <v>1.9699999999999999E-2</v>
      </c>
      <c r="I928" s="4">
        <f>Table2[[#This Row],[S&amp;P 500 CONS DISCRET IDX]]/100</f>
        <v>0.12869999999999998</v>
      </c>
      <c r="J928" s="4">
        <f>Table2[[#This Row],[S&amp;P 500 HEALTH CARE IDX]]/100</f>
        <v>0.1467</v>
      </c>
      <c r="K928" s="4">
        <f>Table2[[#This Row],[S&amp;P 500 FINANCIALS INDEX]]/100</f>
        <v>0.13900000000000001</v>
      </c>
      <c r="L928" s="4">
        <f>Table2[[#This Row],[S&amp;P 500 INFO TECH INDEX]]/100</f>
        <v>0.26050000000000001</v>
      </c>
    </row>
    <row r="929" spans="1:12" x14ac:dyDescent="0.2">
      <c r="A929" s="1">
        <v>43430</v>
      </c>
      <c r="B929" s="4">
        <f>Table2[[#This Row],[S&amp;P 500 REAL ESTATE IDX]]/100</f>
        <v>2.7200000000000002E-2</v>
      </c>
      <c r="C929" s="4">
        <f>Table2[[#This Row],[S&amp;P 500 MATERIALS INDEX]]/100</f>
        <v>2.5000000000000001E-2</v>
      </c>
      <c r="D929" s="4">
        <f>Table2[[#This Row],[S&amp;P 500 UTILITIES INDEX]]/100</f>
        <v>2.8900000000000002E-2</v>
      </c>
      <c r="E929" s="4">
        <f>Table2[[#This Row],[S&amp;P 500 ENERGY INDEX]]/100</f>
        <v>5.7800000000000004E-2</v>
      </c>
      <c r="F929" s="4">
        <f>Table2[[#This Row],[S&amp;P 500 CONS STAPLES IDX]]/100</f>
        <v>6.8400000000000002E-2</v>
      </c>
      <c r="G929" s="4">
        <f>Table2[[#This Row],[S&amp;P 500 INDUSTRIALS IDX]]/100</f>
        <v>9.7599999999999992E-2</v>
      </c>
      <c r="H929" s="4">
        <f>Table2[[#This Row],[S&amp;P 500 COMM SVC]]/100</f>
        <v>1.9599999999999999E-2</v>
      </c>
      <c r="I929" s="4">
        <f>Table2[[#This Row],[S&amp;P 500 CONS DISCRET IDX]]/100</f>
        <v>0.12890000000000001</v>
      </c>
      <c r="J929" s="4">
        <f>Table2[[#This Row],[S&amp;P 500 HEALTH CARE IDX]]/100</f>
        <v>0.14730000000000001</v>
      </c>
      <c r="K929" s="4">
        <f>Table2[[#This Row],[S&amp;P 500 FINANCIALS INDEX]]/100</f>
        <v>0.1391</v>
      </c>
      <c r="L929" s="4">
        <f>Table2[[#This Row],[S&amp;P 500 INFO TECH INDEX]]/100</f>
        <v>0.26019999999999999</v>
      </c>
    </row>
    <row r="930" spans="1:12" x14ac:dyDescent="0.2">
      <c r="A930" s="1">
        <v>43431</v>
      </c>
      <c r="B930" s="4">
        <f>Table2[[#This Row],[S&amp;P 500 REAL ESTATE IDX]]/100</f>
        <v>2.7300000000000001E-2</v>
      </c>
      <c r="C930" s="4">
        <f>Table2[[#This Row],[S&amp;P 500 MATERIALS INDEX]]/100</f>
        <v>2.5000000000000001E-2</v>
      </c>
      <c r="D930" s="4">
        <f>Table2[[#This Row],[S&amp;P 500 UTILITIES INDEX]]/100</f>
        <v>2.8999999999999998E-2</v>
      </c>
      <c r="E930" s="4">
        <f>Table2[[#This Row],[S&amp;P 500 ENERGY INDEX]]/100</f>
        <v>5.7699999999999994E-2</v>
      </c>
      <c r="F930" s="4">
        <f>Table2[[#This Row],[S&amp;P 500 CONS STAPLES IDX]]/100</f>
        <v>6.8499999999999991E-2</v>
      </c>
      <c r="G930" s="4">
        <f>Table2[[#This Row],[S&amp;P 500 INDUSTRIALS IDX]]/100</f>
        <v>9.8000000000000004E-2</v>
      </c>
      <c r="H930" s="4">
        <f>Table2[[#This Row],[S&amp;P 500 COMM SVC]]/100</f>
        <v>1.9699999999999999E-2</v>
      </c>
      <c r="I930" s="4">
        <f>Table2[[#This Row],[S&amp;P 500 CONS DISCRET IDX]]/100</f>
        <v>0.12920000000000001</v>
      </c>
      <c r="J930" s="4">
        <f>Table2[[#This Row],[S&amp;P 500 HEALTH CARE IDX]]/100</f>
        <v>0.14660000000000001</v>
      </c>
      <c r="K930" s="4">
        <f>Table2[[#This Row],[S&amp;P 500 FINANCIALS INDEX]]/100</f>
        <v>0.13880000000000001</v>
      </c>
      <c r="L930" s="4">
        <f>Table2[[#This Row],[S&amp;P 500 INFO TECH INDEX]]/100</f>
        <v>0.26030000000000003</v>
      </c>
    </row>
    <row r="931" spans="1:12" x14ac:dyDescent="0.2">
      <c r="A931" s="1">
        <v>43432</v>
      </c>
      <c r="B931" s="4">
        <f>Table2[[#This Row],[S&amp;P 500 REAL ESTATE IDX]]/100</f>
        <v>2.7200000000000002E-2</v>
      </c>
      <c r="C931" s="4">
        <f>Table2[[#This Row],[S&amp;P 500 MATERIALS INDEX]]/100</f>
        <v>2.5000000000000001E-2</v>
      </c>
      <c r="D931" s="4">
        <f>Table2[[#This Row],[S&amp;P 500 UTILITIES INDEX]]/100</f>
        <v>2.8799999999999999E-2</v>
      </c>
      <c r="E931" s="4">
        <f>Table2[[#This Row],[S&amp;P 500 ENERGY INDEX]]/100</f>
        <v>5.7999999999999996E-2</v>
      </c>
      <c r="F931" s="4">
        <f>Table2[[#This Row],[S&amp;P 500 CONS STAPLES IDX]]/100</f>
        <v>6.8000000000000005E-2</v>
      </c>
      <c r="G931" s="4">
        <f>Table2[[#This Row],[S&amp;P 500 INDUSTRIALS IDX]]/100</f>
        <v>9.7500000000000003E-2</v>
      </c>
      <c r="H931" s="4">
        <f>Table2[[#This Row],[S&amp;P 500 COMM SVC]]/100</f>
        <v>1.9799999999999998E-2</v>
      </c>
      <c r="I931" s="4">
        <f>Table2[[#This Row],[S&amp;P 500 CONS DISCRET IDX]]/100</f>
        <v>0.12970000000000001</v>
      </c>
      <c r="J931" s="4">
        <f>Table2[[#This Row],[S&amp;P 500 HEALTH CARE IDX]]/100</f>
        <v>0.14599999999999999</v>
      </c>
      <c r="K931" s="4">
        <f>Table2[[#This Row],[S&amp;P 500 FINANCIALS INDEX]]/100</f>
        <v>0.1384</v>
      </c>
      <c r="L931" s="4">
        <f>Table2[[#This Row],[S&amp;P 500 INFO TECH INDEX]]/100</f>
        <v>0.26150000000000001</v>
      </c>
    </row>
    <row r="932" spans="1:12" x14ac:dyDescent="0.2">
      <c r="A932" s="1">
        <v>43433</v>
      </c>
      <c r="B932" s="4">
        <f>Table2[[#This Row],[S&amp;P 500 REAL ESTATE IDX]]/100</f>
        <v>2.7200000000000002E-2</v>
      </c>
      <c r="C932" s="4">
        <f>Table2[[#This Row],[S&amp;P 500 MATERIALS INDEX]]/100</f>
        <v>2.5000000000000001E-2</v>
      </c>
      <c r="D932" s="4">
        <f>Table2[[#This Row],[S&amp;P 500 UTILITIES INDEX]]/100</f>
        <v>2.87E-2</v>
      </c>
      <c r="E932" s="4">
        <f>Table2[[#This Row],[S&amp;P 500 ENERGY INDEX]]/100</f>
        <v>5.8299999999999998E-2</v>
      </c>
      <c r="F932" s="4">
        <f>Table2[[#This Row],[S&amp;P 500 CONS STAPLES IDX]]/100</f>
        <v>6.88E-2</v>
      </c>
      <c r="G932" s="4">
        <f>Table2[[#This Row],[S&amp;P 500 INDUSTRIALS IDX]]/100</f>
        <v>9.7899999999999987E-2</v>
      </c>
      <c r="H932" s="4">
        <f>Table2[[#This Row],[S&amp;P 500 COMM SVC]]/100</f>
        <v>2.0099999999999996E-2</v>
      </c>
      <c r="I932" s="4">
        <f>Table2[[#This Row],[S&amp;P 500 CONS DISCRET IDX]]/100</f>
        <v>0.13</v>
      </c>
      <c r="J932" s="4">
        <f>Table2[[#This Row],[S&amp;P 500 HEALTH CARE IDX]]/100</f>
        <v>0.1467</v>
      </c>
      <c r="K932" s="4">
        <f>Table2[[#This Row],[S&amp;P 500 FINANCIALS INDEX]]/100</f>
        <v>0.1371</v>
      </c>
      <c r="L932" s="4">
        <f>Table2[[#This Row],[S&amp;P 500 INFO TECH INDEX]]/100</f>
        <v>0.2601</v>
      </c>
    </row>
    <row r="933" spans="1:12" x14ac:dyDescent="0.2">
      <c r="A933" s="1">
        <v>43434</v>
      </c>
      <c r="B933" s="4">
        <f>Table2[[#This Row],[S&amp;P 500 REAL ESTATE IDX]]/100</f>
        <v>2.7200000000000002E-2</v>
      </c>
      <c r="C933" s="4">
        <f>Table2[[#This Row],[S&amp;P 500 MATERIALS INDEX]]/100</f>
        <v>2.4900000000000002E-2</v>
      </c>
      <c r="D933" s="4">
        <f>Table2[[#This Row],[S&amp;P 500 UTILITIES INDEX]]/100</f>
        <v>2.8799999999999999E-2</v>
      </c>
      <c r="E933" s="4">
        <f>Table2[[#This Row],[S&amp;P 500 ENERGY INDEX]]/100</f>
        <v>5.7999999999999996E-2</v>
      </c>
      <c r="F933" s="4">
        <f>Table2[[#This Row],[S&amp;P 500 CONS STAPLES IDX]]/100</f>
        <v>6.8199999999999997E-2</v>
      </c>
      <c r="G933" s="4">
        <f>Table2[[#This Row],[S&amp;P 500 INDUSTRIALS IDX]]/100</f>
        <v>9.7799999999999998E-2</v>
      </c>
      <c r="H933" s="4">
        <f>Table2[[#This Row],[S&amp;P 500 COMM SVC]]/100</f>
        <v>2.0099999999999996E-2</v>
      </c>
      <c r="I933" s="4">
        <f>Table2[[#This Row],[S&amp;P 500 CONS DISCRET IDX]]/100</f>
        <v>0.12939999999999999</v>
      </c>
      <c r="J933" s="4">
        <f>Table2[[#This Row],[S&amp;P 500 HEALTH CARE IDX]]/100</f>
        <v>0.14760000000000001</v>
      </c>
      <c r="K933" s="4">
        <f>Table2[[#This Row],[S&amp;P 500 FINANCIALS INDEX]]/100</f>
        <v>0.13619999999999999</v>
      </c>
      <c r="L933" s="4">
        <f>Table2[[#This Row],[S&amp;P 500 INFO TECH INDEX]]/100</f>
        <v>0.26170000000000004</v>
      </c>
    </row>
    <row r="934" spans="1:12" x14ac:dyDescent="0.2">
      <c r="A934" s="1">
        <v>43437</v>
      </c>
      <c r="B934" s="4">
        <f>Table2[[#This Row],[S&amp;P 500 REAL ESTATE IDX]]/100</f>
        <v>2.7000000000000003E-2</v>
      </c>
      <c r="C934" s="4">
        <f>Table2[[#This Row],[S&amp;P 500 MATERIALS INDEX]]/100</f>
        <v>2.4900000000000002E-2</v>
      </c>
      <c r="D934" s="4">
        <f>Table2[[#This Row],[S&amp;P 500 UTILITIES INDEX]]/100</f>
        <v>2.86E-2</v>
      </c>
      <c r="E934" s="4">
        <f>Table2[[#This Row],[S&amp;P 500 ENERGY INDEX]]/100</f>
        <v>5.8299999999999998E-2</v>
      </c>
      <c r="F934" s="4">
        <f>Table2[[#This Row],[S&amp;P 500 CONS STAPLES IDX]]/100</f>
        <v>6.8000000000000005E-2</v>
      </c>
      <c r="G934" s="4">
        <f>Table2[[#This Row],[S&amp;P 500 INDUSTRIALS IDX]]/100</f>
        <v>9.8299999999999998E-2</v>
      </c>
      <c r="H934" s="4">
        <f>Table2[[#This Row],[S&amp;P 500 COMM SVC]]/100</f>
        <v>0.02</v>
      </c>
      <c r="I934" s="4">
        <f>Table2[[#This Row],[S&amp;P 500 CONS DISCRET IDX]]/100</f>
        <v>0.129</v>
      </c>
      <c r="J934" s="4">
        <f>Table2[[#This Row],[S&amp;P 500 HEALTH CARE IDX]]/100</f>
        <v>0.14710000000000001</v>
      </c>
      <c r="K934" s="4">
        <f>Table2[[#This Row],[S&amp;P 500 FINANCIALS INDEX]]/100</f>
        <v>0.1371</v>
      </c>
      <c r="L934" s="4">
        <f>Table2[[#This Row],[S&amp;P 500 INFO TECH INDEX]]/100</f>
        <v>0.26170000000000004</v>
      </c>
    </row>
    <row r="935" spans="1:12" x14ac:dyDescent="0.2">
      <c r="A935" s="1">
        <v>43438</v>
      </c>
      <c r="B935" s="4">
        <f>Table2[[#This Row],[S&amp;P 500 REAL ESTATE IDX]]/100</f>
        <v>2.7300000000000001E-2</v>
      </c>
      <c r="C935" s="4">
        <f>Table2[[#This Row],[S&amp;P 500 MATERIALS INDEX]]/100</f>
        <v>2.5099999999999997E-2</v>
      </c>
      <c r="D935" s="4">
        <f>Table2[[#This Row],[S&amp;P 500 UTILITIES INDEX]]/100</f>
        <v>2.8900000000000002E-2</v>
      </c>
      <c r="E935" s="4">
        <f>Table2[[#This Row],[S&amp;P 500 ENERGY INDEX]]/100</f>
        <v>5.8700000000000002E-2</v>
      </c>
      <c r="F935" s="4">
        <f>Table2[[#This Row],[S&amp;P 500 CONS STAPLES IDX]]/100</f>
        <v>6.8699999999999997E-2</v>
      </c>
      <c r="G935" s="4">
        <f>Table2[[#This Row],[S&amp;P 500 INDUSTRIALS IDX]]/100</f>
        <v>9.8900000000000002E-2</v>
      </c>
      <c r="H935" s="4">
        <f>Table2[[#This Row],[S&amp;P 500 COMM SVC]]/100</f>
        <v>2.0099999999999996E-2</v>
      </c>
      <c r="I935" s="4">
        <f>Table2[[#This Row],[S&amp;P 500 CONS DISCRET IDX]]/100</f>
        <v>0.12809999999999999</v>
      </c>
      <c r="J935" s="4">
        <f>Table2[[#This Row],[S&amp;P 500 HEALTH CARE IDX]]/100</f>
        <v>0.14800000000000002</v>
      </c>
      <c r="K935" s="4">
        <f>Table2[[#This Row],[S&amp;P 500 FINANCIALS INDEX]]/100</f>
        <v>0.13669999999999999</v>
      </c>
      <c r="L935" s="4">
        <f>Table2[[#This Row],[S&amp;P 500 INFO TECH INDEX]]/100</f>
        <v>0.25950000000000001</v>
      </c>
    </row>
    <row r="936" spans="1:12" x14ac:dyDescent="0.2">
      <c r="A936" s="1">
        <v>43439</v>
      </c>
      <c r="B936" s="4">
        <f>Table2[[#This Row],[S&amp;P 500 REAL ESTATE IDX]]/100</f>
        <v>2.69E-2</v>
      </c>
      <c r="C936" s="4">
        <f>Table2[[#This Row],[S&amp;P 500 MATERIALS INDEX]]/100</f>
        <v>2.5000000000000001E-2</v>
      </c>
      <c r="D936" s="4">
        <f>Table2[[#This Row],[S&amp;P 500 UTILITIES INDEX]]/100</f>
        <v>2.87E-2</v>
      </c>
      <c r="E936" s="4">
        <f>Table2[[#This Row],[S&amp;P 500 ENERGY INDEX]]/100</f>
        <v>5.8799999999999998E-2</v>
      </c>
      <c r="F936" s="4">
        <f>Table2[[#This Row],[S&amp;P 500 CONS STAPLES IDX]]/100</f>
        <v>6.8000000000000005E-2</v>
      </c>
      <c r="G936" s="4">
        <f>Table2[[#This Row],[S&amp;P 500 INDUSTRIALS IDX]]/100</f>
        <v>9.9299999999999999E-2</v>
      </c>
      <c r="H936" s="4">
        <f>Table2[[#This Row],[S&amp;P 500 COMM SVC]]/100</f>
        <v>0.02</v>
      </c>
      <c r="I936" s="4">
        <f>Table2[[#This Row],[S&amp;P 500 CONS DISCRET IDX]]/100</f>
        <v>0.129</v>
      </c>
      <c r="J936" s="4">
        <f>Table2[[#This Row],[S&amp;P 500 HEALTH CARE IDX]]/100</f>
        <v>0.14800000000000002</v>
      </c>
      <c r="K936" s="4">
        <f>Table2[[#This Row],[S&amp;P 500 FINANCIALS INDEX]]/100</f>
        <v>0.1366</v>
      </c>
      <c r="L936" s="4">
        <f>Table2[[#This Row],[S&amp;P 500 INFO TECH INDEX]]/100</f>
        <v>0.25969999999999999</v>
      </c>
    </row>
    <row r="937" spans="1:12" x14ac:dyDescent="0.2">
      <c r="A937" s="1">
        <v>43440</v>
      </c>
      <c r="B937" s="4">
        <f>Table2[[#This Row],[S&amp;P 500 REAL ESTATE IDX]]/100</f>
        <v>2.6699999999999998E-2</v>
      </c>
      <c r="C937" s="4">
        <f>Table2[[#This Row],[S&amp;P 500 MATERIALS INDEX]]/100</f>
        <v>2.52E-2</v>
      </c>
      <c r="D937" s="4">
        <f>Table2[[#This Row],[S&amp;P 500 UTILITIES INDEX]]/100</f>
        <v>2.7999999999999997E-2</v>
      </c>
      <c r="E937" s="4">
        <f>Table2[[#This Row],[S&amp;P 500 ENERGY INDEX]]/100</f>
        <v>5.9000000000000004E-2</v>
      </c>
      <c r="F937" s="4">
        <f>Table2[[#This Row],[S&amp;P 500 CONS STAPLES IDX]]/100</f>
        <v>6.7799999999999999E-2</v>
      </c>
      <c r="G937" s="4">
        <f>Table2[[#This Row],[S&amp;P 500 INDUSTRIALS IDX]]/100</f>
        <v>9.9100000000000008E-2</v>
      </c>
      <c r="H937" s="4">
        <f>Table2[[#This Row],[S&amp;P 500 COMM SVC]]/100</f>
        <v>1.9699999999999999E-2</v>
      </c>
      <c r="I937" s="4">
        <f>Table2[[#This Row],[S&amp;P 500 CONS DISCRET IDX]]/100</f>
        <v>0.12890000000000001</v>
      </c>
      <c r="J937" s="4">
        <f>Table2[[#This Row],[S&amp;P 500 HEALTH CARE IDX]]/100</f>
        <v>0.1477</v>
      </c>
      <c r="K937" s="4">
        <f>Table2[[#This Row],[S&amp;P 500 FINANCIALS INDEX]]/100</f>
        <v>0.13880000000000001</v>
      </c>
      <c r="L937" s="4">
        <f>Table2[[#This Row],[S&amp;P 500 INFO TECH INDEX]]/100</f>
        <v>0.25920000000000004</v>
      </c>
    </row>
    <row r="938" spans="1:12" x14ac:dyDescent="0.2">
      <c r="A938" s="1">
        <v>43441</v>
      </c>
      <c r="B938" s="4">
        <f>Table2[[#This Row],[S&amp;P 500 REAL ESTATE IDX]]/100</f>
        <v>2.6699999999999998E-2</v>
      </c>
      <c r="C938" s="4">
        <f>Table2[[#This Row],[S&amp;P 500 MATERIALS INDEX]]/100</f>
        <v>2.53E-2</v>
      </c>
      <c r="D938" s="4">
        <f>Table2[[#This Row],[S&amp;P 500 UTILITIES INDEX]]/100</f>
        <v>2.7799999999999998E-2</v>
      </c>
      <c r="E938" s="4">
        <f>Table2[[#This Row],[S&amp;P 500 ENERGY INDEX]]/100</f>
        <v>5.8499999999999996E-2</v>
      </c>
      <c r="F938" s="4">
        <f>Table2[[#This Row],[S&amp;P 500 CONS STAPLES IDX]]/100</f>
        <v>6.8099999999999994E-2</v>
      </c>
      <c r="G938" s="4">
        <f>Table2[[#This Row],[S&amp;P 500 INDUSTRIALS IDX]]/100</f>
        <v>9.8400000000000001E-2</v>
      </c>
      <c r="H938" s="4">
        <f>Table2[[#This Row],[S&amp;P 500 COMM SVC]]/100</f>
        <v>1.9599999999999999E-2</v>
      </c>
      <c r="I938" s="4">
        <f>Table2[[#This Row],[S&amp;P 500 CONS DISCRET IDX]]/100</f>
        <v>0.12869999999999998</v>
      </c>
      <c r="J938" s="4">
        <f>Table2[[#This Row],[S&amp;P 500 HEALTH CARE IDX]]/100</f>
        <v>0.1479</v>
      </c>
      <c r="K938" s="4">
        <f>Table2[[#This Row],[S&amp;P 500 FINANCIALS INDEX]]/100</f>
        <v>0.13880000000000001</v>
      </c>
      <c r="L938" s="4">
        <f>Table2[[#This Row],[S&amp;P 500 INFO TECH INDEX]]/100</f>
        <v>0.26019999999999999</v>
      </c>
    </row>
    <row r="939" spans="1:12" x14ac:dyDescent="0.2">
      <c r="A939" s="1">
        <v>43444</v>
      </c>
      <c r="B939" s="4">
        <f>Table2[[#This Row],[S&amp;P 500 REAL ESTATE IDX]]/100</f>
        <v>2.6600000000000002E-2</v>
      </c>
      <c r="C939" s="4">
        <f>Table2[[#This Row],[S&amp;P 500 MATERIALS INDEX]]/100</f>
        <v>2.52E-2</v>
      </c>
      <c r="D939" s="4">
        <f>Table2[[#This Row],[S&amp;P 500 UTILITIES INDEX]]/100</f>
        <v>2.7999999999999997E-2</v>
      </c>
      <c r="E939" s="4">
        <f>Table2[[#This Row],[S&amp;P 500 ENERGY INDEX]]/100</f>
        <v>5.8899999999999994E-2</v>
      </c>
      <c r="F939" s="4">
        <f>Table2[[#This Row],[S&amp;P 500 CONS STAPLES IDX]]/100</f>
        <v>6.83E-2</v>
      </c>
      <c r="G939" s="4">
        <f>Table2[[#This Row],[S&amp;P 500 INDUSTRIALS IDX]]/100</f>
        <v>9.8800000000000013E-2</v>
      </c>
      <c r="H939" s="4">
        <f>Table2[[#This Row],[S&amp;P 500 COMM SVC]]/100</f>
        <v>1.9799999999999998E-2</v>
      </c>
      <c r="I939" s="4">
        <f>Table2[[#This Row],[S&amp;P 500 CONS DISCRET IDX]]/100</f>
        <v>0.12839999999999999</v>
      </c>
      <c r="J939" s="4">
        <f>Table2[[#This Row],[S&amp;P 500 HEALTH CARE IDX]]/100</f>
        <v>0.1482</v>
      </c>
      <c r="K939" s="4">
        <f>Table2[[#This Row],[S&amp;P 500 FINANCIALS INDEX]]/100</f>
        <v>0.1384</v>
      </c>
      <c r="L939" s="4">
        <f>Table2[[#This Row],[S&amp;P 500 INFO TECH INDEX]]/100</f>
        <v>0.25940000000000002</v>
      </c>
    </row>
    <row r="940" spans="1:12" x14ac:dyDescent="0.2">
      <c r="A940" s="1">
        <v>43445</v>
      </c>
      <c r="B940" s="4">
        <f>Table2[[#This Row],[S&amp;P 500 REAL ESTATE IDX]]/100</f>
        <v>2.6499999999999999E-2</v>
      </c>
      <c r="C940" s="4">
        <f>Table2[[#This Row],[S&amp;P 500 MATERIALS INDEX]]/100</f>
        <v>2.5000000000000001E-2</v>
      </c>
      <c r="D940" s="4">
        <f>Table2[[#This Row],[S&amp;P 500 UTILITIES INDEX]]/100</f>
        <v>2.81E-2</v>
      </c>
      <c r="E940" s="4">
        <f>Table2[[#This Row],[S&amp;P 500 ENERGY INDEX]]/100</f>
        <v>6.0299999999999999E-2</v>
      </c>
      <c r="F940" s="4">
        <f>Table2[[#This Row],[S&amp;P 500 CONS STAPLES IDX]]/100</f>
        <v>6.7400000000000002E-2</v>
      </c>
      <c r="G940" s="4">
        <f>Table2[[#This Row],[S&amp;P 500 INDUSTRIALS IDX]]/100</f>
        <v>9.7200000000000009E-2</v>
      </c>
      <c r="H940" s="4">
        <f>Table2[[#This Row],[S&amp;P 500 COMM SVC]]/100</f>
        <v>9.9299999999999999E-2</v>
      </c>
      <c r="I940" s="4">
        <f>Table2[[#This Row],[S&amp;P 500 CONS DISCRET IDX]]/100</f>
        <v>0.1016</v>
      </c>
      <c r="J940" s="4">
        <f>Table2[[#This Row],[S&amp;P 500 HEALTH CARE IDX]]/100</f>
        <v>0.1492</v>
      </c>
      <c r="K940" s="4">
        <f>Table2[[#This Row],[S&amp;P 500 FINANCIALS INDEX]]/100</f>
        <v>0.13699999999999998</v>
      </c>
      <c r="L940" s="4">
        <f>Table2[[#This Row],[S&amp;P 500 INFO TECH INDEX]]/100</f>
        <v>0.20850000000000002</v>
      </c>
    </row>
    <row r="941" spans="1:12" x14ac:dyDescent="0.2">
      <c r="A941" s="1">
        <v>43446</v>
      </c>
      <c r="B941" s="4">
        <f>Table2[[#This Row],[S&amp;P 500 REAL ESTATE IDX]]/100</f>
        <v>2.6499999999999999E-2</v>
      </c>
      <c r="C941" s="4">
        <f>Table2[[#This Row],[S&amp;P 500 MATERIALS INDEX]]/100</f>
        <v>2.4900000000000002E-2</v>
      </c>
      <c r="D941" s="4">
        <f>Table2[[#This Row],[S&amp;P 500 UTILITIES INDEX]]/100</f>
        <v>2.7799999999999998E-2</v>
      </c>
      <c r="E941" s="4">
        <f>Table2[[#This Row],[S&amp;P 500 ENERGY INDEX]]/100</f>
        <v>6.0700000000000004E-2</v>
      </c>
      <c r="F941" s="4">
        <f>Table2[[#This Row],[S&amp;P 500 CONS STAPLES IDX]]/100</f>
        <v>6.7000000000000004E-2</v>
      </c>
      <c r="G941" s="4">
        <f>Table2[[#This Row],[S&amp;P 500 INDUSTRIALS IDX]]/100</f>
        <v>9.7100000000000006E-2</v>
      </c>
      <c r="H941" s="4">
        <f>Table2[[#This Row],[S&amp;P 500 COMM SVC]]/100</f>
        <v>9.9499999999999991E-2</v>
      </c>
      <c r="I941" s="4">
        <f>Table2[[#This Row],[S&amp;P 500 CONS DISCRET IDX]]/100</f>
        <v>0.1023</v>
      </c>
      <c r="J941" s="4">
        <f>Table2[[#This Row],[S&amp;P 500 HEALTH CARE IDX]]/100</f>
        <v>0.1489</v>
      </c>
      <c r="K941" s="4">
        <f>Table2[[#This Row],[S&amp;P 500 FINANCIALS INDEX]]/100</f>
        <v>0.1366</v>
      </c>
      <c r="L941" s="4">
        <f>Table2[[#This Row],[S&amp;P 500 INFO TECH INDEX]]/100</f>
        <v>0.2087</v>
      </c>
    </row>
    <row r="942" spans="1:12" x14ac:dyDescent="0.2">
      <c r="A942" s="1">
        <v>43447</v>
      </c>
      <c r="B942" s="4">
        <f>Table2[[#This Row],[S&amp;P 500 REAL ESTATE IDX]]/100</f>
        <v>2.6200000000000001E-2</v>
      </c>
      <c r="C942" s="4">
        <f>Table2[[#This Row],[S&amp;P 500 MATERIALS INDEX]]/100</f>
        <v>2.4700000000000003E-2</v>
      </c>
      <c r="D942" s="4">
        <f>Table2[[#This Row],[S&amp;P 500 UTILITIES INDEX]]/100</f>
        <v>2.76E-2</v>
      </c>
      <c r="E942" s="4">
        <f>Table2[[#This Row],[S&amp;P 500 ENERGY INDEX]]/100</f>
        <v>6.0299999999999999E-2</v>
      </c>
      <c r="F942" s="4">
        <f>Table2[[#This Row],[S&amp;P 500 CONS STAPLES IDX]]/100</f>
        <v>6.7199999999999996E-2</v>
      </c>
      <c r="G942" s="4">
        <f>Table2[[#This Row],[S&amp;P 500 INDUSTRIALS IDX]]/100</f>
        <v>9.7200000000000009E-2</v>
      </c>
      <c r="H942" s="4">
        <f>Table2[[#This Row],[S&amp;P 500 COMM SVC]]/100</f>
        <v>0.1002</v>
      </c>
      <c r="I942" s="4">
        <f>Table2[[#This Row],[S&amp;P 500 CONS DISCRET IDX]]/100</f>
        <v>0.10279999999999999</v>
      </c>
      <c r="J942" s="4">
        <f>Table2[[#This Row],[S&amp;P 500 HEALTH CARE IDX]]/100</f>
        <v>0.1497</v>
      </c>
      <c r="K942" s="4">
        <f>Table2[[#This Row],[S&amp;P 500 FINANCIALS INDEX]]/100</f>
        <v>0.1353</v>
      </c>
      <c r="L942" s="4">
        <f>Table2[[#This Row],[S&amp;P 500 INFO TECH INDEX]]/100</f>
        <v>0.20850000000000002</v>
      </c>
    </row>
    <row r="943" spans="1:12" x14ac:dyDescent="0.2">
      <c r="A943" s="1">
        <v>43448</v>
      </c>
      <c r="B943" s="4">
        <f>Table2[[#This Row],[S&amp;P 500 REAL ESTATE IDX]]/100</f>
        <v>2.6200000000000001E-2</v>
      </c>
      <c r="C943" s="4">
        <f>Table2[[#This Row],[S&amp;P 500 MATERIALS INDEX]]/100</f>
        <v>2.4399999999999998E-2</v>
      </c>
      <c r="D943" s="4">
        <f>Table2[[#This Row],[S&amp;P 500 UTILITIES INDEX]]/100</f>
        <v>2.7900000000000001E-2</v>
      </c>
      <c r="E943" s="4">
        <f>Table2[[#This Row],[S&amp;P 500 ENERGY INDEX]]/100</f>
        <v>6.0199999999999997E-2</v>
      </c>
      <c r="F943" s="4">
        <f>Table2[[#This Row],[S&amp;P 500 CONS STAPLES IDX]]/100</f>
        <v>6.6900000000000001E-2</v>
      </c>
      <c r="G943" s="4">
        <f>Table2[[#This Row],[S&amp;P 500 INDUSTRIALS IDX]]/100</f>
        <v>9.7100000000000006E-2</v>
      </c>
      <c r="H943" s="4">
        <f>Table2[[#This Row],[S&amp;P 500 COMM SVC]]/100</f>
        <v>0.1007</v>
      </c>
      <c r="I943" s="4">
        <f>Table2[[#This Row],[S&amp;P 500 CONS DISCRET IDX]]/100</f>
        <v>0.10310000000000001</v>
      </c>
      <c r="J943" s="4">
        <f>Table2[[#This Row],[S&amp;P 500 HEALTH CARE IDX]]/100</f>
        <v>0.15</v>
      </c>
      <c r="K943" s="4">
        <f>Table2[[#This Row],[S&amp;P 500 FINANCIALS INDEX]]/100</f>
        <v>0.13449999999999998</v>
      </c>
      <c r="L943" s="4">
        <f>Table2[[#This Row],[S&amp;P 500 INFO TECH INDEX]]/100</f>
        <v>0.20899999999999999</v>
      </c>
    </row>
    <row r="944" spans="1:12" x14ac:dyDescent="0.2">
      <c r="A944" s="1">
        <v>43451</v>
      </c>
      <c r="B944" s="4">
        <f>Table2[[#This Row],[S&amp;P 500 REAL ESTATE IDX]]/100</f>
        <v>2.6499999999999999E-2</v>
      </c>
      <c r="C944" s="4">
        <f>Table2[[#This Row],[S&amp;P 500 MATERIALS INDEX]]/100</f>
        <v>2.4300000000000002E-2</v>
      </c>
      <c r="D944" s="4">
        <f>Table2[[#This Row],[S&amp;P 500 UTILITIES INDEX]]/100</f>
        <v>2.8300000000000002E-2</v>
      </c>
      <c r="E944" s="4">
        <f>Table2[[#This Row],[S&amp;P 500 ENERGY INDEX]]/100</f>
        <v>0.06</v>
      </c>
      <c r="F944" s="4">
        <f>Table2[[#This Row],[S&amp;P 500 CONS STAPLES IDX]]/100</f>
        <v>6.7099999999999993E-2</v>
      </c>
      <c r="G944" s="4">
        <f>Table2[[#This Row],[S&amp;P 500 INDUSTRIALS IDX]]/100</f>
        <v>9.6999999999999989E-2</v>
      </c>
      <c r="H944" s="4">
        <f>Table2[[#This Row],[S&amp;P 500 COMM SVC]]/100</f>
        <v>0.1003</v>
      </c>
      <c r="I944" s="4">
        <f>Table2[[#This Row],[S&amp;P 500 CONS DISCRET IDX]]/100</f>
        <v>0.10300000000000001</v>
      </c>
      <c r="J944" s="4">
        <f>Table2[[#This Row],[S&amp;P 500 HEALTH CARE IDX]]/100</f>
        <v>0.15049999999999999</v>
      </c>
      <c r="K944" s="4">
        <f>Table2[[#This Row],[S&amp;P 500 FINANCIALS INDEX]]/100</f>
        <v>0.1331</v>
      </c>
      <c r="L944" s="4">
        <f>Table2[[#This Row],[S&amp;P 500 INFO TECH INDEX]]/100</f>
        <v>0.20989999999999998</v>
      </c>
    </row>
    <row r="945" spans="1:12" x14ac:dyDescent="0.2">
      <c r="A945" s="1">
        <v>43452</v>
      </c>
      <c r="B945" s="4">
        <f>Table2[[#This Row],[S&amp;P 500 REAL ESTATE IDX]]/100</f>
        <v>2.6200000000000001E-2</v>
      </c>
      <c r="C945" s="4">
        <f>Table2[[#This Row],[S&amp;P 500 MATERIALS INDEX]]/100</f>
        <v>2.4500000000000001E-2</v>
      </c>
      <c r="D945" s="4">
        <f>Table2[[#This Row],[S&amp;P 500 UTILITIES INDEX]]/100</f>
        <v>2.81E-2</v>
      </c>
      <c r="E945" s="4">
        <f>Table2[[#This Row],[S&amp;P 500 ENERGY INDEX]]/100</f>
        <v>6.0499999999999998E-2</v>
      </c>
      <c r="F945" s="4">
        <f>Table2[[#This Row],[S&amp;P 500 CONS STAPLES IDX]]/100</f>
        <v>6.6799999999999998E-2</v>
      </c>
      <c r="G945" s="4">
        <f>Table2[[#This Row],[S&amp;P 500 INDUSTRIALS IDX]]/100</f>
        <v>9.7799999999999998E-2</v>
      </c>
      <c r="H945" s="4">
        <f>Table2[[#This Row],[S&amp;P 500 COMM SVC]]/100</f>
        <v>9.98E-2</v>
      </c>
      <c r="I945" s="4">
        <f>Table2[[#This Row],[S&amp;P 500 CONS DISCRET IDX]]/100</f>
        <v>0.1024</v>
      </c>
      <c r="J945" s="4">
        <f>Table2[[#This Row],[S&amp;P 500 HEALTH CARE IDX]]/100</f>
        <v>0.1507</v>
      </c>
      <c r="K945" s="4">
        <f>Table2[[#This Row],[S&amp;P 500 FINANCIALS INDEX]]/100</f>
        <v>0.13300000000000001</v>
      </c>
      <c r="L945" s="4">
        <f>Table2[[#This Row],[S&amp;P 500 INFO TECH INDEX]]/100</f>
        <v>0.2102</v>
      </c>
    </row>
    <row r="946" spans="1:12" x14ac:dyDescent="0.2">
      <c r="A946" s="1">
        <v>43453</v>
      </c>
      <c r="B946" s="4">
        <f>Table2[[#This Row],[S&amp;P 500 REAL ESTATE IDX]]/100</f>
        <v>2.6200000000000001E-2</v>
      </c>
      <c r="C946" s="4">
        <f>Table2[[#This Row],[S&amp;P 500 MATERIALS INDEX]]/100</f>
        <v>2.46E-2</v>
      </c>
      <c r="D946" s="4">
        <f>Table2[[#This Row],[S&amp;P 500 UTILITIES INDEX]]/100</f>
        <v>2.8500000000000001E-2</v>
      </c>
      <c r="E946" s="4">
        <f>Table2[[#This Row],[S&amp;P 500 ENERGY INDEX]]/100</f>
        <v>6.0599999999999994E-2</v>
      </c>
      <c r="F946" s="4">
        <f>Table2[[#This Row],[S&amp;P 500 CONS STAPLES IDX]]/100</f>
        <v>6.7199999999999996E-2</v>
      </c>
      <c r="G946" s="4">
        <f>Table2[[#This Row],[S&amp;P 500 INDUSTRIALS IDX]]/100</f>
        <v>9.8000000000000004E-2</v>
      </c>
      <c r="H946" s="4">
        <f>Table2[[#This Row],[S&amp;P 500 COMM SVC]]/100</f>
        <v>0.1</v>
      </c>
      <c r="I946" s="4">
        <f>Table2[[#This Row],[S&amp;P 500 CONS DISCRET IDX]]/100</f>
        <v>0.10099999999999999</v>
      </c>
      <c r="J946" s="4">
        <f>Table2[[#This Row],[S&amp;P 500 HEALTH CARE IDX]]/100</f>
        <v>0.15060000000000001</v>
      </c>
      <c r="K946" s="4">
        <f>Table2[[#This Row],[S&amp;P 500 FINANCIALS INDEX]]/100</f>
        <v>0.13320000000000001</v>
      </c>
      <c r="L946" s="4">
        <f>Table2[[#This Row],[S&amp;P 500 INFO TECH INDEX]]/100</f>
        <v>0.2102</v>
      </c>
    </row>
    <row r="947" spans="1:12" x14ac:dyDescent="0.2">
      <c r="A947" s="1">
        <v>43454</v>
      </c>
      <c r="B947" s="4">
        <f>Table2[[#This Row],[S&amp;P 500 REAL ESTATE IDX]]/100</f>
        <v>2.5899999999999999E-2</v>
      </c>
      <c r="C947" s="4">
        <f>Table2[[#This Row],[S&amp;P 500 MATERIALS INDEX]]/100</f>
        <v>2.4399999999999998E-2</v>
      </c>
      <c r="D947" s="4">
        <f>Table2[[#This Row],[S&amp;P 500 UTILITIES INDEX]]/100</f>
        <v>2.81E-2</v>
      </c>
      <c r="E947" s="4">
        <f>Table2[[#This Row],[S&amp;P 500 ENERGY INDEX]]/100</f>
        <v>6.1100000000000002E-2</v>
      </c>
      <c r="F947" s="4">
        <f>Table2[[#This Row],[S&amp;P 500 CONS STAPLES IDX]]/100</f>
        <v>6.6400000000000001E-2</v>
      </c>
      <c r="G947" s="4">
        <f>Table2[[#This Row],[S&amp;P 500 INDUSTRIALS IDX]]/100</f>
        <v>9.8299999999999998E-2</v>
      </c>
      <c r="H947" s="4">
        <f>Table2[[#This Row],[S&amp;P 500 COMM SVC]]/100</f>
        <v>0.1002</v>
      </c>
      <c r="I947" s="4">
        <f>Table2[[#This Row],[S&amp;P 500 CONS DISCRET IDX]]/100</f>
        <v>0.10050000000000001</v>
      </c>
      <c r="J947" s="4">
        <f>Table2[[#This Row],[S&amp;P 500 HEALTH CARE IDX]]/100</f>
        <v>0.1502</v>
      </c>
      <c r="K947" s="4">
        <f>Table2[[#This Row],[S&amp;P 500 FINANCIALS INDEX]]/100</f>
        <v>0.13419999999999999</v>
      </c>
      <c r="L947" s="4">
        <f>Table2[[#This Row],[S&amp;P 500 INFO TECH INDEX]]/100</f>
        <v>0.21079999999999999</v>
      </c>
    </row>
    <row r="948" spans="1:12" x14ac:dyDescent="0.2">
      <c r="A948" s="1">
        <v>43455</v>
      </c>
      <c r="B948" s="4">
        <f>Table2[[#This Row],[S&amp;P 500 REAL ESTATE IDX]]/100</f>
        <v>2.5899999999999999E-2</v>
      </c>
      <c r="C948" s="4">
        <f>Table2[[#This Row],[S&amp;P 500 MATERIALS INDEX]]/100</f>
        <v>2.4500000000000001E-2</v>
      </c>
      <c r="D948" s="4">
        <f>Table2[[#This Row],[S&amp;P 500 UTILITIES INDEX]]/100</f>
        <v>2.8500000000000001E-2</v>
      </c>
      <c r="E948" s="4">
        <f>Table2[[#This Row],[S&amp;P 500 ENERGY INDEX]]/100</f>
        <v>6.1200000000000004E-2</v>
      </c>
      <c r="F948" s="4">
        <f>Table2[[#This Row],[S&amp;P 500 CONS STAPLES IDX]]/100</f>
        <v>6.6799999999999998E-2</v>
      </c>
      <c r="G948" s="4">
        <f>Table2[[#This Row],[S&amp;P 500 INDUSTRIALS IDX]]/100</f>
        <v>9.8800000000000013E-2</v>
      </c>
      <c r="H948" s="4">
        <f>Table2[[#This Row],[S&amp;P 500 COMM SVC]]/100</f>
        <v>9.9499999999999991E-2</v>
      </c>
      <c r="I948" s="4">
        <f>Table2[[#This Row],[S&amp;P 500 CONS DISCRET IDX]]/100</f>
        <v>9.9700000000000011E-2</v>
      </c>
      <c r="J948" s="4">
        <f>Table2[[#This Row],[S&amp;P 500 HEALTH CARE IDX]]/100</f>
        <v>0.15</v>
      </c>
      <c r="K948" s="4">
        <f>Table2[[#This Row],[S&amp;P 500 FINANCIALS INDEX]]/100</f>
        <v>0.13619999999999999</v>
      </c>
      <c r="L948" s="4">
        <f>Table2[[#This Row],[S&amp;P 500 INFO TECH INDEX]]/100</f>
        <v>0.2087</v>
      </c>
    </row>
    <row r="949" spans="1:12" x14ac:dyDescent="0.2">
      <c r="A949" s="1">
        <v>43458</v>
      </c>
      <c r="B949" s="4">
        <f>Table2[[#This Row],[S&amp;P 500 REAL ESTATE IDX]]/100</f>
        <v>2.6099999999999998E-2</v>
      </c>
      <c r="C949" s="4">
        <f>Table2[[#This Row],[S&amp;P 500 MATERIALS INDEX]]/100</f>
        <v>2.4500000000000001E-2</v>
      </c>
      <c r="D949" s="4">
        <f>Table2[[#This Row],[S&amp;P 500 UTILITIES INDEX]]/100</f>
        <v>2.9100000000000001E-2</v>
      </c>
      <c r="E949" s="4">
        <f>Table2[[#This Row],[S&amp;P 500 ENERGY INDEX]]/100</f>
        <v>6.1600000000000002E-2</v>
      </c>
      <c r="F949" s="4">
        <f>Table2[[#This Row],[S&amp;P 500 CONS STAPLES IDX]]/100</f>
        <v>6.7099999999999993E-2</v>
      </c>
      <c r="G949" s="4">
        <f>Table2[[#This Row],[S&amp;P 500 INDUSTRIALS IDX]]/100</f>
        <v>9.8900000000000002E-2</v>
      </c>
      <c r="H949" s="4">
        <f>Table2[[#This Row],[S&amp;P 500 COMM SVC]]/100</f>
        <v>9.9000000000000005E-2</v>
      </c>
      <c r="I949" s="4">
        <f>Table2[[#This Row],[S&amp;P 500 CONS DISCRET IDX]]/100</f>
        <v>9.9399999999999988E-2</v>
      </c>
      <c r="J949" s="4">
        <f>Table2[[#This Row],[S&amp;P 500 HEALTH CARE IDX]]/100</f>
        <v>0.1507</v>
      </c>
      <c r="K949" s="4">
        <f>Table2[[#This Row],[S&amp;P 500 FINANCIALS INDEX]]/100</f>
        <v>0.13639999999999999</v>
      </c>
      <c r="L949" s="4">
        <f>Table2[[#This Row],[S&amp;P 500 INFO TECH INDEX]]/100</f>
        <v>0.2072</v>
      </c>
    </row>
    <row r="950" spans="1:12" x14ac:dyDescent="0.2">
      <c r="A950" s="1">
        <v>43459</v>
      </c>
      <c r="B950" s="4">
        <f>Table2[[#This Row],[S&amp;P 500 REAL ESTATE IDX]]/100</f>
        <v>2.64E-2</v>
      </c>
      <c r="C950" s="4">
        <f>Table2[[#This Row],[S&amp;P 500 MATERIALS INDEX]]/100</f>
        <v>2.4500000000000001E-2</v>
      </c>
      <c r="D950" s="4">
        <f>Table2[[#This Row],[S&amp;P 500 UTILITIES INDEX]]/100</f>
        <v>2.9399999999999999E-2</v>
      </c>
      <c r="E950" s="4">
        <f>Table2[[#This Row],[S&amp;P 500 ENERGY INDEX]]/100</f>
        <v>6.1600000000000002E-2</v>
      </c>
      <c r="F950" s="4">
        <f>Table2[[#This Row],[S&amp;P 500 CONS STAPLES IDX]]/100</f>
        <v>6.8000000000000005E-2</v>
      </c>
      <c r="G950" s="4">
        <f>Table2[[#This Row],[S&amp;P 500 INDUSTRIALS IDX]]/100</f>
        <v>9.9100000000000008E-2</v>
      </c>
      <c r="H950" s="4">
        <f>Table2[[#This Row],[S&amp;P 500 COMM SVC]]/100</f>
        <v>9.8900000000000002E-2</v>
      </c>
      <c r="I950" s="4">
        <f>Table2[[#This Row],[S&amp;P 500 CONS DISCRET IDX]]/100</f>
        <v>9.9499999999999991E-2</v>
      </c>
      <c r="J950" s="4">
        <f>Table2[[#This Row],[S&amp;P 500 HEALTH CARE IDX]]/100</f>
        <v>0.15049999999999999</v>
      </c>
      <c r="K950" s="4">
        <f>Table2[[#This Row],[S&amp;P 500 FINANCIALS INDEX]]/100</f>
        <v>0.13730000000000001</v>
      </c>
      <c r="L950" s="4">
        <f>Table2[[#This Row],[S&amp;P 500 INFO TECH INDEX]]/100</f>
        <v>0.20489999999999997</v>
      </c>
    </row>
    <row r="951" spans="1:12" x14ac:dyDescent="0.2">
      <c r="A951" s="1">
        <v>43460</v>
      </c>
      <c r="B951" s="4">
        <f>Table2[[#This Row],[S&amp;P 500 REAL ESTATE IDX]]/100</f>
        <v>2.6600000000000002E-2</v>
      </c>
      <c r="C951" s="4">
        <f>Table2[[#This Row],[S&amp;P 500 MATERIALS INDEX]]/100</f>
        <v>2.3700000000000002E-2</v>
      </c>
      <c r="D951" s="4">
        <f>Table2[[#This Row],[S&amp;P 500 UTILITIES INDEX]]/100</f>
        <v>2.9500000000000002E-2</v>
      </c>
      <c r="E951" s="4">
        <f>Table2[[#This Row],[S&amp;P 500 ENERGY INDEX]]/100</f>
        <v>6.2199999999999998E-2</v>
      </c>
      <c r="F951" s="4">
        <f>Table2[[#This Row],[S&amp;P 500 CONS STAPLES IDX]]/100</f>
        <v>6.8000000000000005E-2</v>
      </c>
      <c r="G951" s="4">
        <f>Table2[[#This Row],[S&amp;P 500 INDUSTRIALS IDX]]/100</f>
        <v>9.7799999999999998E-2</v>
      </c>
      <c r="H951" s="4">
        <f>Table2[[#This Row],[S&amp;P 500 COMM SVC]]/100</f>
        <v>9.8900000000000002E-2</v>
      </c>
      <c r="I951" s="4">
        <f>Table2[[#This Row],[S&amp;P 500 CONS DISCRET IDX]]/100</f>
        <v>9.9399999999999988E-2</v>
      </c>
      <c r="J951" s="4">
        <f>Table2[[#This Row],[S&amp;P 500 HEALTH CARE IDX]]/100</f>
        <v>0.15109999999999998</v>
      </c>
      <c r="K951" s="4">
        <f>Table2[[#This Row],[S&amp;P 500 FINANCIALS INDEX]]/100</f>
        <v>0.13699999999999998</v>
      </c>
      <c r="L951" s="4">
        <f>Table2[[#This Row],[S&amp;P 500 INFO TECH INDEX]]/100</f>
        <v>0.2059</v>
      </c>
    </row>
    <row r="952" spans="1:12" x14ac:dyDescent="0.2">
      <c r="A952" s="1">
        <v>43461</v>
      </c>
      <c r="B952" s="4">
        <f>Table2[[#This Row],[S&amp;P 500 REAL ESTATE IDX]]/100</f>
        <v>2.7000000000000003E-2</v>
      </c>
      <c r="C952" s="4">
        <f>Table2[[#This Row],[S&amp;P 500 MATERIALS INDEX]]/100</f>
        <v>2.3900000000000001E-2</v>
      </c>
      <c r="D952" s="4">
        <f>Table2[[#This Row],[S&amp;P 500 UTILITIES INDEX]]/100</f>
        <v>3.04E-2</v>
      </c>
      <c r="E952" s="4">
        <f>Table2[[#This Row],[S&amp;P 500 ENERGY INDEX]]/100</f>
        <v>6.2E-2</v>
      </c>
      <c r="F952" s="4">
        <f>Table2[[#This Row],[S&amp;P 500 CONS STAPLES IDX]]/100</f>
        <v>6.9400000000000003E-2</v>
      </c>
      <c r="G952" s="4">
        <f>Table2[[#This Row],[S&amp;P 500 INDUSTRIALS IDX]]/100</f>
        <v>9.7599999999999992E-2</v>
      </c>
      <c r="H952" s="4">
        <f>Table2[[#This Row],[S&amp;P 500 COMM SVC]]/100</f>
        <v>9.820000000000001E-2</v>
      </c>
      <c r="I952" s="4">
        <f>Table2[[#This Row],[S&amp;P 500 CONS DISCRET IDX]]/100</f>
        <v>9.9000000000000005E-2</v>
      </c>
      <c r="J952" s="4">
        <f>Table2[[#This Row],[S&amp;P 500 HEALTH CARE IDX]]/100</f>
        <v>0.1525</v>
      </c>
      <c r="K952" s="4">
        <f>Table2[[#This Row],[S&amp;P 500 FINANCIALS INDEX]]/100</f>
        <v>0.13730000000000001</v>
      </c>
      <c r="L952" s="4">
        <f>Table2[[#This Row],[S&amp;P 500 INFO TECH INDEX]]/100</f>
        <v>0.20269999999999999</v>
      </c>
    </row>
    <row r="953" spans="1:12" x14ac:dyDescent="0.2">
      <c r="A953" s="1">
        <v>43462</v>
      </c>
      <c r="B953" s="4">
        <f>Table2[[#This Row],[S&amp;P 500 REAL ESTATE IDX]]/100</f>
        <v>2.6800000000000001E-2</v>
      </c>
      <c r="C953" s="4">
        <f>Table2[[#This Row],[S&amp;P 500 MATERIALS INDEX]]/100</f>
        <v>2.41E-2</v>
      </c>
      <c r="D953" s="4">
        <f>Table2[[#This Row],[S&amp;P 500 UTILITIES INDEX]]/100</f>
        <v>3.04E-2</v>
      </c>
      <c r="E953" s="4">
        <f>Table2[[#This Row],[S&amp;P 500 ENERGY INDEX]]/100</f>
        <v>6.1399999999999996E-2</v>
      </c>
      <c r="F953" s="4">
        <f>Table2[[#This Row],[S&amp;P 500 CONS STAPLES IDX]]/100</f>
        <v>6.9199999999999998E-2</v>
      </c>
      <c r="G953" s="4">
        <f>Table2[[#This Row],[S&amp;P 500 INDUSTRIALS IDX]]/100</f>
        <v>9.7299999999999998E-2</v>
      </c>
      <c r="H953" s="4">
        <f>Table2[[#This Row],[S&amp;P 500 COMM SVC]]/100</f>
        <v>9.9399999999999988E-2</v>
      </c>
      <c r="I953" s="4">
        <f>Table2[[#This Row],[S&amp;P 500 CONS DISCRET IDX]]/100</f>
        <v>9.9299999999999999E-2</v>
      </c>
      <c r="J953" s="4">
        <f>Table2[[#This Row],[S&amp;P 500 HEALTH CARE IDX]]/100</f>
        <v>0.15130000000000002</v>
      </c>
      <c r="K953" s="4">
        <f>Table2[[#This Row],[S&amp;P 500 FINANCIALS INDEX]]/100</f>
        <v>0.1361</v>
      </c>
      <c r="L953" s="4">
        <f>Table2[[#This Row],[S&amp;P 500 INFO TECH INDEX]]/100</f>
        <v>0.20480000000000001</v>
      </c>
    </row>
    <row r="954" spans="1:12" x14ac:dyDescent="0.2">
      <c r="A954" s="1">
        <v>43465</v>
      </c>
      <c r="B954" s="4">
        <f>Table2[[#This Row],[S&amp;P 500 REAL ESTATE IDX]]/100</f>
        <v>2.64E-2</v>
      </c>
      <c r="C954" s="4">
        <f>Table2[[#This Row],[S&amp;P 500 MATERIALS INDEX]]/100</f>
        <v>2.3900000000000001E-2</v>
      </c>
      <c r="D954" s="4">
        <f>Table2[[#This Row],[S&amp;P 500 UTILITIES INDEX]]/100</f>
        <v>0.03</v>
      </c>
      <c r="E954" s="4">
        <f>Table2[[#This Row],[S&amp;P 500 ENERGY INDEX]]/100</f>
        <v>6.0700000000000004E-2</v>
      </c>
      <c r="F954" s="4">
        <f>Table2[[#This Row],[S&amp;P 500 CONS STAPLES IDX]]/100</f>
        <v>6.8600000000000008E-2</v>
      </c>
      <c r="G954" s="4">
        <f>Table2[[#This Row],[S&amp;P 500 INDUSTRIALS IDX]]/100</f>
        <v>9.6500000000000002E-2</v>
      </c>
      <c r="H954" s="4">
        <f>Table2[[#This Row],[S&amp;P 500 COMM SVC]]/100</f>
        <v>0.1</v>
      </c>
      <c r="I954" s="4">
        <f>Table2[[#This Row],[S&amp;P 500 CONS DISCRET IDX]]/100</f>
        <v>0.1</v>
      </c>
      <c r="J954" s="4">
        <f>Table2[[#This Row],[S&amp;P 500 HEALTH CARE IDX]]/100</f>
        <v>0.15140000000000001</v>
      </c>
      <c r="K954" s="4">
        <f>Table2[[#This Row],[S&amp;P 500 FINANCIALS INDEX]]/100</f>
        <v>0.1343</v>
      </c>
      <c r="L954" s="4">
        <f>Table2[[#This Row],[S&amp;P 500 INFO TECH INDEX]]/100</f>
        <v>0.20829999999999999</v>
      </c>
    </row>
    <row r="955" spans="1:12" x14ac:dyDescent="0.2">
      <c r="A955" s="1">
        <v>43466</v>
      </c>
      <c r="B955" s="4">
        <f>Table2[[#This Row],[S&amp;P 500 REAL ESTATE IDX]]/100</f>
        <v>2.6699999999999998E-2</v>
      </c>
      <c r="C955" s="4">
        <f>Table2[[#This Row],[S&amp;P 500 MATERIALS INDEX]]/100</f>
        <v>2.3900000000000001E-2</v>
      </c>
      <c r="D955" s="4">
        <f>Table2[[#This Row],[S&amp;P 500 UTILITIES INDEX]]/100</f>
        <v>3.0299999999999997E-2</v>
      </c>
      <c r="E955" s="4">
        <f>Table2[[#This Row],[S&amp;P 500 ENERGY INDEX]]/100</f>
        <v>6.0599999999999994E-2</v>
      </c>
      <c r="F955" s="4">
        <f>Table2[[#This Row],[S&amp;P 500 CONS STAPLES IDX]]/100</f>
        <v>6.9400000000000003E-2</v>
      </c>
      <c r="G955" s="4">
        <f>Table2[[#This Row],[S&amp;P 500 INDUSTRIALS IDX]]/100</f>
        <v>9.7299999999999998E-2</v>
      </c>
      <c r="H955" s="4">
        <f>Table2[[#This Row],[S&amp;P 500 COMM SVC]]/100</f>
        <v>0.1002</v>
      </c>
      <c r="I955" s="4">
        <f>Table2[[#This Row],[S&amp;P 500 CONS DISCRET IDX]]/100</f>
        <v>0.10009999999999999</v>
      </c>
      <c r="J955" s="4">
        <f>Table2[[#This Row],[S&amp;P 500 HEALTH CARE IDX]]/100</f>
        <v>0.15109999999999998</v>
      </c>
      <c r="K955" s="4">
        <f>Table2[[#This Row],[S&amp;P 500 FINANCIALS INDEX]]/100</f>
        <v>0.13439999999999999</v>
      </c>
      <c r="L955" s="4">
        <f>Table2[[#This Row],[S&amp;P 500 INFO TECH INDEX]]/100</f>
        <v>0.20610000000000001</v>
      </c>
    </row>
    <row r="956" spans="1:12" x14ac:dyDescent="0.2">
      <c r="A956" s="1">
        <v>43467</v>
      </c>
      <c r="B956" s="4">
        <f>Table2[[#This Row],[S&amp;P 500 REAL ESTATE IDX]]/100</f>
        <v>2.6600000000000002E-2</v>
      </c>
      <c r="C956" s="4">
        <f>Table2[[#This Row],[S&amp;P 500 MATERIALS INDEX]]/100</f>
        <v>2.3799999999999998E-2</v>
      </c>
      <c r="D956" s="4">
        <f>Table2[[#This Row],[S&amp;P 500 UTILITIES INDEX]]/100</f>
        <v>0.03</v>
      </c>
      <c r="E956" s="4">
        <f>Table2[[#This Row],[S&amp;P 500 ENERGY INDEX]]/100</f>
        <v>5.9800000000000006E-2</v>
      </c>
      <c r="F956" s="4">
        <f>Table2[[#This Row],[S&amp;P 500 CONS STAPLES IDX]]/100</f>
        <v>6.8699999999999997E-2</v>
      </c>
      <c r="G956" s="4">
        <f>Table2[[#This Row],[S&amp;P 500 INDUSTRIALS IDX]]/100</f>
        <v>9.6799999999999997E-2</v>
      </c>
      <c r="H956" s="4">
        <f>Table2[[#This Row],[S&amp;P 500 COMM SVC]]/100</f>
        <v>0.10039999999999999</v>
      </c>
      <c r="I956" s="4">
        <f>Table2[[#This Row],[S&amp;P 500 CONS DISCRET IDX]]/100</f>
        <v>0.1002</v>
      </c>
      <c r="J956" s="4">
        <f>Table2[[#This Row],[S&amp;P 500 HEALTH CARE IDX]]/100</f>
        <v>0.1522</v>
      </c>
      <c r="K956" s="4">
        <f>Table2[[#This Row],[S&amp;P 500 FINANCIALS INDEX]]/100</f>
        <v>0.13369999999999999</v>
      </c>
      <c r="L956" s="4">
        <f>Table2[[#This Row],[S&amp;P 500 INFO TECH INDEX]]/100</f>
        <v>0.2079</v>
      </c>
    </row>
    <row r="957" spans="1:12" x14ac:dyDescent="0.2">
      <c r="A957" s="1">
        <v>43468</v>
      </c>
      <c r="B957" s="4">
        <f>Table2[[#This Row],[S&amp;P 500 REAL ESTATE IDX]]/100</f>
        <v>2.6600000000000002E-2</v>
      </c>
      <c r="C957" s="4">
        <f>Table2[[#This Row],[S&amp;P 500 MATERIALS INDEX]]/100</f>
        <v>2.3599999999999999E-2</v>
      </c>
      <c r="D957" s="4">
        <f>Table2[[#This Row],[S&amp;P 500 UTILITIES INDEX]]/100</f>
        <v>2.9900000000000003E-2</v>
      </c>
      <c r="E957" s="4">
        <f>Table2[[#This Row],[S&amp;P 500 ENERGY INDEX]]/100</f>
        <v>5.9400000000000001E-2</v>
      </c>
      <c r="F957" s="4">
        <f>Table2[[#This Row],[S&amp;P 500 CONS STAPLES IDX]]/100</f>
        <v>6.9000000000000006E-2</v>
      </c>
      <c r="G957" s="4">
        <f>Table2[[#This Row],[S&amp;P 500 INDUSTRIALS IDX]]/100</f>
        <v>9.6199999999999994E-2</v>
      </c>
      <c r="H957" s="4">
        <f>Table2[[#This Row],[S&amp;P 500 COMM SVC]]/100</f>
        <v>0.1009</v>
      </c>
      <c r="I957" s="4">
        <f>Table2[[#This Row],[S&amp;P 500 CONS DISCRET IDX]]/100</f>
        <v>9.9499999999999991E-2</v>
      </c>
      <c r="J957" s="4">
        <f>Table2[[#This Row],[S&amp;P 500 HEALTH CARE IDX]]/100</f>
        <v>0.153</v>
      </c>
      <c r="K957" s="4">
        <f>Table2[[#This Row],[S&amp;P 500 FINANCIALS INDEX]]/100</f>
        <v>0.13489999999999999</v>
      </c>
      <c r="L957" s="4">
        <f>Table2[[#This Row],[S&amp;P 500 INFO TECH INDEX]]/100</f>
        <v>0.2069</v>
      </c>
    </row>
    <row r="958" spans="1:12" x14ac:dyDescent="0.2">
      <c r="A958" s="1">
        <v>43469</v>
      </c>
      <c r="B958" s="4">
        <f>Table2[[#This Row],[S&amp;P 500 REAL ESTATE IDX]]/100</f>
        <v>2.7000000000000003E-2</v>
      </c>
      <c r="C958" s="4">
        <f>Table2[[#This Row],[S&amp;P 500 MATERIALS INDEX]]/100</f>
        <v>2.3700000000000002E-2</v>
      </c>
      <c r="D958" s="4">
        <f>Table2[[#This Row],[S&amp;P 500 UTILITIES INDEX]]/100</f>
        <v>3.04E-2</v>
      </c>
      <c r="E958" s="4">
        <f>Table2[[#This Row],[S&amp;P 500 ENERGY INDEX]]/100</f>
        <v>0.06</v>
      </c>
      <c r="F958" s="4">
        <f>Table2[[#This Row],[S&amp;P 500 CONS STAPLES IDX]]/100</f>
        <v>6.9900000000000004E-2</v>
      </c>
      <c r="G958" s="4">
        <f>Table2[[#This Row],[S&amp;P 500 INDUSTRIALS IDX]]/100</f>
        <v>9.5799999999999996E-2</v>
      </c>
      <c r="H958" s="4">
        <f>Table2[[#This Row],[S&amp;P 500 COMM SVC]]/100</f>
        <v>0.10050000000000001</v>
      </c>
      <c r="I958" s="4">
        <f>Table2[[#This Row],[S&amp;P 500 CONS DISCRET IDX]]/100</f>
        <v>9.8900000000000002E-2</v>
      </c>
      <c r="J958" s="4">
        <f>Table2[[#This Row],[S&amp;P 500 HEALTH CARE IDX]]/100</f>
        <v>0.15340000000000001</v>
      </c>
      <c r="K958" s="4">
        <f>Table2[[#This Row],[S&amp;P 500 FINANCIALS INDEX]]/100</f>
        <v>0.1348</v>
      </c>
      <c r="L958" s="4">
        <f>Table2[[#This Row],[S&amp;P 500 INFO TECH INDEX]]/100</f>
        <v>0.20569999999999999</v>
      </c>
    </row>
    <row r="959" spans="1:12" x14ac:dyDescent="0.2">
      <c r="A959" s="1">
        <v>43472</v>
      </c>
      <c r="B959" s="4">
        <f>Table2[[#This Row],[S&amp;P 500 REAL ESTATE IDX]]/100</f>
        <v>2.7200000000000002E-2</v>
      </c>
      <c r="C959" s="4">
        <f>Table2[[#This Row],[S&amp;P 500 MATERIALS INDEX]]/100</f>
        <v>2.35E-2</v>
      </c>
      <c r="D959" s="4">
        <f>Table2[[#This Row],[S&amp;P 500 UTILITIES INDEX]]/100</f>
        <v>3.0899999999999997E-2</v>
      </c>
      <c r="E959" s="4">
        <f>Table2[[#This Row],[S&amp;P 500 ENERGY INDEX]]/100</f>
        <v>5.9500000000000004E-2</v>
      </c>
      <c r="F959" s="4">
        <f>Table2[[#This Row],[S&amp;P 500 CONS STAPLES IDX]]/100</f>
        <v>7.1500000000000008E-2</v>
      </c>
      <c r="G959" s="4">
        <f>Table2[[#This Row],[S&amp;P 500 INDUSTRIALS IDX]]/100</f>
        <v>9.5500000000000002E-2</v>
      </c>
      <c r="H959" s="4">
        <f>Table2[[#This Row],[S&amp;P 500 COMM SVC]]/100</f>
        <v>0.1007</v>
      </c>
      <c r="I959" s="4">
        <f>Table2[[#This Row],[S&amp;P 500 CONS DISCRET IDX]]/100</f>
        <v>9.8000000000000004E-2</v>
      </c>
      <c r="J959" s="4">
        <f>Table2[[#This Row],[S&amp;P 500 HEALTH CARE IDX]]/100</f>
        <v>0.152</v>
      </c>
      <c r="K959" s="4">
        <f>Table2[[#This Row],[S&amp;P 500 FINANCIALS INDEX]]/100</f>
        <v>0.1353</v>
      </c>
      <c r="L959" s="4">
        <f>Table2[[#This Row],[S&amp;P 500 INFO TECH INDEX]]/100</f>
        <v>0.20579999999999998</v>
      </c>
    </row>
    <row r="960" spans="1:12" x14ac:dyDescent="0.2">
      <c r="A960" s="1">
        <v>43473</v>
      </c>
      <c r="B960" s="4">
        <f>Table2[[#This Row],[S&amp;P 500 REAL ESTATE IDX]]/100</f>
        <v>2.7000000000000003E-2</v>
      </c>
      <c r="C960" s="4">
        <f>Table2[[#This Row],[S&amp;P 500 MATERIALS INDEX]]/100</f>
        <v>2.3399999999999997E-2</v>
      </c>
      <c r="D960" s="4">
        <f>Table2[[#This Row],[S&amp;P 500 UTILITIES INDEX]]/100</f>
        <v>3.0800000000000001E-2</v>
      </c>
      <c r="E960" s="4">
        <f>Table2[[#This Row],[S&amp;P 500 ENERGY INDEX]]/100</f>
        <v>5.91E-2</v>
      </c>
      <c r="F960" s="4">
        <f>Table2[[#This Row],[S&amp;P 500 CONS STAPLES IDX]]/100</f>
        <v>7.1300000000000002E-2</v>
      </c>
      <c r="G960" s="4">
        <f>Table2[[#This Row],[S&amp;P 500 INDUSTRIALS IDX]]/100</f>
        <v>9.5600000000000004E-2</v>
      </c>
      <c r="H960" s="4">
        <f>Table2[[#This Row],[S&amp;P 500 COMM SVC]]/100</f>
        <v>0.1011</v>
      </c>
      <c r="I960" s="4">
        <f>Table2[[#This Row],[S&amp;P 500 CONS DISCRET IDX]]/100</f>
        <v>9.8900000000000002E-2</v>
      </c>
      <c r="J960" s="4">
        <f>Table2[[#This Row],[S&amp;P 500 HEALTH CARE IDX]]/100</f>
        <v>0.15140000000000001</v>
      </c>
      <c r="K960" s="4">
        <f>Table2[[#This Row],[S&amp;P 500 FINANCIALS INDEX]]/100</f>
        <v>0.1331</v>
      </c>
      <c r="L960" s="4">
        <f>Table2[[#This Row],[S&amp;P 500 INFO TECH INDEX]]/100</f>
        <v>0.2084</v>
      </c>
    </row>
    <row r="961" spans="1:12" x14ac:dyDescent="0.2">
      <c r="A961" s="1">
        <v>43474</v>
      </c>
      <c r="B961" s="4">
        <f>Table2[[#This Row],[S&amp;P 500 REAL ESTATE IDX]]/100</f>
        <v>2.7300000000000001E-2</v>
      </c>
      <c r="C961" s="4">
        <f>Table2[[#This Row],[S&amp;P 500 MATERIALS INDEX]]/100</f>
        <v>2.3300000000000001E-2</v>
      </c>
      <c r="D961" s="4">
        <f>Table2[[#This Row],[S&amp;P 500 UTILITIES INDEX]]/100</f>
        <v>3.0800000000000001E-2</v>
      </c>
      <c r="E961" s="4">
        <f>Table2[[#This Row],[S&amp;P 500 ENERGY INDEX]]/100</f>
        <v>5.79E-2</v>
      </c>
      <c r="F961" s="4">
        <f>Table2[[#This Row],[S&amp;P 500 CONS STAPLES IDX]]/100</f>
        <v>7.2000000000000008E-2</v>
      </c>
      <c r="G961" s="4">
        <f>Table2[[#This Row],[S&amp;P 500 INDUSTRIALS IDX]]/100</f>
        <v>9.4499999999999987E-2</v>
      </c>
      <c r="H961" s="4">
        <f>Table2[[#This Row],[S&amp;P 500 COMM SVC]]/100</f>
        <v>0.10210000000000001</v>
      </c>
      <c r="I961" s="4">
        <f>Table2[[#This Row],[S&amp;P 500 CONS DISCRET IDX]]/100</f>
        <v>9.9299999999999999E-2</v>
      </c>
      <c r="J961" s="4">
        <f>Table2[[#This Row],[S&amp;P 500 HEALTH CARE IDX]]/100</f>
        <v>0.1515</v>
      </c>
      <c r="K961" s="4">
        <f>Table2[[#This Row],[S&amp;P 500 FINANCIALS INDEX]]/100</f>
        <v>0.13269999999999998</v>
      </c>
      <c r="L961" s="4">
        <f>Table2[[#This Row],[S&amp;P 500 INFO TECH INDEX]]/100</f>
        <v>0.2087</v>
      </c>
    </row>
    <row r="962" spans="1:12" x14ac:dyDescent="0.2">
      <c r="A962" s="1">
        <v>43475</v>
      </c>
      <c r="B962" s="4">
        <f>Table2[[#This Row],[S&amp;P 500 REAL ESTATE IDX]]/100</f>
        <v>2.8500000000000001E-2</v>
      </c>
      <c r="C962" s="4">
        <f>Table2[[#This Row],[S&amp;P 500 MATERIALS INDEX]]/100</f>
        <v>2.3300000000000001E-2</v>
      </c>
      <c r="D962" s="4">
        <f>Table2[[#This Row],[S&amp;P 500 UTILITIES INDEX]]/100</f>
        <v>3.2500000000000001E-2</v>
      </c>
      <c r="E962" s="4">
        <f>Table2[[#This Row],[S&amp;P 500 ENERGY INDEX]]/100</f>
        <v>5.74E-2</v>
      </c>
      <c r="F962" s="4">
        <f>Table2[[#This Row],[S&amp;P 500 CONS STAPLES IDX]]/100</f>
        <v>7.46E-2</v>
      </c>
      <c r="G962" s="4">
        <f>Table2[[#This Row],[S&amp;P 500 INDUSTRIALS IDX]]/100</f>
        <v>9.4200000000000006E-2</v>
      </c>
      <c r="H962" s="4">
        <f>Table2[[#This Row],[S&amp;P 500 COMM SVC]]/100</f>
        <v>0.1002</v>
      </c>
      <c r="I962" s="4">
        <f>Table2[[#This Row],[S&amp;P 500 CONS DISCRET IDX]]/100</f>
        <v>9.9100000000000008E-2</v>
      </c>
      <c r="J962" s="4">
        <f>Table2[[#This Row],[S&amp;P 500 HEALTH CARE IDX]]/100</f>
        <v>0.15109999999999998</v>
      </c>
      <c r="K962" s="4">
        <f>Table2[[#This Row],[S&amp;P 500 FINANCIALS INDEX]]/100</f>
        <v>0.13320000000000001</v>
      </c>
      <c r="L962" s="4">
        <f>Table2[[#This Row],[S&amp;P 500 INFO TECH INDEX]]/100</f>
        <v>0.20579999999999998</v>
      </c>
    </row>
    <row r="963" spans="1:12" x14ac:dyDescent="0.2">
      <c r="A963" s="1">
        <v>43476</v>
      </c>
      <c r="B963" s="4">
        <f>Table2[[#This Row],[S&amp;P 500 REAL ESTATE IDX]]/100</f>
        <v>2.8300000000000002E-2</v>
      </c>
      <c r="C963" s="4">
        <f>Table2[[#This Row],[S&amp;P 500 MATERIALS INDEX]]/100</f>
        <v>2.3199999999999998E-2</v>
      </c>
      <c r="D963" s="4">
        <f>Table2[[#This Row],[S&amp;P 500 UTILITIES INDEX]]/100</f>
        <v>3.15E-2</v>
      </c>
      <c r="E963" s="4">
        <f>Table2[[#This Row],[S&amp;P 500 ENERGY INDEX]]/100</f>
        <v>5.7000000000000002E-2</v>
      </c>
      <c r="F963" s="4">
        <f>Table2[[#This Row],[S&amp;P 500 CONS STAPLES IDX]]/100</f>
        <v>7.3399999999999993E-2</v>
      </c>
      <c r="G963" s="4">
        <f>Table2[[#This Row],[S&amp;P 500 INDUSTRIALS IDX]]/100</f>
        <v>9.3200000000000005E-2</v>
      </c>
      <c r="H963" s="4">
        <f>Table2[[#This Row],[S&amp;P 500 COMM SVC]]/100</f>
        <v>0.10099999999999999</v>
      </c>
      <c r="I963" s="4">
        <f>Table2[[#This Row],[S&amp;P 500 CONS DISCRET IDX]]/100</f>
        <v>0.10060000000000001</v>
      </c>
      <c r="J963" s="4">
        <f>Table2[[#This Row],[S&amp;P 500 HEALTH CARE IDX]]/100</f>
        <v>0.1502</v>
      </c>
      <c r="K963" s="4">
        <f>Table2[[#This Row],[S&amp;P 500 FINANCIALS INDEX]]/100</f>
        <v>0.13289999999999999</v>
      </c>
      <c r="L963" s="4">
        <f>Table2[[#This Row],[S&amp;P 500 INFO TECH INDEX]]/100</f>
        <v>0.2087</v>
      </c>
    </row>
    <row r="964" spans="1:12" x14ac:dyDescent="0.2">
      <c r="A964" s="1">
        <v>43479</v>
      </c>
      <c r="B964" s="4">
        <f>Table2[[#This Row],[S&amp;P 500 REAL ESTATE IDX]]/100</f>
        <v>2.81E-2</v>
      </c>
      <c r="C964" s="4">
        <f>Table2[[#This Row],[S&amp;P 500 MATERIALS INDEX]]/100</f>
        <v>2.3399999999999997E-2</v>
      </c>
      <c r="D964" s="4">
        <f>Table2[[#This Row],[S&amp;P 500 UTILITIES INDEX]]/100</f>
        <v>3.15E-2</v>
      </c>
      <c r="E964" s="4">
        <f>Table2[[#This Row],[S&amp;P 500 ENERGY INDEX]]/100</f>
        <v>5.7599999999999998E-2</v>
      </c>
      <c r="F964" s="4">
        <f>Table2[[#This Row],[S&amp;P 500 CONS STAPLES IDX]]/100</f>
        <v>7.3499999999999996E-2</v>
      </c>
      <c r="G964" s="4">
        <f>Table2[[#This Row],[S&amp;P 500 INDUSTRIALS IDX]]/100</f>
        <v>9.3900000000000011E-2</v>
      </c>
      <c r="H964" s="4">
        <f>Table2[[#This Row],[S&amp;P 500 COMM SVC]]/100</f>
        <v>0.1003</v>
      </c>
      <c r="I964" s="4">
        <f>Table2[[#This Row],[S&amp;P 500 CONS DISCRET IDX]]/100</f>
        <v>9.8699999999999996E-2</v>
      </c>
      <c r="J964" s="4">
        <f>Table2[[#This Row],[S&amp;P 500 HEALTH CARE IDX]]/100</f>
        <v>0.1512</v>
      </c>
      <c r="K964" s="4">
        <f>Table2[[#This Row],[S&amp;P 500 FINANCIALS INDEX]]/100</f>
        <v>0.13339999999999999</v>
      </c>
      <c r="L964" s="4">
        <f>Table2[[#This Row],[S&amp;P 500 INFO TECH INDEX]]/100</f>
        <v>0.2084</v>
      </c>
    </row>
    <row r="965" spans="1:12" x14ac:dyDescent="0.2">
      <c r="A965" s="1">
        <v>43480</v>
      </c>
      <c r="B965" s="4">
        <f>Table2[[#This Row],[S&amp;P 500 REAL ESTATE IDX]]/100</f>
        <v>2.87E-2</v>
      </c>
      <c r="C965" s="4">
        <f>Table2[[#This Row],[S&amp;P 500 MATERIALS INDEX]]/100</f>
        <v>2.35E-2</v>
      </c>
      <c r="D965" s="4">
        <f>Table2[[#This Row],[S&amp;P 500 UTILITIES INDEX]]/100</f>
        <v>3.2099999999999997E-2</v>
      </c>
      <c r="E965" s="4">
        <f>Table2[[#This Row],[S&amp;P 500 ENERGY INDEX]]/100</f>
        <v>5.6900000000000006E-2</v>
      </c>
      <c r="F965" s="4">
        <f>Table2[[#This Row],[S&amp;P 500 CONS STAPLES IDX]]/100</f>
        <v>7.4800000000000005E-2</v>
      </c>
      <c r="G965" s="4">
        <f>Table2[[#This Row],[S&amp;P 500 INDUSTRIALS IDX]]/100</f>
        <v>9.2899999999999996E-2</v>
      </c>
      <c r="H965" s="4">
        <f>Table2[[#This Row],[S&amp;P 500 COMM SVC]]/100</f>
        <v>9.9299999999999999E-2</v>
      </c>
      <c r="I965" s="4">
        <f>Table2[[#This Row],[S&amp;P 500 CONS DISCRET IDX]]/100</f>
        <v>9.7899999999999987E-2</v>
      </c>
      <c r="J965" s="4">
        <f>Table2[[#This Row],[S&amp;P 500 HEALTH CARE IDX]]/100</f>
        <v>0.1525</v>
      </c>
      <c r="K965" s="4">
        <f>Table2[[#This Row],[S&amp;P 500 FINANCIALS INDEX]]/100</f>
        <v>0.13550000000000001</v>
      </c>
      <c r="L965" s="4">
        <f>Table2[[#This Row],[S&amp;P 500 INFO TECH INDEX]]/100</f>
        <v>0.20600000000000002</v>
      </c>
    </row>
    <row r="966" spans="1:12" x14ac:dyDescent="0.2">
      <c r="A966" s="1">
        <v>43481</v>
      </c>
      <c r="B966" s="4">
        <f>Table2[[#This Row],[S&amp;P 500 REAL ESTATE IDX]]/100</f>
        <v>2.87E-2</v>
      </c>
      <c r="C966" s="4">
        <f>Table2[[#This Row],[S&amp;P 500 MATERIALS INDEX]]/100</f>
        <v>2.3700000000000002E-2</v>
      </c>
      <c r="D966" s="4">
        <f>Table2[[#This Row],[S&amp;P 500 UTILITIES INDEX]]/100</f>
        <v>3.1699999999999999E-2</v>
      </c>
      <c r="E966" s="4">
        <f>Table2[[#This Row],[S&amp;P 500 ENERGY INDEX]]/100</f>
        <v>5.7300000000000004E-2</v>
      </c>
      <c r="F966" s="4">
        <f>Table2[[#This Row],[S&amp;P 500 CONS STAPLES IDX]]/100</f>
        <v>7.51E-2</v>
      </c>
      <c r="G966" s="4">
        <f>Table2[[#This Row],[S&amp;P 500 INDUSTRIALS IDX]]/100</f>
        <v>9.3200000000000005E-2</v>
      </c>
      <c r="H966" s="4">
        <f>Table2[[#This Row],[S&amp;P 500 COMM SVC]]/100</f>
        <v>0.1002</v>
      </c>
      <c r="I966" s="4">
        <f>Table2[[#This Row],[S&amp;P 500 CONS DISCRET IDX]]/100</f>
        <v>9.7599999999999992E-2</v>
      </c>
      <c r="J966" s="4">
        <f>Table2[[#This Row],[S&amp;P 500 HEALTH CARE IDX]]/100</f>
        <v>0.15179999999999999</v>
      </c>
      <c r="K966" s="4">
        <f>Table2[[#This Row],[S&amp;P 500 FINANCIALS INDEX]]/100</f>
        <v>0.13550000000000001</v>
      </c>
      <c r="L966" s="4">
        <f>Table2[[#This Row],[S&amp;P 500 INFO TECH INDEX]]/100</f>
        <v>0.20519999999999999</v>
      </c>
    </row>
    <row r="967" spans="1:12" x14ac:dyDescent="0.2">
      <c r="A967" s="1">
        <v>43482</v>
      </c>
      <c r="B967" s="4">
        <f>Table2[[#This Row],[S&amp;P 500 REAL ESTATE IDX]]/100</f>
        <v>2.7999999999999997E-2</v>
      </c>
      <c r="C967" s="4">
        <f>Table2[[#This Row],[S&amp;P 500 MATERIALS INDEX]]/100</f>
        <v>2.5600000000000001E-2</v>
      </c>
      <c r="D967" s="4">
        <f>Table2[[#This Row],[S&amp;P 500 UTILITIES INDEX]]/100</f>
        <v>3.0899999999999997E-2</v>
      </c>
      <c r="E967" s="4">
        <f>Table2[[#This Row],[S&amp;P 500 ENERGY INDEX]]/100</f>
        <v>5.6900000000000006E-2</v>
      </c>
      <c r="F967" s="4">
        <f>Table2[[#This Row],[S&amp;P 500 CONS STAPLES IDX]]/100</f>
        <v>7.3499999999999996E-2</v>
      </c>
      <c r="G967" s="4">
        <f>Table2[[#This Row],[S&amp;P 500 INDUSTRIALS IDX]]/100</f>
        <v>9.2799999999999994E-2</v>
      </c>
      <c r="H967" s="4">
        <f>Table2[[#This Row],[S&amp;P 500 COMM SVC]]/100</f>
        <v>0.1011</v>
      </c>
      <c r="I967" s="4">
        <f>Table2[[#This Row],[S&amp;P 500 CONS DISCRET IDX]]/100</f>
        <v>9.7899999999999987E-2</v>
      </c>
      <c r="J967" s="4">
        <f>Table2[[#This Row],[S&amp;P 500 HEALTH CARE IDX]]/100</f>
        <v>0.1502</v>
      </c>
      <c r="K967" s="4">
        <f>Table2[[#This Row],[S&amp;P 500 FINANCIALS INDEX]]/100</f>
        <v>0.13570000000000002</v>
      </c>
      <c r="L967" s="4">
        <f>Table2[[#This Row],[S&amp;P 500 INFO TECH INDEX]]/100</f>
        <v>0.20739999999999997</v>
      </c>
    </row>
    <row r="968" spans="1:12" x14ac:dyDescent="0.2">
      <c r="A968" s="1">
        <v>43483</v>
      </c>
      <c r="B968" s="4">
        <f>Table2[[#This Row],[S&amp;P 500 REAL ESTATE IDX]]/100</f>
        <v>2.7799999999999998E-2</v>
      </c>
      <c r="C968" s="4">
        <f>Table2[[#This Row],[S&amp;P 500 MATERIALS INDEX]]/100</f>
        <v>2.6099999999999998E-2</v>
      </c>
      <c r="D968" s="4">
        <f>Table2[[#This Row],[S&amp;P 500 UTILITIES INDEX]]/100</f>
        <v>3.0499999999999999E-2</v>
      </c>
      <c r="E968" s="4">
        <f>Table2[[#This Row],[S&amp;P 500 ENERGY INDEX]]/100</f>
        <v>5.6799999999999996E-2</v>
      </c>
      <c r="F968" s="4">
        <f>Table2[[#This Row],[S&amp;P 500 CONS STAPLES IDX]]/100</f>
        <v>7.3099999999999998E-2</v>
      </c>
      <c r="G968" s="4">
        <f>Table2[[#This Row],[S&amp;P 500 INDUSTRIALS IDX]]/100</f>
        <v>9.3399999999999997E-2</v>
      </c>
      <c r="H968" s="4">
        <f>Table2[[#This Row],[S&amp;P 500 COMM SVC]]/100</f>
        <v>0.10009999999999999</v>
      </c>
      <c r="I968" s="4">
        <f>Table2[[#This Row],[S&amp;P 500 CONS DISCRET IDX]]/100</f>
        <v>9.9000000000000005E-2</v>
      </c>
      <c r="J968" s="4">
        <f>Table2[[#This Row],[S&amp;P 500 HEALTH CARE IDX]]/100</f>
        <v>0.15049999999999999</v>
      </c>
      <c r="K968" s="4">
        <f>Table2[[#This Row],[S&amp;P 500 FINANCIALS INDEX]]/100</f>
        <v>0.13489999999999999</v>
      </c>
      <c r="L968" s="4">
        <f>Table2[[#This Row],[S&amp;P 500 INFO TECH INDEX]]/100</f>
        <v>0.2077</v>
      </c>
    </row>
    <row r="969" spans="1:12" x14ac:dyDescent="0.2">
      <c r="A969" s="1">
        <v>43486</v>
      </c>
      <c r="B969" s="4">
        <f>Table2[[#This Row],[S&amp;P 500 REAL ESTATE IDX]]/100</f>
        <v>2.7699999999999999E-2</v>
      </c>
      <c r="C969" s="4">
        <f>Table2[[#This Row],[S&amp;P 500 MATERIALS INDEX]]/100</f>
        <v>2.6200000000000001E-2</v>
      </c>
      <c r="D969" s="4">
        <f>Table2[[#This Row],[S&amp;P 500 UTILITIES INDEX]]/100</f>
        <v>3.0499999999999999E-2</v>
      </c>
      <c r="E969" s="4">
        <f>Table2[[#This Row],[S&amp;P 500 ENERGY INDEX]]/100</f>
        <v>5.7099999999999998E-2</v>
      </c>
      <c r="F969" s="4">
        <f>Table2[[#This Row],[S&amp;P 500 CONS STAPLES IDX]]/100</f>
        <v>7.3399999999999993E-2</v>
      </c>
      <c r="G969" s="4">
        <f>Table2[[#This Row],[S&amp;P 500 INDUSTRIALS IDX]]/100</f>
        <v>9.3699999999999992E-2</v>
      </c>
      <c r="H969" s="4">
        <f>Table2[[#This Row],[S&amp;P 500 COMM SVC]]/100</f>
        <v>9.9900000000000003E-2</v>
      </c>
      <c r="I969" s="4">
        <f>Table2[[#This Row],[S&amp;P 500 CONS DISCRET IDX]]/100</f>
        <v>0.10009999999999999</v>
      </c>
      <c r="J969" s="4">
        <f>Table2[[#This Row],[S&amp;P 500 HEALTH CARE IDX]]/100</f>
        <v>0.15049999999999999</v>
      </c>
      <c r="K969" s="4">
        <f>Table2[[#This Row],[S&amp;P 500 FINANCIALS INDEX]]/100</f>
        <v>0.1358</v>
      </c>
      <c r="L969" s="4">
        <f>Table2[[#This Row],[S&amp;P 500 INFO TECH INDEX]]/100</f>
        <v>0.2051</v>
      </c>
    </row>
    <row r="970" spans="1:12" x14ac:dyDescent="0.2">
      <c r="A970" s="1">
        <v>43487</v>
      </c>
      <c r="B970" s="4">
        <f>Table2[[#This Row],[S&amp;P 500 REAL ESTATE IDX]]/100</f>
        <v>2.7999999999999997E-2</v>
      </c>
      <c r="C970" s="4">
        <f>Table2[[#This Row],[S&amp;P 500 MATERIALS INDEX]]/100</f>
        <v>2.6099999999999998E-2</v>
      </c>
      <c r="D970" s="4">
        <f>Table2[[#This Row],[S&amp;P 500 UTILITIES INDEX]]/100</f>
        <v>3.0699999999999998E-2</v>
      </c>
      <c r="E970" s="4">
        <f>Table2[[#This Row],[S&amp;P 500 ENERGY INDEX]]/100</f>
        <v>5.7699999999999994E-2</v>
      </c>
      <c r="F970" s="4">
        <f>Table2[[#This Row],[S&amp;P 500 CONS STAPLES IDX]]/100</f>
        <v>7.3899999999999993E-2</v>
      </c>
      <c r="G970" s="4">
        <f>Table2[[#This Row],[S&amp;P 500 INDUSTRIALS IDX]]/100</f>
        <v>9.3699999999999992E-2</v>
      </c>
      <c r="H970" s="4">
        <f>Table2[[#This Row],[S&amp;P 500 COMM SVC]]/100</f>
        <v>9.9100000000000008E-2</v>
      </c>
      <c r="I970" s="4">
        <f>Table2[[#This Row],[S&amp;P 500 CONS DISCRET IDX]]/100</f>
        <v>9.9299999999999999E-2</v>
      </c>
      <c r="J970" s="4">
        <f>Table2[[#This Row],[S&amp;P 500 HEALTH CARE IDX]]/100</f>
        <v>0.15090000000000001</v>
      </c>
      <c r="K970" s="4">
        <f>Table2[[#This Row],[S&amp;P 500 FINANCIALS INDEX]]/100</f>
        <v>0.13689999999999999</v>
      </c>
      <c r="L970" s="4">
        <f>Table2[[#This Row],[S&amp;P 500 INFO TECH INDEX]]/100</f>
        <v>0.2036</v>
      </c>
    </row>
    <row r="971" spans="1:12" x14ac:dyDescent="0.2">
      <c r="A971" s="1">
        <v>43488</v>
      </c>
      <c r="B971" s="4">
        <f>Table2[[#This Row],[S&amp;P 500 REAL ESTATE IDX]]/100</f>
        <v>2.7999999999999997E-2</v>
      </c>
      <c r="C971" s="4">
        <f>Table2[[#This Row],[S&amp;P 500 MATERIALS INDEX]]/100</f>
        <v>2.64E-2</v>
      </c>
      <c r="D971" s="4">
        <f>Table2[[#This Row],[S&amp;P 500 UTILITIES INDEX]]/100</f>
        <v>3.0800000000000001E-2</v>
      </c>
      <c r="E971" s="4">
        <f>Table2[[#This Row],[S&amp;P 500 ENERGY INDEX]]/100</f>
        <v>5.7500000000000002E-2</v>
      </c>
      <c r="F971" s="4">
        <f>Table2[[#This Row],[S&amp;P 500 CONS STAPLES IDX]]/100</f>
        <v>7.3800000000000004E-2</v>
      </c>
      <c r="G971" s="4">
        <f>Table2[[#This Row],[S&amp;P 500 INDUSTRIALS IDX]]/100</f>
        <v>9.4100000000000003E-2</v>
      </c>
      <c r="H971" s="4">
        <f>Table2[[#This Row],[S&amp;P 500 COMM SVC]]/100</f>
        <v>9.9100000000000008E-2</v>
      </c>
      <c r="I971" s="4">
        <f>Table2[[#This Row],[S&amp;P 500 CONS DISCRET IDX]]/100</f>
        <v>9.9299999999999999E-2</v>
      </c>
      <c r="J971" s="4">
        <f>Table2[[#This Row],[S&amp;P 500 HEALTH CARE IDX]]/100</f>
        <v>0.15079999999999999</v>
      </c>
      <c r="K971" s="4">
        <f>Table2[[#This Row],[S&amp;P 500 FINANCIALS INDEX]]/100</f>
        <v>0.13689999999999999</v>
      </c>
      <c r="L971" s="4">
        <f>Table2[[#This Row],[S&amp;P 500 INFO TECH INDEX]]/100</f>
        <v>0.20350000000000001</v>
      </c>
    </row>
    <row r="972" spans="1:12" x14ac:dyDescent="0.2">
      <c r="A972" s="1">
        <v>43489</v>
      </c>
      <c r="B972" s="4">
        <f>Table2[[#This Row],[S&amp;P 500 REAL ESTATE IDX]]/100</f>
        <v>2.7699999999999999E-2</v>
      </c>
      <c r="C972" s="4">
        <f>Table2[[#This Row],[S&amp;P 500 MATERIALS INDEX]]/100</f>
        <v>2.63E-2</v>
      </c>
      <c r="D972" s="4">
        <f>Table2[[#This Row],[S&amp;P 500 UTILITIES INDEX]]/100</f>
        <v>3.0499999999999999E-2</v>
      </c>
      <c r="E972" s="4">
        <f>Table2[[#This Row],[S&amp;P 500 ENERGY INDEX]]/100</f>
        <v>5.7200000000000001E-2</v>
      </c>
      <c r="F972" s="4">
        <f>Table2[[#This Row],[S&amp;P 500 CONS STAPLES IDX]]/100</f>
        <v>7.2700000000000001E-2</v>
      </c>
      <c r="G972" s="4">
        <f>Table2[[#This Row],[S&amp;P 500 INDUSTRIALS IDX]]/100</f>
        <v>9.3699999999999992E-2</v>
      </c>
      <c r="H972" s="4">
        <f>Table2[[#This Row],[S&amp;P 500 COMM SVC]]/100</f>
        <v>9.8900000000000002E-2</v>
      </c>
      <c r="I972" s="4">
        <f>Table2[[#This Row],[S&amp;P 500 CONS DISCRET IDX]]/100</f>
        <v>0.1002</v>
      </c>
      <c r="J972" s="4">
        <f>Table2[[#This Row],[S&amp;P 500 HEALTH CARE IDX]]/100</f>
        <v>0.152</v>
      </c>
      <c r="K972" s="4">
        <f>Table2[[#This Row],[S&amp;P 500 FINANCIALS INDEX]]/100</f>
        <v>0.1358</v>
      </c>
      <c r="L972" s="4">
        <f>Table2[[#This Row],[S&amp;P 500 INFO TECH INDEX]]/100</f>
        <v>0.20499999999999999</v>
      </c>
    </row>
    <row r="973" spans="1:12" x14ac:dyDescent="0.2">
      <c r="A973" s="1">
        <v>43490</v>
      </c>
      <c r="B973" s="4">
        <f>Table2[[#This Row],[S&amp;P 500 REAL ESTATE IDX]]/100</f>
        <v>2.7799999999999998E-2</v>
      </c>
      <c r="C973" s="4">
        <f>Table2[[#This Row],[S&amp;P 500 MATERIALS INDEX]]/100</f>
        <v>2.6200000000000001E-2</v>
      </c>
      <c r="D973" s="4">
        <f>Table2[[#This Row],[S&amp;P 500 UTILITIES INDEX]]/100</f>
        <v>3.0499999999999999E-2</v>
      </c>
      <c r="E973" s="4">
        <f>Table2[[#This Row],[S&amp;P 500 ENERGY INDEX]]/100</f>
        <v>5.6100000000000004E-2</v>
      </c>
      <c r="F973" s="4">
        <f>Table2[[#This Row],[S&amp;P 500 CONS STAPLES IDX]]/100</f>
        <v>7.2900000000000006E-2</v>
      </c>
      <c r="G973" s="4">
        <f>Table2[[#This Row],[S&amp;P 500 INDUSTRIALS IDX]]/100</f>
        <v>9.3699999999999992E-2</v>
      </c>
      <c r="H973" s="4">
        <f>Table2[[#This Row],[S&amp;P 500 COMM SVC]]/100</f>
        <v>9.820000000000001E-2</v>
      </c>
      <c r="I973" s="4">
        <f>Table2[[#This Row],[S&amp;P 500 CONS DISCRET IDX]]/100</f>
        <v>0.10050000000000001</v>
      </c>
      <c r="J973" s="4">
        <f>Table2[[#This Row],[S&amp;P 500 HEALTH CARE IDX]]/100</f>
        <v>0.15240000000000001</v>
      </c>
      <c r="K973" s="4">
        <f>Table2[[#This Row],[S&amp;P 500 FINANCIALS INDEX]]/100</f>
        <v>0.1366</v>
      </c>
      <c r="L973" s="4">
        <f>Table2[[#This Row],[S&amp;P 500 INFO TECH INDEX]]/100</f>
        <v>0.2051</v>
      </c>
    </row>
    <row r="974" spans="1:12" x14ac:dyDescent="0.2">
      <c r="A974" s="1">
        <v>43493</v>
      </c>
      <c r="B974" s="4">
        <f>Table2[[#This Row],[S&amp;P 500 REAL ESTATE IDX]]/100</f>
        <v>2.81E-2</v>
      </c>
      <c r="C974" s="4">
        <f>Table2[[#This Row],[S&amp;P 500 MATERIALS INDEX]]/100</f>
        <v>2.6099999999999998E-2</v>
      </c>
      <c r="D974" s="4">
        <f>Table2[[#This Row],[S&amp;P 500 UTILITIES INDEX]]/100</f>
        <v>3.0800000000000001E-2</v>
      </c>
      <c r="E974" s="4">
        <f>Table2[[#This Row],[S&amp;P 500 ENERGY INDEX]]/100</f>
        <v>5.6399999999999999E-2</v>
      </c>
      <c r="F974" s="4">
        <f>Table2[[#This Row],[S&amp;P 500 CONS STAPLES IDX]]/100</f>
        <v>7.3899999999999993E-2</v>
      </c>
      <c r="G974" s="4">
        <f>Table2[[#This Row],[S&amp;P 500 INDUSTRIALS IDX]]/100</f>
        <v>9.3599999999999989E-2</v>
      </c>
      <c r="H974" s="4">
        <f>Table2[[#This Row],[S&amp;P 500 COMM SVC]]/100</f>
        <v>9.7699999999999995E-2</v>
      </c>
      <c r="I974" s="4">
        <f>Table2[[#This Row],[S&amp;P 500 CONS DISCRET IDX]]/100</f>
        <v>9.9900000000000003E-2</v>
      </c>
      <c r="J974" s="4">
        <f>Table2[[#This Row],[S&amp;P 500 HEALTH CARE IDX]]/100</f>
        <v>0.15329999999999999</v>
      </c>
      <c r="K974" s="4">
        <f>Table2[[#This Row],[S&amp;P 500 FINANCIALS INDEX]]/100</f>
        <v>0.1366</v>
      </c>
      <c r="L974" s="4">
        <f>Table2[[#This Row],[S&amp;P 500 INFO TECH INDEX]]/100</f>
        <v>0.20350000000000001</v>
      </c>
    </row>
    <row r="975" spans="1:12" x14ac:dyDescent="0.2">
      <c r="A975" s="1">
        <v>43494</v>
      </c>
      <c r="B975" s="4">
        <f>Table2[[#This Row],[S&amp;P 500 REAL ESTATE IDX]]/100</f>
        <v>2.8799999999999999E-2</v>
      </c>
      <c r="C975" s="4">
        <f>Table2[[#This Row],[S&amp;P 500 MATERIALS INDEX]]/100</f>
        <v>2.6200000000000001E-2</v>
      </c>
      <c r="D975" s="4">
        <f>Table2[[#This Row],[S&amp;P 500 UTILITIES INDEX]]/100</f>
        <v>3.1400000000000004E-2</v>
      </c>
      <c r="E975" s="4">
        <f>Table2[[#This Row],[S&amp;P 500 ENERGY INDEX]]/100</f>
        <v>5.6299999999999996E-2</v>
      </c>
      <c r="F975" s="4">
        <f>Table2[[#This Row],[S&amp;P 500 CONS STAPLES IDX]]/100</f>
        <v>7.4900000000000008E-2</v>
      </c>
      <c r="G975" s="4">
        <f>Table2[[#This Row],[S&amp;P 500 INDUSTRIALS IDX]]/100</f>
        <v>9.3599999999999989E-2</v>
      </c>
      <c r="H975" s="4">
        <f>Table2[[#This Row],[S&amp;P 500 COMM SVC]]/100</f>
        <v>9.820000000000001E-2</v>
      </c>
      <c r="I975" s="4">
        <f>Table2[[#This Row],[S&amp;P 500 CONS DISCRET IDX]]/100</f>
        <v>9.9600000000000008E-2</v>
      </c>
      <c r="J975" s="4">
        <f>Table2[[#This Row],[S&amp;P 500 HEALTH CARE IDX]]/100</f>
        <v>0.1542</v>
      </c>
      <c r="K975" s="4">
        <f>Table2[[#This Row],[S&amp;P 500 FINANCIALS INDEX]]/100</f>
        <v>0.13650000000000001</v>
      </c>
      <c r="L975" s="4">
        <f>Table2[[#This Row],[S&amp;P 500 INFO TECH INDEX]]/100</f>
        <v>0.20030000000000001</v>
      </c>
    </row>
    <row r="976" spans="1:12" x14ac:dyDescent="0.2">
      <c r="A976" s="1">
        <v>43495</v>
      </c>
      <c r="B976" s="4">
        <f>Table2[[#This Row],[S&amp;P 500 REAL ESTATE IDX]]/100</f>
        <v>2.8799999999999999E-2</v>
      </c>
      <c r="C976" s="4">
        <f>Table2[[#This Row],[S&amp;P 500 MATERIALS INDEX]]/100</f>
        <v>2.6200000000000001E-2</v>
      </c>
      <c r="D976" s="4">
        <f>Table2[[#This Row],[S&amp;P 500 UTILITIES INDEX]]/100</f>
        <v>3.15E-2</v>
      </c>
      <c r="E976" s="4">
        <f>Table2[[#This Row],[S&amp;P 500 ENERGY INDEX]]/100</f>
        <v>5.4699999999999999E-2</v>
      </c>
      <c r="F976" s="4">
        <f>Table2[[#This Row],[S&amp;P 500 CONS STAPLES IDX]]/100</f>
        <v>7.4800000000000005E-2</v>
      </c>
      <c r="G976" s="4">
        <f>Table2[[#This Row],[S&amp;P 500 INDUSTRIALS IDX]]/100</f>
        <v>9.4200000000000006E-2</v>
      </c>
      <c r="H976" s="4">
        <f>Table2[[#This Row],[S&amp;P 500 COMM SVC]]/100</f>
        <v>9.8100000000000007E-2</v>
      </c>
      <c r="I976" s="4">
        <f>Table2[[#This Row],[S&amp;P 500 CONS DISCRET IDX]]/100</f>
        <v>9.9700000000000011E-2</v>
      </c>
      <c r="J976" s="4">
        <f>Table2[[#This Row],[S&amp;P 500 HEALTH CARE IDX]]/100</f>
        <v>0.15340000000000001</v>
      </c>
      <c r="K976" s="4">
        <f>Table2[[#This Row],[S&amp;P 500 FINANCIALS INDEX]]/100</f>
        <v>0.13750000000000001</v>
      </c>
      <c r="L976" s="4">
        <f>Table2[[#This Row],[S&amp;P 500 INFO TECH INDEX]]/100</f>
        <v>0.20120000000000002</v>
      </c>
    </row>
    <row r="977" spans="1:12" x14ac:dyDescent="0.2">
      <c r="A977" s="1">
        <v>43496</v>
      </c>
      <c r="B977" s="4">
        <f>Table2[[#This Row],[S&amp;P 500 REAL ESTATE IDX]]/100</f>
        <v>2.9100000000000001E-2</v>
      </c>
      <c r="C977" s="4">
        <f>Table2[[#This Row],[S&amp;P 500 MATERIALS INDEX]]/100</f>
        <v>2.63E-2</v>
      </c>
      <c r="D977" s="4">
        <f>Table2[[#This Row],[S&amp;P 500 UTILITIES INDEX]]/100</f>
        <v>3.1400000000000004E-2</v>
      </c>
      <c r="E977" s="4">
        <f>Table2[[#This Row],[S&amp;P 500 ENERGY INDEX]]/100</f>
        <v>5.5E-2</v>
      </c>
      <c r="F977" s="4">
        <f>Table2[[#This Row],[S&amp;P 500 CONS STAPLES IDX]]/100</f>
        <v>7.4900000000000008E-2</v>
      </c>
      <c r="G977" s="4">
        <f>Table2[[#This Row],[S&amp;P 500 INDUSTRIALS IDX]]/100</f>
        <v>9.4499999999999987E-2</v>
      </c>
      <c r="H977" s="4">
        <f>Table2[[#This Row],[S&amp;P 500 COMM SVC]]/100</f>
        <v>9.9299999999999999E-2</v>
      </c>
      <c r="I977" s="4">
        <f>Table2[[#This Row],[S&amp;P 500 CONS DISCRET IDX]]/100</f>
        <v>9.9499999999999991E-2</v>
      </c>
      <c r="J977" s="4">
        <f>Table2[[#This Row],[S&amp;P 500 HEALTH CARE IDX]]/100</f>
        <v>0.1532</v>
      </c>
      <c r="K977" s="4">
        <f>Table2[[#This Row],[S&amp;P 500 FINANCIALS INDEX]]/100</f>
        <v>0.1366</v>
      </c>
      <c r="L977" s="4">
        <f>Table2[[#This Row],[S&amp;P 500 INFO TECH INDEX]]/100</f>
        <v>0.20010000000000003</v>
      </c>
    </row>
    <row r="978" spans="1:12" x14ac:dyDescent="0.2">
      <c r="A978" s="1">
        <v>43497</v>
      </c>
      <c r="B978" s="4">
        <f>Table2[[#This Row],[S&amp;P 500 REAL ESTATE IDX]]/100</f>
        <v>2.8500000000000001E-2</v>
      </c>
      <c r="C978" s="4">
        <f>Table2[[#This Row],[S&amp;P 500 MATERIALS INDEX]]/100</f>
        <v>2.64E-2</v>
      </c>
      <c r="D978" s="4">
        <f>Table2[[#This Row],[S&amp;P 500 UTILITIES INDEX]]/100</f>
        <v>3.0899999999999997E-2</v>
      </c>
      <c r="E978" s="4">
        <f>Table2[[#This Row],[S&amp;P 500 ENERGY INDEX]]/100</f>
        <v>5.5300000000000002E-2</v>
      </c>
      <c r="F978" s="4">
        <f>Table2[[#This Row],[S&amp;P 500 CONS STAPLES IDX]]/100</f>
        <v>7.3800000000000004E-2</v>
      </c>
      <c r="G978" s="4">
        <f>Table2[[#This Row],[S&amp;P 500 INDUSTRIALS IDX]]/100</f>
        <v>9.4700000000000006E-2</v>
      </c>
      <c r="H978" s="4">
        <f>Table2[[#This Row],[S&amp;P 500 COMM SVC]]/100</f>
        <v>9.8800000000000013E-2</v>
      </c>
      <c r="I978" s="4">
        <f>Table2[[#This Row],[S&amp;P 500 CONS DISCRET IDX]]/100</f>
        <v>9.849999999999999E-2</v>
      </c>
      <c r="J978" s="4">
        <f>Table2[[#This Row],[S&amp;P 500 HEALTH CARE IDX]]/100</f>
        <v>0.153</v>
      </c>
      <c r="K978" s="4">
        <f>Table2[[#This Row],[S&amp;P 500 FINANCIALS INDEX]]/100</f>
        <v>0.1371</v>
      </c>
      <c r="L978" s="4">
        <f>Table2[[#This Row],[S&amp;P 500 INFO TECH INDEX]]/100</f>
        <v>0.2029</v>
      </c>
    </row>
    <row r="979" spans="1:12" x14ac:dyDescent="0.2">
      <c r="A979" s="1">
        <v>43500</v>
      </c>
      <c r="B979" s="4">
        <f>Table2[[#This Row],[S&amp;P 500 REAL ESTATE IDX]]/100</f>
        <v>2.8799999999999999E-2</v>
      </c>
      <c r="C979" s="4">
        <f>Table2[[#This Row],[S&amp;P 500 MATERIALS INDEX]]/100</f>
        <v>2.6600000000000002E-2</v>
      </c>
      <c r="D979" s="4">
        <f>Table2[[#This Row],[S&amp;P 500 UTILITIES INDEX]]/100</f>
        <v>3.1200000000000002E-2</v>
      </c>
      <c r="E979" s="4">
        <f>Table2[[#This Row],[S&amp;P 500 ENERGY INDEX]]/100</f>
        <v>5.5800000000000002E-2</v>
      </c>
      <c r="F979" s="4">
        <f>Table2[[#This Row],[S&amp;P 500 CONS STAPLES IDX]]/100</f>
        <v>7.3800000000000004E-2</v>
      </c>
      <c r="G979" s="4">
        <f>Table2[[#This Row],[S&amp;P 500 INDUSTRIALS IDX]]/100</f>
        <v>9.4499999999999987E-2</v>
      </c>
      <c r="H979" s="4">
        <f>Table2[[#This Row],[S&amp;P 500 COMM SVC]]/100</f>
        <v>9.820000000000001E-2</v>
      </c>
      <c r="I979" s="4">
        <f>Table2[[#This Row],[S&amp;P 500 CONS DISCRET IDX]]/100</f>
        <v>9.7699999999999995E-2</v>
      </c>
      <c r="J979" s="4">
        <f>Table2[[#This Row],[S&amp;P 500 HEALTH CARE IDX]]/100</f>
        <v>0.15410000000000001</v>
      </c>
      <c r="K979" s="4">
        <f>Table2[[#This Row],[S&amp;P 500 FINANCIALS INDEX]]/100</f>
        <v>0.13699999999999998</v>
      </c>
      <c r="L979" s="4">
        <f>Table2[[#This Row],[S&amp;P 500 INFO TECH INDEX]]/100</f>
        <v>0.20219999999999999</v>
      </c>
    </row>
    <row r="980" spans="1:12" x14ac:dyDescent="0.2">
      <c r="A980" s="1">
        <v>43501</v>
      </c>
      <c r="B980" s="4">
        <f>Table2[[#This Row],[S&amp;P 500 REAL ESTATE IDX]]/100</f>
        <v>2.9399999999999999E-2</v>
      </c>
      <c r="C980" s="4">
        <f>Table2[[#This Row],[S&amp;P 500 MATERIALS INDEX]]/100</f>
        <v>2.6699999999999998E-2</v>
      </c>
      <c r="D980" s="4">
        <f>Table2[[#This Row],[S&amp;P 500 UTILITIES INDEX]]/100</f>
        <v>3.1899999999999998E-2</v>
      </c>
      <c r="E980" s="4">
        <f>Table2[[#This Row],[S&amp;P 500 ENERGY INDEX]]/100</f>
        <v>5.67E-2</v>
      </c>
      <c r="F980" s="4">
        <f>Table2[[#This Row],[S&amp;P 500 CONS STAPLES IDX]]/100</f>
        <v>7.4999999999999997E-2</v>
      </c>
      <c r="G980" s="4">
        <f>Table2[[#This Row],[S&amp;P 500 INDUSTRIALS IDX]]/100</f>
        <v>9.4600000000000004E-2</v>
      </c>
      <c r="H980" s="4">
        <f>Table2[[#This Row],[S&amp;P 500 COMM SVC]]/100</f>
        <v>9.7299999999999998E-2</v>
      </c>
      <c r="I980" s="4">
        <f>Table2[[#This Row],[S&amp;P 500 CONS DISCRET IDX]]/100</f>
        <v>9.6699999999999994E-2</v>
      </c>
      <c r="J980" s="4">
        <f>Table2[[#This Row],[S&amp;P 500 HEALTH CARE IDX]]/100</f>
        <v>0.15479999999999999</v>
      </c>
      <c r="K980" s="4">
        <f>Table2[[#This Row],[S&amp;P 500 FINANCIALS INDEX]]/100</f>
        <v>0.13930000000000001</v>
      </c>
      <c r="L980" s="4">
        <f>Table2[[#This Row],[S&amp;P 500 INFO TECH INDEX]]/100</f>
        <v>0.19750000000000001</v>
      </c>
    </row>
    <row r="981" spans="1:12" x14ac:dyDescent="0.2">
      <c r="A981" s="1">
        <v>43502</v>
      </c>
      <c r="B981" s="4">
        <f>Table2[[#This Row],[S&amp;P 500 REAL ESTATE IDX]]/100</f>
        <v>2.9600000000000001E-2</v>
      </c>
      <c r="C981" s="4">
        <f>Table2[[#This Row],[S&amp;P 500 MATERIALS INDEX]]/100</f>
        <v>2.6699999999999998E-2</v>
      </c>
      <c r="D981" s="4">
        <f>Table2[[#This Row],[S&amp;P 500 UTILITIES INDEX]]/100</f>
        <v>3.2300000000000002E-2</v>
      </c>
      <c r="E981" s="4">
        <f>Table2[[#This Row],[S&amp;P 500 ENERGY INDEX]]/100</f>
        <v>5.5800000000000002E-2</v>
      </c>
      <c r="F981" s="4">
        <f>Table2[[#This Row],[S&amp;P 500 CONS STAPLES IDX]]/100</f>
        <v>7.51E-2</v>
      </c>
      <c r="G981" s="4">
        <f>Table2[[#This Row],[S&amp;P 500 INDUSTRIALS IDX]]/100</f>
        <v>9.4299999999999995E-2</v>
      </c>
      <c r="H981" s="4">
        <f>Table2[[#This Row],[S&amp;P 500 COMM SVC]]/100</f>
        <v>9.7899999999999987E-2</v>
      </c>
      <c r="I981" s="4">
        <f>Table2[[#This Row],[S&amp;P 500 CONS DISCRET IDX]]/100</f>
        <v>9.64E-2</v>
      </c>
      <c r="J981" s="4">
        <f>Table2[[#This Row],[S&amp;P 500 HEALTH CARE IDX]]/100</f>
        <v>0.15620000000000001</v>
      </c>
      <c r="K981" s="4">
        <f>Table2[[#This Row],[S&amp;P 500 FINANCIALS INDEX]]/100</f>
        <v>0.1389</v>
      </c>
      <c r="L981" s="4">
        <f>Table2[[#This Row],[S&amp;P 500 INFO TECH INDEX]]/100</f>
        <v>0.1968</v>
      </c>
    </row>
    <row r="982" spans="1:12" x14ac:dyDescent="0.2">
      <c r="A982" s="1">
        <v>43503</v>
      </c>
      <c r="B982" s="4">
        <f>Table2[[#This Row],[S&amp;P 500 REAL ESTATE IDX]]/100</f>
        <v>2.9399999999999999E-2</v>
      </c>
      <c r="C982" s="4">
        <f>Table2[[#This Row],[S&amp;P 500 MATERIALS INDEX]]/100</f>
        <v>2.6800000000000001E-2</v>
      </c>
      <c r="D982" s="4">
        <f>Table2[[#This Row],[S&amp;P 500 UTILITIES INDEX]]/100</f>
        <v>3.1699999999999999E-2</v>
      </c>
      <c r="E982" s="4">
        <f>Table2[[#This Row],[S&amp;P 500 ENERGY INDEX]]/100</f>
        <v>5.6500000000000002E-2</v>
      </c>
      <c r="F982" s="4">
        <f>Table2[[#This Row],[S&amp;P 500 CONS STAPLES IDX]]/100</f>
        <v>7.4200000000000002E-2</v>
      </c>
      <c r="G982" s="4">
        <f>Table2[[#This Row],[S&amp;P 500 INDUSTRIALS IDX]]/100</f>
        <v>9.4700000000000006E-2</v>
      </c>
      <c r="H982" s="4">
        <f>Table2[[#This Row],[S&amp;P 500 COMM SVC]]/100</f>
        <v>9.8599999999999993E-2</v>
      </c>
      <c r="I982" s="4">
        <f>Table2[[#This Row],[S&amp;P 500 CONS DISCRET IDX]]/100</f>
        <v>9.7100000000000006E-2</v>
      </c>
      <c r="J982" s="4">
        <f>Table2[[#This Row],[S&amp;P 500 HEALTH CARE IDX]]/100</f>
        <v>0.15490000000000001</v>
      </c>
      <c r="K982" s="4">
        <f>Table2[[#This Row],[S&amp;P 500 FINANCIALS INDEX]]/100</f>
        <v>0.1386</v>
      </c>
      <c r="L982" s="4">
        <f>Table2[[#This Row],[S&amp;P 500 INFO TECH INDEX]]/100</f>
        <v>0.19750000000000001</v>
      </c>
    </row>
    <row r="983" spans="1:12" x14ac:dyDescent="0.2">
      <c r="A983" s="1">
        <v>43504</v>
      </c>
      <c r="B983" s="4">
        <f>Table2[[#This Row],[S&amp;P 500 REAL ESTATE IDX]]/100</f>
        <v>2.9500000000000002E-2</v>
      </c>
      <c r="C983" s="4">
        <f>Table2[[#This Row],[S&amp;P 500 MATERIALS INDEX]]/100</f>
        <v>2.6699999999999998E-2</v>
      </c>
      <c r="D983" s="4">
        <f>Table2[[#This Row],[S&amp;P 500 UTILITIES INDEX]]/100</f>
        <v>3.2000000000000001E-2</v>
      </c>
      <c r="E983" s="4">
        <f>Table2[[#This Row],[S&amp;P 500 ENERGY INDEX]]/100</f>
        <v>5.5099999999999996E-2</v>
      </c>
      <c r="F983" s="4">
        <f>Table2[[#This Row],[S&amp;P 500 CONS STAPLES IDX]]/100</f>
        <v>7.4999999999999997E-2</v>
      </c>
      <c r="G983" s="4">
        <f>Table2[[#This Row],[S&amp;P 500 INDUSTRIALS IDX]]/100</f>
        <v>9.5100000000000004E-2</v>
      </c>
      <c r="H983" s="4">
        <f>Table2[[#This Row],[S&amp;P 500 COMM SVC]]/100</f>
        <v>9.8000000000000004E-2</v>
      </c>
      <c r="I983" s="4">
        <f>Table2[[#This Row],[S&amp;P 500 CONS DISCRET IDX]]/100</f>
        <v>9.7299999999999998E-2</v>
      </c>
      <c r="J983" s="4">
        <f>Table2[[#This Row],[S&amp;P 500 HEALTH CARE IDX]]/100</f>
        <v>0.15609999999999999</v>
      </c>
      <c r="K983" s="4">
        <f>Table2[[#This Row],[S&amp;P 500 FINANCIALS INDEX]]/100</f>
        <v>0.13819999999999999</v>
      </c>
      <c r="L983" s="4">
        <f>Table2[[#This Row],[S&amp;P 500 INFO TECH INDEX]]/100</f>
        <v>0.19699999999999998</v>
      </c>
    </row>
    <row r="984" spans="1:12" x14ac:dyDescent="0.2">
      <c r="A984" s="1">
        <v>43507</v>
      </c>
      <c r="B984" s="4">
        <f>Table2[[#This Row],[S&amp;P 500 REAL ESTATE IDX]]/100</f>
        <v>2.9100000000000001E-2</v>
      </c>
      <c r="C984" s="4">
        <f>Table2[[#This Row],[S&amp;P 500 MATERIALS INDEX]]/100</f>
        <v>2.6600000000000002E-2</v>
      </c>
      <c r="D984" s="4">
        <f>Table2[[#This Row],[S&amp;P 500 UTILITIES INDEX]]/100</f>
        <v>3.1699999999999999E-2</v>
      </c>
      <c r="E984" s="4">
        <f>Table2[[#This Row],[S&amp;P 500 ENERGY INDEX]]/100</f>
        <v>5.5099999999999996E-2</v>
      </c>
      <c r="F984" s="4">
        <f>Table2[[#This Row],[S&amp;P 500 CONS STAPLES IDX]]/100</f>
        <v>7.3800000000000004E-2</v>
      </c>
      <c r="G984" s="4">
        <f>Table2[[#This Row],[S&amp;P 500 INDUSTRIALS IDX]]/100</f>
        <v>9.4399999999999998E-2</v>
      </c>
      <c r="H984" s="4">
        <f>Table2[[#This Row],[S&amp;P 500 COMM SVC]]/100</f>
        <v>9.8400000000000001E-2</v>
      </c>
      <c r="I984" s="4">
        <f>Table2[[#This Row],[S&amp;P 500 CONS DISCRET IDX]]/100</f>
        <v>9.8299999999999998E-2</v>
      </c>
      <c r="J984" s="4">
        <f>Table2[[#This Row],[S&amp;P 500 HEALTH CARE IDX]]/100</f>
        <v>0.1552</v>
      </c>
      <c r="K984" s="4">
        <f>Table2[[#This Row],[S&amp;P 500 FINANCIALS INDEX]]/100</f>
        <v>0.1389</v>
      </c>
      <c r="L984" s="4">
        <f>Table2[[#This Row],[S&amp;P 500 INFO TECH INDEX]]/100</f>
        <v>0.19839999999999999</v>
      </c>
    </row>
    <row r="985" spans="1:12" x14ac:dyDescent="0.2">
      <c r="A985" s="1">
        <v>43508</v>
      </c>
      <c r="B985" s="4">
        <f>Table2[[#This Row],[S&amp;P 500 REAL ESTATE IDX]]/100</f>
        <v>2.92E-2</v>
      </c>
      <c r="C985" s="4">
        <f>Table2[[#This Row],[S&amp;P 500 MATERIALS INDEX]]/100</f>
        <v>2.6200000000000001E-2</v>
      </c>
      <c r="D985" s="4">
        <f>Table2[[#This Row],[S&amp;P 500 UTILITIES INDEX]]/100</f>
        <v>3.1800000000000002E-2</v>
      </c>
      <c r="E985" s="4">
        <f>Table2[[#This Row],[S&amp;P 500 ENERGY INDEX]]/100</f>
        <v>5.4800000000000001E-2</v>
      </c>
      <c r="F985" s="4">
        <f>Table2[[#This Row],[S&amp;P 500 CONS STAPLES IDX]]/100</f>
        <v>7.4299999999999991E-2</v>
      </c>
      <c r="G985" s="4">
        <f>Table2[[#This Row],[S&amp;P 500 INDUSTRIALS IDX]]/100</f>
        <v>9.3900000000000011E-2</v>
      </c>
      <c r="H985" s="4">
        <f>Table2[[#This Row],[S&amp;P 500 COMM SVC]]/100</f>
        <v>9.8599999999999993E-2</v>
      </c>
      <c r="I985" s="4">
        <f>Table2[[#This Row],[S&amp;P 500 CONS DISCRET IDX]]/100</f>
        <v>9.820000000000001E-2</v>
      </c>
      <c r="J985" s="4">
        <f>Table2[[#This Row],[S&amp;P 500 HEALTH CARE IDX]]/100</f>
        <v>0.15620000000000001</v>
      </c>
      <c r="K985" s="4">
        <f>Table2[[#This Row],[S&amp;P 500 FINANCIALS INDEX]]/100</f>
        <v>0.1386</v>
      </c>
      <c r="L985" s="4">
        <f>Table2[[#This Row],[S&amp;P 500 INFO TECH INDEX]]/100</f>
        <v>0.19820000000000002</v>
      </c>
    </row>
    <row r="986" spans="1:12" x14ac:dyDescent="0.2">
      <c r="A986" s="1">
        <v>43509</v>
      </c>
      <c r="B986" s="4">
        <f>Table2[[#This Row],[S&amp;P 500 REAL ESTATE IDX]]/100</f>
        <v>2.8799999999999999E-2</v>
      </c>
      <c r="C986" s="4">
        <f>Table2[[#This Row],[S&amp;P 500 MATERIALS INDEX]]/100</f>
        <v>2.6000000000000002E-2</v>
      </c>
      <c r="D986" s="4">
        <f>Table2[[#This Row],[S&amp;P 500 UTILITIES INDEX]]/100</f>
        <v>3.1099999999999999E-2</v>
      </c>
      <c r="E986" s="4">
        <f>Table2[[#This Row],[S&amp;P 500 ENERGY INDEX]]/100</f>
        <v>5.45E-2</v>
      </c>
      <c r="F986" s="4">
        <f>Table2[[#This Row],[S&amp;P 500 CONS STAPLES IDX]]/100</f>
        <v>7.3300000000000004E-2</v>
      </c>
      <c r="G986" s="4">
        <f>Table2[[#This Row],[S&amp;P 500 INDUSTRIALS IDX]]/100</f>
        <v>9.4E-2</v>
      </c>
      <c r="H986" s="4">
        <f>Table2[[#This Row],[S&amp;P 500 COMM SVC]]/100</f>
        <v>9.849999999999999E-2</v>
      </c>
      <c r="I986" s="4">
        <f>Table2[[#This Row],[S&amp;P 500 CONS DISCRET IDX]]/100</f>
        <v>9.9100000000000008E-2</v>
      </c>
      <c r="J986" s="4">
        <f>Table2[[#This Row],[S&amp;P 500 HEALTH CARE IDX]]/100</f>
        <v>0.1565</v>
      </c>
      <c r="K986" s="4">
        <f>Table2[[#This Row],[S&amp;P 500 FINANCIALS INDEX]]/100</f>
        <v>0.13789999999999999</v>
      </c>
      <c r="L986" s="4">
        <f>Table2[[#This Row],[S&amp;P 500 INFO TECH INDEX]]/100</f>
        <v>0.20039999999999999</v>
      </c>
    </row>
    <row r="987" spans="1:12" x14ac:dyDescent="0.2">
      <c r="A987" s="1">
        <v>43510</v>
      </c>
      <c r="B987" s="4">
        <f>Table2[[#This Row],[S&amp;P 500 REAL ESTATE IDX]]/100</f>
        <v>2.8900000000000002E-2</v>
      </c>
      <c r="C987" s="4">
        <f>Table2[[#This Row],[S&amp;P 500 MATERIALS INDEX]]/100</f>
        <v>2.6200000000000001E-2</v>
      </c>
      <c r="D987" s="4">
        <f>Table2[[#This Row],[S&amp;P 500 UTILITIES INDEX]]/100</f>
        <v>3.1099999999999999E-2</v>
      </c>
      <c r="E987" s="4">
        <f>Table2[[#This Row],[S&amp;P 500 ENERGY INDEX]]/100</f>
        <v>5.4900000000000004E-2</v>
      </c>
      <c r="F987" s="4">
        <f>Table2[[#This Row],[S&amp;P 500 CONS STAPLES IDX]]/100</f>
        <v>7.3499999999999996E-2</v>
      </c>
      <c r="G987" s="4">
        <f>Table2[[#This Row],[S&amp;P 500 INDUSTRIALS IDX]]/100</f>
        <v>9.4100000000000003E-2</v>
      </c>
      <c r="H987" s="4">
        <f>Table2[[#This Row],[S&amp;P 500 COMM SVC]]/100</f>
        <v>9.9000000000000005E-2</v>
      </c>
      <c r="I987" s="4">
        <f>Table2[[#This Row],[S&amp;P 500 CONS DISCRET IDX]]/100</f>
        <v>9.8800000000000013E-2</v>
      </c>
      <c r="J987" s="4">
        <f>Table2[[#This Row],[S&amp;P 500 HEALTH CARE IDX]]/100</f>
        <v>0.1573</v>
      </c>
      <c r="K987" s="4">
        <f>Table2[[#This Row],[S&amp;P 500 FINANCIALS INDEX]]/100</f>
        <v>0.1371</v>
      </c>
      <c r="L987" s="4">
        <f>Table2[[#This Row],[S&amp;P 500 INFO TECH INDEX]]/100</f>
        <v>0.19899999999999998</v>
      </c>
    </row>
    <row r="988" spans="1:12" x14ac:dyDescent="0.2">
      <c r="A988" s="1">
        <v>43511</v>
      </c>
      <c r="B988" s="4">
        <f>Table2[[#This Row],[S&amp;P 500 REAL ESTATE IDX]]/100</f>
        <v>2.8900000000000002E-2</v>
      </c>
      <c r="C988" s="4">
        <f>Table2[[#This Row],[S&amp;P 500 MATERIALS INDEX]]/100</f>
        <v>2.6099999999999998E-2</v>
      </c>
      <c r="D988" s="4">
        <f>Table2[[#This Row],[S&amp;P 500 UTILITIES INDEX]]/100</f>
        <v>3.1300000000000001E-2</v>
      </c>
      <c r="E988" s="4">
        <f>Table2[[#This Row],[S&amp;P 500 ENERGY INDEX]]/100</f>
        <v>5.4299999999999994E-2</v>
      </c>
      <c r="F988" s="4">
        <f>Table2[[#This Row],[S&amp;P 500 CONS STAPLES IDX]]/100</f>
        <v>7.3499999999999996E-2</v>
      </c>
      <c r="G988" s="4">
        <f>Table2[[#This Row],[S&amp;P 500 INDUSTRIALS IDX]]/100</f>
        <v>9.4299999999999995E-2</v>
      </c>
      <c r="H988" s="4">
        <f>Table2[[#This Row],[S&amp;P 500 COMM SVC]]/100</f>
        <v>9.8599999999999993E-2</v>
      </c>
      <c r="I988" s="4">
        <f>Table2[[#This Row],[S&amp;P 500 CONS DISCRET IDX]]/100</f>
        <v>9.8800000000000013E-2</v>
      </c>
      <c r="J988" s="4">
        <f>Table2[[#This Row],[S&amp;P 500 HEALTH CARE IDX]]/100</f>
        <v>0.15770000000000001</v>
      </c>
      <c r="K988" s="4">
        <f>Table2[[#This Row],[S&amp;P 500 FINANCIALS INDEX]]/100</f>
        <v>0.13689999999999999</v>
      </c>
      <c r="L988" s="4">
        <f>Table2[[#This Row],[S&amp;P 500 INFO TECH INDEX]]/100</f>
        <v>0.19940000000000002</v>
      </c>
    </row>
    <row r="989" spans="1:12" x14ac:dyDescent="0.2">
      <c r="A989" s="1">
        <v>43514</v>
      </c>
      <c r="B989" s="4">
        <f>Table2[[#This Row],[S&amp;P 500 REAL ESTATE IDX]]/100</f>
        <v>2.8799999999999999E-2</v>
      </c>
      <c r="C989" s="4">
        <f>Table2[[#This Row],[S&amp;P 500 MATERIALS INDEX]]/100</f>
        <v>2.63E-2</v>
      </c>
      <c r="D989" s="4">
        <f>Table2[[#This Row],[S&amp;P 500 UTILITIES INDEX]]/100</f>
        <v>3.1300000000000001E-2</v>
      </c>
      <c r="E989" s="4">
        <f>Table2[[#This Row],[S&amp;P 500 ENERGY INDEX]]/100</f>
        <v>5.5800000000000002E-2</v>
      </c>
      <c r="F989" s="4">
        <f>Table2[[#This Row],[S&amp;P 500 CONS STAPLES IDX]]/100</f>
        <v>7.3200000000000001E-2</v>
      </c>
      <c r="G989" s="4">
        <f>Table2[[#This Row],[S&amp;P 500 INDUSTRIALS IDX]]/100</f>
        <v>9.3699999999999992E-2</v>
      </c>
      <c r="H989" s="4">
        <f>Table2[[#This Row],[S&amp;P 500 COMM SVC]]/100</f>
        <v>9.7799999999999998E-2</v>
      </c>
      <c r="I989" s="4">
        <f>Table2[[#This Row],[S&amp;P 500 CONS DISCRET IDX]]/100</f>
        <v>9.9700000000000011E-2</v>
      </c>
      <c r="J989" s="4">
        <f>Table2[[#This Row],[S&amp;P 500 HEALTH CARE IDX]]/100</f>
        <v>0.15479999999999999</v>
      </c>
      <c r="K989" s="4">
        <f>Table2[[#This Row],[S&amp;P 500 FINANCIALS INDEX]]/100</f>
        <v>0.13619999999999999</v>
      </c>
      <c r="L989" s="4">
        <f>Table2[[#This Row],[S&amp;P 500 INFO TECH INDEX]]/100</f>
        <v>0.2024</v>
      </c>
    </row>
    <row r="990" spans="1:12" x14ac:dyDescent="0.2">
      <c r="A990" s="1">
        <v>43515</v>
      </c>
      <c r="B990" s="4">
        <f>Table2[[#This Row],[S&amp;P 500 REAL ESTATE IDX]]/100</f>
        <v>2.9399999999999999E-2</v>
      </c>
      <c r="C990" s="4">
        <f>Table2[[#This Row],[S&amp;P 500 MATERIALS INDEX]]/100</f>
        <v>2.63E-2</v>
      </c>
      <c r="D990" s="4">
        <f>Table2[[#This Row],[S&amp;P 500 UTILITIES INDEX]]/100</f>
        <v>3.2400000000000005E-2</v>
      </c>
      <c r="E990" s="4">
        <f>Table2[[#This Row],[S&amp;P 500 ENERGY INDEX]]/100</f>
        <v>5.5999999999999994E-2</v>
      </c>
      <c r="F990" s="4">
        <f>Table2[[#This Row],[S&amp;P 500 CONS STAPLES IDX]]/100</f>
        <v>7.4499999999999997E-2</v>
      </c>
      <c r="G990" s="4">
        <f>Table2[[#This Row],[S&amp;P 500 INDUSTRIALS IDX]]/100</f>
        <v>9.2600000000000002E-2</v>
      </c>
      <c r="H990" s="4">
        <f>Table2[[#This Row],[S&amp;P 500 COMM SVC]]/100</f>
        <v>9.7899999999999987E-2</v>
      </c>
      <c r="I990" s="4">
        <f>Table2[[#This Row],[S&amp;P 500 CONS DISCRET IDX]]/100</f>
        <v>9.9000000000000005E-2</v>
      </c>
      <c r="J990" s="4">
        <f>Table2[[#This Row],[S&amp;P 500 HEALTH CARE IDX]]/100</f>
        <v>0.15629999999999999</v>
      </c>
      <c r="K990" s="4">
        <f>Table2[[#This Row],[S&amp;P 500 FINANCIALS INDEX]]/100</f>
        <v>0.1346</v>
      </c>
      <c r="L990" s="4">
        <f>Table2[[#This Row],[S&amp;P 500 INFO TECH INDEX]]/100</f>
        <v>0.2011</v>
      </c>
    </row>
    <row r="991" spans="1:12" x14ac:dyDescent="0.2">
      <c r="A991" s="1">
        <v>43516</v>
      </c>
      <c r="B991" s="4">
        <f>Table2[[#This Row],[S&amp;P 500 REAL ESTATE IDX]]/100</f>
        <v>3.0200000000000001E-2</v>
      </c>
      <c r="C991" s="4">
        <f>Table2[[#This Row],[S&amp;P 500 MATERIALS INDEX]]/100</f>
        <v>2.6000000000000002E-2</v>
      </c>
      <c r="D991" s="4">
        <f>Table2[[#This Row],[S&amp;P 500 UTILITIES INDEX]]/100</f>
        <v>3.2400000000000005E-2</v>
      </c>
      <c r="E991" s="4">
        <f>Table2[[#This Row],[S&amp;P 500 ENERGY INDEX]]/100</f>
        <v>5.5099999999999996E-2</v>
      </c>
      <c r="F991" s="4">
        <f>Table2[[#This Row],[S&amp;P 500 CONS STAPLES IDX]]/100</f>
        <v>7.4499999999999997E-2</v>
      </c>
      <c r="G991" s="4">
        <f>Table2[[#This Row],[S&amp;P 500 INDUSTRIALS IDX]]/100</f>
        <v>9.2200000000000004E-2</v>
      </c>
      <c r="H991" s="4">
        <f>Table2[[#This Row],[S&amp;P 500 COMM SVC]]/100</f>
        <v>9.9000000000000005E-2</v>
      </c>
      <c r="I991" s="4">
        <f>Table2[[#This Row],[S&amp;P 500 CONS DISCRET IDX]]/100</f>
        <v>9.9700000000000011E-2</v>
      </c>
      <c r="J991" s="4">
        <f>Table2[[#This Row],[S&amp;P 500 HEALTH CARE IDX]]/100</f>
        <v>0.15609999999999999</v>
      </c>
      <c r="K991" s="4">
        <f>Table2[[#This Row],[S&amp;P 500 FINANCIALS INDEX]]/100</f>
        <v>0.1328</v>
      </c>
      <c r="L991" s="4">
        <f>Table2[[#This Row],[S&amp;P 500 INFO TECH INDEX]]/100</f>
        <v>0.20190000000000002</v>
      </c>
    </row>
    <row r="992" spans="1:12" x14ac:dyDescent="0.2">
      <c r="A992" s="1">
        <v>43517</v>
      </c>
      <c r="B992" s="4">
        <f>Table2[[#This Row],[S&amp;P 500 REAL ESTATE IDX]]/100</f>
        <v>3.0499999999999999E-2</v>
      </c>
      <c r="C992" s="4">
        <f>Table2[[#This Row],[S&amp;P 500 MATERIALS INDEX]]/100</f>
        <v>2.6000000000000002E-2</v>
      </c>
      <c r="D992" s="4">
        <f>Table2[[#This Row],[S&amp;P 500 UTILITIES INDEX]]/100</f>
        <v>3.3300000000000003E-2</v>
      </c>
      <c r="E992" s="4">
        <f>Table2[[#This Row],[S&amp;P 500 ENERGY INDEX]]/100</f>
        <v>5.5999999999999994E-2</v>
      </c>
      <c r="F992" s="4">
        <f>Table2[[#This Row],[S&amp;P 500 CONS STAPLES IDX]]/100</f>
        <v>7.5300000000000006E-2</v>
      </c>
      <c r="G992" s="4">
        <f>Table2[[#This Row],[S&amp;P 500 INDUSTRIALS IDX]]/100</f>
        <v>9.1999999999999998E-2</v>
      </c>
      <c r="H992" s="4">
        <f>Table2[[#This Row],[S&amp;P 500 COMM SVC]]/100</f>
        <v>9.9299999999999999E-2</v>
      </c>
      <c r="I992" s="4">
        <f>Table2[[#This Row],[S&amp;P 500 CONS DISCRET IDX]]/100</f>
        <v>9.9000000000000005E-2</v>
      </c>
      <c r="J992" s="4">
        <f>Table2[[#This Row],[S&amp;P 500 HEALTH CARE IDX]]/100</f>
        <v>0.15579999999999999</v>
      </c>
      <c r="K992" s="4">
        <f>Table2[[#This Row],[S&amp;P 500 FINANCIALS INDEX]]/100</f>
        <v>0.13350000000000001</v>
      </c>
      <c r="L992" s="4">
        <f>Table2[[#This Row],[S&amp;P 500 INFO TECH INDEX]]/100</f>
        <v>0.19940000000000002</v>
      </c>
    </row>
    <row r="993" spans="1:12" x14ac:dyDescent="0.2">
      <c r="A993" s="1">
        <v>43518</v>
      </c>
      <c r="B993" s="4">
        <f>Table2[[#This Row],[S&amp;P 500 REAL ESTATE IDX]]/100</f>
        <v>3.0299999999999997E-2</v>
      </c>
      <c r="C993" s="4">
        <f>Table2[[#This Row],[S&amp;P 500 MATERIALS INDEX]]/100</f>
        <v>2.6000000000000002E-2</v>
      </c>
      <c r="D993" s="4">
        <f>Table2[[#This Row],[S&amp;P 500 UTILITIES INDEX]]/100</f>
        <v>3.3399999999999999E-2</v>
      </c>
      <c r="E993" s="4">
        <f>Table2[[#This Row],[S&amp;P 500 ENERGY INDEX]]/100</f>
        <v>5.5E-2</v>
      </c>
      <c r="F993" s="4">
        <f>Table2[[#This Row],[S&amp;P 500 CONS STAPLES IDX]]/100</f>
        <v>7.5199999999999989E-2</v>
      </c>
      <c r="G993" s="4">
        <f>Table2[[#This Row],[S&amp;P 500 INDUSTRIALS IDX]]/100</f>
        <v>9.1999999999999998E-2</v>
      </c>
      <c r="H993" s="4">
        <f>Table2[[#This Row],[S&amp;P 500 COMM SVC]]/100</f>
        <v>9.9900000000000003E-2</v>
      </c>
      <c r="I993" s="4">
        <f>Table2[[#This Row],[S&amp;P 500 CONS DISCRET IDX]]/100</f>
        <v>9.8900000000000002E-2</v>
      </c>
      <c r="J993" s="4">
        <f>Table2[[#This Row],[S&amp;P 500 HEALTH CARE IDX]]/100</f>
        <v>0.156</v>
      </c>
      <c r="K993" s="4">
        <f>Table2[[#This Row],[S&amp;P 500 FINANCIALS INDEX]]/100</f>
        <v>0.13140000000000002</v>
      </c>
      <c r="L993" s="4">
        <f>Table2[[#This Row],[S&amp;P 500 INFO TECH INDEX]]/100</f>
        <v>0.20190000000000002</v>
      </c>
    </row>
    <row r="994" spans="1:12" x14ac:dyDescent="0.2">
      <c r="A994" s="1">
        <v>43521</v>
      </c>
      <c r="B994" s="4">
        <f>Table2[[#This Row],[S&amp;P 500 REAL ESTATE IDX]]/100</f>
        <v>3.0299999999999997E-2</v>
      </c>
      <c r="C994" s="4">
        <f>Table2[[#This Row],[S&amp;P 500 MATERIALS INDEX]]/100</f>
        <v>2.5899999999999999E-2</v>
      </c>
      <c r="D994" s="4">
        <f>Table2[[#This Row],[S&amp;P 500 UTILITIES INDEX]]/100</f>
        <v>3.3500000000000002E-2</v>
      </c>
      <c r="E994" s="4">
        <f>Table2[[#This Row],[S&amp;P 500 ENERGY INDEX]]/100</f>
        <v>5.5E-2</v>
      </c>
      <c r="F994" s="4">
        <f>Table2[[#This Row],[S&amp;P 500 CONS STAPLES IDX]]/100</f>
        <v>7.5800000000000006E-2</v>
      </c>
      <c r="G994" s="4">
        <f>Table2[[#This Row],[S&amp;P 500 INDUSTRIALS IDX]]/100</f>
        <v>9.1499999999999998E-2</v>
      </c>
      <c r="H994" s="4">
        <f>Table2[[#This Row],[S&amp;P 500 COMM SVC]]/100</f>
        <v>0.1</v>
      </c>
      <c r="I994" s="4">
        <f>Table2[[#This Row],[S&amp;P 500 CONS DISCRET IDX]]/100</f>
        <v>9.9000000000000005E-2</v>
      </c>
      <c r="J994" s="4">
        <f>Table2[[#This Row],[S&amp;P 500 HEALTH CARE IDX]]/100</f>
        <v>0.15659999999999999</v>
      </c>
      <c r="K994" s="4">
        <f>Table2[[#This Row],[S&amp;P 500 FINANCIALS INDEX]]/100</f>
        <v>0.13009999999999999</v>
      </c>
      <c r="L994" s="4">
        <f>Table2[[#This Row],[S&amp;P 500 INFO TECH INDEX]]/100</f>
        <v>0.2021</v>
      </c>
    </row>
    <row r="995" spans="1:12" x14ac:dyDescent="0.2">
      <c r="A995" s="1">
        <v>43522</v>
      </c>
      <c r="B995" s="4">
        <f>Table2[[#This Row],[S&amp;P 500 REAL ESTATE IDX]]/100</f>
        <v>2.9600000000000001E-2</v>
      </c>
      <c r="C995" s="4">
        <f>Table2[[#This Row],[S&amp;P 500 MATERIALS INDEX]]/100</f>
        <v>2.6000000000000002E-2</v>
      </c>
      <c r="D995" s="4">
        <f>Table2[[#This Row],[S&amp;P 500 UTILITIES INDEX]]/100</f>
        <v>3.3099999999999997E-2</v>
      </c>
      <c r="E995" s="4">
        <f>Table2[[#This Row],[S&amp;P 500 ENERGY INDEX]]/100</f>
        <v>5.4900000000000004E-2</v>
      </c>
      <c r="F995" s="4">
        <f>Table2[[#This Row],[S&amp;P 500 CONS STAPLES IDX]]/100</f>
        <v>7.5300000000000006E-2</v>
      </c>
      <c r="G995" s="4">
        <f>Table2[[#This Row],[S&amp;P 500 INDUSTRIALS IDX]]/100</f>
        <v>9.1499999999999998E-2</v>
      </c>
      <c r="H995" s="4">
        <f>Table2[[#This Row],[S&amp;P 500 COMM SVC]]/100</f>
        <v>0.1003</v>
      </c>
      <c r="I995" s="4">
        <f>Table2[[#This Row],[S&amp;P 500 CONS DISCRET IDX]]/100</f>
        <v>9.9499999999999991E-2</v>
      </c>
      <c r="J995" s="4">
        <f>Table2[[#This Row],[S&amp;P 500 HEALTH CARE IDX]]/100</f>
        <v>0.15710000000000002</v>
      </c>
      <c r="K995" s="4">
        <f>Table2[[#This Row],[S&amp;P 500 FINANCIALS INDEX]]/100</f>
        <v>0.13</v>
      </c>
      <c r="L995" s="4">
        <f>Table2[[#This Row],[S&amp;P 500 INFO TECH INDEX]]/100</f>
        <v>0.2026</v>
      </c>
    </row>
    <row r="996" spans="1:12" x14ac:dyDescent="0.2">
      <c r="A996" s="1">
        <v>43523</v>
      </c>
      <c r="B996" s="4">
        <f>Table2[[#This Row],[S&amp;P 500 REAL ESTATE IDX]]/100</f>
        <v>2.98E-2</v>
      </c>
      <c r="C996" s="4">
        <f>Table2[[#This Row],[S&amp;P 500 MATERIALS INDEX]]/100</f>
        <v>2.5699999999999997E-2</v>
      </c>
      <c r="D996" s="4">
        <f>Table2[[#This Row],[S&amp;P 500 UTILITIES INDEX]]/100</f>
        <v>3.3399999999999999E-2</v>
      </c>
      <c r="E996" s="4">
        <f>Table2[[#This Row],[S&amp;P 500 ENERGY INDEX]]/100</f>
        <v>5.5099999999999996E-2</v>
      </c>
      <c r="F996" s="4">
        <f>Table2[[#This Row],[S&amp;P 500 CONS STAPLES IDX]]/100</f>
        <v>7.5800000000000006E-2</v>
      </c>
      <c r="G996" s="4">
        <f>Table2[[#This Row],[S&amp;P 500 INDUSTRIALS IDX]]/100</f>
        <v>9.1300000000000006E-2</v>
      </c>
      <c r="H996" s="4">
        <f>Table2[[#This Row],[S&amp;P 500 COMM SVC]]/100</f>
        <v>0.1002</v>
      </c>
      <c r="I996" s="4">
        <f>Table2[[#This Row],[S&amp;P 500 CONS DISCRET IDX]]/100</f>
        <v>9.9100000000000008E-2</v>
      </c>
      <c r="J996" s="4">
        <f>Table2[[#This Row],[S&amp;P 500 HEALTH CARE IDX]]/100</f>
        <v>0.15720000000000001</v>
      </c>
      <c r="K996" s="4">
        <f>Table2[[#This Row],[S&amp;P 500 FINANCIALS INDEX]]/100</f>
        <v>0.12920000000000001</v>
      </c>
      <c r="L996" s="4">
        <f>Table2[[#This Row],[S&amp;P 500 INFO TECH INDEX]]/100</f>
        <v>0.20309999999999997</v>
      </c>
    </row>
    <row r="997" spans="1:12" x14ac:dyDescent="0.2">
      <c r="A997" s="1">
        <v>43524</v>
      </c>
      <c r="B997" s="4">
        <f>Table2[[#This Row],[S&amp;P 500 REAL ESTATE IDX]]/100</f>
        <v>3.0299999999999997E-2</v>
      </c>
      <c r="C997" s="4">
        <f>Table2[[#This Row],[S&amp;P 500 MATERIALS INDEX]]/100</f>
        <v>2.6000000000000002E-2</v>
      </c>
      <c r="D997" s="4">
        <f>Table2[[#This Row],[S&amp;P 500 UTILITIES INDEX]]/100</f>
        <v>3.4000000000000002E-2</v>
      </c>
      <c r="E997" s="4">
        <f>Table2[[#This Row],[S&amp;P 500 ENERGY INDEX]]/100</f>
        <v>5.4900000000000004E-2</v>
      </c>
      <c r="F997" s="4">
        <f>Table2[[#This Row],[S&amp;P 500 CONS STAPLES IDX]]/100</f>
        <v>7.5800000000000006E-2</v>
      </c>
      <c r="G997" s="4">
        <f>Table2[[#This Row],[S&amp;P 500 INDUSTRIALS IDX]]/100</f>
        <v>9.1700000000000004E-2</v>
      </c>
      <c r="H997" s="4">
        <f>Table2[[#This Row],[S&amp;P 500 COMM SVC]]/100</f>
        <v>0.1011</v>
      </c>
      <c r="I997" s="4">
        <f>Table2[[#This Row],[S&amp;P 500 CONS DISCRET IDX]]/100</f>
        <v>9.9000000000000005E-2</v>
      </c>
      <c r="J997" s="4">
        <f>Table2[[#This Row],[S&amp;P 500 HEALTH CARE IDX]]/100</f>
        <v>0.15490000000000001</v>
      </c>
      <c r="K997" s="4">
        <f>Table2[[#This Row],[S&amp;P 500 FINANCIALS INDEX]]/100</f>
        <v>0.13039999999999999</v>
      </c>
      <c r="L997" s="4">
        <f>Table2[[#This Row],[S&amp;P 500 INFO TECH INDEX]]/100</f>
        <v>0.20190000000000002</v>
      </c>
    </row>
    <row r="998" spans="1:12" x14ac:dyDescent="0.2">
      <c r="A998" s="1">
        <v>43525</v>
      </c>
      <c r="B998" s="4">
        <f>Table2[[#This Row],[S&amp;P 500 REAL ESTATE IDX]]/100</f>
        <v>2.98E-2</v>
      </c>
      <c r="C998" s="4">
        <f>Table2[[#This Row],[S&amp;P 500 MATERIALS INDEX]]/100</f>
        <v>2.6099999999999998E-2</v>
      </c>
      <c r="D998" s="4">
        <f>Table2[[#This Row],[S&amp;P 500 UTILITIES INDEX]]/100</f>
        <v>3.3599999999999998E-2</v>
      </c>
      <c r="E998" s="4">
        <f>Table2[[#This Row],[S&amp;P 500 ENERGY INDEX]]/100</f>
        <v>5.5E-2</v>
      </c>
      <c r="F998" s="4">
        <f>Table2[[#This Row],[S&amp;P 500 CONS STAPLES IDX]]/100</f>
        <v>7.5700000000000003E-2</v>
      </c>
      <c r="G998" s="4">
        <f>Table2[[#This Row],[S&amp;P 500 INDUSTRIALS IDX]]/100</f>
        <v>9.2100000000000015E-2</v>
      </c>
      <c r="H998" s="4">
        <f>Table2[[#This Row],[S&amp;P 500 COMM SVC]]/100</f>
        <v>0.1012</v>
      </c>
      <c r="I998" s="4">
        <f>Table2[[#This Row],[S&amp;P 500 CONS DISCRET IDX]]/100</f>
        <v>9.8299999999999998E-2</v>
      </c>
      <c r="J998" s="4">
        <f>Table2[[#This Row],[S&amp;P 500 HEALTH CARE IDX]]/100</f>
        <v>0.15479999999999999</v>
      </c>
      <c r="K998" s="4">
        <f>Table2[[#This Row],[S&amp;P 500 FINANCIALS INDEX]]/100</f>
        <v>0.13189999999999999</v>
      </c>
      <c r="L998" s="4">
        <f>Table2[[#This Row],[S&amp;P 500 INFO TECH INDEX]]/100</f>
        <v>0.2016</v>
      </c>
    </row>
    <row r="999" spans="1:12" x14ac:dyDescent="0.2">
      <c r="A999" s="1">
        <v>43528</v>
      </c>
      <c r="B999" s="4">
        <f>Table2[[#This Row],[S&amp;P 500 REAL ESTATE IDX]]/100</f>
        <v>3.0099999999999998E-2</v>
      </c>
      <c r="C999" s="4">
        <f>Table2[[#This Row],[S&amp;P 500 MATERIALS INDEX]]/100</f>
        <v>2.6200000000000001E-2</v>
      </c>
      <c r="D999" s="4">
        <f>Table2[[#This Row],[S&amp;P 500 UTILITIES INDEX]]/100</f>
        <v>3.3300000000000003E-2</v>
      </c>
      <c r="E999" s="4">
        <f>Table2[[#This Row],[S&amp;P 500 ENERGY INDEX]]/100</f>
        <v>5.3699999999999998E-2</v>
      </c>
      <c r="F999" s="4">
        <f>Table2[[#This Row],[S&amp;P 500 CONS STAPLES IDX]]/100</f>
        <v>7.4800000000000005E-2</v>
      </c>
      <c r="G999" s="4">
        <f>Table2[[#This Row],[S&amp;P 500 INDUSTRIALS IDX]]/100</f>
        <v>9.2600000000000002E-2</v>
      </c>
      <c r="H999" s="4">
        <f>Table2[[#This Row],[S&amp;P 500 COMM SVC]]/100</f>
        <v>0.10189999999999999</v>
      </c>
      <c r="I999" s="4">
        <f>Table2[[#This Row],[S&amp;P 500 CONS DISCRET IDX]]/100</f>
        <v>9.9299999999999999E-2</v>
      </c>
      <c r="J999" s="4">
        <f>Table2[[#This Row],[S&amp;P 500 HEALTH CARE IDX]]/100</f>
        <v>0.15359999999999999</v>
      </c>
      <c r="K999" s="4">
        <f>Table2[[#This Row],[S&amp;P 500 FINANCIALS INDEX]]/100</f>
        <v>0.13119999999999998</v>
      </c>
      <c r="L999" s="4">
        <f>Table2[[#This Row],[S&amp;P 500 INFO TECH INDEX]]/100</f>
        <v>0.20329999999999998</v>
      </c>
    </row>
    <row r="1000" spans="1:12" x14ac:dyDescent="0.2">
      <c r="A1000" s="1">
        <v>43529</v>
      </c>
      <c r="B1000" s="4">
        <f>Table2[[#This Row],[S&amp;P 500 REAL ESTATE IDX]]/100</f>
        <v>3.0299999999999997E-2</v>
      </c>
      <c r="C1000" s="4">
        <f>Table2[[#This Row],[S&amp;P 500 MATERIALS INDEX]]/100</f>
        <v>2.63E-2</v>
      </c>
      <c r="D1000" s="4">
        <f>Table2[[#This Row],[S&amp;P 500 UTILITIES INDEX]]/100</f>
        <v>3.3799999999999997E-2</v>
      </c>
      <c r="E1000" s="4">
        <f>Table2[[#This Row],[S&amp;P 500 ENERGY INDEX]]/100</f>
        <v>5.3899999999999997E-2</v>
      </c>
      <c r="F1000" s="4">
        <f>Table2[[#This Row],[S&amp;P 500 CONS STAPLES IDX]]/100</f>
        <v>7.5199999999999989E-2</v>
      </c>
      <c r="G1000" s="4">
        <f>Table2[[#This Row],[S&amp;P 500 INDUSTRIALS IDX]]/100</f>
        <v>9.2200000000000004E-2</v>
      </c>
      <c r="H1000" s="4">
        <f>Table2[[#This Row],[S&amp;P 500 COMM SVC]]/100</f>
        <v>0.1017</v>
      </c>
      <c r="I1000" s="4">
        <f>Table2[[#This Row],[S&amp;P 500 CONS DISCRET IDX]]/100</f>
        <v>9.8599999999999993E-2</v>
      </c>
      <c r="J1000" s="4">
        <f>Table2[[#This Row],[S&amp;P 500 HEALTH CARE IDX]]/100</f>
        <v>0.154</v>
      </c>
      <c r="K1000" s="4">
        <f>Table2[[#This Row],[S&amp;P 500 FINANCIALS INDEX]]/100</f>
        <v>0.13159999999999999</v>
      </c>
      <c r="L1000" s="4">
        <f>Table2[[#This Row],[S&amp;P 500 INFO TECH INDEX]]/100</f>
        <v>0.20250000000000001</v>
      </c>
    </row>
    <row r="1001" spans="1:12" x14ac:dyDescent="0.2">
      <c r="A1001" s="1">
        <v>43530</v>
      </c>
      <c r="B1001" s="4">
        <f>Table2[[#This Row],[S&amp;P 500 REAL ESTATE IDX]]/100</f>
        <v>3.04E-2</v>
      </c>
      <c r="C1001" s="4">
        <f>Table2[[#This Row],[S&amp;P 500 MATERIALS INDEX]]/100</f>
        <v>2.64E-2</v>
      </c>
      <c r="D1001" s="4">
        <f>Table2[[#This Row],[S&amp;P 500 UTILITIES INDEX]]/100</f>
        <v>3.44E-2</v>
      </c>
      <c r="E1001" s="4">
        <f>Table2[[#This Row],[S&amp;P 500 ENERGY INDEX]]/100</f>
        <v>5.3200000000000004E-2</v>
      </c>
      <c r="F1001" s="4">
        <f>Table2[[#This Row],[S&amp;P 500 CONS STAPLES IDX]]/100</f>
        <v>7.4999999999999997E-2</v>
      </c>
      <c r="G1001" s="4">
        <f>Table2[[#This Row],[S&amp;P 500 INDUSTRIALS IDX]]/100</f>
        <v>9.1999999999999998E-2</v>
      </c>
      <c r="H1001" s="4">
        <f>Table2[[#This Row],[S&amp;P 500 COMM SVC]]/100</f>
        <v>0.1016</v>
      </c>
      <c r="I1001" s="4">
        <f>Table2[[#This Row],[S&amp;P 500 CONS DISCRET IDX]]/100</f>
        <v>9.7899999999999987E-2</v>
      </c>
      <c r="J1001" s="4">
        <f>Table2[[#This Row],[S&amp;P 500 HEALTH CARE IDX]]/100</f>
        <v>0.1545</v>
      </c>
      <c r="K1001" s="4">
        <f>Table2[[#This Row],[S&amp;P 500 FINANCIALS INDEX]]/100</f>
        <v>0.13269999999999998</v>
      </c>
      <c r="L1001" s="4">
        <f>Table2[[#This Row],[S&amp;P 500 INFO TECH INDEX]]/100</f>
        <v>0.20190000000000002</v>
      </c>
    </row>
    <row r="1002" spans="1:12" x14ac:dyDescent="0.2">
      <c r="A1002" s="1">
        <v>43531</v>
      </c>
      <c r="B1002" s="4">
        <f>Table2[[#This Row],[S&amp;P 500 REAL ESTATE IDX]]/100</f>
        <v>3.0499999999999999E-2</v>
      </c>
      <c r="C1002" s="4">
        <f>Table2[[#This Row],[S&amp;P 500 MATERIALS INDEX]]/100</f>
        <v>2.6699999999999998E-2</v>
      </c>
      <c r="D1002" s="4">
        <f>Table2[[#This Row],[S&amp;P 500 UTILITIES INDEX]]/100</f>
        <v>3.49E-2</v>
      </c>
      <c r="E1002" s="4">
        <f>Table2[[#This Row],[S&amp;P 500 ENERGY INDEX]]/100</f>
        <v>5.3699999999999998E-2</v>
      </c>
      <c r="F1002" s="4">
        <f>Table2[[#This Row],[S&amp;P 500 CONS STAPLES IDX]]/100</f>
        <v>7.5800000000000006E-2</v>
      </c>
      <c r="G1002" s="4">
        <f>Table2[[#This Row],[S&amp;P 500 INDUSTRIALS IDX]]/100</f>
        <v>9.2200000000000004E-2</v>
      </c>
      <c r="H1002" s="4">
        <f>Table2[[#This Row],[S&amp;P 500 COMM SVC]]/100</f>
        <v>0.10060000000000001</v>
      </c>
      <c r="I1002" s="4">
        <f>Table2[[#This Row],[S&amp;P 500 CONS DISCRET IDX]]/100</f>
        <v>9.74E-2</v>
      </c>
      <c r="J1002" s="4">
        <f>Table2[[#This Row],[S&amp;P 500 HEALTH CARE IDX]]/100</f>
        <v>0.1555</v>
      </c>
      <c r="K1002" s="4">
        <f>Table2[[#This Row],[S&amp;P 500 FINANCIALS INDEX]]/100</f>
        <v>0.1328</v>
      </c>
      <c r="L1002" s="4">
        <f>Table2[[#This Row],[S&amp;P 500 INFO TECH INDEX]]/100</f>
        <v>0.2</v>
      </c>
    </row>
    <row r="1003" spans="1:12" x14ac:dyDescent="0.2">
      <c r="A1003" s="1">
        <v>43532</v>
      </c>
      <c r="B1003" s="4">
        <f>Table2[[#This Row],[S&amp;P 500 REAL ESTATE IDX]]/100</f>
        <v>3.04E-2</v>
      </c>
      <c r="C1003" s="4">
        <f>Table2[[#This Row],[S&amp;P 500 MATERIALS INDEX]]/100</f>
        <v>2.7300000000000001E-2</v>
      </c>
      <c r="D1003" s="4">
        <f>Table2[[#This Row],[S&amp;P 500 UTILITIES INDEX]]/100</f>
        <v>3.4700000000000002E-2</v>
      </c>
      <c r="E1003" s="4">
        <f>Table2[[#This Row],[S&amp;P 500 ENERGY INDEX]]/100</f>
        <v>5.3200000000000004E-2</v>
      </c>
      <c r="F1003" s="4">
        <f>Table2[[#This Row],[S&amp;P 500 CONS STAPLES IDX]]/100</f>
        <v>7.5800000000000006E-2</v>
      </c>
      <c r="G1003" s="4">
        <f>Table2[[#This Row],[S&amp;P 500 INDUSTRIALS IDX]]/100</f>
        <v>9.1799999999999993E-2</v>
      </c>
      <c r="H1003" s="4">
        <f>Table2[[#This Row],[S&amp;P 500 COMM SVC]]/100</f>
        <v>0.1017</v>
      </c>
      <c r="I1003" s="4">
        <f>Table2[[#This Row],[S&amp;P 500 CONS DISCRET IDX]]/100</f>
        <v>9.8100000000000007E-2</v>
      </c>
      <c r="J1003" s="4">
        <f>Table2[[#This Row],[S&amp;P 500 HEALTH CARE IDX]]/100</f>
        <v>0.15460000000000002</v>
      </c>
      <c r="K1003" s="4">
        <f>Table2[[#This Row],[S&amp;P 500 FINANCIALS INDEX]]/100</f>
        <v>0.1328</v>
      </c>
      <c r="L1003" s="4">
        <f>Table2[[#This Row],[S&amp;P 500 INFO TECH INDEX]]/100</f>
        <v>0.1996</v>
      </c>
    </row>
    <row r="1004" spans="1:12" x14ac:dyDescent="0.2">
      <c r="A1004" s="1">
        <v>43535</v>
      </c>
      <c r="B1004" s="4">
        <f>Table2[[#This Row],[S&amp;P 500 REAL ESTATE IDX]]/100</f>
        <v>2.9900000000000003E-2</v>
      </c>
      <c r="C1004" s="4">
        <f>Table2[[#This Row],[S&amp;P 500 MATERIALS INDEX]]/100</f>
        <v>2.7200000000000002E-2</v>
      </c>
      <c r="D1004" s="4">
        <f>Table2[[#This Row],[S&amp;P 500 UTILITIES INDEX]]/100</f>
        <v>3.3500000000000002E-2</v>
      </c>
      <c r="E1004" s="4">
        <f>Table2[[#This Row],[S&amp;P 500 ENERGY INDEX]]/100</f>
        <v>5.3899999999999997E-2</v>
      </c>
      <c r="F1004" s="4">
        <f>Table2[[#This Row],[S&amp;P 500 CONS STAPLES IDX]]/100</f>
        <v>7.4200000000000002E-2</v>
      </c>
      <c r="G1004" s="4">
        <f>Table2[[#This Row],[S&amp;P 500 INDUSTRIALS IDX]]/100</f>
        <v>9.1700000000000004E-2</v>
      </c>
      <c r="H1004" s="4">
        <f>Table2[[#This Row],[S&amp;P 500 COMM SVC]]/100</f>
        <v>0.10220000000000001</v>
      </c>
      <c r="I1004" s="4">
        <f>Table2[[#This Row],[S&amp;P 500 CONS DISCRET IDX]]/100</f>
        <v>9.9299999999999999E-2</v>
      </c>
      <c r="J1004" s="4">
        <f>Table2[[#This Row],[S&amp;P 500 HEALTH CARE IDX]]/100</f>
        <v>0.154</v>
      </c>
      <c r="K1004" s="4">
        <f>Table2[[#This Row],[S&amp;P 500 FINANCIALS INDEX]]/100</f>
        <v>0.13239999999999999</v>
      </c>
      <c r="L1004" s="4">
        <f>Table2[[#This Row],[S&amp;P 500 INFO TECH INDEX]]/100</f>
        <v>0.20170000000000002</v>
      </c>
    </row>
    <row r="1005" spans="1:12" x14ac:dyDescent="0.2">
      <c r="A1005" s="1">
        <v>43536</v>
      </c>
      <c r="B1005" s="4">
        <f>Table2[[#This Row],[S&amp;P 500 REAL ESTATE IDX]]/100</f>
        <v>2.98E-2</v>
      </c>
      <c r="C1005" s="4">
        <f>Table2[[#This Row],[S&amp;P 500 MATERIALS INDEX]]/100</f>
        <v>2.75E-2</v>
      </c>
      <c r="D1005" s="4">
        <f>Table2[[#This Row],[S&amp;P 500 UTILITIES INDEX]]/100</f>
        <v>3.3500000000000002E-2</v>
      </c>
      <c r="E1005" s="4">
        <f>Table2[[#This Row],[S&amp;P 500 ENERGY INDEX]]/100</f>
        <v>5.3800000000000001E-2</v>
      </c>
      <c r="F1005" s="4">
        <f>Table2[[#This Row],[S&amp;P 500 CONS STAPLES IDX]]/100</f>
        <v>7.4400000000000008E-2</v>
      </c>
      <c r="G1005" s="4">
        <f>Table2[[#This Row],[S&amp;P 500 INDUSTRIALS IDX]]/100</f>
        <v>9.1999999999999998E-2</v>
      </c>
      <c r="H1005" s="4">
        <f>Table2[[#This Row],[S&amp;P 500 COMM SVC]]/100</f>
        <v>0.1018</v>
      </c>
      <c r="I1005" s="4">
        <f>Table2[[#This Row],[S&amp;P 500 CONS DISCRET IDX]]/100</f>
        <v>9.8699999999999996E-2</v>
      </c>
      <c r="J1005" s="4">
        <f>Table2[[#This Row],[S&amp;P 500 HEALTH CARE IDX]]/100</f>
        <v>0.15429999999999999</v>
      </c>
      <c r="K1005" s="4">
        <f>Table2[[#This Row],[S&amp;P 500 FINANCIALS INDEX]]/100</f>
        <v>0.13269999999999998</v>
      </c>
      <c r="L1005" s="4">
        <f>Table2[[#This Row],[S&amp;P 500 INFO TECH INDEX]]/100</f>
        <v>0.20149999999999998</v>
      </c>
    </row>
    <row r="1006" spans="1:12" x14ac:dyDescent="0.2">
      <c r="A1006" s="1">
        <v>43537</v>
      </c>
      <c r="B1006" s="4">
        <f>Table2[[#This Row],[S&amp;P 500 REAL ESTATE IDX]]/100</f>
        <v>2.9900000000000003E-2</v>
      </c>
      <c r="C1006" s="4">
        <f>Table2[[#This Row],[S&amp;P 500 MATERIALS INDEX]]/100</f>
        <v>2.7300000000000001E-2</v>
      </c>
      <c r="D1006" s="4">
        <f>Table2[[#This Row],[S&amp;P 500 UTILITIES INDEX]]/100</f>
        <v>3.3599999999999998E-2</v>
      </c>
      <c r="E1006" s="4">
        <f>Table2[[#This Row],[S&amp;P 500 ENERGY INDEX]]/100</f>
        <v>5.3399999999999996E-2</v>
      </c>
      <c r="F1006" s="4">
        <f>Table2[[#This Row],[S&amp;P 500 CONS STAPLES IDX]]/100</f>
        <v>7.4400000000000008E-2</v>
      </c>
      <c r="G1006" s="4">
        <f>Table2[[#This Row],[S&amp;P 500 INDUSTRIALS IDX]]/100</f>
        <v>9.1799999999999993E-2</v>
      </c>
      <c r="H1006" s="4">
        <f>Table2[[#This Row],[S&amp;P 500 COMM SVC]]/100</f>
        <v>0.1018</v>
      </c>
      <c r="I1006" s="4">
        <f>Table2[[#This Row],[S&amp;P 500 CONS DISCRET IDX]]/100</f>
        <v>9.9100000000000008E-2</v>
      </c>
      <c r="J1006" s="4">
        <f>Table2[[#This Row],[S&amp;P 500 HEALTH CARE IDX]]/100</f>
        <v>0.15460000000000002</v>
      </c>
      <c r="K1006" s="4">
        <f>Table2[[#This Row],[S&amp;P 500 FINANCIALS INDEX]]/100</f>
        <v>0.13289999999999999</v>
      </c>
      <c r="L1006" s="4">
        <f>Table2[[#This Row],[S&amp;P 500 INFO TECH INDEX]]/100</f>
        <v>0.20120000000000002</v>
      </c>
    </row>
    <row r="1007" spans="1:12" x14ac:dyDescent="0.2">
      <c r="A1007" s="1">
        <v>43538</v>
      </c>
      <c r="B1007" s="4">
        <f>Table2[[#This Row],[S&amp;P 500 REAL ESTATE IDX]]/100</f>
        <v>2.9600000000000001E-2</v>
      </c>
      <c r="C1007" s="4">
        <f>Table2[[#This Row],[S&amp;P 500 MATERIALS INDEX]]/100</f>
        <v>2.7300000000000001E-2</v>
      </c>
      <c r="D1007" s="4">
        <f>Table2[[#This Row],[S&amp;P 500 UTILITIES INDEX]]/100</f>
        <v>3.3399999999999999E-2</v>
      </c>
      <c r="E1007" s="4">
        <f>Table2[[#This Row],[S&amp;P 500 ENERGY INDEX]]/100</f>
        <v>5.3200000000000004E-2</v>
      </c>
      <c r="F1007" s="4">
        <f>Table2[[#This Row],[S&amp;P 500 CONS STAPLES IDX]]/100</f>
        <v>7.4099999999999999E-2</v>
      </c>
      <c r="G1007" s="4">
        <f>Table2[[#This Row],[S&amp;P 500 INDUSTRIALS IDX]]/100</f>
        <v>9.1999999999999998E-2</v>
      </c>
      <c r="H1007" s="4">
        <f>Table2[[#This Row],[S&amp;P 500 COMM SVC]]/100</f>
        <v>0.1012</v>
      </c>
      <c r="I1007" s="4">
        <f>Table2[[#This Row],[S&amp;P 500 CONS DISCRET IDX]]/100</f>
        <v>9.9399999999999988E-2</v>
      </c>
      <c r="J1007" s="4">
        <f>Table2[[#This Row],[S&amp;P 500 HEALTH CARE IDX]]/100</f>
        <v>0.15539999999999998</v>
      </c>
      <c r="K1007" s="4">
        <f>Table2[[#This Row],[S&amp;P 500 FINANCIALS INDEX]]/100</f>
        <v>0.1331</v>
      </c>
      <c r="L1007" s="4">
        <f>Table2[[#This Row],[S&amp;P 500 INFO TECH INDEX]]/100</f>
        <v>0.20120000000000002</v>
      </c>
    </row>
    <row r="1008" spans="1:12" x14ac:dyDescent="0.2">
      <c r="A1008" s="1">
        <v>43539</v>
      </c>
      <c r="B1008" s="4">
        <f>Table2[[#This Row],[S&amp;P 500 REAL ESTATE IDX]]/100</f>
        <v>2.8900000000000002E-2</v>
      </c>
      <c r="C1008" s="4">
        <f>Table2[[#This Row],[S&amp;P 500 MATERIALS INDEX]]/100</f>
        <v>2.7400000000000001E-2</v>
      </c>
      <c r="D1008" s="4">
        <f>Table2[[#This Row],[S&amp;P 500 UTILITIES INDEX]]/100</f>
        <v>3.27E-2</v>
      </c>
      <c r="E1008" s="4">
        <f>Table2[[#This Row],[S&amp;P 500 ENERGY INDEX]]/100</f>
        <v>5.4199999999999998E-2</v>
      </c>
      <c r="F1008" s="4">
        <f>Table2[[#This Row],[S&amp;P 500 CONS STAPLES IDX]]/100</f>
        <v>7.3599999999999999E-2</v>
      </c>
      <c r="G1008" s="4">
        <f>Table2[[#This Row],[S&amp;P 500 INDUSTRIALS IDX]]/100</f>
        <v>9.2200000000000004E-2</v>
      </c>
      <c r="H1008" s="4">
        <f>Table2[[#This Row],[S&amp;P 500 COMM SVC]]/100</f>
        <v>0.1023</v>
      </c>
      <c r="I1008" s="4">
        <f>Table2[[#This Row],[S&amp;P 500 CONS DISCRET IDX]]/100</f>
        <v>0.10009999999999999</v>
      </c>
      <c r="J1008" s="4">
        <f>Table2[[#This Row],[S&amp;P 500 HEALTH CARE IDX]]/100</f>
        <v>0.153</v>
      </c>
      <c r="K1008" s="4">
        <f>Table2[[#This Row],[S&amp;P 500 FINANCIALS INDEX]]/100</f>
        <v>0.13449999999999998</v>
      </c>
      <c r="L1008" s="4">
        <f>Table2[[#This Row],[S&amp;P 500 INFO TECH INDEX]]/100</f>
        <v>0.2009</v>
      </c>
    </row>
    <row r="1009" spans="1:12" x14ac:dyDescent="0.2">
      <c r="A1009" s="1">
        <v>43542</v>
      </c>
      <c r="B1009" s="4">
        <f>Table2[[#This Row],[S&amp;P 500 REAL ESTATE IDX]]/100</f>
        <v>2.98E-2</v>
      </c>
      <c r="C1009" s="4">
        <f>Table2[[#This Row],[S&amp;P 500 MATERIALS INDEX]]/100</f>
        <v>2.7300000000000001E-2</v>
      </c>
      <c r="D1009" s="4">
        <f>Table2[[#This Row],[S&amp;P 500 UTILITIES INDEX]]/100</f>
        <v>3.3599999999999998E-2</v>
      </c>
      <c r="E1009" s="4">
        <f>Table2[[#This Row],[S&amp;P 500 ENERGY INDEX]]/100</f>
        <v>5.4900000000000004E-2</v>
      </c>
      <c r="F1009" s="4">
        <f>Table2[[#This Row],[S&amp;P 500 CONS STAPLES IDX]]/100</f>
        <v>7.4999999999999997E-2</v>
      </c>
      <c r="G1009" s="4">
        <f>Table2[[#This Row],[S&amp;P 500 INDUSTRIALS IDX]]/100</f>
        <v>9.1799999999999993E-2</v>
      </c>
      <c r="H1009" s="4">
        <f>Table2[[#This Row],[S&amp;P 500 COMM SVC]]/100</f>
        <v>0.10339999999999999</v>
      </c>
      <c r="I1009" s="4">
        <f>Table2[[#This Row],[S&amp;P 500 CONS DISCRET IDX]]/100</f>
        <v>0.10039999999999999</v>
      </c>
      <c r="J1009" s="4">
        <f>Table2[[#This Row],[S&amp;P 500 HEALTH CARE IDX]]/100</f>
        <v>0.1535</v>
      </c>
      <c r="K1009" s="4">
        <f>Table2[[#This Row],[S&amp;P 500 FINANCIALS INDEX]]/100</f>
        <v>0.1348</v>
      </c>
      <c r="L1009" s="4">
        <f>Table2[[#This Row],[S&amp;P 500 INFO TECH INDEX]]/100</f>
        <v>0.1956</v>
      </c>
    </row>
    <row r="1010" spans="1:12" x14ac:dyDescent="0.2">
      <c r="A1010" s="1">
        <v>43543</v>
      </c>
      <c r="B1010" s="4">
        <f>Table2[[#This Row],[S&amp;P 500 REAL ESTATE IDX]]/100</f>
        <v>2.9100000000000001E-2</v>
      </c>
      <c r="C1010" s="4">
        <f>Table2[[#This Row],[S&amp;P 500 MATERIALS INDEX]]/100</f>
        <v>2.75E-2</v>
      </c>
      <c r="D1010" s="4">
        <f>Table2[[#This Row],[S&amp;P 500 UTILITIES INDEX]]/100</f>
        <v>3.3000000000000002E-2</v>
      </c>
      <c r="E1010" s="4">
        <f>Table2[[#This Row],[S&amp;P 500 ENERGY INDEX]]/100</f>
        <v>5.5E-2</v>
      </c>
      <c r="F1010" s="4">
        <f>Table2[[#This Row],[S&amp;P 500 CONS STAPLES IDX]]/100</f>
        <v>7.400000000000001E-2</v>
      </c>
      <c r="G1010" s="4">
        <f>Table2[[#This Row],[S&amp;P 500 INDUSTRIALS IDX]]/100</f>
        <v>9.2200000000000004E-2</v>
      </c>
      <c r="H1010" s="4">
        <f>Table2[[#This Row],[S&amp;P 500 COMM SVC]]/100</f>
        <v>0.10400000000000001</v>
      </c>
      <c r="I1010" s="4">
        <f>Table2[[#This Row],[S&amp;P 500 CONS DISCRET IDX]]/100</f>
        <v>0.10050000000000001</v>
      </c>
      <c r="J1010" s="4">
        <f>Table2[[#This Row],[S&amp;P 500 HEALTH CARE IDX]]/100</f>
        <v>0.15279999999999999</v>
      </c>
      <c r="K1010" s="4">
        <f>Table2[[#This Row],[S&amp;P 500 FINANCIALS INDEX]]/100</f>
        <v>0.1346</v>
      </c>
      <c r="L1010" s="4">
        <f>Table2[[#This Row],[S&amp;P 500 INFO TECH INDEX]]/100</f>
        <v>0.19739999999999999</v>
      </c>
    </row>
    <row r="1011" spans="1:12" x14ac:dyDescent="0.2">
      <c r="A1011" s="1">
        <v>43544</v>
      </c>
      <c r="B1011" s="4">
        <f>Table2[[#This Row],[S&amp;P 500 REAL ESTATE IDX]]/100</f>
        <v>2.9100000000000001E-2</v>
      </c>
      <c r="C1011" s="4">
        <f>Table2[[#This Row],[S&amp;P 500 MATERIALS INDEX]]/100</f>
        <v>2.7400000000000001E-2</v>
      </c>
      <c r="D1011" s="4">
        <f>Table2[[#This Row],[S&amp;P 500 UTILITIES INDEX]]/100</f>
        <v>3.2500000000000001E-2</v>
      </c>
      <c r="E1011" s="4">
        <f>Table2[[#This Row],[S&amp;P 500 ENERGY INDEX]]/100</f>
        <v>5.5300000000000002E-2</v>
      </c>
      <c r="F1011" s="4">
        <f>Table2[[#This Row],[S&amp;P 500 CONS STAPLES IDX]]/100</f>
        <v>7.3300000000000004E-2</v>
      </c>
      <c r="G1011" s="4">
        <f>Table2[[#This Row],[S&amp;P 500 INDUSTRIALS IDX]]/100</f>
        <v>9.2100000000000015E-2</v>
      </c>
      <c r="H1011" s="4">
        <f>Table2[[#This Row],[S&amp;P 500 COMM SVC]]/100</f>
        <v>0.1041</v>
      </c>
      <c r="I1011" s="4">
        <f>Table2[[#This Row],[S&amp;P 500 CONS DISCRET IDX]]/100</f>
        <v>0.10220000000000001</v>
      </c>
      <c r="J1011" s="4">
        <f>Table2[[#This Row],[S&amp;P 500 HEALTH CARE IDX]]/100</f>
        <v>0.15240000000000001</v>
      </c>
      <c r="K1011" s="4">
        <f>Table2[[#This Row],[S&amp;P 500 FINANCIALS INDEX]]/100</f>
        <v>0.13390000000000002</v>
      </c>
      <c r="L1011" s="4">
        <f>Table2[[#This Row],[S&amp;P 500 INFO TECH INDEX]]/100</f>
        <v>0.19769999999999999</v>
      </c>
    </row>
    <row r="1012" spans="1:12" x14ac:dyDescent="0.2">
      <c r="A1012" s="1">
        <v>43545</v>
      </c>
      <c r="B1012" s="4">
        <f>Table2[[#This Row],[S&amp;P 500 REAL ESTATE IDX]]/100</f>
        <v>2.9300000000000003E-2</v>
      </c>
      <c r="C1012" s="4">
        <f>Table2[[#This Row],[S&amp;P 500 MATERIALS INDEX]]/100</f>
        <v>2.7400000000000001E-2</v>
      </c>
      <c r="D1012" s="4">
        <f>Table2[[#This Row],[S&amp;P 500 UTILITIES INDEX]]/100</f>
        <v>3.2599999999999997E-2</v>
      </c>
      <c r="E1012" s="4">
        <f>Table2[[#This Row],[S&amp;P 500 ENERGY INDEX]]/100</f>
        <v>5.5199999999999999E-2</v>
      </c>
      <c r="F1012" s="4">
        <f>Table2[[#This Row],[S&amp;P 500 CONS STAPLES IDX]]/100</f>
        <v>7.3300000000000004E-2</v>
      </c>
      <c r="G1012" s="4">
        <f>Table2[[#This Row],[S&amp;P 500 INDUSTRIALS IDX]]/100</f>
        <v>9.2499999999999999E-2</v>
      </c>
      <c r="H1012" s="4">
        <f>Table2[[#This Row],[S&amp;P 500 COMM SVC]]/100</f>
        <v>0.1047</v>
      </c>
      <c r="I1012" s="4">
        <f>Table2[[#This Row],[S&amp;P 500 CONS DISCRET IDX]]/100</f>
        <v>0.1023</v>
      </c>
      <c r="J1012" s="4">
        <f>Table2[[#This Row],[S&amp;P 500 HEALTH CARE IDX]]/100</f>
        <v>0.15229999999999999</v>
      </c>
      <c r="K1012" s="4">
        <f>Table2[[#This Row],[S&amp;P 500 FINANCIALS INDEX]]/100</f>
        <v>0.13269999999999998</v>
      </c>
      <c r="L1012" s="4">
        <f>Table2[[#This Row],[S&amp;P 500 INFO TECH INDEX]]/100</f>
        <v>0.19760000000000003</v>
      </c>
    </row>
    <row r="1013" spans="1:12" x14ac:dyDescent="0.2">
      <c r="A1013" s="1">
        <v>43546</v>
      </c>
      <c r="B1013" s="4">
        <f>Table2[[#This Row],[S&amp;P 500 REAL ESTATE IDX]]/100</f>
        <v>2.9100000000000001E-2</v>
      </c>
      <c r="C1013" s="4">
        <f>Table2[[#This Row],[S&amp;P 500 MATERIALS INDEX]]/100</f>
        <v>2.7300000000000001E-2</v>
      </c>
      <c r="D1013" s="4">
        <f>Table2[[#This Row],[S&amp;P 500 UTILITIES INDEX]]/100</f>
        <v>3.2199999999999999E-2</v>
      </c>
      <c r="E1013" s="4">
        <f>Table2[[#This Row],[S&amp;P 500 ENERGY INDEX]]/100</f>
        <v>5.5800000000000002E-2</v>
      </c>
      <c r="F1013" s="4">
        <f>Table2[[#This Row],[S&amp;P 500 CONS STAPLES IDX]]/100</f>
        <v>7.2300000000000003E-2</v>
      </c>
      <c r="G1013" s="4">
        <f>Table2[[#This Row],[S&amp;P 500 INDUSTRIALS IDX]]/100</f>
        <v>9.2699999999999991E-2</v>
      </c>
      <c r="H1013" s="4">
        <f>Table2[[#This Row],[S&amp;P 500 COMM SVC]]/100</f>
        <v>0.10390000000000001</v>
      </c>
      <c r="I1013" s="4">
        <f>Table2[[#This Row],[S&amp;P 500 CONS DISCRET IDX]]/100</f>
        <v>0.1024</v>
      </c>
      <c r="J1013" s="4">
        <f>Table2[[#This Row],[S&amp;P 500 HEALTH CARE IDX]]/100</f>
        <v>0.1522</v>
      </c>
      <c r="K1013" s="4">
        <f>Table2[[#This Row],[S&amp;P 500 FINANCIALS INDEX]]/100</f>
        <v>0.1328</v>
      </c>
      <c r="L1013" s="4">
        <f>Table2[[#This Row],[S&amp;P 500 INFO TECH INDEX]]/100</f>
        <v>0.19920000000000002</v>
      </c>
    </row>
    <row r="1014" spans="1:12" x14ac:dyDescent="0.2">
      <c r="A1014" s="1">
        <v>43549</v>
      </c>
      <c r="B1014" s="4">
        <f>Table2[[#This Row],[S&amp;P 500 REAL ESTATE IDX]]/100</f>
        <v>2.9399999999999999E-2</v>
      </c>
      <c r="C1014" s="4">
        <f>Table2[[#This Row],[S&amp;P 500 MATERIALS INDEX]]/100</f>
        <v>2.7400000000000001E-2</v>
      </c>
      <c r="D1014" s="4">
        <f>Table2[[#This Row],[S&amp;P 500 UTILITIES INDEX]]/100</f>
        <v>3.2500000000000001E-2</v>
      </c>
      <c r="E1014" s="4">
        <f>Table2[[#This Row],[S&amp;P 500 ENERGY INDEX]]/100</f>
        <v>5.5800000000000002E-2</v>
      </c>
      <c r="F1014" s="4">
        <f>Table2[[#This Row],[S&amp;P 500 CONS STAPLES IDX]]/100</f>
        <v>7.2400000000000006E-2</v>
      </c>
      <c r="G1014" s="4">
        <f>Table2[[#This Row],[S&amp;P 500 INDUSTRIALS IDX]]/100</f>
        <v>9.3699999999999992E-2</v>
      </c>
      <c r="H1014" s="4">
        <f>Table2[[#This Row],[S&amp;P 500 COMM SVC]]/100</f>
        <v>0.1036</v>
      </c>
      <c r="I1014" s="4">
        <f>Table2[[#This Row],[S&amp;P 500 CONS DISCRET IDX]]/100</f>
        <v>0.1017</v>
      </c>
      <c r="J1014" s="4">
        <f>Table2[[#This Row],[S&amp;P 500 HEALTH CARE IDX]]/100</f>
        <v>0.15190000000000001</v>
      </c>
      <c r="K1014" s="4">
        <f>Table2[[#This Row],[S&amp;P 500 FINANCIALS INDEX]]/100</f>
        <v>0.13239999999999999</v>
      </c>
      <c r="L1014" s="4">
        <f>Table2[[#This Row],[S&amp;P 500 INFO TECH INDEX]]/100</f>
        <v>0.19920000000000002</v>
      </c>
    </row>
    <row r="1015" spans="1:12" x14ac:dyDescent="0.2">
      <c r="A1015" s="1">
        <v>43550</v>
      </c>
      <c r="B1015" s="4">
        <f>Table2[[#This Row],[S&amp;P 500 REAL ESTATE IDX]]/100</f>
        <v>2.9500000000000002E-2</v>
      </c>
      <c r="C1015" s="4">
        <f>Table2[[#This Row],[S&amp;P 500 MATERIALS INDEX]]/100</f>
        <v>2.7300000000000001E-2</v>
      </c>
      <c r="D1015" s="4">
        <f>Table2[[#This Row],[S&amp;P 500 UTILITIES INDEX]]/100</f>
        <v>3.2400000000000005E-2</v>
      </c>
      <c r="E1015" s="4">
        <f>Table2[[#This Row],[S&amp;P 500 ENERGY INDEX]]/100</f>
        <v>5.5399999999999998E-2</v>
      </c>
      <c r="F1015" s="4">
        <f>Table2[[#This Row],[S&amp;P 500 CONS STAPLES IDX]]/100</f>
        <v>7.2599999999999998E-2</v>
      </c>
      <c r="G1015" s="4">
        <f>Table2[[#This Row],[S&amp;P 500 INDUSTRIALS IDX]]/100</f>
        <v>9.35E-2</v>
      </c>
      <c r="H1015" s="4">
        <f>Table2[[#This Row],[S&amp;P 500 COMM SVC]]/100</f>
        <v>0.10349999999999999</v>
      </c>
      <c r="I1015" s="4">
        <f>Table2[[#This Row],[S&amp;P 500 CONS DISCRET IDX]]/100</f>
        <v>0.1017</v>
      </c>
      <c r="J1015" s="4">
        <f>Table2[[#This Row],[S&amp;P 500 HEALTH CARE IDX]]/100</f>
        <v>0.15240000000000001</v>
      </c>
      <c r="K1015" s="4">
        <f>Table2[[#This Row],[S&amp;P 500 FINANCIALS INDEX]]/100</f>
        <v>0.1326</v>
      </c>
      <c r="L1015" s="4">
        <f>Table2[[#This Row],[S&amp;P 500 INFO TECH INDEX]]/100</f>
        <v>0.19899999999999998</v>
      </c>
    </row>
    <row r="1016" spans="1:12" x14ac:dyDescent="0.2">
      <c r="A1016" s="1">
        <v>43551</v>
      </c>
      <c r="B1016" s="4">
        <f>Table2[[#This Row],[S&amp;P 500 REAL ESTATE IDX]]/100</f>
        <v>2.9600000000000001E-2</v>
      </c>
      <c r="C1016" s="4">
        <f>Table2[[#This Row],[S&amp;P 500 MATERIALS INDEX]]/100</f>
        <v>2.7200000000000002E-2</v>
      </c>
      <c r="D1016" s="4">
        <f>Table2[[#This Row],[S&amp;P 500 UTILITIES INDEX]]/100</f>
        <v>3.1899999999999998E-2</v>
      </c>
      <c r="E1016" s="4">
        <f>Table2[[#This Row],[S&amp;P 500 ENERGY INDEX]]/100</f>
        <v>5.5599999999999997E-2</v>
      </c>
      <c r="F1016" s="4">
        <f>Table2[[#This Row],[S&amp;P 500 CONS STAPLES IDX]]/100</f>
        <v>7.2700000000000001E-2</v>
      </c>
      <c r="G1016" s="4">
        <f>Table2[[#This Row],[S&amp;P 500 INDUSTRIALS IDX]]/100</f>
        <v>9.4E-2</v>
      </c>
      <c r="H1016" s="4">
        <f>Table2[[#This Row],[S&amp;P 500 COMM SVC]]/100</f>
        <v>0.1036</v>
      </c>
      <c r="I1016" s="4">
        <f>Table2[[#This Row],[S&amp;P 500 CONS DISCRET IDX]]/100</f>
        <v>0.10150000000000001</v>
      </c>
      <c r="J1016" s="4">
        <f>Table2[[#This Row],[S&amp;P 500 HEALTH CARE IDX]]/100</f>
        <v>0.15140000000000001</v>
      </c>
      <c r="K1016" s="4">
        <f>Table2[[#This Row],[S&amp;P 500 FINANCIALS INDEX]]/100</f>
        <v>0.1343</v>
      </c>
      <c r="L1016" s="4">
        <f>Table2[[#This Row],[S&amp;P 500 INFO TECH INDEX]]/100</f>
        <v>0.19820000000000002</v>
      </c>
    </row>
    <row r="1017" spans="1:12" x14ac:dyDescent="0.2">
      <c r="A1017" s="1">
        <v>43552</v>
      </c>
      <c r="B1017" s="4">
        <f>Table2[[#This Row],[S&amp;P 500 REAL ESTATE IDX]]/100</f>
        <v>2.9500000000000002E-2</v>
      </c>
      <c r="C1017" s="4">
        <f>Table2[[#This Row],[S&amp;P 500 MATERIALS INDEX]]/100</f>
        <v>2.6800000000000001E-2</v>
      </c>
      <c r="D1017" s="4">
        <f>Table2[[#This Row],[S&amp;P 500 UTILITIES INDEX]]/100</f>
        <v>3.1899999999999998E-2</v>
      </c>
      <c r="E1017" s="4">
        <f>Table2[[#This Row],[S&amp;P 500 ENERGY INDEX]]/100</f>
        <v>5.5199999999999999E-2</v>
      </c>
      <c r="F1017" s="4">
        <f>Table2[[#This Row],[S&amp;P 500 CONS STAPLES IDX]]/100</f>
        <v>7.2599999999999998E-2</v>
      </c>
      <c r="G1017" s="4">
        <f>Table2[[#This Row],[S&amp;P 500 INDUSTRIALS IDX]]/100</f>
        <v>9.2699999999999991E-2</v>
      </c>
      <c r="H1017" s="4">
        <f>Table2[[#This Row],[S&amp;P 500 COMM SVC]]/100</f>
        <v>0.1043</v>
      </c>
      <c r="I1017" s="4">
        <f>Table2[[#This Row],[S&amp;P 500 CONS DISCRET IDX]]/100</f>
        <v>0.1016</v>
      </c>
      <c r="J1017" s="4">
        <f>Table2[[#This Row],[S&amp;P 500 HEALTH CARE IDX]]/100</f>
        <v>0.15240000000000001</v>
      </c>
      <c r="K1017" s="4">
        <f>Table2[[#This Row],[S&amp;P 500 FINANCIALS INDEX]]/100</f>
        <v>0.13390000000000002</v>
      </c>
      <c r="L1017" s="4">
        <f>Table2[[#This Row],[S&amp;P 500 INFO TECH INDEX]]/100</f>
        <v>0.19899999999999998</v>
      </c>
    </row>
    <row r="1018" spans="1:12" x14ac:dyDescent="0.2">
      <c r="A1018" s="1">
        <v>43553</v>
      </c>
      <c r="B1018" s="4">
        <f>Table2[[#This Row],[S&amp;P 500 REAL ESTATE IDX]]/100</f>
        <v>2.9600000000000001E-2</v>
      </c>
      <c r="C1018" s="4">
        <f>Table2[[#This Row],[S&amp;P 500 MATERIALS INDEX]]/100</f>
        <v>2.6800000000000001E-2</v>
      </c>
      <c r="D1018" s="4">
        <f>Table2[[#This Row],[S&amp;P 500 UTILITIES INDEX]]/100</f>
        <v>3.1899999999999998E-2</v>
      </c>
      <c r="E1018" s="4">
        <f>Table2[[#This Row],[S&amp;P 500 ENERGY INDEX]]/100</f>
        <v>5.5E-2</v>
      </c>
      <c r="F1018" s="4">
        <f>Table2[[#This Row],[S&amp;P 500 CONS STAPLES IDX]]/100</f>
        <v>7.2000000000000008E-2</v>
      </c>
      <c r="G1018" s="4">
        <f>Table2[[#This Row],[S&amp;P 500 INDUSTRIALS IDX]]/100</f>
        <v>9.2600000000000002E-2</v>
      </c>
      <c r="H1018" s="4">
        <f>Table2[[#This Row],[S&amp;P 500 COMM SVC]]/100</f>
        <v>0.10369999999999999</v>
      </c>
      <c r="I1018" s="4">
        <f>Table2[[#This Row],[S&amp;P 500 CONS DISCRET IDX]]/100</f>
        <v>0.1012</v>
      </c>
      <c r="J1018" s="4">
        <f>Table2[[#This Row],[S&amp;P 500 HEALTH CARE IDX]]/100</f>
        <v>0.15190000000000001</v>
      </c>
      <c r="K1018" s="4">
        <f>Table2[[#This Row],[S&amp;P 500 FINANCIALS INDEX]]/100</f>
        <v>0.1366</v>
      </c>
      <c r="L1018" s="4">
        <f>Table2[[#This Row],[S&amp;P 500 INFO TECH INDEX]]/100</f>
        <v>0.19870000000000002</v>
      </c>
    </row>
    <row r="1019" spans="1:12" x14ac:dyDescent="0.2">
      <c r="A1019" s="1">
        <v>43556</v>
      </c>
      <c r="B1019" s="4">
        <f>Table2[[#This Row],[S&amp;P 500 REAL ESTATE IDX]]/100</f>
        <v>2.9600000000000001E-2</v>
      </c>
      <c r="C1019" s="4">
        <f>Table2[[#This Row],[S&amp;P 500 MATERIALS INDEX]]/100</f>
        <v>2.7099999999999999E-2</v>
      </c>
      <c r="D1019" s="4">
        <f>Table2[[#This Row],[S&amp;P 500 UTILITIES INDEX]]/100</f>
        <v>3.1800000000000002E-2</v>
      </c>
      <c r="E1019" s="4">
        <f>Table2[[#This Row],[S&amp;P 500 ENERGY INDEX]]/100</f>
        <v>5.5099999999999996E-2</v>
      </c>
      <c r="F1019" s="4">
        <f>Table2[[#This Row],[S&amp;P 500 CONS STAPLES IDX]]/100</f>
        <v>7.1800000000000003E-2</v>
      </c>
      <c r="G1019" s="4">
        <f>Table2[[#This Row],[S&amp;P 500 INDUSTRIALS IDX]]/100</f>
        <v>9.3399999999999997E-2</v>
      </c>
      <c r="H1019" s="4">
        <f>Table2[[#This Row],[S&amp;P 500 COMM SVC]]/100</f>
        <v>0.1033</v>
      </c>
      <c r="I1019" s="4">
        <f>Table2[[#This Row],[S&amp;P 500 CONS DISCRET IDX]]/100</f>
        <v>0.1011</v>
      </c>
      <c r="J1019" s="4">
        <f>Table2[[#This Row],[S&amp;P 500 HEALTH CARE IDX]]/100</f>
        <v>0.15210000000000001</v>
      </c>
      <c r="K1019" s="4">
        <f>Table2[[#This Row],[S&amp;P 500 FINANCIALS INDEX]]/100</f>
        <v>0.1363</v>
      </c>
      <c r="L1019" s="4">
        <f>Table2[[#This Row],[S&amp;P 500 INFO TECH INDEX]]/100</f>
        <v>0.19850000000000001</v>
      </c>
    </row>
    <row r="1020" spans="1:12" x14ac:dyDescent="0.2">
      <c r="A1020" s="1">
        <v>43557</v>
      </c>
      <c r="B1020" s="4">
        <f>Table2[[#This Row],[S&amp;P 500 REAL ESTATE IDX]]/100</f>
        <v>2.9300000000000003E-2</v>
      </c>
      <c r="C1020" s="4">
        <f>Table2[[#This Row],[S&amp;P 500 MATERIALS INDEX]]/100</f>
        <v>2.7099999999999999E-2</v>
      </c>
      <c r="D1020" s="4">
        <f>Table2[[#This Row],[S&amp;P 500 UTILITIES INDEX]]/100</f>
        <v>3.1300000000000001E-2</v>
      </c>
      <c r="E1020" s="4">
        <f>Table2[[#This Row],[S&amp;P 500 ENERGY INDEX]]/100</f>
        <v>5.5399999999999998E-2</v>
      </c>
      <c r="F1020" s="4">
        <f>Table2[[#This Row],[S&amp;P 500 CONS STAPLES IDX]]/100</f>
        <v>7.17E-2</v>
      </c>
      <c r="G1020" s="4">
        <f>Table2[[#This Row],[S&amp;P 500 INDUSTRIALS IDX]]/100</f>
        <v>9.3900000000000011E-2</v>
      </c>
      <c r="H1020" s="4">
        <f>Table2[[#This Row],[S&amp;P 500 COMM SVC]]/100</f>
        <v>0.1024</v>
      </c>
      <c r="I1020" s="4">
        <f>Table2[[#This Row],[S&amp;P 500 CONS DISCRET IDX]]/100</f>
        <v>0.1011</v>
      </c>
      <c r="J1020" s="4">
        <f>Table2[[#This Row],[S&amp;P 500 HEALTH CARE IDX]]/100</f>
        <v>0.15229999999999999</v>
      </c>
      <c r="K1020" s="4">
        <f>Table2[[#This Row],[S&amp;P 500 FINANCIALS INDEX]]/100</f>
        <v>0.13669999999999999</v>
      </c>
      <c r="L1020" s="4">
        <f>Table2[[#This Row],[S&amp;P 500 INFO TECH INDEX]]/100</f>
        <v>0.19879999999999998</v>
      </c>
    </row>
    <row r="1021" spans="1:12" x14ac:dyDescent="0.2">
      <c r="A1021" s="1">
        <v>43558</v>
      </c>
      <c r="B1021" s="4">
        <f>Table2[[#This Row],[S&amp;P 500 REAL ESTATE IDX]]/100</f>
        <v>2.9600000000000001E-2</v>
      </c>
      <c r="C1021" s="4">
        <f>Table2[[#This Row],[S&amp;P 500 MATERIALS INDEX]]/100</f>
        <v>2.7099999999999999E-2</v>
      </c>
      <c r="D1021" s="4">
        <f>Table2[[#This Row],[S&amp;P 500 UTILITIES INDEX]]/100</f>
        <v>3.1800000000000002E-2</v>
      </c>
      <c r="E1021" s="4">
        <f>Table2[[#This Row],[S&amp;P 500 ENERGY INDEX]]/100</f>
        <v>5.5E-2</v>
      </c>
      <c r="F1021" s="4">
        <f>Table2[[#This Row],[S&amp;P 500 CONS STAPLES IDX]]/100</f>
        <v>7.2000000000000008E-2</v>
      </c>
      <c r="G1021" s="4">
        <f>Table2[[#This Row],[S&amp;P 500 INDUSTRIALS IDX]]/100</f>
        <v>9.3299999999999994E-2</v>
      </c>
      <c r="H1021" s="4">
        <f>Table2[[#This Row],[S&amp;P 500 COMM SVC]]/100</f>
        <v>0.10189999999999999</v>
      </c>
      <c r="I1021" s="4">
        <f>Table2[[#This Row],[S&amp;P 500 CONS DISCRET IDX]]/100</f>
        <v>0.1007</v>
      </c>
      <c r="J1021" s="4">
        <f>Table2[[#This Row],[S&amp;P 500 HEALTH CARE IDX]]/100</f>
        <v>0.15340000000000001</v>
      </c>
      <c r="K1021" s="4">
        <f>Table2[[#This Row],[S&amp;P 500 FINANCIALS INDEX]]/100</f>
        <v>0.13720000000000002</v>
      </c>
      <c r="L1021" s="4">
        <f>Table2[[#This Row],[S&amp;P 500 INFO TECH INDEX]]/100</f>
        <v>0.1981</v>
      </c>
    </row>
    <row r="1022" spans="1:12" x14ac:dyDescent="0.2">
      <c r="A1022" s="1">
        <v>43559</v>
      </c>
      <c r="B1022" s="4">
        <f>Table2[[#This Row],[S&amp;P 500 REAL ESTATE IDX]]/100</f>
        <v>2.9600000000000001E-2</v>
      </c>
      <c r="C1022" s="4">
        <f>Table2[[#This Row],[S&amp;P 500 MATERIALS INDEX]]/100</f>
        <v>2.69E-2</v>
      </c>
      <c r="D1022" s="4">
        <f>Table2[[#This Row],[S&amp;P 500 UTILITIES INDEX]]/100</f>
        <v>3.2099999999999997E-2</v>
      </c>
      <c r="E1022" s="4">
        <f>Table2[[#This Row],[S&amp;P 500 ENERGY INDEX]]/100</f>
        <v>5.4299999999999994E-2</v>
      </c>
      <c r="F1022" s="4">
        <f>Table2[[#This Row],[S&amp;P 500 CONS STAPLES IDX]]/100</f>
        <v>7.2599999999999998E-2</v>
      </c>
      <c r="G1022" s="4">
        <f>Table2[[#This Row],[S&amp;P 500 INDUSTRIALS IDX]]/100</f>
        <v>9.3200000000000005E-2</v>
      </c>
      <c r="H1022" s="4">
        <f>Table2[[#This Row],[S&amp;P 500 COMM SVC]]/100</f>
        <v>0.10189999999999999</v>
      </c>
      <c r="I1022" s="4">
        <f>Table2[[#This Row],[S&amp;P 500 CONS DISCRET IDX]]/100</f>
        <v>0.1007</v>
      </c>
      <c r="J1022" s="4">
        <f>Table2[[#This Row],[S&amp;P 500 HEALTH CARE IDX]]/100</f>
        <v>0.15329999999999999</v>
      </c>
      <c r="K1022" s="4">
        <f>Table2[[#This Row],[S&amp;P 500 FINANCIALS INDEX]]/100</f>
        <v>0.13699999999999998</v>
      </c>
      <c r="L1022" s="4">
        <f>Table2[[#This Row],[S&amp;P 500 INFO TECH INDEX]]/100</f>
        <v>0.19839999999999999</v>
      </c>
    </row>
    <row r="1023" spans="1:12" x14ac:dyDescent="0.2">
      <c r="A1023" s="1">
        <v>43560</v>
      </c>
      <c r="B1023" s="4">
        <f>Table2[[#This Row],[S&amp;P 500 REAL ESTATE IDX]]/100</f>
        <v>2.9700000000000001E-2</v>
      </c>
      <c r="C1023" s="4">
        <f>Table2[[#This Row],[S&amp;P 500 MATERIALS INDEX]]/100</f>
        <v>2.6699999999999998E-2</v>
      </c>
      <c r="D1023" s="4">
        <f>Table2[[#This Row],[S&amp;P 500 UTILITIES INDEX]]/100</f>
        <v>3.2199999999999999E-2</v>
      </c>
      <c r="E1023" s="4">
        <f>Table2[[#This Row],[S&amp;P 500 ENERGY INDEX]]/100</f>
        <v>5.4600000000000003E-2</v>
      </c>
      <c r="F1023" s="4">
        <f>Table2[[#This Row],[S&amp;P 500 CONS STAPLES IDX]]/100</f>
        <v>7.1599999999999997E-2</v>
      </c>
      <c r="G1023" s="4">
        <f>Table2[[#This Row],[S&amp;P 500 INDUSTRIALS IDX]]/100</f>
        <v>9.3599999999999989E-2</v>
      </c>
      <c r="H1023" s="4">
        <f>Table2[[#This Row],[S&amp;P 500 COMM SVC]]/100</f>
        <v>0.1018</v>
      </c>
      <c r="I1023" s="4">
        <f>Table2[[#This Row],[S&amp;P 500 CONS DISCRET IDX]]/100</f>
        <v>0.1011</v>
      </c>
      <c r="J1023" s="4">
        <f>Table2[[#This Row],[S&amp;P 500 HEALTH CARE IDX]]/100</f>
        <v>0.15179999999999999</v>
      </c>
      <c r="K1023" s="4">
        <f>Table2[[#This Row],[S&amp;P 500 FINANCIALS INDEX]]/100</f>
        <v>0.13699999999999998</v>
      </c>
      <c r="L1023" s="4">
        <f>Table2[[#This Row],[S&amp;P 500 INFO TECH INDEX]]/100</f>
        <v>0.2</v>
      </c>
    </row>
    <row r="1024" spans="1:12" x14ac:dyDescent="0.2">
      <c r="A1024" s="1">
        <v>43563</v>
      </c>
      <c r="B1024" s="4">
        <f>Table2[[#This Row],[S&amp;P 500 REAL ESTATE IDX]]/100</f>
        <v>2.98E-2</v>
      </c>
      <c r="C1024" s="4">
        <f>Table2[[#This Row],[S&amp;P 500 MATERIALS INDEX]]/100</f>
        <v>2.7000000000000003E-2</v>
      </c>
      <c r="D1024" s="4">
        <f>Table2[[#This Row],[S&amp;P 500 UTILITIES INDEX]]/100</f>
        <v>3.15E-2</v>
      </c>
      <c r="E1024" s="4">
        <f>Table2[[#This Row],[S&amp;P 500 ENERGY INDEX]]/100</f>
        <v>5.4699999999999999E-2</v>
      </c>
      <c r="F1024" s="4">
        <f>Table2[[#This Row],[S&amp;P 500 CONS STAPLES IDX]]/100</f>
        <v>7.0800000000000002E-2</v>
      </c>
      <c r="G1024" s="4">
        <f>Table2[[#This Row],[S&amp;P 500 INDUSTRIALS IDX]]/100</f>
        <v>9.4E-2</v>
      </c>
      <c r="H1024" s="4">
        <f>Table2[[#This Row],[S&amp;P 500 COMM SVC]]/100</f>
        <v>0.10189999999999999</v>
      </c>
      <c r="I1024" s="4">
        <f>Table2[[#This Row],[S&amp;P 500 CONS DISCRET IDX]]/100</f>
        <v>0.1013</v>
      </c>
      <c r="J1024" s="4">
        <f>Table2[[#This Row],[S&amp;P 500 HEALTH CARE IDX]]/100</f>
        <v>0.1507</v>
      </c>
      <c r="K1024" s="4">
        <f>Table2[[#This Row],[S&amp;P 500 FINANCIALS INDEX]]/100</f>
        <v>0.1371</v>
      </c>
      <c r="L1024" s="4">
        <f>Table2[[#This Row],[S&amp;P 500 INFO TECH INDEX]]/100</f>
        <v>0.20120000000000002</v>
      </c>
    </row>
    <row r="1025" spans="1:12" x14ac:dyDescent="0.2">
      <c r="A1025" s="1">
        <v>43564</v>
      </c>
      <c r="B1025" s="4">
        <f>Table2[[#This Row],[S&amp;P 500 REAL ESTATE IDX]]/100</f>
        <v>3.0299999999999997E-2</v>
      </c>
      <c r="C1025" s="4">
        <f>Table2[[#This Row],[S&amp;P 500 MATERIALS INDEX]]/100</f>
        <v>2.7200000000000002E-2</v>
      </c>
      <c r="D1025" s="4">
        <f>Table2[[#This Row],[S&amp;P 500 UTILITIES INDEX]]/100</f>
        <v>3.1600000000000003E-2</v>
      </c>
      <c r="E1025" s="4">
        <f>Table2[[#This Row],[S&amp;P 500 ENERGY INDEX]]/100</f>
        <v>5.4600000000000003E-2</v>
      </c>
      <c r="F1025" s="4">
        <f>Table2[[#This Row],[S&amp;P 500 CONS STAPLES IDX]]/100</f>
        <v>7.17E-2</v>
      </c>
      <c r="G1025" s="4">
        <f>Table2[[#This Row],[S&amp;P 500 INDUSTRIALS IDX]]/100</f>
        <v>9.3800000000000008E-2</v>
      </c>
      <c r="H1025" s="4">
        <f>Table2[[#This Row],[S&amp;P 500 COMM SVC]]/100</f>
        <v>0.1016</v>
      </c>
      <c r="I1025" s="4">
        <f>Table2[[#This Row],[S&amp;P 500 CONS DISCRET IDX]]/100</f>
        <v>0.1013</v>
      </c>
      <c r="J1025" s="4">
        <f>Table2[[#This Row],[S&amp;P 500 HEALTH CARE IDX]]/100</f>
        <v>0.15010000000000001</v>
      </c>
      <c r="K1025" s="4">
        <f>Table2[[#This Row],[S&amp;P 500 FINANCIALS INDEX]]/100</f>
        <v>0.13780000000000001</v>
      </c>
      <c r="L1025" s="4">
        <f>Table2[[#This Row],[S&amp;P 500 INFO TECH INDEX]]/100</f>
        <v>0.2</v>
      </c>
    </row>
    <row r="1026" spans="1:12" x14ac:dyDescent="0.2">
      <c r="A1026" s="1">
        <v>43565</v>
      </c>
      <c r="B1026" s="4">
        <f>Table2[[#This Row],[S&amp;P 500 REAL ESTATE IDX]]/100</f>
        <v>3.0600000000000002E-2</v>
      </c>
      <c r="C1026" s="4">
        <f>Table2[[#This Row],[S&amp;P 500 MATERIALS INDEX]]/100</f>
        <v>2.75E-2</v>
      </c>
      <c r="D1026" s="4">
        <f>Table2[[#This Row],[S&amp;P 500 UTILITIES INDEX]]/100</f>
        <v>3.1699999999999999E-2</v>
      </c>
      <c r="E1026" s="4">
        <f>Table2[[#This Row],[S&amp;P 500 ENERGY INDEX]]/100</f>
        <v>5.4900000000000004E-2</v>
      </c>
      <c r="F1026" s="4">
        <f>Table2[[#This Row],[S&amp;P 500 CONS STAPLES IDX]]/100</f>
        <v>7.1900000000000006E-2</v>
      </c>
      <c r="G1026" s="4">
        <f>Table2[[#This Row],[S&amp;P 500 INDUSTRIALS IDX]]/100</f>
        <v>9.5299999999999996E-2</v>
      </c>
      <c r="H1026" s="4">
        <f>Table2[[#This Row],[S&amp;P 500 COMM SVC]]/100</f>
        <v>0.10060000000000001</v>
      </c>
      <c r="I1026" s="4">
        <f>Table2[[#This Row],[S&amp;P 500 CONS DISCRET IDX]]/100</f>
        <v>0.10060000000000001</v>
      </c>
      <c r="J1026" s="4">
        <f>Table2[[#This Row],[S&amp;P 500 HEALTH CARE IDX]]/100</f>
        <v>0.15109999999999998</v>
      </c>
      <c r="K1026" s="4">
        <f>Table2[[#This Row],[S&amp;P 500 FINANCIALS INDEX]]/100</f>
        <v>0.1376</v>
      </c>
      <c r="L1026" s="4">
        <f>Table2[[#This Row],[S&amp;P 500 INFO TECH INDEX]]/100</f>
        <v>0.19820000000000002</v>
      </c>
    </row>
    <row r="1027" spans="1:12" x14ac:dyDescent="0.2">
      <c r="A1027" s="1">
        <v>43566</v>
      </c>
      <c r="B1027" s="4">
        <f>Table2[[#This Row],[S&amp;P 500 REAL ESTATE IDX]]/100</f>
        <v>3.0299999999999997E-2</v>
      </c>
      <c r="C1027" s="4">
        <f>Table2[[#This Row],[S&amp;P 500 MATERIALS INDEX]]/100</f>
        <v>2.7400000000000001E-2</v>
      </c>
      <c r="D1027" s="4">
        <f>Table2[[#This Row],[S&amp;P 500 UTILITIES INDEX]]/100</f>
        <v>3.15E-2</v>
      </c>
      <c r="E1027" s="4">
        <f>Table2[[#This Row],[S&amp;P 500 ENERGY INDEX]]/100</f>
        <v>5.4699999999999999E-2</v>
      </c>
      <c r="F1027" s="4">
        <f>Table2[[#This Row],[S&amp;P 500 CONS STAPLES IDX]]/100</f>
        <v>7.1399999999999991E-2</v>
      </c>
      <c r="G1027" s="4">
        <f>Table2[[#This Row],[S&amp;P 500 INDUSTRIALS IDX]]/100</f>
        <v>9.5299999999999996E-2</v>
      </c>
      <c r="H1027" s="4">
        <f>Table2[[#This Row],[S&amp;P 500 COMM SVC]]/100</f>
        <v>0.1003</v>
      </c>
      <c r="I1027" s="4">
        <f>Table2[[#This Row],[S&amp;P 500 CONS DISCRET IDX]]/100</f>
        <v>0.1012</v>
      </c>
      <c r="J1027" s="4">
        <f>Table2[[#This Row],[S&amp;P 500 HEALTH CARE IDX]]/100</f>
        <v>0.15079999999999999</v>
      </c>
      <c r="K1027" s="4">
        <f>Table2[[#This Row],[S&amp;P 500 FINANCIALS INDEX]]/100</f>
        <v>0.13600000000000001</v>
      </c>
      <c r="L1027" s="4">
        <f>Table2[[#This Row],[S&amp;P 500 INFO TECH INDEX]]/100</f>
        <v>0.2011</v>
      </c>
    </row>
    <row r="1028" spans="1:12" x14ac:dyDescent="0.2">
      <c r="A1028" s="1">
        <v>43567</v>
      </c>
      <c r="B1028" s="4">
        <f>Table2[[#This Row],[S&amp;P 500 REAL ESTATE IDX]]/100</f>
        <v>3.04E-2</v>
      </c>
      <c r="C1028" s="4">
        <f>Table2[[#This Row],[S&amp;P 500 MATERIALS INDEX]]/100</f>
        <v>2.6699999999999998E-2</v>
      </c>
      <c r="D1028" s="4">
        <f>Table2[[#This Row],[S&amp;P 500 UTILITIES INDEX]]/100</f>
        <v>3.1800000000000002E-2</v>
      </c>
      <c r="E1028" s="4">
        <f>Table2[[#This Row],[S&amp;P 500 ENERGY INDEX]]/100</f>
        <v>5.4699999999999999E-2</v>
      </c>
      <c r="F1028" s="4">
        <f>Table2[[#This Row],[S&amp;P 500 CONS STAPLES IDX]]/100</f>
        <v>7.2000000000000008E-2</v>
      </c>
      <c r="G1028" s="4">
        <f>Table2[[#This Row],[S&amp;P 500 INDUSTRIALS IDX]]/100</f>
        <v>9.4899999999999998E-2</v>
      </c>
      <c r="H1028" s="4">
        <f>Table2[[#This Row],[S&amp;P 500 COMM SVC]]/100</f>
        <v>0.1032</v>
      </c>
      <c r="I1028" s="4">
        <f>Table2[[#This Row],[S&amp;P 500 CONS DISCRET IDX]]/100</f>
        <v>0.10150000000000001</v>
      </c>
      <c r="J1028" s="4">
        <f>Table2[[#This Row],[S&amp;P 500 HEALTH CARE IDX]]/100</f>
        <v>0.1512</v>
      </c>
      <c r="K1028" s="4">
        <f>Table2[[#This Row],[S&amp;P 500 FINANCIALS INDEX]]/100</f>
        <v>0.13449999999999998</v>
      </c>
      <c r="L1028" s="4">
        <f>Table2[[#This Row],[S&amp;P 500 INFO TECH INDEX]]/100</f>
        <v>0.1991</v>
      </c>
    </row>
    <row r="1029" spans="1:12" x14ac:dyDescent="0.2">
      <c r="A1029" s="1">
        <v>43570</v>
      </c>
      <c r="B1029" s="4">
        <f>Table2[[#This Row],[S&amp;P 500 REAL ESTATE IDX]]/100</f>
        <v>3.0099999999999998E-2</v>
      </c>
      <c r="C1029" s="4">
        <f>Table2[[#This Row],[S&amp;P 500 MATERIALS INDEX]]/100</f>
        <v>2.6800000000000001E-2</v>
      </c>
      <c r="D1029" s="4">
        <f>Table2[[#This Row],[S&amp;P 500 UTILITIES INDEX]]/100</f>
        <v>3.1699999999999999E-2</v>
      </c>
      <c r="E1029" s="4">
        <f>Table2[[#This Row],[S&amp;P 500 ENERGY INDEX]]/100</f>
        <v>5.5599999999999997E-2</v>
      </c>
      <c r="F1029" s="4">
        <f>Table2[[#This Row],[S&amp;P 500 CONS STAPLES IDX]]/100</f>
        <v>7.1800000000000003E-2</v>
      </c>
      <c r="G1029" s="4">
        <f>Table2[[#This Row],[S&amp;P 500 INDUSTRIALS IDX]]/100</f>
        <v>9.5000000000000001E-2</v>
      </c>
      <c r="H1029" s="4">
        <f>Table2[[#This Row],[S&amp;P 500 COMM SVC]]/100</f>
        <v>0.1027</v>
      </c>
      <c r="I1029" s="4">
        <f>Table2[[#This Row],[S&amp;P 500 CONS DISCRET IDX]]/100</f>
        <v>9.9600000000000008E-2</v>
      </c>
      <c r="J1029" s="4">
        <f>Table2[[#This Row],[S&amp;P 500 HEALTH CARE IDX]]/100</f>
        <v>0.15140000000000001</v>
      </c>
      <c r="K1029" s="4">
        <f>Table2[[#This Row],[S&amp;P 500 FINANCIALS INDEX]]/100</f>
        <v>0.1351</v>
      </c>
      <c r="L1029" s="4">
        <f>Table2[[#This Row],[S&amp;P 500 INFO TECH INDEX]]/100</f>
        <v>0.20019999999999999</v>
      </c>
    </row>
    <row r="1030" spans="1:12" x14ac:dyDescent="0.2">
      <c r="A1030" s="1">
        <v>43571</v>
      </c>
      <c r="B1030" s="4">
        <f>Table2[[#This Row],[S&amp;P 500 REAL ESTATE IDX]]/100</f>
        <v>3.0099999999999998E-2</v>
      </c>
      <c r="C1030" s="4">
        <f>Table2[[#This Row],[S&amp;P 500 MATERIALS INDEX]]/100</f>
        <v>2.6600000000000002E-2</v>
      </c>
      <c r="D1030" s="4">
        <f>Table2[[#This Row],[S&amp;P 500 UTILITIES INDEX]]/100</f>
        <v>3.1600000000000003E-2</v>
      </c>
      <c r="E1030" s="4">
        <f>Table2[[#This Row],[S&amp;P 500 ENERGY INDEX]]/100</f>
        <v>5.5300000000000002E-2</v>
      </c>
      <c r="F1030" s="4">
        <f>Table2[[#This Row],[S&amp;P 500 CONS STAPLES IDX]]/100</f>
        <v>7.17E-2</v>
      </c>
      <c r="G1030" s="4">
        <f>Table2[[#This Row],[S&amp;P 500 INDUSTRIALS IDX]]/100</f>
        <v>9.5600000000000004E-2</v>
      </c>
      <c r="H1030" s="4">
        <f>Table2[[#This Row],[S&amp;P 500 COMM SVC]]/100</f>
        <v>0.10300000000000001</v>
      </c>
      <c r="I1030" s="4">
        <f>Table2[[#This Row],[S&amp;P 500 CONS DISCRET IDX]]/100</f>
        <v>9.9499999999999991E-2</v>
      </c>
      <c r="J1030" s="4">
        <f>Table2[[#This Row],[S&amp;P 500 HEALTH CARE IDX]]/100</f>
        <v>0.14990000000000001</v>
      </c>
      <c r="K1030" s="4">
        <f>Table2[[#This Row],[S&amp;P 500 FINANCIALS INDEX]]/100</f>
        <v>0.13470000000000001</v>
      </c>
      <c r="L1030" s="4">
        <f>Table2[[#This Row],[S&amp;P 500 INFO TECH INDEX]]/100</f>
        <v>0.20199999999999999</v>
      </c>
    </row>
    <row r="1031" spans="1:12" x14ac:dyDescent="0.2">
      <c r="A1031" s="1">
        <v>43572</v>
      </c>
      <c r="B1031" s="4">
        <f>Table2[[#This Row],[S&amp;P 500 REAL ESTATE IDX]]/100</f>
        <v>3.0200000000000001E-2</v>
      </c>
      <c r="C1031" s="4">
        <f>Table2[[#This Row],[S&amp;P 500 MATERIALS INDEX]]/100</f>
        <v>2.6699999999999998E-2</v>
      </c>
      <c r="D1031" s="4">
        <f>Table2[[#This Row],[S&amp;P 500 UTILITIES INDEX]]/100</f>
        <v>3.15E-2</v>
      </c>
      <c r="E1031" s="4">
        <f>Table2[[#This Row],[S&amp;P 500 ENERGY INDEX]]/100</f>
        <v>5.5199999999999999E-2</v>
      </c>
      <c r="F1031" s="4">
        <f>Table2[[#This Row],[S&amp;P 500 CONS STAPLES IDX]]/100</f>
        <v>7.1399999999999991E-2</v>
      </c>
      <c r="G1031" s="4">
        <f>Table2[[#This Row],[S&amp;P 500 INDUSTRIALS IDX]]/100</f>
        <v>9.6000000000000002E-2</v>
      </c>
      <c r="H1031" s="4">
        <f>Table2[[#This Row],[S&amp;P 500 COMM SVC]]/100</f>
        <v>0.10349999999999999</v>
      </c>
      <c r="I1031" s="4">
        <f>Table2[[#This Row],[S&amp;P 500 CONS DISCRET IDX]]/100</f>
        <v>0.1</v>
      </c>
      <c r="J1031" s="4">
        <f>Table2[[#This Row],[S&amp;P 500 HEALTH CARE IDX]]/100</f>
        <v>0.14899999999999999</v>
      </c>
      <c r="K1031" s="4">
        <f>Table2[[#This Row],[S&amp;P 500 FINANCIALS INDEX]]/100</f>
        <v>0.1338</v>
      </c>
      <c r="L1031" s="4">
        <f>Table2[[#This Row],[S&amp;P 500 INFO TECH INDEX]]/100</f>
        <v>0.20280000000000001</v>
      </c>
    </row>
    <row r="1032" spans="1:12" x14ac:dyDescent="0.2">
      <c r="A1032" s="1">
        <v>43573</v>
      </c>
      <c r="B1032" s="4">
        <f>Table2[[#This Row],[S&amp;P 500 REAL ESTATE IDX]]/100</f>
        <v>0.03</v>
      </c>
      <c r="C1032" s="4">
        <f>Table2[[#This Row],[S&amp;P 500 MATERIALS INDEX]]/100</f>
        <v>2.6499999999999999E-2</v>
      </c>
      <c r="D1032" s="4">
        <f>Table2[[#This Row],[S&amp;P 500 UTILITIES INDEX]]/100</f>
        <v>3.15E-2</v>
      </c>
      <c r="E1032" s="4">
        <f>Table2[[#This Row],[S&amp;P 500 ENERGY INDEX]]/100</f>
        <v>5.4900000000000004E-2</v>
      </c>
      <c r="F1032" s="4">
        <f>Table2[[#This Row],[S&amp;P 500 CONS STAPLES IDX]]/100</f>
        <v>7.1599999999999997E-2</v>
      </c>
      <c r="G1032" s="4">
        <f>Table2[[#This Row],[S&amp;P 500 INDUSTRIALS IDX]]/100</f>
        <v>9.6099999999999991E-2</v>
      </c>
      <c r="H1032" s="4">
        <f>Table2[[#This Row],[S&amp;P 500 COMM SVC]]/100</f>
        <v>0.10220000000000001</v>
      </c>
      <c r="I1032" s="4">
        <f>Table2[[#This Row],[S&amp;P 500 CONS DISCRET IDX]]/100</f>
        <v>9.9700000000000011E-2</v>
      </c>
      <c r="J1032" s="4">
        <f>Table2[[#This Row],[S&amp;P 500 HEALTH CARE IDX]]/100</f>
        <v>0.14990000000000001</v>
      </c>
      <c r="K1032" s="4">
        <f>Table2[[#This Row],[S&amp;P 500 FINANCIALS INDEX]]/100</f>
        <v>0.1338</v>
      </c>
      <c r="L1032" s="4">
        <f>Table2[[#This Row],[S&amp;P 500 INFO TECH INDEX]]/100</f>
        <v>0.20379999999999998</v>
      </c>
    </row>
    <row r="1033" spans="1:12" x14ac:dyDescent="0.2">
      <c r="A1033" s="1">
        <v>43574</v>
      </c>
      <c r="B1033" s="4">
        <f>Table2[[#This Row],[S&amp;P 500 REAL ESTATE IDX]]/100</f>
        <v>3.0499999999999999E-2</v>
      </c>
      <c r="C1033" s="4">
        <f>Table2[[#This Row],[S&amp;P 500 MATERIALS INDEX]]/100</f>
        <v>2.64E-2</v>
      </c>
      <c r="D1033" s="4">
        <f>Table2[[#This Row],[S&amp;P 500 UTILITIES INDEX]]/100</f>
        <v>3.2199999999999999E-2</v>
      </c>
      <c r="E1033" s="4">
        <f>Table2[[#This Row],[S&amp;P 500 ENERGY INDEX]]/100</f>
        <v>5.4199999999999998E-2</v>
      </c>
      <c r="F1033" s="4">
        <f>Table2[[#This Row],[S&amp;P 500 CONS STAPLES IDX]]/100</f>
        <v>7.22E-2</v>
      </c>
      <c r="G1033" s="4">
        <f>Table2[[#This Row],[S&amp;P 500 INDUSTRIALS IDX]]/100</f>
        <v>9.6300000000000011E-2</v>
      </c>
      <c r="H1033" s="4">
        <f>Table2[[#This Row],[S&amp;P 500 COMM SVC]]/100</f>
        <v>0.10210000000000001</v>
      </c>
      <c r="I1033" s="4">
        <f>Table2[[#This Row],[S&amp;P 500 CONS DISCRET IDX]]/100</f>
        <v>9.98E-2</v>
      </c>
      <c r="J1033" s="4">
        <f>Table2[[#This Row],[S&amp;P 500 HEALTH CARE IDX]]/100</f>
        <v>0.1497</v>
      </c>
      <c r="K1033" s="4">
        <f>Table2[[#This Row],[S&amp;P 500 FINANCIALS INDEX]]/100</f>
        <v>0.1338</v>
      </c>
      <c r="L1033" s="4">
        <f>Table2[[#This Row],[S&amp;P 500 INFO TECH INDEX]]/100</f>
        <v>0.20269999999999999</v>
      </c>
    </row>
    <row r="1034" spans="1:12" x14ac:dyDescent="0.2">
      <c r="A1034" s="1">
        <v>43577</v>
      </c>
      <c r="B1034" s="4">
        <f>Table2[[#This Row],[S&amp;P 500 REAL ESTATE IDX]]/100</f>
        <v>3.0499999999999999E-2</v>
      </c>
      <c r="C1034" s="4">
        <f>Table2[[#This Row],[S&amp;P 500 MATERIALS INDEX]]/100</f>
        <v>2.64E-2</v>
      </c>
      <c r="D1034" s="4">
        <f>Table2[[#This Row],[S&amp;P 500 UTILITIES INDEX]]/100</f>
        <v>3.2300000000000002E-2</v>
      </c>
      <c r="E1034" s="4">
        <f>Table2[[#This Row],[S&amp;P 500 ENERGY INDEX]]/100</f>
        <v>5.3800000000000001E-2</v>
      </c>
      <c r="F1034" s="4">
        <f>Table2[[#This Row],[S&amp;P 500 CONS STAPLES IDX]]/100</f>
        <v>7.2599999999999998E-2</v>
      </c>
      <c r="G1034" s="4">
        <f>Table2[[#This Row],[S&amp;P 500 INDUSTRIALS IDX]]/100</f>
        <v>9.64E-2</v>
      </c>
      <c r="H1034" s="4">
        <f>Table2[[#This Row],[S&amp;P 500 COMM SVC]]/100</f>
        <v>0.1023</v>
      </c>
      <c r="I1034" s="4">
        <f>Table2[[#This Row],[S&amp;P 500 CONS DISCRET IDX]]/100</f>
        <v>9.9199999999999997E-2</v>
      </c>
      <c r="J1034" s="4">
        <f>Table2[[#This Row],[S&amp;P 500 HEALTH CARE IDX]]/100</f>
        <v>0.14990000000000001</v>
      </c>
      <c r="K1034" s="4">
        <f>Table2[[#This Row],[S&amp;P 500 FINANCIALS INDEX]]/100</f>
        <v>0.13300000000000001</v>
      </c>
      <c r="L1034" s="4">
        <f>Table2[[#This Row],[S&amp;P 500 INFO TECH INDEX]]/100</f>
        <v>0.2036</v>
      </c>
    </row>
    <row r="1035" spans="1:12" x14ac:dyDescent="0.2">
      <c r="A1035" s="1">
        <v>43578</v>
      </c>
      <c r="B1035" s="4">
        <f>Table2[[#This Row],[S&amp;P 500 REAL ESTATE IDX]]/100</f>
        <v>3.0600000000000002E-2</v>
      </c>
      <c r="C1035" s="4">
        <f>Table2[[#This Row],[S&amp;P 500 MATERIALS INDEX]]/100</f>
        <v>2.64E-2</v>
      </c>
      <c r="D1035" s="4">
        <f>Table2[[#This Row],[S&amp;P 500 UTILITIES INDEX]]/100</f>
        <v>3.2300000000000002E-2</v>
      </c>
      <c r="E1035" s="4">
        <f>Table2[[#This Row],[S&amp;P 500 ENERGY INDEX]]/100</f>
        <v>5.4000000000000006E-2</v>
      </c>
      <c r="F1035" s="4">
        <f>Table2[[#This Row],[S&amp;P 500 CONS STAPLES IDX]]/100</f>
        <v>7.2700000000000001E-2</v>
      </c>
      <c r="G1035" s="4">
        <f>Table2[[#This Row],[S&amp;P 500 INDUSTRIALS IDX]]/100</f>
        <v>9.69E-2</v>
      </c>
      <c r="H1035" s="4">
        <f>Table2[[#This Row],[S&amp;P 500 COMM SVC]]/100</f>
        <v>0.1016</v>
      </c>
      <c r="I1035" s="4">
        <f>Table2[[#This Row],[S&amp;P 500 CONS DISCRET IDX]]/100</f>
        <v>9.9299999999999999E-2</v>
      </c>
      <c r="J1035" s="4">
        <f>Table2[[#This Row],[S&amp;P 500 HEALTH CARE IDX]]/100</f>
        <v>0.14949999999999999</v>
      </c>
      <c r="K1035" s="4">
        <f>Table2[[#This Row],[S&amp;P 500 FINANCIALS INDEX]]/100</f>
        <v>0.13320000000000001</v>
      </c>
      <c r="L1035" s="4">
        <f>Table2[[#This Row],[S&amp;P 500 INFO TECH INDEX]]/100</f>
        <v>0.20350000000000001</v>
      </c>
    </row>
    <row r="1036" spans="1:12" x14ac:dyDescent="0.2">
      <c r="A1036" s="1">
        <v>43579</v>
      </c>
      <c r="B1036" s="4">
        <f>Table2[[#This Row],[S&amp;P 500 REAL ESTATE IDX]]/100</f>
        <v>0.03</v>
      </c>
      <c r="C1036" s="4">
        <f>Table2[[#This Row],[S&amp;P 500 MATERIALS INDEX]]/100</f>
        <v>2.6699999999999998E-2</v>
      </c>
      <c r="D1036" s="4">
        <f>Table2[[#This Row],[S&amp;P 500 UTILITIES INDEX]]/100</f>
        <v>3.1899999999999998E-2</v>
      </c>
      <c r="E1036" s="4">
        <f>Table2[[#This Row],[S&amp;P 500 ENERGY INDEX]]/100</f>
        <v>5.3899999999999997E-2</v>
      </c>
      <c r="F1036" s="4">
        <f>Table2[[#This Row],[S&amp;P 500 CONS STAPLES IDX]]/100</f>
        <v>7.2400000000000006E-2</v>
      </c>
      <c r="G1036" s="4">
        <f>Table2[[#This Row],[S&amp;P 500 INDUSTRIALS IDX]]/100</f>
        <v>9.7100000000000006E-2</v>
      </c>
      <c r="H1036" s="4">
        <f>Table2[[#This Row],[S&amp;P 500 COMM SVC]]/100</f>
        <v>0.10150000000000001</v>
      </c>
      <c r="I1036" s="4">
        <f>Table2[[#This Row],[S&amp;P 500 CONS DISCRET IDX]]/100</f>
        <v>9.9700000000000011E-2</v>
      </c>
      <c r="J1036" s="4">
        <f>Table2[[#This Row],[S&amp;P 500 HEALTH CARE IDX]]/100</f>
        <v>0.14960000000000001</v>
      </c>
      <c r="K1036" s="4">
        <f>Table2[[#This Row],[S&amp;P 500 FINANCIALS INDEX]]/100</f>
        <v>0.1336</v>
      </c>
      <c r="L1036" s="4">
        <f>Table2[[#This Row],[S&amp;P 500 INFO TECH INDEX]]/100</f>
        <v>0.2036</v>
      </c>
    </row>
    <row r="1037" spans="1:12" x14ac:dyDescent="0.2">
      <c r="A1037" s="1">
        <v>43580</v>
      </c>
      <c r="B1037" s="4">
        <f>Table2[[#This Row],[S&amp;P 500 REAL ESTATE IDX]]/100</f>
        <v>3.0099999999999998E-2</v>
      </c>
      <c r="C1037" s="4">
        <f>Table2[[#This Row],[S&amp;P 500 MATERIALS INDEX]]/100</f>
        <v>2.6600000000000002E-2</v>
      </c>
      <c r="D1037" s="4">
        <f>Table2[[#This Row],[S&amp;P 500 UTILITIES INDEX]]/100</f>
        <v>3.1699999999999999E-2</v>
      </c>
      <c r="E1037" s="4">
        <f>Table2[[#This Row],[S&amp;P 500 ENERGY INDEX]]/100</f>
        <v>5.45E-2</v>
      </c>
      <c r="F1037" s="4">
        <f>Table2[[#This Row],[S&amp;P 500 CONS STAPLES IDX]]/100</f>
        <v>7.2300000000000003E-2</v>
      </c>
      <c r="G1037" s="4">
        <f>Table2[[#This Row],[S&amp;P 500 INDUSTRIALS IDX]]/100</f>
        <v>9.74E-2</v>
      </c>
      <c r="H1037" s="4">
        <f>Table2[[#This Row],[S&amp;P 500 COMM SVC]]/100</f>
        <v>0.1011</v>
      </c>
      <c r="I1037" s="4">
        <f>Table2[[#This Row],[S&amp;P 500 CONS DISCRET IDX]]/100</f>
        <v>0.1</v>
      </c>
      <c r="J1037" s="4">
        <f>Table2[[#This Row],[S&amp;P 500 HEALTH CARE IDX]]/100</f>
        <v>0.14949999999999999</v>
      </c>
      <c r="K1037" s="4">
        <f>Table2[[#This Row],[S&amp;P 500 FINANCIALS INDEX]]/100</f>
        <v>0.13339999999999999</v>
      </c>
      <c r="L1037" s="4">
        <f>Table2[[#This Row],[S&amp;P 500 INFO TECH INDEX]]/100</f>
        <v>0.20329999999999998</v>
      </c>
    </row>
    <row r="1038" spans="1:12" x14ac:dyDescent="0.2">
      <c r="A1038" s="1">
        <v>43581</v>
      </c>
      <c r="B1038" s="4">
        <f>Table2[[#This Row],[S&amp;P 500 REAL ESTATE IDX]]/100</f>
        <v>3.0299999999999997E-2</v>
      </c>
      <c r="C1038" s="4">
        <f>Table2[[#This Row],[S&amp;P 500 MATERIALS INDEX]]/100</f>
        <v>2.6499999999999999E-2</v>
      </c>
      <c r="D1038" s="4">
        <f>Table2[[#This Row],[S&amp;P 500 UTILITIES INDEX]]/100</f>
        <v>3.1699999999999999E-2</v>
      </c>
      <c r="E1038" s="4">
        <f>Table2[[#This Row],[S&amp;P 500 ENERGY INDEX]]/100</f>
        <v>5.4699999999999999E-2</v>
      </c>
      <c r="F1038" s="4">
        <f>Table2[[#This Row],[S&amp;P 500 CONS STAPLES IDX]]/100</f>
        <v>7.1599999999999997E-2</v>
      </c>
      <c r="G1038" s="4">
        <f>Table2[[#This Row],[S&amp;P 500 INDUSTRIALS IDX]]/100</f>
        <v>9.7100000000000006E-2</v>
      </c>
      <c r="H1038" s="4">
        <f>Table2[[#This Row],[S&amp;P 500 COMM SVC]]/100</f>
        <v>0.1016</v>
      </c>
      <c r="I1038" s="4">
        <f>Table2[[#This Row],[S&amp;P 500 CONS DISCRET IDX]]/100</f>
        <v>9.9900000000000003E-2</v>
      </c>
      <c r="J1038" s="4">
        <f>Table2[[#This Row],[S&amp;P 500 HEALTH CARE IDX]]/100</f>
        <v>0.15029999999999999</v>
      </c>
      <c r="K1038" s="4">
        <f>Table2[[#This Row],[S&amp;P 500 FINANCIALS INDEX]]/100</f>
        <v>0.13220000000000001</v>
      </c>
      <c r="L1038" s="4">
        <f>Table2[[#This Row],[S&amp;P 500 INFO TECH INDEX]]/100</f>
        <v>0.2041</v>
      </c>
    </row>
    <row r="1039" spans="1:12" x14ac:dyDescent="0.2">
      <c r="A1039" s="1">
        <v>43584</v>
      </c>
      <c r="B1039" s="4">
        <f>Table2[[#This Row],[S&amp;P 500 REAL ESTATE IDX]]/100</f>
        <v>3.0099999999999998E-2</v>
      </c>
      <c r="C1039" s="4">
        <f>Table2[[#This Row],[S&amp;P 500 MATERIALS INDEX]]/100</f>
        <v>2.6600000000000002E-2</v>
      </c>
      <c r="D1039" s="4">
        <f>Table2[[#This Row],[S&amp;P 500 UTILITIES INDEX]]/100</f>
        <v>3.1899999999999998E-2</v>
      </c>
      <c r="E1039" s="4">
        <f>Table2[[#This Row],[S&amp;P 500 ENERGY INDEX]]/100</f>
        <v>5.4800000000000001E-2</v>
      </c>
      <c r="F1039" s="4">
        <f>Table2[[#This Row],[S&amp;P 500 CONS STAPLES IDX]]/100</f>
        <v>7.1500000000000008E-2</v>
      </c>
      <c r="G1039" s="4">
        <f>Table2[[#This Row],[S&amp;P 500 INDUSTRIALS IDX]]/100</f>
        <v>9.7299999999999998E-2</v>
      </c>
      <c r="H1039" s="4">
        <f>Table2[[#This Row],[S&amp;P 500 COMM SVC]]/100</f>
        <v>0.1008</v>
      </c>
      <c r="I1039" s="4">
        <f>Table2[[#This Row],[S&amp;P 500 CONS DISCRET IDX]]/100</f>
        <v>9.9299999999999999E-2</v>
      </c>
      <c r="J1039" s="4">
        <f>Table2[[#This Row],[S&amp;P 500 HEALTH CARE IDX]]/100</f>
        <v>0.15079999999999999</v>
      </c>
      <c r="K1039" s="4">
        <f>Table2[[#This Row],[S&amp;P 500 FINANCIALS INDEX]]/100</f>
        <v>0.13339999999999999</v>
      </c>
      <c r="L1039" s="4">
        <f>Table2[[#This Row],[S&amp;P 500 INFO TECH INDEX]]/100</f>
        <v>0.2034</v>
      </c>
    </row>
    <row r="1040" spans="1:12" x14ac:dyDescent="0.2">
      <c r="A1040" s="1">
        <v>43585</v>
      </c>
      <c r="B1040" s="4">
        <f>Table2[[#This Row],[S&amp;P 500 REAL ESTATE IDX]]/100</f>
        <v>3.0099999999999998E-2</v>
      </c>
      <c r="C1040" s="4">
        <f>Table2[[#This Row],[S&amp;P 500 MATERIALS INDEX]]/100</f>
        <v>2.6699999999999998E-2</v>
      </c>
      <c r="D1040" s="4">
        <f>Table2[[#This Row],[S&amp;P 500 UTILITIES INDEX]]/100</f>
        <v>3.2099999999999997E-2</v>
      </c>
      <c r="E1040" s="4">
        <f>Table2[[#This Row],[S&amp;P 500 ENERGY INDEX]]/100</f>
        <v>5.4900000000000004E-2</v>
      </c>
      <c r="F1040" s="4">
        <f>Table2[[#This Row],[S&amp;P 500 CONS STAPLES IDX]]/100</f>
        <v>7.1800000000000003E-2</v>
      </c>
      <c r="G1040" s="4">
        <f>Table2[[#This Row],[S&amp;P 500 INDUSTRIALS IDX]]/100</f>
        <v>9.7100000000000006E-2</v>
      </c>
      <c r="H1040" s="4">
        <f>Table2[[#This Row],[S&amp;P 500 COMM SVC]]/100</f>
        <v>0.10099999999999999</v>
      </c>
      <c r="I1040" s="4">
        <f>Table2[[#This Row],[S&amp;P 500 CONS DISCRET IDX]]/100</f>
        <v>9.9600000000000008E-2</v>
      </c>
      <c r="J1040" s="4">
        <f>Table2[[#This Row],[S&amp;P 500 HEALTH CARE IDX]]/100</f>
        <v>0.1502</v>
      </c>
      <c r="K1040" s="4">
        <f>Table2[[#This Row],[S&amp;P 500 FINANCIALS INDEX]]/100</f>
        <v>0.13350000000000001</v>
      </c>
      <c r="L1040" s="4">
        <f>Table2[[#This Row],[S&amp;P 500 INFO TECH INDEX]]/100</f>
        <v>0.20319999999999999</v>
      </c>
    </row>
    <row r="1041" spans="1:12" x14ac:dyDescent="0.2">
      <c r="A1041" s="1">
        <v>43586</v>
      </c>
      <c r="B1041" s="4">
        <f>Table2[[#This Row],[S&amp;P 500 REAL ESTATE IDX]]/100</f>
        <v>2.98E-2</v>
      </c>
      <c r="C1041" s="4">
        <f>Table2[[#This Row],[S&amp;P 500 MATERIALS INDEX]]/100</f>
        <v>2.7099999999999999E-2</v>
      </c>
      <c r="D1041" s="4">
        <f>Table2[[#This Row],[S&amp;P 500 UTILITIES INDEX]]/100</f>
        <v>3.2199999999999999E-2</v>
      </c>
      <c r="E1041" s="4">
        <f>Table2[[#This Row],[S&amp;P 500 ENERGY INDEX]]/100</f>
        <v>5.5E-2</v>
      </c>
      <c r="F1041" s="4">
        <f>Table2[[#This Row],[S&amp;P 500 CONS STAPLES IDX]]/100</f>
        <v>7.1599999999999997E-2</v>
      </c>
      <c r="G1041" s="4">
        <f>Table2[[#This Row],[S&amp;P 500 INDUSTRIALS IDX]]/100</f>
        <v>9.74E-2</v>
      </c>
      <c r="H1041" s="4">
        <f>Table2[[#This Row],[S&amp;P 500 COMM SVC]]/100</f>
        <v>0.1008</v>
      </c>
      <c r="I1041" s="4">
        <f>Table2[[#This Row],[S&amp;P 500 CONS DISCRET IDX]]/100</f>
        <v>9.9499999999999991E-2</v>
      </c>
      <c r="J1041" s="4">
        <f>Table2[[#This Row],[S&amp;P 500 HEALTH CARE IDX]]/100</f>
        <v>0.1497</v>
      </c>
      <c r="K1041" s="4">
        <f>Table2[[#This Row],[S&amp;P 500 FINANCIALS INDEX]]/100</f>
        <v>0.13400000000000001</v>
      </c>
      <c r="L1041" s="4">
        <f>Table2[[#This Row],[S&amp;P 500 INFO TECH INDEX]]/100</f>
        <v>0.2029</v>
      </c>
    </row>
    <row r="1042" spans="1:12" x14ac:dyDescent="0.2">
      <c r="A1042" s="1">
        <v>43587</v>
      </c>
      <c r="B1042" s="4">
        <f>Table2[[#This Row],[S&amp;P 500 REAL ESTATE IDX]]/100</f>
        <v>0.03</v>
      </c>
      <c r="C1042" s="4">
        <f>Table2[[#This Row],[S&amp;P 500 MATERIALS INDEX]]/100</f>
        <v>2.7099999999999999E-2</v>
      </c>
      <c r="D1042" s="4">
        <f>Table2[[#This Row],[S&amp;P 500 UTILITIES INDEX]]/100</f>
        <v>3.2500000000000001E-2</v>
      </c>
      <c r="E1042" s="4">
        <f>Table2[[#This Row],[S&amp;P 500 ENERGY INDEX]]/100</f>
        <v>5.4299999999999994E-2</v>
      </c>
      <c r="F1042" s="4">
        <f>Table2[[#This Row],[S&amp;P 500 CONS STAPLES IDX]]/100</f>
        <v>7.2099999999999997E-2</v>
      </c>
      <c r="G1042" s="4">
        <f>Table2[[#This Row],[S&amp;P 500 INDUSTRIALS IDX]]/100</f>
        <v>9.74E-2</v>
      </c>
      <c r="H1042" s="4">
        <f>Table2[[#This Row],[S&amp;P 500 COMM SVC]]/100</f>
        <v>0.10050000000000001</v>
      </c>
      <c r="I1042" s="4">
        <f>Table2[[#This Row],[S&amp;P 500 CONS DISCRET IDX]]/100</f>
        <v>9.9700000000000011E-2</v>
      </c>
      <c r="J1042" s="4">
        <f>Table2[[#This Row],[S&amp;P 500 HEALTH CARE IDX]]/100</f>
        <v>0.1489</v>
      </c>
      <c r="K1042" s="4">
        <f>Table2[[#This Row],[S&amp;P 500 FINANCIALS INDEX]]/100</f>
        <v>0.13390000000000002</v>
      </c>
      <c r="L1042" s="4">
        <f>Table2[[#This Row],[S&amp;P 500 INFO TECH INDEX]]/100</f>
        <v>0.20370000000000002</v>
      </c>
    </row>
    <row r="1043" spans="1:12" x14ac:dyDescent="0.2">
      <c r="A1043" s="1">
        <v>43588</v>
      </c>
      <c r="B1043" s="4">
        <f>Table2[[#This Row],[S&amp;P 500 REAL ESTATE IDX]]/100</f>
        <v>0.03</v>
      </c>
      <c r="C1043" s="4">
        <f>Table2[[#This Row],[S&amp;P 500 MATERIALS INDEX]]/100</f>
        <v>2.7000000000000003E-2</v>
      </c>
      <c r="D1043" s="4">
        <f>Table2[[#This Row],[S&amp;P 500 UTILITIES INDEX]]/100</f>
        <v>3.2500000000000001E-2</v>
      </c>
      <c r="E1043" s="4">
        <f>Table2[[#This Row],[S&amp;P 500 ENERGY INDEX]]/100</f>
        <v>5.4199999999999998E-2</v>
      </c>
      <c r="F1043" s="4">
        <f>Table2[[#This Row],[S&amp;P 500 CONS STAPLES IDX]]/100</f>
        <v>7.1399999999999991E-2</v>
      </c>
      <c r="G1043" s="4">
        <f>Table2[[#This Row],[S&amp;P 500 INDUSTRIALS IDX]]/100</f>
        <v>9.74E-2</v>
      </c>
      <c r="H1043" s="4">
        <f>Table2[[#This Row],[S&amp;P 500 COMM SVC]]/100</f>
        <v>0.1009</v>
      </c>
      <c r="I1043" s="4">
        <f>Table2[[#This Row],[S&amp;P 500 CONS DISCRET IDX]]/100</f>
        <v>9.9600000000000008E-2</v>
      </c>
      <c r="J1043" s="4">
        <f>Table2[[#This Row],[S&amp;P 500 HEALTH CARE IDX]]/100</f>
        <v>0.14940000000000001</v>
      </c>
      <c r="K1043" s="4">
        <f>Table2[[#This Row],[S&amp;P 500 FINANCIALS INDEX]]/100</f>
        <v>0.13269999999999998</v>
      </c>
      <c r="L1043" s="4">
        <f>Table2[[#This Row],[S&amp;P 500 INFO TECH INDEX]]/100</f>
        <v>0.20499999999999999</v>
      </c>
    </row>
    <row r="1044" spans="1:12" x14ac:dyDescent="0.2">
      <c r="A1044" s="1">
        <v>43591</v>
      </c>
      <c r="B1044" s="4">
        <f>Table2[[#This Row],[S&amp;P 500 REAL ESTATE IDX]]/100</f>
        <v>2.9700000000000001E-2</v>
      </c>
      <c r="C1044" s="4">
        <f>Table2[[#This Row],[S&amp;P 500 MATERIALS INDEX]]/100</f>
        <v>2.7200000000000002E-2</v>
      </c>
      <c r="D1044" s="4">
        <f>Table2[[#This Row],[S&amp;P 500 UTILITIES INDEX]]/100</f>
        <v>3.2300000000000002E-2</v>
      </c>
      <c r="E1044" s="4">
        <f>Table2[[#This Row],[S&amp;P 500 ENERGY INDEX]]/100</f>
        <v>5.4199999999999998E-2</v>
      </c>
      <c r="F1044" s="4">
        <f>Table2[[#This Row],[S&amp;P 500 CONS STAPLES IDX]]/100</f>
        <v>7.0900000000000005E-2</v>
      </c>
      <c r="G1044" s="4">
        <f>Table2[[#This Row],[S&amp;P 500 INDUSTRIALS IDX]]/100</f>
        <v>9.7599999999999992E-2</v>
      </c>
      <c r="H1044" s="4">
        <f>Table2[[#This Row],[S&amp;P 500 COMM SVC]]/100</f>
        <v>0.1008</v>
      </c>
      <c r="I1044" s="4">
        <f>Table2[[#This Row],[S&amp;P 500 CONS DISCRET IDX]]/100</f>
        <v>9.9199999999999997E-2</v>
      </c>
      <c r="J1044" s="4">
        <f>Table2[[#This Row],[S&amp;P 500 HEALTH CARE IDX]]/100</f>
        <v>0.1492</v>
      </c>
      <c r="K1044" s="4">
        <f>Table2[[#This Row],[S&amp;P 500 FINANCIALS INDEX]]/100</f>
        <v>0.1331</v>
      </c>
      <c r="L1044" s="4">
        <f>Table2[[#This Row],[S&amp;P 500 INFO TECH INDEX]]/100</f>
        <v>0.20579999999999998</v>
      </c>
    </row>
    <row r="1045" spans="1:12" x14ac:dyDescent="0.2">
      <c r="A1045" s="1">
        <v>43592</v>
      </c>
      <c r="B1045" s="4">
        <f>Table2[[#This Row],[S&amp;P 500 REAL ESTATE IDX]]/100</f>
        <v>2.9600000000000001E-2</v>
      </c>
      <c r="C1045" s="4">
        <f>Table2[[#This Row],[S&amp;P 500 MATERIALS INDEX]]/100</f>
        <v>2.7000000000000003E-2</v>
      </c>
      <c r="D1045" s="4">
        <f>Table2[[#This Row],[S&amp;P 500 UTILITIES INDEX]]/100</f>
        <v>3.2199999999999999E-2</v>
      </c>
      <c r="E1045" s="4">
        <f>Table2[[#This Row],[S&amp;P 500 ENERGY INDEX]]/100</f>
        <v>5.4100000000000002E-2</v>
      </c>
      <c r="F1045" s="4">
        <f>Table2[[#This Row],[S&amp;P 500 CONS STAPLES IDX]]/100</f>
        <v>7.0999999999999994E-2</v>
      </c>
      <c r="G1045" s="4">
        <f>Table2[[#This Row],[S&amp;P 500 INDUSTRIALS IDX]]/100</f>
        <v>9.74E-2</v>
      </c>
      <c r="H1045" s="4">
        <f>Table2[[#This Row],[S&amp;P 500 COMM SVC]]/100</f>
        <v>0.1011</v>
      </c>
      <c r="I1045" s="4">
        <f>Table2[[#This Row],[S&amp;P 500 CONS DISCRET IDX]]/100</f>
        <v>9.9399999999999988E-2</v>
      </c>
      <c r="J1045" s="4">
        <f>Table2[[#This Row],[S&amp;P 500 HEALTH CARE IDX]]/100</f>
        <v>0.1489</v>
      </c>
      <c r="K1045" s="4">
        <f>Table2[[#This Row],[S&amp;P 500 FINANCIALS INDEX]]/100</f>
        <v>0.13289999999999999</v>
      </c>
      <c r="L1045" s="4">
        <f>Table2[[#This Row],[S&amp;P 500 INFO TECH INDEX]]/100</f>
        <v>0.2064</v>
      </c>
    </row>
    <row r="1046" spans="1:12" x14ac:dyDescent="0.2">
      <c r="A1046" s="1">
        <v>43593</v>
      </c>
      <c r="B1046" s="4">
        <f>Table2[[#This Row],[S&amp;P 500 REAL ESTATE IDX]]/100</f>
        <v>2.9500000000000002E-2</v>
      </c>
      <c r="C1046" s="4">
        <f>Table2[[#This Row],[S&amp;P 500 MATERIALS INDEX]]/100</f>
        <v>2.7000000000000003E-2</v>
      </c>
      <c r="D1046" s="4">
        <f>Table2[[#This Row],[S&amp;P 500 UTILITIES INDEX]]/100</f>
        <v>3.2300000000000002E-2</v>
      </c>
      <c r="E1046" s="4">
        <f>Table2[[#This Row],[S&amp;P 500 ENERGY INDEX]]/100</f>
        <v>5.4299999999999994E-2</v>
      </c>
      <c r="F1046" s="4">
        <f>Table2[[#This Row],[S&amp;P 500 CONS STAPLES IDX]]/100</f>
        <v>7.0999999999999994E-2</v>
      </c>
      <c r="G1046" s="4">
        <f>Table2[[#This Row],[S&amp;P 500 INDUSTRIALS IDX]]/100</f>
        <v>9.8100000000000007E-2</v>
      </c>
      <c r="H1046" s="4">
        <f>Table2[[#This Row],[S&amp;P 500 COMM SVC]]/100</f>
        <v>0.1007</v>
      </c>
      <c r="I1046" s="4">
        <f>Table2[[#This Row],[S&amp;P 500 CONS DISCRET IDX]]/100</f>
        <v>9.9199999999999997E-2</v>
      </c>
      <c r="J1046" s="4">
        <f>Table2[[#This Row],[S&amp;P 500 HEALTH CARE IDX]]/100</f>
        <v>0.1482</v>
      </c>
      <c r="K1046" s="4">
        <f>Table2[[#This Row],[S&amp;P 500 FINANCIALS INDEX]]/100</f>
        <v>0.13339999999999999</v>
      </c>
      <c r="L1046" s="4">
        <f>Table2[[#This Row],[S&amp;P 500 INFO TECH INDEX]]/100</f>
        <v>0.20629999999999998</v>
      </c>
    </row>
    <row r="1047" spans="1:12" x14ac:dyDescent="0.2">
      <c r="A1047" s="1">
        <v>43594</v>
      </c>
      <c r="B1047" s="4">
        <f>Table2[[#This Row],[S&amp;P 500 REAL ESTATE IDX]]/100</f>
        <v>2.9700000000000001E-2</v>
      </c>
      <c r="C1047" s="4">
        <f>Table2[[#This Row],[S&amp;P 500 MATERIALS INDEX]]/100</f>
        <v>2.6699999999999998E-2</v>
      </c>
      <c r="D1047" s="4">
        <f>Table2[[#This Row],[S&amp;P 500 UTILITIES INDEX]]/100</f>
        <v>3.2500000000000001E-2</v>
      </c>
      <c r="E1047" s="4">
        <f>Table2[[#This Row],[S&amp;P 500 ENERGY INDEX]]/100</f>
        <v>5.3899999999999997E-2</v>
      </c>
      <c r="F1047" s="4">
        <f>Table2[[#This Row],[S&amp;P 500 CONS STAPLES IDX]]/100</f>
        <v>7.1399999999999991E-2</v>
      </c>
      <c r="G1047" s="4">
        <f>Table2[[#This Row],[S&amp;P 500 INDUSTRIALS IDX]]/100</f>
        <v>9.8000000000000004E-2</v>
      </c>
      <c r="H1047" s="4">
        <f>Table2[[#This Row],[S&amp;P 500 COMM SVC]]/100</f>
        <v>0.10099999999999999</v>
      </c>
      <c r="I1047" s="4">
        <f>Table2[[#This Row],[S&amp;P 500 CONS DISCRET IDX]]/100</f>
        <v>9.9000000000000005E-2</v>
      </c>
      <c r="J1047" s="4">
        <f>Table2[[#This Row],[S&amp;P 500 HEALTH CARE IDX]]/100</f>
        <v>0.1482</v>
      </c>
      <c r="K1047" s="4">
        <f>Table2[[#This Row],[S&amp;P 500 FINANCIALS INDEX]]/100</f>
        <v>0.13339999999999999</v>
      </c>
      <c r="L1047" s="4">
        <f>Table2[[#This Row],[S&amp;P 500 INFO TECH INDEX]]/100</f>
        <v>0.20620000000000002</v>
      </c>
    </row>
    <row r="1048" spans="1:12" x14ac:dyDescent="0.2">
      <c r="A1048" s="1">
        <v>43595</v>
      </c>
      <c r="B1048" s="4">
        <f>Table2[[#This Row],[S&amp;P 500 REAL ESTATE IDX]]/100</f>
        <v>2.9500000000000002E-2</v>
      </c>
      <c r="C1048" s="4">
        <f>Table2[[#This Row],[S&amp;P 500 MATERIALS INDEX]]/100</f>
        <v>2.6499999999999999E-2</v>
      </c>
      <c r="D1048" s="4">
        <f>Table2[[#This Row],[S&amp;P 500 UTILITIES INDEX]]/100</f>
        <v>3.2300000000000002E-2</v>
      </c>
      <c r="E1048" s="4">
        <f>Table2[[#This Row],[S&amp;P 500 ENERGY INDEX]]/100</f>
        <v>5.45E-2</v>
      </c>
      <c r="F1048" s="4">
        <f>Table2[[#This Row],[S&amp;P 500 CONS STAPLES IDX]]/100</f>
        <v>7.0800000000000002E-2</v>
      </c>
      <c r="G1048" s="4">
        <f>Table2[[#This Row],[S&amp;P 500 INDUSTRIALS IDX]]/100</f>
        <v>9.74E-2</v>
      </c>
      <c r="H1048" s="4">
        <f>Table2[[#This Row],[S&amp;P 500 COMM SVC]]/100</f>
        <v>0.1011</v>
      </c>
      <c r="I1048" s="4">
        <f>Table2[[#This Row],[S&amp;P 500 CONS DISCRET IDX]]/100</f>
        <v>9.9199999999999997E-2</v>
      </c>
      <c r="J1048" s="4">
        <f>Table2[[#This Row],[S&amp;P 500 HEALTH CARE IDX]]/100</f>
        <v>0.14929999999999999</v>
      </c>
      <c r="K1048" s="4">
        <f>Table2[[#This Row],[S&amp;P 500 FINANCIALS INDEX]]/100</f>
        <v>0.13320000000000001</v>
      </c>
      <c r="L1048" s="4">
        <f>Table2[[#This Row],[S&amp;P 500 INFO TECH INDEX]]/100</f>
        <v>0.20620000000000002</v>
      </c>
    </row>
    <row r="1049" spans="1:12" x14ac:dyDescent="0.2">
      <c r="A1049" s="1">
        <v>43598</v>
      </c>
      <c r="B1049" s="4">
        <f>Table2[[#This Row],[S&amp;P 500 REAL ESTATE IDX]]/100</f>
        <v>2.9700000000000001E-2</v>
      </c>
      <c r="C1049" s="4">
        <f>Table2[[#This Row],[S&amp;P 500 MATERIALS INDEX]]/100</f>
        <v>2.6699999999999998E-2</v>
      </c>
      <c r="D1049" s="4">
        <f>Table2[[#This Row],[S&amp;P 500 UTILITIES INDEX]]/100</f>
        <v>3.2500000000000001E-2</v>
      </c>
      <c r="E1049" s="4">
        <f>Table2[[#This Row],[S&amp;P 500 ENERGY INDEX]]/100</f>
        <v>5.4800000000000001E-2</v>
      </c>
      <c r="F1049" s="4">
        <f>Table2[[#This Row],[S&amp;P 500 CONS STAPLES IDX]]/100</f>
        <v>7.0999999999999994E-2</v>
      </c>
      <c r="G1049" s="4">
        <f>Table2[[#This Row],[S&amp;P 500 INDUSTRIALS IDX]]/100</f>
        <v>9.7299999999999998E-2</v>
      </c>
      <c r="H1049" s="4">
        <f>Table2[[#This Row],[S&amp;P 500 COMM SVC]]/100</f>
        <v>0.10150000000000001</v>
      </c>
      <c r="I1049" s="4">
        <f>Table2[[#This Row],[S&amp;P 500 CONS DISCRET IDX]]/100</f>
        <v>9.9399999999999988E-2</v>
      </c>
      <c r="J1049" s="4">
        <f>Table2[[#This Row],[S&amp;P 500 HEALTH CARE IDX]]/100</f>
        <v>0.14779999999999999</v>
      </c>
      <c r="K1049" s="4">
        <f>Table2[[#This Row],[S&amp;P 500 FINANCIALS INDEX]]/100</f>
        <v>0.13289999999999999</v>
      </c>
      <c r="L1049" s="4">
        <f>Table2[[#This Row],[S&amp;P 500 INFO TECH INDEX]]/100</f>
        <v>0.20620000000000002</v>
      </c>
    </row>
    <row r="1050" spans="1:12" x14ac:dyDescent="0.2">
      <c r="A1050" s="1">
        <v>43599</v>
      </c>
      <c r="B1050" s="4">
        <f>Table2[[#This Row],[S&amp;P 500 REAL ESTATE IDX]]/100</f>
        <v>2.98E-2</v>
      </c>
      <c r="C1050" s="4">
        <f>Table2[[#This Row],[S&amp;P 500 MATERIALS INDEX]]/100</f>
        <v>2.6499999999999999E-2</v>
      </c>
      <c r="D1050" s="4">
        <f>Table2[[#This Row],[S&amp;P 500 UTILITIES INDEX]]/100</f>
        <v>3.2500000000000001E-2</v>
      </c>
      <c r="E1050" s="4">
        <f>Table2[[#This Row],[S&amp;P 500 ENERGY INDEX]]/100</f>
        <v>5.4699999999999999E-2</v>
      </c>
      <c r="F1050" s="4">
        <f>Table2[[#This Row],[S&amp;P 500 CONS STAPLES IDX]]/100</f>
        <v>7.1099999999999997E-2</v>
      </c>
      <c r="G1050" s="4">
        <f>Table2[[#This Row],[S&amp;P 500 INDUSTRIALS IDX]]/100</f>
        <v>9.6799999999999997E-2</v>
      </c>
      <c r="H1050" s="4">
        <f>Table2[[#This Row],[S&amp;P 500 COMM SVC]]/100</f>
        <v>0.1024</v>
      </c>
      <c r="I1050" s="4">
        <f>Table2[[#This Row],[S&amp;P 500 CONS DISCRET IDX]]/100</f>
        <v>9.9700000000000011E-2</v>
      </c>
      <c r="J1050" s="4">
        <f>Table2[[#This Row],[S&amp;P 500 HEALTH CARE IDX]]/100</f>
        <v>0.1479</v>
      </c>
      <c r="K1050" s="4">
        <f>Table2[[#This Row],[S&amp;P 500 FINANCIALS INDEX]]/100</f>
        <v>0.1326</v>
      </c>
      <c r="L1050" s="4">
        <f>Table2[[#This Row],[S&amp;P 500 INFO TECH INDEX]]/100</f>
        <v>0.2059</v>
      </c>
    </row>
    <row r="1051" spans="1:12" x14ac:dyDescent="0.2">
      <c r="A1051" s="1">
        <v>43600</v>
      </c>
      <c r="B1051" s="4">
        <f>Table2[[#This Row],[S&amp;P 500 REAL ESTATE IDX]]/100</f>
        <v>2.9900000000000003E-2</v>
      </c>
      <c r="C1051" s="4">
        <f>Table2[[#This Row],[S&amp;P 500 MATERIALS INDEX]]/100</f>
        <v>2.6800000000000001E-2</v>
      </c>
      <c r="D1051" s="4">
        <f>Table2[[#This Row],[S&amp;P 500 UTILITIES INDEX]]/100</f>
        <v>3.27E-2</v>
      </c>
      <c r="E1051" s="4">
        <f>Table2[[#This Row],[S&amp;P 500 ENERGY INDEX]]/100</f>
        <v>5.4400000000000004E-2</v>
      </c>
      <c r="F1051" s="4">
        <f>Table2[[#This Row],[S&amp;P 500 CONS STAPLES IDX]]/100</f>
        <v>7.1500000000000008E-2</v>
      </c>
      <c r="G1051" s="4">
        <f>Table2[[#This Row],[S&amp;P 500 INDUSTRIALS IDX]]/100</f>
        <v>9.6500000000000002E-2</v>
      </c>
      <c r="H1051" s="4">
        <f>Table2[[#This Row],[S&amp;P 500 COMM SVC]]/100</f>
        <v>0.10300000000000001</v>
      </c>
      <c r="I1051" s="4">
        <f>Table2[[#This Row],[S&amp;P 500 CONS DISCRET IDX]]/100</f>
        <v>9.98E-2</v>
      </c>
      <c r="J1051" s="4">
        <f>Table2[[#This Row],[S&amp;P 500 HEALTH CARE IDX]]/100</f>
        <v>0.1467</v>
      </c>
      <c r="K1051" s="4">
        <f>Table2[[#This Row],[S&amp;P 500 FINANCIALS INDEX]]/100</f>
        <v>0.1326</v>
      </c>
      <c r="L1051" s="4">
        <f>Table2[[#This Row],[S&amp;P 500 INFO TECH INDEX]]/100</f>
        <v>0.20610000000000001</v>
      </c>
    </row>
    <row r="1052" spans="1:12" x14ac:dyDescent="0.2">
      <c r="A1052" s="1">
        <v>43601</v>
      </c>
      <c r="B1052" s="4">
        <f>Table2[[#This Row],[S&amp;P 500 REAL ESTATE IDX]]/100</f>
        <v>3.0200000000000001E-2</v>
      </c>
      <c r="C1052" s="4">
        <f>Table2[[#This Row],[S&amp;P 500 MATERIALS INDEX]]/100</f>
        <v>2.6699999999999998E-2</v>
      </c>
      <c r="D1052" s="4">
        <f>Table2[[#This Row],[S&amp;P 500 UTILITIES INDEX]]/100</f>
        <v>3.3099999999999997E-2</v>
      </c>
      <c r="E1052" s="4">
        <f>Table2[[#This Row],[S&amp;P 500 ENERGY INDEX]]/100</f>
        <v>5.45E-2</v>
      </c>
      <c r="F1052" s="4">
        <f>Table2[[#This Row],[S&amp;P 500 CONS STAPLES IDX]]/100</f>
        <v>7.1599999999999997E-2</v>
      </c>
      <c r="G1052" s="4">
        <f>Table2[[#This Row],[S&amp;P 500 INDUSTRIALS IDX]]/100</f>
        <v>9.6699999999999994E-2</v>
      </c>
      <c r="H1052" s="4">
        <f>Table2[[#This Row],[S&amp;P 500 COMM SVC]]/100</f>
        <v>0.10300000000000001</v>
      </c>
      <c r="I1052" s="4">
        <f>Table2[[#This Row],[S&amp;P 500 CONS DISCRET IDX]]/100</f>
        <v>9.9299999999999999E-2</v>
      </c>
      <c r="J1052" s="4">
        <f>Table2[[#This Row],[S&amp;P 500 HEALTH CARE IDX]]/100</f>
        <v>0.1467</v>
      </c>
      <c r="K1052" s="4">
        <f>Table2[[#This Row],[S&amp;P 500 FINANCIALS INDEX]]/100</f>
        <v>0.13220000000000001</v>
      </c>
      <c r="L1052" s="4">
        <f>Table2[[#This Row],[S&amp;P 500 INFO TECH INDEX]]/100</f>
        <v>0.2059</v>
      </c>
    </row>
    <row r="1053" spans="1:12" x14ac:dyDescent="0.2">
      <c r="A1053" s="1">
        <v>43602</v>
      </c>
      <c r="B1053" s="4">
        <f>Table2[[#This Row],[S&amp;P 500 REAL ESTATE IDX]]/100</f>
        <v>3.0299999999999997E-2</v>
      </c>
      <c r="C1053" s="4">
        <f>Table2[[#This Row],[S&amp;P 500 MATERIALS INDEX]]/100</f>
        <v>2.69E-2</v>
      </c>
      <c r="D1053" s="4">
        <f>Table2[[#This Row],[S&amp;P 500 UTILITIES INDEX]]/100</f>
        <v>3.3300000000000003E-2</v>
      </c>
      <c r="E1053" s="4">
        <f>Table2[[#This Row],[S&amp;P 500 ENERGY INDEX]]/100</f>
        <v>5.3600000000000002E-2</v>
      </c>
      <c r="F1053" s="4">
        <f>Table2[[#This Row],[S&amp;P 500 CONS STAPLES IDX]]/100</f>
        <v>7.1900000000000006E-2</v>
      </c>
      <c r="G1053" s="4">
        <f>Table2[[#This Row],[S&amp;P 500 INDUSTRIALS IDX]]/100</f>
        <v>9.6699999999999994E-2</v>
      </c>
      <c r="H1053" s="4">
        <f>Table2[[#This Row],[S&amp;P 500 COMM SVC]]/100</f>
        <v>0.1032</v>
      </c>
      <c r="I1053" s="4">
        <f>Table2[[#This Row],[S&amp;P 500 CONS DISCRET IDX]]/100</f>
        <v>9.8800000000000013E-2</v>
      </c>
      <c r="J1053" s="4">
        <f>Table2[[#This Row],[S&amp;P 500 HEALTH CARE IDX]]/100</f>
        <v>0.1467</v>
      </c>
      <c r="K1053" s="4">
        <f>Table2[[#This Row],[S&amp;P 500 FINANCIALS INDEX]]/100</f>
        <v>0.13250000000000001</v>
      </c>
      <c r="L1053" s="4">
        <f>Table2[[#This Row],[S&amp;P 500 INFO TECH INDEX]]/100</f>
        <v>0.20629999999999998</v>
      </c>
    </row>
    <row r="1054" spans="1:12" x14ac:dyDescent="0.2">
      <c r="A1054" s="1">
        <v>43605</v>
      </c>
      <c r="B1054" s="4">
        <f>Table2[[#This Row],[S&amp;P 500 REAL ESTATE IDX]]/100</f>
        <v>3.0299999999999997E-2</v>
      </c>
      <c r="C1054" s="4">
        <f>Table2[[#This Row],[S&amp;P 500 MATERIALS INDEX]]/100</f>
        <v>2.6800000000000001E-2</v>
      </c>
      <c r="D1054" s="4">
        <f>Table2[[#This Row],[S&amp;P 500 UTILITIES INDEX]]/100</f>
        <v>3.3000000000000002E-2</v>
      </c>
      <c r="E1054" s="4">
        <f>Table2[[#This Row],[S&amp;P 500 ENERGY INDEX]]/100</f>
        <v>5.3600000000000002E-2</v>
      </c>
      <c r="F1054" s="4">
        <f>Table2[[#This Row],[S&amp;P 500 CONS STAPLES IDX]]/100</f>
        <v>7.1800000000000003E-2</v>
      </c>
      <c r="G1054" s="4">
        <f>Table2[[#This Row],[S&amp;P 500 INDUSTRIALS IDX]]/100</f>
        <v>9.6099999999999991E-2</v>
      </c>
      <c r="H1054" s="4">
        <f>Table2[[#This Row],[S&amp;P 500 COMM SVC]]/100</f>
        <v>0.1036</v>
      </c>
      <c r="I1054" s="4">
        <f>Table2[[#This Row],[S&amp;P 500 CONS DISCRET IDX]]/100</f>
        <v>9.8900000000000002E-2</v>
      </c>
      <c r="J1054" s="4">
        <f>Table2[[#This Row],[S&amp;P 500 HEALTH CARE IDX]]/100</f>
        <v>0.1462</v>
      </c>
      <c r="K1054" s="4">
        <f>Table2[[#This Row],[S&amp;P 500 FINANCIALS INDEX]]/100</f>
        <v>0.13189999999999999</v>
      </c>
      <c r="L1054" s="4">
        <f>Table2[[#This Row],[S&amp;P 500 INFO TECH INDEX]]/100</f>
        <v>0.2077</v>
      </c>
    </row>
    <row r="1055" spans="1:12" x14ac:dyDescent="0.2">
      <c r="A1055" s="1">
        <v>43606</v>
      </c>
      <c r="B1055" s="4">
        <f>Table2[[#This Row],[S&amp;P 500 REAL ESTATE IDX]]/100</f>
        <v>3.0299999999999997E-2</v>
      </c>
      <c r="C1055" s="4">
        <f>Table2[[#This Row],[S&amp;P 500 MATERIALS INDEX]]/100</f>
        <v>2.69E-2</v>
      </c>
      <c r="D1055" s="4">
        <f>Table2[[#This Row],[S&amp;P 500 UTILITIES INDEX]]/100</f>
        <v>3.32E-2</v>
      </c>
      <c r="E1055" s="4">
        <f>Table2[[#This Row],[S&amp;P 500 ENERGY INDEX]]/100</f>
        <v>5.3800000000000001E-2</v>
      </c>
      <c r="F1055" s="4">
        <f>Table2[[#This Row],[S&amp;P 500 CONS STAPLES IDX]]/100</f>
        <v>7.1599999999999997E-2</v>
      </c>
      <c r="G1055" s="4">
        <f>Table2[[#This Row],[S&amp;P 500 INDUSTRIALS IDX]]/100</f>
        <v>9.5000000000000001E-2</v>
      </c>
      <c r="H1055" s="4">
        <f>Table2[[#This Row],[S&amp;P 500 COMM SVC]]/100</f>
        <v>0.10390000000000001</v>
      </c>
      <c r="I1055" s="4">
        <f>Table2[[#This Row],[S&amp;P 500 CONS DISCRET IDX]]/100</f>
        <v>9.8800000000000013E-2</v>
      </c>
      <c r="J1055" s="4">
        <f>Table2[[#This Row],[S&amp;P 500 HEALTH CARE IDX]]/100</f>
        <v>0.14679999999999999</v>
      </c>
      <c r="K1055" s="4">
        <f>Table2[[#This Row],[S&amp;P 500 FINANCIALS INDEX]]/100</f>
        <v>0.13170000000000001</v>
      </c>
      <c r="L1055" s="4">
        <f>Table2[[#This Row],[S&amp;P 500 INFO TECH INDEX]]/100</f>
        <v>0.2082</v>
      </c>
    </row>
    <row r="1056" spans="1:12" x14ac:dyDescent="0.2">
      <c r="A1056" s="1">
        <v>43607</v>
      </c>
      <c r="B1056" s="4">
        <f>Table2[[#This Row],[S&amp;P 500 REAL ESTATE IDX]]/100</f>
        <v>3.0299999999999997E-2</v>
      </c>
      <c r="C1056" s="4">
        <f>Table2[[#This Row],[S&amp;P 500 MATERIALS INDEX]]/100</f>
        <v>2.6800000000000001E-2</v>
      </c>
      <c r="D1056" s="4">
        <f>Table2[[#This Row],[S&amp;P 500 UTILITIES INDEX]]/100</f>
        <v>3.3000000000000002E-2</v>
      </c>
      <c r="E1056" s="4">
        <f>Table2[[#This Row],[S&amp;P 500 ENERGY INDEX]]/100</f>
        <v>5.4000000000000006E-2</v>
      </c>
      <c r="F1056" s="4">
        <f>Table2[[#This Row],[S&amp;P 500 CONS STAPLES IDX]]/100</f>
        <v>7.1599999999999997E-2</v>
      </c>
      <c r="G1056" s="4">
        <f>Table2[[#This Row],[S&amp;P 500 INDUSTRIALS IDX]]/100</f>
        <v>9.5199999999999993E-2</v>
      </c>
      <c r="H1056" s="4">
        <f>Table2[[#This Row],[S&amp;P 500 COMM SVC]]/100</f>
        <v>0.10339999999999999</v>
      </c>
      <c r="I1056" s="4">
        <f>Table2[[#This Row],[S&amp;P 500 CONS DISCRET IDX]]/100</f>
        <v>9.849999999999999E-2</v>
      </c>
      <c r="J1056" s="4">
        <f>Table2[[#This Row],[S&amp;P 500 HEALTH CARE IDX]]/100</f>
        <v>0.1474</v>
      </c>
      <c r="K1056" s="4">
        <f>Table2[[#This Row],[S&amp;P 500 FINANCIALS INDEX]]/100</f>
        <v>0.1318</v>
      </c>
      <c r="L1056" s="4">
        <f>Table2[[#This Row],[S&amp;P 500 INFO TECH INDEX]]/100</f>
        <v>0.20809999999999998</v>
      </c>
    </row>
    <row r="1057" spans="1:12" x14ac:dyDescent="0.2">
      <c r="A1057" s="1">
        <v>43608</v>
      </c>
      <c r="B1057" s="4">
        <f>Table2[[#This Row],[S&amp;P 500 REAL ESTATE IDX]]/100</f>
        <v>3.0299999999999997E-2</v>
      </c>
      <c r="C1057" s="4">
        <f>Table2[[#This Row],[S&amp;P 500 MATERIALS INDEX]]/100</f>
        <v>2.6600000000000002E-2</v>
      </c>
      <c r="D1057" s="4">
        <f>Table2[[#This Row],[S&amp;P 500 UTILITIES INDEX]]/100</f>
        <v>3.3000000000000002E-2</v>
      </c>
      <c r="E1057" s="4">
        <f>Table2[[#This Row],[S&amp;P 500 ENERGY INDEX]]/100</f>
        <v>5.4000000000000006E-2</v>
      </c>
      <c r="F1057" s="4">
        <f>Table2[[#This Row],[S&amp;P 500 CONS STAPLES IDX]]/100</f>
        <v>7.1399999999999991E-2</v>
      </c>
      <c r="G1057" s="4">
        <f>Table2[[#This Row],[S&amp;P 500 INDUSTRIALS IDX]]/100</f>
        <v>9.4899999999999998E-2</v>
      </c>
      <c r="H1057" s="4">
        <f>Table2[[#This Row],[S&amp;P 500 COMM SVC]]/100</f>
        <v>0.10310000000000001</v>
      </c>
      <c r="I1057" s="4">
        <f>Table2[[#This Row],[S&amp;P 500 CONS DISCRET IDX]]/100</f>
        <v>9.8299999999999998E-2</v>
      </c>
      <c r="J1057" s="4">
        <f>Table2[[#This Row],[S&amp;P 500 HEALTH CARE IDX]]/100</f>
        <v>0.14710000000000001</v>
      </c>
      <c r="K1057" s="4">
        <f>Table2[[#This Row],[S&amp;P 500 FINANCIALS INDEX]]/100</f>
        <v>0.13239999999999999</v>
      </c>
      <c r="L1057" s="4">
        <f>Table2[[#This Row],[S&amp;P 500 INFO TECH INDEX]]/100</f>
        <v>0.2087</v>
      </c>
    </row>
    <row r="1058" spans="1:12" x14ac:dyDescent="0.2">
      <c r="A1058" s="1">
        <v>43609</v>
      </c>
      <c r="B1058" s="4">
        <f>Table2[[#This Row],[S&amp;P 500 REAL ESTATE IDX]]/100</f>
        <v>3.0099999999999998E-2</v>
      </c>
      <c r="C1058" s="4">
        <f>Table2[[#This Row],[S&amp;P 500 MATERIALS INDEX]]/100</f>
        <v>2.6499999999999999E-2</v>
      </c>
      <c r="D1058" s="4">
        <f>Table2[[#This Row],[S&amp;P 500 UTILITIES INDEX]]/100</f>
        <v>3.2899999999999999E-2</v>
      </c>
      <c r="E1058" s="4">
        <f>Table2[[#This Row],[S&amp;P 500 ENERGY INDEX]]/100</f>
        <v>5.3699999999999998E-2</v>
      </c>
      <c r="F1058" s="4">
        <f>Table2[[#This Row],[S&amp;P 500 CONS STAPLES IDX]]/100</f>
        <v>7.1399999999999991E-2</v>
      </c>
      <c r="G1058" s="4">
        <f>Table2[[#This Row],[S&amp;P 500 INDUSTRIALS IDX]]/100</f>
        <v>9.4200000000000006E-2</v>
      </c>
      <c r="H1058" s="4">
        <f>Table2[[#This Row],[S&amp;P 500 COMM SVC]]/100</f>
        <v>0.1026</v>
      </c>
      <c r="I1058" s="4">
        <f>Table2[[#This Row],[S&amp;P 500 CONS DISCRET IDX]]/100</f>
        <v>9.849999999999999E-2</v>
      </c>
      <c r="J1058" s="4">
        <f>Table2[[#This Row],[S&amp;P 500 HEALTH CARE IDX]]/100</f>
        <v>0.14710000000000001</v>
      </c>
      <c r="K1058" s="4">
        <f>Table2[[#This Row],[S&amp;P 500 FINANCIALS INDEX]]/100</f>
        <v>0.1326</v>
      </c>
      <c r="L1058" s="4">
        <f>Table2[[#This Row],[S&amp;P 500 INFO TECH INDEX]]/100</f>
        <v>0.2102</v>
      </c>
    </row>
    <row r="1059" spans="1:12" x14ac:dyDescent="0.2">
      <c r="A1059" s="1">
        <v>43612</v>
      </c>
      <c r="B1059" s="4">
        <f>Table2[[#This Row],[S&amp;P 500 REAL ESTATE IDX]]/100</f>
        <v>3.0099999999999998E-2</v>
      </c>
      <c r="C1059" s="4">
        <f>Table2[[#This Row],[S&amp;P 500 MATERIALS INDEX]]/100</f>
        <v>2.64E-2</v>
      </c>
      <c r="D1059" s="4">
        <f>Table2[[#This Row],[S&amp;P 500 UTILITIES INDEX]]/100</f>
        <v>3.32E-2</v>
      </c>
      <c r="E1059" s="4">
        <f>Table2[[#This Row],[S&amp;P 500 ENERGY INDEX]]/100</f>
        <v>5.45E-2</v>
      </c>
      <c r="F1059" s="4">
        <f>Table2[[#This Row],[S&amp;P 500 CONS STAPLES IDX]]/100</f>
        <v>7.1800000000000003E-2</v>
      </c>
      <c r="G1059" s="4">
        <f>Table2[[#This Row],[S&amp;P 500 INDUSTRIALS IDX]]/100</f>
        <v>9.4299999999999995E-2</v>
      </c>
      <c r="H1059" s="4">
        <f>Table2[[#This Row],[S&amp;P 500 COMM SVC]]/100</f>
        <v>0.10189999999999999</v>
      </c>
      <c r="I1059" s="4">
        <f>Table2[[#This Row],[S&amp;P 500 CONS DISCRET IDX]]/100</f>
        <v>9.9499999999999991E-2</v>
      </c>
      <c r="J1059" s="4">
        <f>Table2[[#This Row],[S&amp;P 500 HEALTH CARE IDX]]/100</f>
        <v>0.14610000000000001</v>
      </c>
      <c r="K1059" s="4">
        <f>Table2[[#This Row],[S&amp;P 500 FINANCIALS INDEX]]/100</f>
        <v>0.13250000000000001</v>
      </c>
      <c r="L1059" s="4">
        <f>Table2[[#This Row],[S&amp;P 500 INFO TECH INDEX]]/100</f>
        <v>0.20980000000000001</v>
      </c>
    </row>
    <row r="1060" spans="1:12" x14ac:dyDescent="0.2">
      <c r="A1060" s="1">
        <v>43613</v>
      </c>
      <c r="B1060" s="4">
        <f>Table2[[#This Row],[S&amp;P 500 REAL ESTATE IDX]]/100</f>
        <v>3.0099999999999998E-2</v>
      </c>
      <c r="C1060" s="4">
        <f>Table2[[#This Row],[S&amp;P 500 MATERIALS INDEX]]/100</f>
        <v>2.64E-2</v>
      </c>
      <c r="D1060" s="4">
        <f>Table2[[#This Row],[S&amp;P 500 UTILITIES INDEX]]/100</f>
        <v>3.2799999999999996E-2</v>
      </c>
      <c r="E1060" s="4">
        <f>Table2[[#This Row],[S&amp;P 500 ENERGY INDEX]]/100</f>
        <v>5.4299999999999994E-2</v>
      </c>
      <c r="F1060" s="4">
        <f>Table2[[#This Row],[S&amp;P 500 CONS STAPLES IDX]]/100</f>
        <v>7.17E-2</v>
      </c>
      <c r="G1060" s="4">
        <f>Table2[[#This Row],[S&amp;P 500 INDUSTRIALS IDX]]/100</f>
        <v>9.3900000000000011E-2</v>
      </c>
      <c r="H1060" s="4">
        <f>Table2[[#This Row],[S&amp;P 500 COMM SVC]]/100</f>
        <v>0.10189999999999999</v>
      </c>
      <c r="I1060" s="4">
        <f>Table2[[#This Row],[S&amp;P 500 CONS DISCRET IDX]]/100</f>
        <v>0.1</v>
      </c>
      <c r="J1060" s="4">
        <f>Table2[[#This Row],[S&amp;P 500 HEALTH CARE IDX]]/100</f>
        <v>0.14730000000000001</v>
      </c>
      <c r="K1060" s="4">
        <f>Table2[[#This Row],[S&amp;P 500 FINANCIALS INDEX]]/100</f>
        <v>0.13150000000000001</v>
      </c>
      <c r="L1060" s="4">
        <f>Table2[[#This Row],[S&amp;P 500 INFO TECH INDEX]]/100</f>
        <v>0.2102</v>
      </c>
    </row>
    <row r="1061" spans="1:12" x14ac:dyDescent="0.2">
      <c r="A1061" s="1">
        <v>43614</v>
      </c>
      <c r="B1061" s="4">
        <f>Table2[[#This Row],[S&amp;P 500 REAL ESTATE IDX]]/100</f>
        <v>3.0299999999999997E-2</v>
      </c>
      <c r="C1061" s="4">
        <f>Table2[[#This Row],[S&amp;P 500 MATERIALS INDEX]]/100</f>
        <v>2.64E-2</v>
      </c>
      <c r="D1061" s="4">
        <f>Table2[[#This Row],[S&amp;P 500 UTILITIES INDEX]]/100</f>
        <v>3.3000000000000002E-2</v>
      </c>
      <c r="E1061" s="4">
        <f>Table2[[#This Row],[S&amp;P 500 ENERGY INDEX]]/100</f>
        <v>5.5E-2</v>
      </c>
      <c r="F1061" s="4">
        <f>Table2[[#This Row],[S&amp;P 500 CONS STAPLES IDX]]/100</f>
        <v>7.17E-2</v>
      </c>
      <c r="G1061" s="4">
        <f>Table2[[#This Row],[S&amp;P 500 INDUSTRIALS IDX]]/100</f>
        <v>9.3699999999999992E-2</v>
      </c>
      <c r="H1061" s="4">
        <f>Table2[[#This Row],[S&amp;P 500 COMM SVC]]/100</f>
        <v>0.1023</v>
      </c>
      <c r="I1061" s="4">
        <f>Table2[[#This Row],[S&amp;P 500 CONS DISCRET IDX]]/100</f>
        <v>0.1008</v>
      </c>
      <c r="J1061" s="4">
        <f>Table2[[#This Row],[S&amp;P 500 HEALTH CARE IDX]]/100</f>
        <v>0.1469</v>
      </c>
      <c r="K1061" s="4">
        <f>Table2[[#This Row],[S&amp;P 500 FINANCIALS INDEX]]/100</f>
        <v>0.12939999999999999</v>
      </c>
      <c r="L1061" s="4">
        <f>Table2[[#This Row],[S&amp;P 500 INFO TECH INDEX]]/100</f>
        <v>0.21050000000000002</v>
      </c>
    </row>
    <row r="1062" spans="1:12" x14ac:dyDescent="0.2">
      <c r="A1062" s="1">
        <v>43615</v>
      </c>
      <c r="B1062" s="4">
        <f>Table2[[#This Row],[S&amp;P 500 REAL ESTATE IDX]]/100</f>
        <v>3.0499999999999999E-2</v>
      </c>
      <c r="C1062" s="4">
        <f>Table2[[#This Row],[S&amp;P 500 MATERIALS INDEX]]/100</f>
        <v>2.64E-2</v>
      </c>
      <c r="D1062" s="4">
        <f>Table2[[#This Row],[S&amp;P 500 UTILITIES INDEX]]/100</f>
        <v>3.3000000000000002E-2</v>
      </c>
      <c r="E1062" s="4">
        <f>Table2[[#This Row],[S&amp;P 500 ENERGY INDEX]]/100</f>
        <v>5.4800000000000001E-2</v>
      </c>
      <c r="F1062" s="4">
        <f>Table2[[#This Row],[S&amp;P 500 CONS STAPLES IDX]]/100</f>
        <v>7.1800000000000003E-2</v>
      </c>
      <c r="G1062" s="4">
        <f>Table2[[#This Row],[S&amp;P 500 INDUSTRIALS IDX]]/100</f>
        <v>9.3599999999999989E-2</v>
      </c>
      <c r="H1062" s="4">
        <f>Table2[[#This Row],[S&amp;P 500 COMM SVC]]/100</f>
        <v>0.10210000000000001</v>
      </c>
      <c r="I1062" s="4">
        <f>Table2[[#This Row],[S&amp;P 500 CONS DISCRET IDX]]/100</f>
        <v>0.10099999999999999</v>
      </c>
      <c r="J1062" s="4">
        <f>Table2[[#This Row],[S&amp;P 500 HEALTH CARE IDX]]/100</f>
        <v>0.14580000000000001</v>
      </c>
      <c r="K1062" s="4">
        <f>Table2[[#This Row],[S&amp;P 500 FINANCIALS INDEX]]/100</f>
        <v>0.12759999999999999</v>
      </c>
      <c r="L1062" s="4">
        <f>Table2[[#This Row],[S&amp;P 500 INFO TECH INDEX]]/100</f>
        <v>0.21340000000000001</v>
      </c>
    </row>
    <row r="1063" spans="1:12" x14ac:dyDescent="0.2">
      <c r="A1063" s="1">
        <v>43616</v>
      </c>
      <c r="B1063" s="4">
        <f>Table2[[#This Row],[S&amp;P 500 REAL ESTATE IDX]]/100</f>
        <v>3.1E-2</v>
      </c>
      <c r="C1063" s="4">
        <f>Table2[[#This Row],[S&amp;P 500 MATERIALS INDEX]]/100</f>
        <v>2.6099999999999998E-2</v>
      </c>
      <c r="D1063" s="4">
        <f>Table2[[#This Row],[S&amp;P 500 UTILITIES INDEX]]/100</f>
        <v>3.39E-2</v>
      </c>
      <c r="E1063" s="4">
        <f>Table2[[#This Row],[S&amp;P 500 ENERGY INDEX]]/100</f>
        <v>5.4400000000000004E-2</v>
      </c>
      <c r="F1063" s="4">
        <f>Table2[[#This Row],[S&amp;P 500 CONS STAPLES IDX]]/100</f>
        <v>7.2999999999999995E-2</v>
      </c>
      <c r="G1063" s="4">
        <f>Table2[[#This Row],[S&amp;P 500 INDUSTRIALS IDX]]/100</f>
        <v>9.3200000000000005E-2</v>
      </c>
      <c r="H1063" s="4">
        <f>Table2[[#This Row],[S&amp;P 500 COMM SVC]]/100</f>
        <v>0.10279999999999999</v>
      </c>
      <c r="I1063" s="4">
        <f>Table2[[#This Row],[S&amp;P 500 CONS DISCRET IDX]]/100</f>
        <v>0.1008</v>
      </c>
      <c r="J1063" s="4">
        <f>Table2[[#This Row],[S&amp;P 500 HEALTH CARE IDX]]/100</f>
        <v>0.1459</v>
      </c>
      <c r="K1063" s="4">
        <f>Table2[[#This Row],[S&amp;P 500 FINANCIALS INDEX]]/100</f>
        <v>0.12659999999999999</v>
      </c>
      <c r="L1063" s="4">
        <f>Table2[[#This Row],[S&amp;P 500 INFO TECH INDEX]]/100</f>
        <v>0.21239999999999998</v>
      </c>
    </row>
    <row r="1064" spans="1:12" x14ac:dyDescent="0.2">
      <c r="A1064" s="1">
        <v>43619</v>
      </c>
      <c r="B1064" s="4">
        <f>Table2[[#This Row],[S&amp;P 500 REAL ESTATE IDX]]/100</f>
        <v>3.1E-2</v>
      </c>
      <c r="C1064" s="4">
        <f>Table2[[#This Row],[S&amp;P 500 MATERIALS INDEX]]/100</f>
        <v>2.6099999999999998E-2</v>
      </c>
      <c r="D1064" s="4">
        <f>Table2[[#This Row],[S&amp;P 500 UTILITIES INDEX]]/100</f>
        <v>3.39E-2</v>
      </c>
      <c r="E1064" s="4">
        <f>Table2[[#This Row],[S&amp;P 500 ENERGY INDEX]]/100</f>
        <v>5.4400000000000004E-2</v>
      </c>
      <c r="F1064" s="4">
        <f>Table2[[#This Row],[S&amp;P 500 CONS STAPLES IDX]]/100</f>
        <v>7.3099999999999998E-2</v>
      </c>
      <c r="G1064" s="4">
        <f>Table2[[#This Row],[S&amp;P 500 INDUSTRIALS IDX]]/100</f>
        <v>9.3599999999999989E-2</v>
      </c>
      <c r="H1064" s="4">
        <f>Table2[[#This Row],[S&amp;P 500 COMM SVC]]/100</f>
        <v>0.1027</v>
      </c>
      <c r="I1064" s="4">
        <f>Table2[[#This Row],[S&amp;P 500 CONS DISCRET IDX]]/100</f>
        <v>0.10150000000000001</v>
      </c>
      <c r="J1064" s="4">
        <f>Table2[[#This Row],[S&amp;P 500 HEALTH CARE IDX]]/100</f>
        <v>0.1457</v>
      </c>
      <c r="K1064" s="4">
        <f>Table2[[#This Row],[S&amp;P 500 FINANCIALS INDEX]]/100</f>
        <v>0.12619999999999998</v>
      </c>
      <c r="L1064" s="4">
        <f>Table2[[#This Row],[S&amp;P 500 INFO TECH INDEX]]/100</f>
        <v>0.21179999999999999</v>
      </c>
    </row>
    <row r="1065" spans="1:12" x14ac:dyDescent="0.2">
      <c r="A1065" s="1">
        <v>43620</v>
      </c>
      <c r="B1065" s="4">
        <f>Table2[[#This Row],[S&amp;P 500 REAL ESTATE IDX]]/100</f>
        <v>3.1E-2</v>
      </c>
      <c r="C1065" s="4">
        <f>Table2[[#This Row],[S&amp;P 500 MATERIALS INDEX]]/100</f>
        <v>2.6099999999999998E-2</v>
      </c>
      <c r="D1065" s="4">
        <f>Table2[[#This Row],[S&amp;P 500 UTILITIES INDEX]]/100</f>
        <v>3.39E-2</v>
      </c>
      <c r="E1065" s="4">
        <f>Table2[[#This Row],[S&amp;P 500 ENERGY INDEX]]/100</f>
        <v>5.4800000000000001E-2</v>
      </c>
      <c r="F1065" s="4">
        <f>Table2[[#This Row],[S&amp;P 500 CONS STAPLES IDX]]/100</f>
        <v>7.3200000000000001E-2</v>
      </c>
      <c r="G1065" s="4">
        <f>Table2[[#This Row],[S&amp;P 500 INDUSTRIALS IDX]]/100</f>
        <v>9.35E-2</v>
      </c>
      <c r="H1065" s="4">
        <f>Table2[[#This Row],[S&amp;P 500 COMM SVC]]/100</f>
        <v>0.1024</v>
      </c>
      <c r="I1065" s="4">
        <f>Table2[[#This Row],[S&amp;P 500 CONS DISCRET IDX]]/100</f>
        <v>0.1012</v>
      </c>
      <c r="J1065" s="4">
        <f>Table2[[#This Row],[S&amp;P 500 HEALTH CARE IDX]]/100</f>
        <v>0.14560000000000001</v>
      </c>
      <c r="K1065" s="4">
        <f>Table2[[#This Row],[S&amp;P 500 FINANCIALS INDEX]]/100</f>
        <v>0.12670000000000001</v>
      </c>
      <c r="L1065" s="4">
        <f>Table2[[#This Row],[S&amp;P 500 INFO TECH INDEX]]/100</f>
        <v>0.2114</v>
      </c>
    </row>
    <row r="1066" spans="1:12" x14ac:dyDescent="0.2">
      <c r="A1066" s="1">
        <v>43621</v>
      </c>
      <c r="B1066" s="4">
        <f>Table2[[#This Row],[S&amp;P 500 REAL ESTATE IDX]]/100</f>
        <v>3.1E-2</v>
      </c>
      <c r="C1066" s="4">
        <f>Table2[[#This Row],[S&amp;P 500 MATERIALS INDEX]]/100</f>
        <v>2.6200000000000001E-2</v>
      </c>
      <c r="D1066" s="4">
        <f>Table2[[#This Row],[S&amp;P 500 UTILITIES INDEX]]/100</f>
        <v>3.39E-2</v>
      </c>
      <c r="E1066" s="4">
        <f>Table2[[#This Row],[S&amp;P 500 ENERGY INDEX]]/100</f>
        <v>5.4699999999999999E-2</v>
      </c>
      <c r="F1066" s="4">
        <f>Table2[[#This Row],[S&amp;P 500 CONS STAPLES IDX]]/100</f>
        <v>7.3200000000000001E-2</v>
      </c>
      <c r="G1066" s="4">
        <f>Table2[[#This Row],[S&amp;P 500 INDUSTRIALS IDX]]/100</f>
        <v>9.4100000000000003E-2</v>
      </c>
      <c r="H1066" s="4">
        <f>Table2[[#This Row],[S&amp;P 500 COMM SVC]]/100</f>
        <v>0.1023</v>
      </c>
      <c r="I1066" s="4">
        <f>Table2[[#This Row],[S&amp;P 500 CONS DISCRET IDX]]/100</f>
        <v>0.1014</v>
      </c>
      <c r="J1066" s="4">
        <f>Table2[[#This Row],[S&amp;P 500 HEALTH CARE IDX]]/100</f>
        <v>0.14510000000000001</v>
      </c>
      <c r="K1066" s="4">
        <f>Table2[[#This Row],[S&amp;P 500 FINANCIALS INDEX]]/100</f>
        <v>0.1268</v>
      </c>
      <c r="L1066" s="4">
        <f>Table2[[#This Row],[S&amp;P 500 INFO TECH INDEX]]/100</f>
        <v>0.21129999999999999</v>
      </c>
    </row>
    <row r="1067" spans="1:12" x14ac:dyDescent="0.2">
      <c r="A1067" s="1">
        <v>43622</v>
      </c>
      <c r="B1067" s="4">
        <f>Table2[[#This Row],[S&amp;P 500 REAL ESTATE IDX]]/100</f>
        <v>3.1099999999999999E-2</v>
      </c>
      <c r="C1067" s="4">
        <f>Table2[[#This Row],[S&amp;P 500 MATERIALS INDEX]]/100</f>
        <v>2.63E-2</v>
      </c>
      <c r="D1067" s="4">
        <f>Table2[[#This Row],[S&amp;P 500 UTILITIES INDEX]]/100</f>
        <v>3.3300000000000003E-2</v>
      </c>
      <c r="E1067" s="4">
        <f>Table2[[#This Row],[S&amp;P 500 ENERGY INDEX]]/100</f>
        <v>5.4699999999999999E-2</v>
      </c>
      <c r="F1067" s="4">
        <f>Table2[[#This Row],[S&amp;P 500 CONS STAPLES IDX]]/100</f>
        <v>7.3300000000000004E-2</v>
      </c>
      <c r="G1067" s="4">
        <f>Table2[[#This Row],[S&amp;P 500 INDUSTRIALS IDX]]/100</f>
        <v>9.4499999999999987E-2</v>
      </c>
      <c r="H1067" s="4">
        <f>Table2[[#This Row],[S&amp;P 500 COMM SVC]]/100</f>
        <v>0.10150000000000001</v>
      </c>
      <c r="I1067" s="4">
        <f>Table2[[#This Row],[S&amp;P 500 CONS DISCRET IDX]]/100</f>
        <v>0.1016</v>
      </c>
      <c r="J1067" s="4">
        <f>Table2[[#This Row],[S&amp;P 500 HEALTH CARE IDX]]/100</f>
        <v>0.14499999999999999</v>
      </c>
      <c r="K1067" s="4">
        <f>Table2[[#This Row],[S&amp;P 500 FINANCIALS INDEX]]/100</f>
        <v>0.1273</v>
      </c>
      <c r="L1067" s="4">
        <f>Table2[[#This Row],[S&amp;P 500 INFO TECH INDEX]]/100</f>
        <v>0.21129999999999999</v>
      </c>
    </row>
    <row r="1068" spans="1:12" x14ac:dyDescent="0.2">
      <c r="A1068" s="1">
        <v>43623</v>
      </c>
      <c r="B1068" s="4">
        <f>Table2[[#This Row],[S&amp;P 500 REAL ESTATE IDX]]/100</f>
        <v>3.0899999999999997E-2</v>
      </c>
      <c r="C1068" s="4">
        <f>Table2[[#This Row],[S&amp;P 500 MATERIALS INDEX]]/100</f>
        <v>2.64E-2</v>
      </c>
      <c r="D1068" s="4">
        <f>Table2[[#This Row],[S&amp;P 500 UTILITIES INDEX]]/100</f>
        <v>3.3300000000000003E-2</v>
      </c>
      <c r="E1068" s="4">
        <f>Table2[[#This Row],[S&amp;P 500 ENERGY INDEX]]/100</f>
        <v>5.4299999999999994E-2</v>
      </c>
      <c r="F1068" s="4">
        <f>Table2[[#This Row],[S&amp;P 500 CONS STAPLES IDX]]/100</f>
        <v>7.3300000000000004E-2</v>
      </c>
      <c r="G1068" s="4">
        <f>Table2[[#This Row],[S&amp;P 500 INDUSTRIALS IDX]]/100</f>
        <v>9.4800000000000009E-2</v>
      </c>
      <c r="H1068" s="4">
        <f>Table2[[#This Row],[S&amp;P 500 COMM SVC]]/100</f>
        <v>0.1011</v>
      </c>
      <c r="I1068" s="4">
        <f>Table2[[#This Row],[S&amp;P 500 CONS DISCRET IDX]]/100</f>
        <v>0.10150000000000001</v>
      </c>
      <c r="J1068" s="4">
        <f>Table2[[#This Row],[S&amp;P 500 HEALTH CARE IDX]]/100</f>
        <v>0.1457</v>
      </c>
      <c r="K1068" s="4">
        <f>Table2[[#This Row],[S&amp;P 500 FINANCIALS INDEX]]/100</f>
        <v>0.12689999999999999</v>
      </c>
      <c r="L1068" s="4">
        <f>Table2[[#This Row],[S&amp;P 500 INFO TECH INDEX]]/100</f>
        <v>0.21190000000000001</v>
      </c>
    </row>
    <row r="1069" spans="1:12" x14ac:dyDescent="0.2">
      <c r="A1069" s="1">
        <v>43626</v>
      </c>
      <c r="B1069" s="4">
        <f>Table2[[#This Row],[S&amp;P 500 REAL ESTATE IDX]]/100</f>
        <v>3.0499999999999999E-2</v>
      </c>
      <c r="C1069" s="4">
        <f>Table2[[#This Row],[S&amp;P 500 MATERIALS INDEX]]/100</f>
        <v>2.6499999999999999E-2</v>
      </c>
      <c r="D1069" s="4">
        <f>Table2[[#This Row],[S&amp;P 500 UTILITIES INDEX]]/100</f>
        <v>3.27E-2</v>
      </c>
      <c r="E1069" s="4">
        <f>Table2[[#This Row],[S&amp;P 500 ENERGY INDEX]]/100</f>
        <v>5.4400000000000004E-2</v>
      </c>
      <c r="F1069" s="4">
        <f>Table2[[#This Row],[S&amp;P 500 CONS STAPLES IDX]]/100</f>
        <v>7.2300000000000003E-2</v>
      </c>
      <c r="G1069" s="4">
        <f>Table2[[#This Row],[S&amp;P 500 INDUSTRIALS IDX]]/100</f>
        <v>9.5600000000000004E-2</v>
      </c>
      <c r="H1069" s="4">
        <f>Table2[[#This Row],[S&amp;P 500 COMM SVC]]/100</f>
        <v>0.1014</v>
      </c>
      <c r="I1069" s="4">
        <f>Table2[[#This Row],[S&amp;P 500 CONS DISCRET IDX]]/100</f>
        <v>0.10150000000000001</v>
      </c>
      <c r="J1069" s="4">
        <f>Table2[[#This Row],[S&amp;P 500 HEALTH CARE IDX]]/100</f>
        <v>0.14429999999999998</v>
      </c>
      <c r="K1069" s="4">
        <f>Table2[[#This Row],[S&amp;P 500 FINANCIALS INDEX]]/100</f>
        <v>0.1285</v>
      </c>
      <c r="L1069" s="4">
        <f>Table2[[#This Row],[S&amp;P 500 INFO TECH INDEX]]/100</f>
        <v>0.21239999999999998</v>
      </c>
    </row>
    <row r="1070" spans="1:12" x14ac:dyDescent="0.2">
      <c r="A1070" s="1">
        <v>43627</v>
      </c>
      <c r="B1070" s="4">
        <f>Table2[[#This Row],[S&amp;P 500 REAL ESTATE IDX]]/100</f>
        <v>3.0699999999999998E-2</v>
      </c>
      <c r="C1070" s="4">
        <f>Table2[[#This Row],[S&amp;P 500 MATERIALS INDEX]]/100</f>
        <v>2.6600000000000002E-2</v>
      </c>
      <c r="D1070" s="4">
        <f>Table2[[#This Row],[S&amp;P 500 UTILITIES INDEX]]/100</f>
        <v>3.27E-2</v>
      </c>
      <c r="E1070" s="4">
        <f>Table2[[#This Row],[S&amp;P 500 ENERGY INDEX]]/100</f>
        <v>5.4000000000000006E-2</v>
      </c>
      <c r="F1070" s="4">
        <f>Table2[[#This Row],[S&amp;P 500 CONS STAPLES IDX]]/100</f>
        <v>7.17E-2</v>
      </c>
      <c r="G1070" s="4">
        <f>Table2[[#This Row],[S&amp;P 500 INDUSTRIALS IDX]]/100</f>
        <v>9.5600000000000004E-2</v>
      </c>
      <c r="H1070" s="4">
        <f>Table2[[#This Row],[S&amp;P 500 COMM SVC]]/100</f>
        <v>0.1018</v>
      </c>
      <c r="I1070" s="4">
        <f>Table2[[#This Row],[S&amp;P 500 CONS DISCRET IDX]]/100</f>
        <v>0.10150000000000001</v>
      </c>
      <c r="J1070" s="4">
        <f>Table2[[#This Row],[S&amp;P 500 HEALTH CARE IDX]]/100</f>
        <v>0.14400000000000002</v>
      </c>
      <c r="K1070" s="4">
        <f>Table2[[#This Row],[S&amp;P 500 FINANCIALS INDEX]]/100</f>
        <v>0.1285</v>
      </c>
      <c r="L1070" s="4">
        <f>Table2[[#This Row],[S&amp;P 500 INFO TECH INDEX]]/100</f>
        <v>0.21309999999999998</v>
      </c>
    </row>
    <row r="1071" spans="1:12" x14ac:dyDescent="0.2">
      <c r="A1071" s="1">
        <v>43628</v>
      </c>
      <c r="B1071" s="4">
        <f>Table2[[#This Row],[S&amp;P 500 REAL ESTATE IDX]]/100</f>
        <v>3.0600000000000002E-2</v>
      </c>
      <c r="C1071" s="4">
        <f>Table2[[#This Row],[S&amp;P 500 MATERIALS INDEX]]/100</f>
        <v>2.69E-2</v>
      </c>
      <c r="D1071" s="4">
        <f>Table2[[#This Row],[S&amp;P 500 UTILITIES INDEX]]/100</f>
        <v>3.2599999999999997E-2</v>
      </c>
      <c r="E1071" s="4">
        <f>Table2[[#This Row],[S&amp;P 500 ENERGY INDEX]]/100</f>
        <v>5.3399999999999996E-2</v>
      </c>
      <c r="F1071" s="4">
        <f>Table2[[#This Row],[S&amp;P 500 CONS STAPLES IDX]]/100</f>
        <v>7.1099999999999997E-2</v>
      </c>
      <c r="G1071" s="4">
        <f>Table2[[#This Row],[S&amp;P 500 INDUSTRIALS IDX]]/100</f>
        <v>9.5100000000000004E-2</v>
      </c>
      <c r="H1071" s="4">
        <f>Table2[[#This Row],[S&amp;P 500 COMM SVC]]/100</f>
        <v>0.10189999999999999</v>
      </c>
      <c r="I1071" s="4">
        <f>Table2[[#This Row],[S&amp;P 500 CONS DISCRET IDX]]/100</f>
        <v>0.10199999999999999</v>
      </c>
      <c r="J1071" s="4">
        <f>Table2[[#This Row],[S&amp;P 500 HEALTH CARE IDX]]/100</f>
        <v>0.14349999999999999</v>
      </c>
      <c r="K1071" s="4">
        <f>Table2[[#This Row],[S&amp;P 500 FINANCIALS INDEX]]/100</f>
        <v>0.1285</v>
      </c>
      <c r="L1071" s="4">
        <f>Table2[[#This Row],[S&amp;P 500 INFO TECH INDEX]]/100</f>
        <v>0.21440000000000001</v>
      </c>
    </row>
    <row r="1072" spans="1:12" x14ac:dyDescent="0.2">
      <c r="A1072" s="1">
        <v>43629</v>
      </c>
      <c r="B1072" s="4">
        <f>Table2[[#This Row],[S&amp;P 500 REAL ESTATE IDX]]/100</f>
        <v>3.0499999999999999E-2</v>
      </c>
      <c r="C1072" s="4">
        <f>Table2[[#This Row],[S&amp;P 500 MATERIALS INDEX]]/100</f>
        <v>2.7099999999999999E-2</v>
      </c>
      <c r="D1072" s="4">
        <f>Table2[[#This Row],[S&amp;P 500 UTILITIES INDEX]]/100</f>
        <v>3.2400000000000005E-2</v>
      </c>
      <c r="E1072" s="4">
        <f>Table2[[#This Row],[S&amp;P 500 ENERGY INDEX]]/100</f>
        <v>5.3699999999999998E-2</v>
      </c>
      <c r="F1072" s="4">
        <f>Table2[[#This Row],[S&amp;P 500 CONS STAPLES IDX]]/100</f>
        <v>7.1199999999999999E-2</v>
      </c>
      <c r="G1072" s="4">
        <f>Table2[[#This Row],[S&amp;P 500 INDUSTRIALS IDX]]/100</f>
        <v>9.5500000000000002E-2</v>
      </c>
      <c r="H1072" s="4">
        <f>Table2[[#This Row],[S&amp;P 500 COMM SVC]]/100</f>
        <v>0.1024</v>
      </c>
      <c r="I1072" s="4">
        <f>Table2[[#This Row],[S&amp;P 500 CONS DISCRET IDX]]/100</f>
        <v>0.10249999999999999</v>
      </c>
      <c r="J1072" s="4">
        <f>Table2[[#This Row],[S&amp;P 500 HEALTH CARE IDX]]/100</f>
        <v>0.1429</v>
      </c>
      <c r="K1072" s="4">
        <f>Table2[[#This Row],[S&amp;P 500 FINANCIALS INDEX]]/100</f>
        <v>0.1288</v>
      </c>
      <c r="L1072" s="4">
        <f>Table2[[#This Row],[S&amp;P 500 INFO TECH INDEX]]/100</f>
        <v>0.21309999999999998</v>
      </c>
    </row>
    <row r="1073" spans="1:12" x14ac:dyDescent="0.2">
      <c r="A1073" s="1">
        <v>43630</v>
      </c>
      <c r="B1073" s="4">
        <f>Table2[[#This Row],[S&amp;P 500 REAL ESTATE IDX]]/100</f>
        <v>3.0600000000000002E-2</v>
      </c>
      <c r="C1073" s="4">
        <f>Table2[[#This Row],[S&amp;P 500 MATERIALS INDEX]]/100</f>
        <v>2.69E-2</v>
      </c>
      <c r="D1073" s="4">
        <f>Table2[[#This Row],[S&amp;P 500 UTILITIES INDEX]]/100</f>
        <v>3.2599999999999997E-2</v>
      </c>
      <c r="E1073" s="4">
        <f>Table2[[#This Row],[S&amp;P 500 ENERGY INDEX]]/100</f>
        <v>5.4400000000000004E-2</v>
      </c>
      <c r="F1073" s="4">
        <f>Table2[[#This Row],[S&amp;P 500 CONS STAPLES IDX]]/100</f>
        <v>7.1099999999999997E-2</v>
      </c>
      <c r="G1073" s="4">
        <f>Table2[[#This Row],[S&amp;P 500 INDUSTRIALS IDX]]/100</f>
        <v>9.5299999999999996E-2</v>
      </c>
      <c r="H1073" s="4">
        <f>Table2[[#This Row],[S&amp;P 500 COMM SVC]]/100</f>
        <v>0.10199999999999999</v>
      </c>
      <c r="I1073" s="4">
        <f>Table2[[#This Row],[S&amp;P 500 CONS DISCRET IDX]]/100</f>
        <v>0.1027</v>
      </c>
      <c r="J1073" s="4">
        <f>Table2[[#This Row],[S&amp;P 500 HEALTH CARE IDX]]/100</f>
        <v>0.14319999999999999</v>
      </c>
      <c r="K1073" s="4">
        <f>Table2[[#This Row],[S&amp;P 500 FINANCIALS INDEX]]/100</f>
        <v>0.1283</v>
      </c>
      <c r="L1073" s="4">
        <f>Table2[[#This Row],[S&amp;P 500 INFO TECH INDEX]]/100</f>
        <v>0.21299999999999999</v>
      </c>
    </row>
    <row r="1074" spans="1:12" x14ac:dyDescent="0.2">
      <c r="A1074" s="1">
        <v>43633</v>
      </c>
      <c r="B1074" s="4">
        <f>Table2[[#This Row],[S&amp;P 500 REAL ESTATE IDX]]/100</f>
        <v>3.04E-2</v>
      </c>
      <c r="C1074" s="4">
        <f>Table2[[#This Row],[S&amp;P 500 MATERIALS INDEX]]/100</f>
        <v>2.69E-2</v>
      </c>
      <c r="D1074" s="4">
        <f>Table2[[#This Row],[S&amp;P 500 UTILITIES INDEX]]/100</f>
        <v>3.2300000000000002E-2</v>
      </c>
      <c r="E1074" s="4">
        <f>Table2[[#This Row],[S&amp;P 500 ENERGY INDEX]]/100</f>
        <v>5.4600000000000003E-2</v>
      </c>
      <c r="F1074" s="4">
        <f>Table2[[#This Row],[S&amp;P 500 CONS STAPLES IDX]]/100</f>
        <v>7.1300000000000002E-2</v>
      </c>
      <c r="G1074" s="4">
        <f>Table2[[#This Row],[S&amp;P 500 INDUSTRIALS IDX]]/100</f>
        <v>9.4800000000000009E-2</v>
      </c>
      <c r="H1074" s="4">
        <f>Table2[[#This Row],[S&amp;P 500 COMM SVC]]/100</f>
        <v>0.1017</v>
      </c>
      <c r="I1074" s="4">
        <f>Table2[[#This Row],[S&amp;P 500 CONS DISCRET IDX]]/100</f>
        <v>0.10300000000000001</v>
      </c>
      <c r="J1074" s="4">
        <f>Table2[[#This Row],[S&amp;P 500 HEALTH CARE IDX]]/100</f>
        <v>0.14300000000000002</v>
      </c>
      <c r="K1074" s="4">
        <f>Table2[[#This Row],[S&amp;P 500 FINANCIALS INDEX]]/100</f>
        <v>0.12839999999999999</v>
      </c>
      <c r="L1074" s="4">
        <f>Table2[[#This Row],[S&amp;P 500 INFO TECH INDEX]]/100</f>
        <v>0.21359999999999998</v>
      </c>
    </row>
    <row r="1075" spans="1:12" x14ac:dyDescent="0.2">
      <c r="A1075" s="1">
        <v>43634</v>
      </c>
      <c r="B1075" s="4">
        <f>Table2[[#This Row],[S&amp;P 500 REAL ESTATE IDX]]/100</f>
        <v>3.0499999999999999E-2</v>
      </c>
      <c r="C1075" s="4">
        <f>Table2[[#This Row],[S&amp;P 500 MATERIALS INDEX]]/100</f>
        <v>2.69E-2</v>
      </c>
      <c r="D1075" s="4">
        <f>Table2[[#This Row],[S&amp;P 500 UTILITIES INDEX]]/100</f>
        <v>3.2599999999999997E-2</v>
      </c>
      <c r="E1075" s="4">
        <f>Table2[[#This Row],[S&amp;P 500 ENERGY INDEX]]/100</f>
        <v>5.4199999999999998E-2</v>
      </c>
      <c r="F1075" s="4">
        <f>Table2[[#This Row],[S&amp;P 500 CONS STAPLES IDX]]/100</f>
        <v>7.1599999999999997E-2</v>
      </c>
      <c r="G1075" s="4">
        <f>Table2[[#This Row],[S&amp;P 500 INDUSTRIALS IDX]]/100</f>
        <v>9.4E-2</v>
      </c>
      <c r="H1075" s="4">
        <f>Table2[[#This Row],[S&amp;P 500 COMM SVC]]/100</f>
        <v>0.1023</v>
      </c>
      <c r="I1075" s="4">
        <f>Table2[[#This Row],[S&amp;P 500 CONS DISCRET IDX]]/100</f>
        <v>0.1026</v>
      </c>
      <c r="J1075" s="4">
        <f>Table2[[#This Row],[S&amp;P 500 HEALTH CARE IDX]]/100</f>
        <v>0.14330000000000001</v>
      </c>
      <c r="K1075" s="4">
        <f>Table2[[#This Row],[S&amp;P 500 FINANCIALS INDEX]]/100</f>
        <v>0.128</v>
      </c>
      <c r="L1075" s="4">
        <f>Table2[[#This Row],[S&amp;P 500 INFO TECH INDEX]]/100</f>
        <v>0.21379999999999999</v>
      </c>
    </row>
    <row r="1076" spans="1:12" x14ac:dyDescent="0.2">
      <c r="A1076" s="1">
        <v>43635</v>
      </c>
      <c r="B1076" s="4">
        <f>Table2[[#This Row],[S&amp;P 500 REAL ESTATE IDX]]/100</f>
        <v>3.0600000000000002E-2</v>
      </c>
      <c r="C1076" s="4">
        <f>Table2[[#This Row],[S&amp;P 500 MATERIALS INDEX]]/100</f>
        <v>2.6800000000000001E-2</v>
      </c>
      <c r="D1076" s="4">
        <f>Table2[[#This Row],[S&amp;P 500 UTILITIES INDEX]]/100</f>
        <v>3.2400000000000005E-2</v>
      </c>
      <c r="E1076" s="4">
        <f>Table2[[#This Row],[S&amp;P 500 ENERGY INDEX]]/100</f>
        <v>5.4199999999999998E-2</v>
      </c>
      <c r="F1076" s="4">
        <f>Table2[[#This Row],[S&amp;P 500 CONS STAPLES IDX]]/100</f>
        <v>7.1599999999999997E-2</v>
      </c>
      <c r="G1076" s="4">
        <f>Table2[[#This Row],[S&amp;P 500 INDUSTRIALS IDX]]/100</f>
        <v>9.3699999999999992E-2</v>
      </c>
      <c r="H1076" s="4">
        <f>Table2[[#This Row],[S&amp;P 500 COMM SVC]]/100</f>
        <v>0.1023</v>
      </c>
      <c r="I1076" s="4">
        <f>Table2[[#This Row],[S&amp;P 500 CONS DISCRET IDX]]/100</f>
        <v>0.10279999999999999</v>
      </c>
      <c r="J1076" s="4">
        <f>Table2[[#This Row],[S&amp;P 500 HEALTH CARE IDX]]/100</f>
        <v>0.14300000000000002</v>
      </c>
      <c r="K1076" s="4">
        <f>Table2[[#This Row],[S&amp;P 500 FINANCIALS INDEX]]/100</f>
        <v>0.128</v>
      </c>
      <c r="L1076" s="4">
        <f>Table2[[#This Row],[S&amp;P 500 INFO TECH INDEX]]/100</f>
        <v>0.21460000000000001</v>
      </c>
    </row>
    <row r="1077" spans="1:12" x14ac:dyDescent="0.2">
      <c r="A1077" s="1">
        <v>43636</v>
      </c>
      <c r="B1077" s="4">
        <f>Table2[[#This Row],[S&amp;P 500 REAL ESTATE IDX]]/100</f>
        <v>3.0600000000000002E-2</v>
      </c>
      <c r="C1077" s="4">
        <f>Table2[[#This Row],[S&amp;P 500 MATERIALS INDEX]]/100</f>
        <v>2.6800000000000001E-2</v>
      </c>
      <c r="D1077" s="4">
        <f>Table2[[#This Row],[S&amp;P 500 UTILITIES INDEX]]/100</f>
        <v>3.2500000000000001E-2</v>
      </c>
      <c r="E1077" s="4">
        <f>Table2[[#This Row],[S&amp;P 500 ENERGY INDEX]]/100</f>
        <v>5.4299999999999994E-2</v>
      </c>
      <c r="F1077" s="4">
        <f>Table2[[#This Row],[S&amp;P 500 CONS STAPLES IDX]]/100</f>
        <v>7.17E-2</v>
      </c>
      <c r="G1077" s="4">
        <f>Table2[[#This Row],[S&amp;P 500 INDUSTRIALS IDX]]/100</f>
        <v>9.4499999999999987E-2</v>
      </c>
      <c r="H1077" s="4">
        <f>Table2[[#This Row],[S&amp;P 500 COMM SVC]]/100</f>
        <v>0.1024</v>
      </c>
      <c r="I1077" s="4">
        <f>Table2[[#This Row],[S&amp;P 500 CONS DISCRET IDX]]/100</f>
        <v>0.10289999999999999</v>
      </c>
      <c r="J1077" s="4">
        <f>Table2[[#This Row],[S&amp;P 500 HEALTH CARE IDX]]/100</f>
        <v>0.14130000000000001</v>
      </c>
      <c r="K1077" s="4">
        <f>Table2[[#This Row],[S&amp;P 500 FINANCIALS INDEX]]/100</f>
        <v>0.12869999999999998</v>
      </c>
      <c r="L1077" s="4">
        <f>Table2[[#This Row],[S&amp;P 500 INFO TECH INDEX]]/100</f>
        <v>0.21429999999999999</v>
      </c>
    </row>
    <row r="1078" spans="1:12" x14ac:dyDescent="0.2">
      <c r="A1078" s="1">
        <v>43637</v>
      </c>
      <c r="B1078" s="4">
        <f>Table2[[#This Row],[S&amp;P 500 REAL ESTATE IDX]]/100</f>
        <v>3.0499999999999999E-2</v>
      </c>
      <c r="C1078" s="4">
        <f>Table2[[#This Row],[S&amp;P 500 MATERIALS INDEX]]/100</f>
        <v>2.69E-2</v>
      </c>
      <c r="D1078" s="4">
        <f>Table2[[#This Row],[S&amp;P 500 UTILITIES INDEX]]/100</f>
        <v>3.2500000000000001E-2</v>
      </c>
      <c r="E1078" s="4">
        <f>Table2[[#This Row],[S&amp;P 500 ENERGY INDEX]]/100</f>
        <v>5.4000000000000006E-2</v>
      </c>
      <c r="F1078" s="4">
        <f>Table2[[#This Row],[S&amp;P 500 CONS STAPLES IDX]]/100</f>
        <v>7.1399999999999991E-2</v>
      </c>
      <c r="G1078" s="4">
        <f>Table2[[#This Row],[S&amp;P 500 INDUSTRIALS IDX]]/100</f>
        <v>9.5100000000000004E-2</v>
      </c>
      <c r="H1078" s="4">
        <f>Table2[[#This Row],[S&amp;P 500 COMM SVC]]/100</f>
        <v>0.10300000000000001</v>
      </c>
      <c r="I1078" s="4">
        <f>Table2[[#This Row],[S&amp;P 500 CONS DISCRET IDX]]/100</f>
        <v>0.10279999999999999</v>
      </c>
      <c r="J1078" s="4">
        <f>Table2[[#This Row],[S&amp;P 500 HEALTH CARE IDX]]/100</f>
        <v>0.13900000000000001</v>
      </c>
      <c r="K1078" s="4">
        <f>Table2[[#This Row],[S&amp;P 500 FINANCIALS INDEX]]/100</f>
        <v>0.13039999999999999</v>
      </c>
      <c r="L1078" s="4">
        <f>Table2[[#This Row],[S&amp;P 500 INFO TECH INDEX]]/100</f>
        <v>0.21440000000000001</v>
      </c>
    </row>
    <row r="1079" spans="1:12" x14ac:dyDescent="0.2">
      <c r="A1079" s="1">
        <v>43640</v>
      </c>
      <c r="B1079" s="4">
        <f>Table2[[#This Row],[S&amp;P 500 REAL ESTATE IDX]]/100</f>
        <v>3.0299999999999997E-2</v>
      </c>
      <c r="C1079" s="4">
        <f>Table2[[#This Row],[S&amp;P 500 MATERIALS INDEX]]/100</f>
        <v>2.6800000000000001E-2</v>
      </c>
      <c r="D1079" s="4">
        <f>Table2[[#This Row],[S&amp;P 500 UTILITIES INDEX]]/100</f>
        <v>3.2500000000000001E-2</v>
      </c>
      <c r="E1079" s="4">
        <f>Table2[[#This Row],[S&amp;P 500 ENERGY INDEX]]/100</f>
        <v>5.3699999999999998E-2</v>
      </c>
      <c r="F1079" s="4">
        <f>Table2[[#This Row],[S&amp;P 500 CONS STAPLES IDX]]/100</f>
        <v>7.2000000000000008E-2</v>
      </c>
      <c r="G1079" s="4">
        <f>Table2[[#This Row],[S&amp;P 500 INDUSTRIALS IDX]]/100</f>
        <v>9.4700000000000006E-2</v>
      </c>
      <c r="H1079" s="4">
        <f>Table2[[#This Row],[S&amp;P 500 COMM SVC]]/100</f>
        <v>0.1033</v>
      </c>
      <c r="I1079" s="4">
        <f>Table2[[#This Row],[S&amp;P 500 CONS DISCRET IDX]]/100</f>
        <v>0.10310000000000001</v>
      </c>
      <c r="J1079" s="4">
        <f>Table2[[#This Row],[S&amp;P 500 HEALTH CARE IDX]]/100</f>
        <v>0.1396</v>
      </c>
      <c r="K1079" s="4">
        <f>Table2[[#This Row],[S&amp;P 500 FINANCIALS INDEX]]/100</f>
        <v>0.12960000000000002</v>
      </c>
      <c r="L1079" s="4">
        <f>Table2[[#This Row],[S&amp;P 500 INFO TECH INDEX]]/100</f>
        <v>0.21440000000000001</v>
      </c>
    </row>
    <row r="1080" spans="1:12" x14ac:dyDescent="0.2">
      <c r="A1080" s="1">
        <v>43641</v>
      </c>
      <c r="B1080" s="4">
        <f>Table2[[#This Row],[S&amp;P 500 REAL ESTATE IDX]]/100</f>
        <v>2.9600000000000001E-2</v>
      </c>
      <c r="C1080" s="4">
        <f>Table2[[#This Row],[S&amp;P 500 MATERIALS INDEX]]/100</f>
        <v>2.69E-2</v>
      </c>
      <c r="D1080" s="4">
        <f>Table2[[#This Row],[S&amp;P 500 UTILITIES INDEX]]/100</f>
        <v>3.2000000000000001E-2</v>
      </c>
      <c r="E1080" s="4">
        <f>Table2[[#This Row],[S&amp;P 500 ENERGY INDEX]]/100</f>
        <v>5.4100000000000002E-2</v>
      </c>
      <c r="F1080" s="4">
        <f>Table2[[#This Row],[S&amp;P 500 CONS STAPLES IDX]]/100</f>
        <v>7.1900000000000006E-2</v>
      </c>
      <c r="G1080" s="4">
        <f>Table2[[#This Row],[S&amp;P 500 INDUSTRIALS IDX]]/100</f>
        <v>9.5199999999999993E-2</v>
      </c>
      <c r="H1080" s="4">
        <f>Table2[[#This Row],[S&amp;P 500 COMM SVC]]/100</f>
        <v>0.10339999999999999</v>
      </c>
      <c r="I1080" s="4">
        <f>Table2[[#This Row],[S&amp;P 500 CONS DISCRET IDX]]/100</f>
        <v>0.10349999999999999</v>
      </c>
      <c r="J1080" s="4">
        <f>Table2[[#This Row],[S&amp;P 500 HEALTH CARE IDX]]/100</f>
        <v>0.13669999999999999</v>
      </c>
      <c r="K1080" s="4">
        <f>Table2[[#This Row],[S&amp;P 500 FINANCIALS INDEX]]/100</f>
        <v>0.1313</v>
      </c>
      <c r="L1080" s="4">
        <f>Table2[[#This Row],[S&amp;P 500 INFO TECH INDEX]]/100</f>
        <v>0.21539999999999998</v>
      </c>
    </row>
    <row r="1081" spans="1:12" x14ac:dyDescent="0.2">
      <c r="A1081" s="1">
        <v>43642</v>
      </c>
      <c r="B1081" s="4">
        <f>Table2[[#This Row],[S&amp;P 500 REAL ESTATE IDX]]/100</f>
        <v>2.9399999999999999E-2</v>
      </c>
      <c r="C1081" s="4">
        <f>Table2[[#This Row],[S&amp;P 500 MATERIALS INDEX]]/100</f>
        <v>2.6800000000000001E-2</v>
      </c>
      <c r="D1081" s="4">
        <f>Table2[[#This Row],[S&amp;P 500 UTILITIES INDEX]]/100</f>
        <v>3.2099999999999997E-2</v>
      </c>
      <c r="E1081" s="4">
        <f>Table2[[#This Row],[S&amp;P 500 ENERGY INDEX]]/100</f>
        <v>5.4100000000000002E-2</v>
      </c>
      <c r="F1081" s="4">
        <f>Table2[[#This Row],[S&amp;P 500 CONS STAPLES IDX]]/100</f>
        <v>7.2300000000000003E-2</v>
      </c>
      <c r="G1081" s="4">
        <f>Table2[[#This Row],[S&amp;P 500 INDUSTRIALS IDX]]/100</f>
        <v>9.5500000000000002E-2</v>
      </c>
      <c r="H1081" s="4">
        <f>Table2[[#This Row],[S&amp;P 500 COMM SVC]]/100</f>
        <v>0.1038</v>
      </c>
      <c r="I1081" s="4">
        <f>Table2[[#This Row],[S&amp;P 500 CONS DISCRET IDX]]/100</f>
        <v>0.10400000000000001</v>
      </c>
      <c r="J1081" s="4">
        <f>Table2[[#This Row],[S&amp;P 500 HEALTH CARE IDX]]/100</f>
        <v>0.13300000000000001</v>
      </c>
      <c r="K1081" s="4">
        <f>Table2[[#This Row],[S&amp;P 500 FINANCIALS INDEX]]/100</f>
        <v>0.13189999999999999</v>
      </c>
      <c r="L1081" s="4">
        <f>Table2[[#This Row],[S&amp;P 500 INFO TECH INDEX]]/100</f>
        <v>0.21710000000000002</v>
      </c>
    </row>
    <row r="1082" spans="1:12" x14ac:dyDescent="0.2">
      <c r="A1082" s="1">
        <v>43643</v>
      </c>
      <c r="B1082" s="4">
        <f>Table2[[#This Row],[S&amp;P 500 REAL ESTATE IDX]]/100</f>
        <v>2.9500000000000002E-2</v>
      </c>
      <c r="C1082" s="4">
        <f>Table2[[#This Row],[S&amp;P 500 MATERIALS INDEX]]/100</f>
        <v>2.7200000000000002E-2</v>
      </c>
      <c r="D1082" s="4">
        <f>Table2[[#This Row],[S&amp;P 500 UTILITIES INDEX]]/100</f>
        <v>3.2000000000000001E-2</v>
      </c>
      <c r="E1082" s="4">
        <f>Table2[[#This Row],[S&amp;P 500 ENERGY INDEX]]/100</f>
        <v>5.3699999999999998E-2</v>
      </c>
      <c r="F1082" s="4">
        <f>Table2[[#This Row],[S&amp;P 500 CONS STAPLES IDX]]/100</f>
        <v>7.2099999999999997E-2</v>
      </c>
      <c r="G1082" s="4">
        <f>Table2[[#This Row],[S&amp;P 500 INDUSTRIALS IDX]]/100</f>
        <v>9.64E-2</v>
      </c>
      <c r="H1082" s="4">
        <f>Table2[[#This Row],[S&amp;P 500 COMM SVC]]/100</f>
        <v>0.1038</v>
      </c>
      <c r="I1082" s="4">
        <f>Table2[[#This Row],[S&amp;P 500 CONS DISCRET IDX]]/100</f>
        <v>0.10369999999999999</v>
      </c>
      <c r="J1082" s="4">
        <f>Table2[[#This Row],[S&amp;P 500 HEALTH CARE IDX]]/100</f>
        <v>0.13289999999999999</v>
      </c>
      <c r="K1082" s="4">
        <f>Table2[[#This Row],[S&amp;P 500 FINANCIALS INDEX]]/100</f>
        <v>0.1313</v>
      </c>
      <c r="L1082" s="4">
        <f>Table2[[#This Row],[S&amp;P 500 INFO TECH INDEX]]/100</f>
        <v>0.21729999999999999</v>
      </c>
    </row>
    <row r="1083" spans="1:12" x14ac:dyDescent="0.2">
      <c r="A1083" s="1">
        <v>43644</v>
      </c>
      <c r="B1083" s="4">
        <f>Table2[[#This Row],[S&amp;P 500 REAL ESTATE IDX]]/100</f>
        <v>2.92E-2</v>
      </c>
      <c r="C1083" s="4">
        <f>Table2[[#This Row],[S&amp;P 500 MATERIALS INDEX]]/100</f>
        <v>2.7000000000000003E-2</v>
      </c>
      <c r="D1083" s="4">
        <f>Table2[[#This Row],[S&amp;P 500 UTILITIES INDEX]]/100</f>
        <v>3.1899999999999998E-2</v>
      </c>
      <c r="E1083" s="4">
        <f>Table2[[#This Row],[S&amp;P 500 ENERGY INDEX]]/100</f>
        <v>5.4800000000000001E-2</v>
      </c>
      <c r="F1083" s="4">
        <f>Table2[[#This Row],[S&amp;P 500 CONS STAPLES IDX]]/100</f>
        <v>7.2000000000000008E-2</v>
      </c>
      <c r="G1083" s="4">
        <f>Table2[[#This Row],[S&amp;P 500 INDUSTRIALS IDX]]/100</f>
        <v>9.6000000000000002E-2</v>
      </c>
      <c r="H1083" s="4">
        <f>Table2[[#This Row],[S&amp;P 500 COMM SVC]]/100</f>
        <v>0.10439999999999999</v>
      </c>
      <c r="I1083" s="4">
        <f>Table2[[#This Row],[S&amp;P 500 CONS DISCRET IDX]]/100</f>
        <v>0.10339999999999999</v>
      </c>
      <c r="J1083" s="4">
        <f>Table2[[#This Row],[S&amp;P 500 HEALTH CARE IDX]]/100</f>
        <v>0.13289999999999999</v>
      </c>
      <c r="K1083" s="4">
        <f>Table2[[#This Row],[S&amp;P 500 FINANCIALS INDEX]]/100</f>
        <v>0.1308</v>
      </c>
      <c r="L1083" s="4">
        <f>Table2[[#This Row],[S&amp;P 500 INFO TECH INDEX]]/100</f>
        <v>0.21760000000000002</v>
      </c>
    </row>
    <row r="1084" spans="1:12" x14ac:dyDescent="0.2">
      <c r="A1084" s="1">
        <v>43647</v>
      </c>
      <c r="B1084" s="4">
        <f>Table2[[#This Row],[S&amp;P 500 REAL ESTATE IDX]]/100</f>
        <v>2.9300000000000003E-2</v>
      </c>
      <c r="C1084" s="4">
        <f>Table2[[#This Row],[S&amp;P 500 MATERIALS INDEX]]/100</f>
        <v>2.69E-2</v>
      </c>
      <c r="D1084" s="4">
        <f>Table2[[#This Row],[S&amp;P 500 UTILITIES INDEX]]/100</f>
        <v>3.1800000000000002E-2</v>
      </c>
      <c r="E1084" s="4">
        <f>Table2[[#This Row],[S&amp;P 500 ENERGY INDEX]]/100</f>
        <v>5.4299999999999994E-2</v>
      </c>
      <c r="F1084" s="4">
        <f>Table2[[#This Row],[S&amp;P 500 CONS STAPLES IDX]]/100</f>
        <v>7.1300000000000002E-2</v>
      </c>
      <c r="G1084" s="4">
        <f>Table2[[#This Row],[S&amp;P 500 INDUSTRIALS IDX]]/100</f>
        <v>9.6000000000000002E-2</v>
      </c>
      <c r="H1084" s="4">
        <f>Table2[[#This Row],[S&amp;P 500 COMM SVC]]/100</f>
        <v>0.10439999999999999</v>
      </c>
      <c r="I1084" s="4">
        <f>Table2[[#This Row],[S&amp;P 500 CONS DISCRET IDX]]/100</f>
        <v>0.10369999999999999</v>
      </c>
      <c r="J1084" s="4">
        <f>Table2[[#This Row],[S&amp;P 500 HEALTH CARE IDX]]/100</f>
        <v>0.1338</v>
      </c>
      <c r="K1084" s="4">
        <f>Table2[[#This Row],[S&amp;P 500 FINANCIALS INDEX]]/100</f>
        <v>0.13039999999999999</v>
      </c>
      <c r="L1084" s="4">
        <f>Table2[[#This Row],[S&amp;P 500 INFO TECH INDEX]]/100</f>
        <v>0.21809999999999999</v>
      </c>
    </row>
    <row r="1085" spans="1:12" x14ac:dyDescent="0.2">
      <c r="A1085" s="1">
        <v>43648</v>
      </c>
      <c r="B1085" s="4">
        <f>Table2[[#This Row],[S&amp;P 500 REAL ESTATE IDX]]/100</f>
        <v>2.9600000000000001E-2</v>
      </c>
      <c r="C1085" s="4">
        <f>Table2[[#This Row],[S&amp;P 500 MATERIALS INDEX]]/100</f>
        <v>2.6800000000000001E-2</v>
      </c>
      <c r="D1085" s="4">
        <f>Table2[[#This Row],[S&amp;P 500 UTILITIES INDEX]]/100</f>
        <v>3.2000000000000001E-2</v>
      </c>
      <c r="E1085" s="4">
        <f>Table2[[#This Row],[S&amp;P 500 ENERGY INDEX]]/100</f>
        <v>5.3399999999999996E-2</v>
      </c>
      <c r="F1085" s="4">
        <f>Table2[[#This Row],[S&amp;P 500 CONS STAPLES IDX]]/100</f>
        <v>7.1500000000000008E-2</v>
      </c>
      <c r="G1085" s="4">
        <f>Table2[[#This Row],[S&amp;P 500 INDUSTRIALS IDX]]/100</f>
        <v>9.5899999999999999E-2</v>
      </c>
      <c r="H1085" s="4">
        <f>Table2[[#This Row],[S&amp;P 500 COMM SVC]]/100</f>
        <v>0.1038</v>
      </c>
      <c r="I1085" s="4">
        <f>Table2[[#This Row],[S&amp;P 500 CONS DISCRET IDX]]/100</f>
        <v>0.10390000000000001</v>
      </c>
      <c r="J1085" s="4">
        <f>Table2[[#This Row],[S&amp;P 500 HEALTH CARE IDX]]/100</f>
        <v>0.13390000000000002</v>
      </c>
      <c r="K1085" s="4">
        <f>Table2[[#This Row],[S&amp;P 500 FINANCIALS INDEX]]/100</f>
        <v>0.1305</v>
      </c>
      <c r="L1085" s="4">
        <f>Table2[[#This Row],[S&amp;P 500 INFO TECH INDEX]]/100</f>
        <v>0.21850000000000003</v>
      </c>
    </row>
    <row r="1086" spans="1:12" x14ac:dyDescent="0.2">
      <c r="A1086" s="1">
        <v>43649</v>
      </c>
      <c r="B1086" s="4">
        <f>Table2[[#This Row],[S&amp;P 500 REAL ESTATE IDX]]/100</f>
        <v>2.9500000000000002E-2</v>
      </c>
      <c r="C1086" s="4">
        <f>Table2[[#This Row],[S&amp;P 500 MATERIALS INDEX]]/100</f>
        <v>2.64E-2</v>
      </c>
      <c r="D1086" s="4">
        <f>Table2[[#This Row],[S&amp;P 500 UTILITIES INDEX]]/100</f>
        <v>3.2199999999999999E-2</v>
      </c>
      <c r="E1086" s="4">
        <f>Table2[[#This Row],[S&amp;P 500 ENERGY INDEX]]/100</f>
        <v>5.33E-2</v>
      </c>
      <c r="F1086" s="4">
        <f>Table2[[#This Row],[S&amp;P 500 CONS STAPLES IDX]]/100</f>
        <v>7.0999999999999994E-2</v>
      </c>
      <c r="G1086" s="4">
        <f>Table2[[#This Row],[S&amp;P 500 INDUSTRIALS IDX]]/100</f>
        <v>9.4100000000000003E-2</v>
      </c>
      <c r="H1086" s="4">
        <f>Table2[[#This Row],[S&amp;P 500 COMM SVC]]/100</f>
        <v>0.105</v>
      </c>
      <c r="I1086" s="4">
        <f>Table2[[#This Row],[S&amp;P 500 CONS DISCRET IDX]]/100</f>
        <v>0.10349999999999999</v>
      </c>
      <c r="J1086" s="4">
        <f>Table2[[#This Row],[S&amp;P 500 HEALTH CARE IDX]]/100</f>
        <v>0.13550000000000001</v>
      </c>
      <c r="K1086" s="4">
        <f>Table2[[#This Row],[S&amp;P 500 FINANCIALS INDEX]]/100</f>
        <v>0.13089999999999999</v>
      </c>
      <c r="L1086" s="4">
        <f>Table2[[#This Row],[S&amp;P 500 INFO TECH INDEX]]/100</f>
        <v>0.21859999999999999</v>
      </c>
    </row>
    <row r="1087" spans="1:12" x14ac:dyDescent="0.2">
      <c r="A1087" s="1">
        <v>43650</v>
      </c>
      <c r="B1087" s="4">
        <f>Table2[[#This Row],[S&amp;P 500 REAL ESTATE IDX]]/100</f>
        <v>2.9600000000000001E-2</v>
      </c>
      <c r="C1087" s="4">
        <f>Table2[[#This Row],[S&amp;P 500 MATERIALS INDEX]]/100</f>
        <v>2.6499999999999999E-2</v>
      </c>
      <c r="D1087" s="4">
        <f>Table2[[#This Row],[S&amp;P 500 UTILITIES INDEX]]/100</f>
        <v>3.2099999999999997E-2</v>
      </c>
      <c r="E1087" s="4">
        <f>Table2[[#This Row],[S&amp;P 500 ENERGY INDEX]]/100</f>
        <v>5.2400000000000002E-2</v>
      </c>
      <c r="F1087" s="4">
        <f>Table2[[#This Row],[S&amp;P 500 CONS STAPLES IDX]]/100</f>
        <v>7.1300000000000002E-2</v>
      </c>
      <c r="G1087" s="4">
        <f>Table2[[#This Row],[S&amp;P 500 INDUSTRIALS IDX]]/100</f>
        <v>9.4299999999999995E-2</v>
      </c>
      <c r="H1087" s="4">
        <f>Table2[[#This Row],[S&amp;P 500 COMM SVC]]/100</f>
        <v>0.10529999999999999</v>
      </c>
      <c r="I1087" s="4">
        <f>Table2[[#This Row],[S&amp;P 500 CONS DISCRET IDX]]/100</f>
        <v>0.10390000000000001</v>
      </c>
      <c r="J1087" s="4">
        <f>Table2[[#This Row],[S&amp;P 500 HEALTH CARE IDX]]/100</f>
        <v>0.13619999999999999</v>
      </c>
      <c r="K1087" s="4">
        <f>Table2[[#This Row],[S&amp;P 500 FINANCIALS INDEX]]/100</f>
        <v>0.13150000000000001</v>
      </c>
      <c r="L1087" s="4">
        <f>Table2[[#This Row],[S&amp;P 500 INFO TECH INDEX]]/100</f>
        <v>0.21679999999999999</v>
      </c>
    </row>
    <row r="1088" spans="1:12" x14ac:dyDescent="0.2">
      <c r="A1088" s="1">
        <v>43651</v>
      </c>
      <c r="B1088" s="4">
        <f>Table2[[#This Row],[S&amp;P 500 REAL ESTATE IDX]]/100</f>
        <v>2.92E-2</v>
      </c>
      <c r="C1088" s="4">
        <f>Table2[[#This Row],[S&amp;P 500 MATERIALS INDEX]]/100</f>
        <v>2.64E-2</v>
      </c>
      <c r="D1088" s="4">
        <f>Table2[[#This Row],[S&amp;P 500 UTILITIES INDEX]]/100</f>
        <v>3.1800000000000002E-2</v>
      </c>
      <c r="E1088" s="4">
        <f>Table2[[#This Row],[S&amp;P 500 ENERGY INDEX]]/100</f>
        <v>5.2199999999999996E-2</v>
      </c>
      <c r="F1088" s="4">
        <f>Table2[[#This Row],[S&amp;P 500 CONS STAPLES IDX]]/100</f>
        <v>7.1300000000000002E-2</v>
      </c>
      <c r="G1088" s="4">
        <f>Table2[[#This Row],[S&amp;P 500 INDUSTRIALS IDX]]/100</f>
        <v>9.4399999999999998E-2</v>
      </c>
      <c r="H1088" s="4">
        <f>Table2[[#This Row],[S&amp;P 500 COMM SVC]]/100</f>
        <v>0.1061</v>
      </c>
      <c r="I1088" s="4">
        <f>Table2[[#This Row],[S&amp;P 500 CONS DISCRET IDX]]/100</f>
        <v>0.10349999999999999</v>
      </c>
      <c r="J1088" s="4">
        <f>Table2[[#This Row],[S&amp;P 500 HEALTH CARE IDX]]/100</f>
        <v>0.1358</v>
      </c>
      <c r="K1088" s="4">
        <f>Table2[[#This Row],[S&amp;P 500 FINANCIALS INDEX]]/100</f>
        <v>0.1326</v>
      </c>
      <c r="L1088" s="4">
        <f>Table2[[#This Row],[S&amp;P 500 INFO TECH INDEX]]/100</f>
        <v>0.21660000000000001</v>
      </c>
    </row>
    <row r="1089" spans="1:12" x14ac:dyDescent="0.2">
      <c r="A1089" s="1">
        <v>43654</v>
      </c>
      <c r="B1089" s="4">
        <f>Table2[[#This Row],[S&amp;P 500 REAL ESTATE IDX]]/100</f>
        <v>2.9600000000000001E-2</v>
      </c>
      <c r="C1089" s="4">
        <f>Table2[[#This Row],[S&amp;P 500 MATERIALS INDEX]]/100</f>
        <v>2.6699999999999998E-2</v>
      </c>
      <c r="D1089" s="4">
        <f>Table2[[#This Row],[S&amp;P 500 UTILITIES INDEX]]/100</f>
        <v>3.2300000000000002E-2</v>
      </c>
      <c r="E1089" s="4">
        <f>Table2[[#This Row],[S&amp;P 500 ENERGY INDEX]]/100</f>
        <v>5.2199999999999996E-2</v>
      </c>
      <c r="F1089" s="4">
        <f>Table2[[#This Row],[S&amp;P 500 CONS STAPLES IDX]]/100</f>
        <v>7.2099999999999997E-2</v>
      </c>
      <c r="G1089" s="4">
        <f>Table2[[#This Row],[S&amp;P 500 INDUSTRIALS IDX]]/100</f>
        <v>9.4800000000000009E-2</v>
      </c>
      <c r="H1089" s="4">
        <f>Table2[[#This Row],[S&amp;P 500 COMM SVC]]/100</f>
        <v>0.1033</v>
      </c>
      <c r="I1089" s="4">
        <f>Table2[[#This Row],[S&amp;P 500 CONS DISCRET IDX]]/100</f>
        <v>0.10310000000000001</v>
      </c>
      <c r="J1089" s="4">
        <f>Table2[[#This Row],[S&amp;P 500 HEALTH CARE IDX]]/100</f>
        <v>0.1363</v>
      </c>
      <c r="K1089" s="4">
        <f>Table2[[#This Row],[S&amp;P 500 FINANCIALS INDEX]]/100</f>
        <v>0.13269999999999998</v>
      </c>
      <c r="L1089" s="4">
        <f>Table2[[#This Row],[S&amp;P 500 INFO TECH INDEX]]/100</f>
        <v>0.21679999999999999</v>
      </c>
    </row>
    <row r="1090" spans="1:12" x14ac:dyDescent="0.2">
      <c r="A1090" s="1">
        <v>43655</v>
      </c>
      <c r="B1090" s="4">
        <f>Table2[[#This Row],[S&amp;P 500 REAL ESTATE IDX]]/100</f>
        <v>2.98E-2</v>
      </c>
      <c r="C1090" s="4">
        <f>Table2[[#This Row],[S&amp;P 500 MATERIALS INDEX]]/100</f>
        <v>2.64E-2</v>
      </c>
      <c r="D1090" s="4">
        <f>Table2[[#This Row],[S&amp;P 500 UTILITIES INDEX]]/100</f>
        <v>3.2199999999999999E-2</v>
      </c>
      <c r="E1090" s="4">
        <f>Table2[[#This Row],[S&amp;P 500 ENERGY INDEX]]/100</f>
        <v>5.1399999999999994E-2</v>
      </c>
      <c r="F1090" s="4">
        <f>Table2[[#This Row],[S&amp;P 500 CONS STAPLES IDX]]/100</f>
        <v>7.1800000000000003E-2</v>
      </c>
      <c r="G1090" s="4">
        <f>Table2[[#This Row],[S&amp;P 500 INDUSTRIALS IDX]]/100</f>
        <v>9.4800000000000009E-2</v>
      </c>
      <c r="H1090" s="4">
        <f>Table2[[#This Row],[S&amp;P 500 COMM SVC]]/100</f>
        <v>0.10339999999999999</v>
      </c>
      <c r="I1090" s="4">
        <f>Table2[[#This Row],[S&amp;P 500 CONS DISCRET IDX]]/100</f>
        <v>0.1027</v>
      </c>
      <c r="J1090" s="4">
        <f>Table2[[#This Row],[S&amp;P 500 HEALTH CARE IDX]]/100</f>
        <v>0.13699999999999998</v>
      </c>
      <c r="K1090" s="4">
        <f>Table2[[#This Row],[S&amp;P 500 FINANCIALS INDEX]]/100</f>
        <v>0.1326</v>
      </c>
      <c r="L1090" s="4">
        <f>Table2[[#This Row],[S&amp;P 500 INFO TECH INDEX]]/100</f>
        <v>0.21789999999999998</v>
      </c>
    </row>
    <row r="1091" spans="1:12" x14ac:dyDescent="0.2">
      <c r="A1091" s="1">
        <v>43656</v>
      </c>
      <c r="B1091" s="4">
        <f>Table2[[#This Row],[S&amp;P 500 REAL ESTATE IDX]]/100</f>
        <v>2.9900000000000003E-2</v>
      </c>
      <c r="C1091" s="4">
        <f>Table2[[#This Row],[S&amp;P 500 MATERIALS INDEX]]/100</f>
        <v>2.63E-2</v>
      </c>
      <c r="D1091" s="4">
        <f>Table2[[#This Row],[S&amp;P 500 UTILITIES INDEX]]/100</f>
        <v>3.2199999999999999E-2</v>
      </c>
      <c r="E1091" s="4">
        <f>Table2[[#This Row],[S&amp;P 500 ENERGY INDEX]]/100</f>
        <v>5.0700000000000002E-2</v>
      </c>
      <c r="F1091" s="4">
        <f>Table2[[#This Row],[S&amp;P 500 CONS STAPLES IDX]]/100</f>
        <v>7.1900000000000006E-2</v>
      </c>
      <c r="G1091" s="4">
        <f>Table2[[#This Row],[S&amp;P 500 INDUSTRIALS IDX]]/100</f>
        <v>9.4899999999999998E-2</v>
      </c>
      <c r="H1091" s="4">
        <f>Table2[[#This Row],[S&amp;P 500 COMM SVC]]/100</f>
        <v>0.10300000000000001</v>
      </c>
      <c r="I1091" s="4">
        <f>Table2[[#This Row],[S&amp;P 500 CONS DISCRET IDX]]/100</f>
        <v>0.10289999999999999</v>
      </c>
      <c r="J1091" s="4">
        <f>Table2[[#This Row],[S&amp;P 500 HEALTH CARE IDX]]/100</f>
        <v>0.13789999999999999</v>
      </c>
      <c r="K1091" s="4">
        <f>Table2[[#This Row],[S&amp;P 500 FINANCIALS INDEX]]/100</f>
        <v>0.13300000000000001</v>
      </c>
      <c r="L1091" s="4">
        <f>Table2[[#This Row],[S&amp;P 500 INFO TECH INDEX]]/100</f>
        <v>0.21719999999999998</v>
      </c>
    </row>
    <row r="1092" spans="1:12" x14ac:dyDescent="0.2">
      <c r="A1092" s="1">
        <v>43657</v>
      </c>
      <c r="B1092" s="4">
        <f>Table2[[#This Row],[S&amp;P 500 REAL ESTATE IDX]]/100</f>
        <v>2.98E-2</v>
      </c>
      <c r="C1092" s="4">
        <f>Table2[[#This Row],[S&amp;P 500 MATERIALS INDEX]]/100</f>
        <v>2.63E-2</v>
      </c>
      <c r="D1092" s="4">
        <f>Table2[[#This Row],[S&amp;P 500 UTILITIES INDEX]]/100</f>
        <v>3.2099999999999997E-2</v>
      </c>
      <c r="E1092" s="4">
        <f>Table2[[#This Row],[S&amp;P 500 ENERGY INDEX]]/100</f>
        <v>5.0599999999999999E-2</v>
      </c>
      <c r="F1092" s="4">
        <f>Table2[[#This Row],[S&amp;P 500 CONS STAPLES IDX]]/100</f>
        <v>7.1800000000000003E-2</v>
      </c>
      <c r="G1092" s="4">
        <f>Table2[[#This Row],[S&amp;P 500 INDUSTRIALS IDX]]/100</f>
        <v>9.5199999999999993E-2</v>
      </c>
      <c r="H1092" s="4">
        <f>Table2[[#This Row],[S&amp;P 500 COMM SVC]]/100</f>
        <v>0.1032</v>
      </c>
      <c r="I1092" s="4">
        <f>Table2[[#This Row],[S&amp;P 500 CONS DISCRET IDX]]/100</f>
        <v>0.10339999999999999</v>
      </c>
      <c r="J1092" s="4">
        <f>Table2[[#This Row],[S&amp;P 500 HEALTH CARE IDX]]/100</f>
        <v>0.1376</v>
      </c>
      <c r="K1092" s="4">
        <f>Table2[[#This Row],[S&amp;P 500 FINANCIALS INDEX]]/100</f>
        <v>0.13289999999999999</v>
      </c>
      <c r="L1092" s="4">
        <f>Table2[[#This Row],[S&amp;P 500 INFO TECH INDEX]]/100</f>
        <v>0.21710000000000002</v>
      </c>
    </row>
    <row r="1093" spans="1:12" x14ac:dyDescent="0.2">
      <c r="A1093" s="1">
        <v>43658</v>
      </c>
      <c r="B1093" s="4">
        <f>Table2[[#This Row],[S&amp;P 500 REAL ESTATE IDX]]/100</f>
        <v>2.98E-2</v>
      </c>
      <c r="C1093" s="4">
        <f>Table2[[#This Row],[S&amp;P 500 MATERIALS INDEX]]/100</f>
        <v>2.6000000000000002E-2</v>
      </c>
      <c r="D1093" s="4">
        <f>Table2[[#This Row],[S&amp;P 500 UTILITIES INDEX]]/100</f>
        <v>3.2000000000000001E-2</v>
      </c>
      <c r="E1093" s="4">
        <f>Table2[[#This Row],[S&amp;P 500 ENERGY INDEX]]/100</f>
        <v>5.0799999999999998E-2</v>
      </c>
      <c r="F1093" s="4">
        <f>Table2[[#This Row],[S&amp;P 500 CONS STAPLES IDX]]/100</f>
        <v>7.2000000000000008E-2</v>
      </c>
      <c r="G1093" s="4">
        <f>Table2[[#This Row],[S&amp;P 500 INDUSTRIALS IDX]]/100</f>
        <v>9.4700000000000006E-2</v>
      </c>
      <c r="H1093" s="4">
        <f>Table2[[#This Row],[S&amp;P 500 COMM SVC]]/100</f>
        <v>0.10349999999999999</v>
      </c>
      <c r="I1093" s="4">
        <f>Table2[[#This Row],[S&amp;P 500 CONS DISCRET IDX]]/100</f>
        <v>0.1032</v>
      </c>
      <c r="J1093" s="4">
        <f>Table2[[#This Row],[S&amp;P 500 HEALTH CARE IDX]]/100</f>
        <v>0.1391</v>
      </c>
      <c r="K1093" s="4">
        <f>Table2[[#This Row],[S&amp;P 500 FINANCIALS INDEX]]/100</f>
        <v>0.1326</v>
      </c>
      <c r="L1093" s="4">
        <f>Table2[[#This Row],[S&amp;P 500 INFO TECH INDEX]]/100</f>
        <v>0.21629999999999999</v>
      </c>
    </row>
    <row r="1094" spans="1:12" x14ac:dyDescent="0.2">
      <c r="A1094" s="1">
        <v>43661</v>
      </c>
      <c r="B1094" s="4">
        <f>Table2[[#This Row],[S&amp;P 500 REAL ESTATE IDX]]/100</f>
        <v>2.98E-2</v>
      </c>
      <c r="C1094" s="4">
        <f>Table2[[#This Row],[S&amp;P 500 MATERIALS INDEX]]/100</f>
        <v>2.6000000000000002E-2</v>
      </c>
      <c r="D1094" s="4">
        <f>Table2[[#This Row],[S&amp;P 500 UTILITIES INDEX]]/100</f>
        <v>3.2500000000000001E-2</v>
      </c>
      <c r="E1094" s="4">
        <f>Table2[[#This Row],[S&amp;P 500 ENERGY INDEX]]/100</f>
        <v>5.1299999999999998E-2</v>
      </c>
      <c r="F1094" s="4">
        <f>Table2[[#This Row],[S&amp;P 500 CONS STAPLES IDX]]/100</f>
        <v>7.2400000000000006E-2</v>
      </c>
      <c r="G1094" s="4">
        <f>Table2[[#This Row],[S&amp;P 500 INDUSTRIALS IDX]]/100</f>
        <v>9.4399999999999998E-2</v>
      </c>
      <c r="H1094" s="4">
        <f>Table2[[#This Row],[S&amp;P 500 COMM SVC]]/100</f>
        <v>0.1038</v>
      </c>
      <c r="I1094" s="4">
        <f>Table2[[#This Row],[S&amp;P 500 CONS DISCRET IDX]]/100</f>
        <v>0.10339999999999999</v>
      </c>
      <c r="J1094" s="4">
        <f>Table2[[#This Row],[S&amp;P 500 HEALTH CARE IDX]]/100</f>
        <v>0.1386</v>
      </c>
      <c r="K1094" s="4">
        <f>Table2[[#This Row],[S&amp;P 500 FINANCIALS INDEX]]/100</f>
        <v>0.13250000000000001</v>
      </c>
      <c r="L1094" s="4">
        <f>Table2[[#This Row],[S&amp;P 500 INFO TECH INDEX]]/100</f>
        <v>0.21530000000000002</v>
      </c>
    </row>
    <row r="1095" spans="1:12" x14ac:dyDescent="0.2">
      <c r="A1095" s="1">
        <v>43662</v>
      </c>
      <c r="B1095" s="4">
        <f>Table2[[#This Row],[S&amp;P 500 REAL ESTATE IDX]]/100</f>
        <v>2.98E-2</v>
      </c>
      <c r="C1095" s="4">
        <f>Table2[[#This Row],[S&amp;P 500 MATERIALS INDEX]]/100</f>
        <v>2.6000000000000002E-2</v>
      </c>
      <c r="D1095" s="4">
        <f>Table2[[#This Row],[S&amp;P 500 UTILITIES INDEX]]/100</f>
        <v>3.2099999999999997E-2</v>
      </c>
      <c r="E1095" s="4">
        <f>Table2[[#This Row],[S&amp;P 500 ENERGY INDEX]]/100</f>
        <v>5.1399999999999994E-2</v>
      </c>
      <c r="F1095" s="4">
        <f>Table2[[#This Row],[S&amp;P 500 CONS STAPLES IDX]]/100</f>
        <v>7.2400000000000006E-2</v>
      </c>
      <c r="G1095" s="4">
        <f>Table2[[#This Row],[S&amp;P 500 INDUSTRIALS IDX]]/100</f>
        <v>9.4499999999999987E-2</v>
      </c>
      <c r="H1095" s="4">
        <f>Table2[[#This Row],[S&amp;P 500 COMM SVC]]/100</f>
        <v>0.1036</v>
      </c>
      <c r="I1095" s="4">
        <f>Table2[[#This Row],[S&amp;P 500 CONS DISCRET IDX]]/100</f>
        <v>0.10349999999999999</v>
      </c>
      <c r="J1095" s="4">
        <f>Table2[[#This Row],[S&amp;P 500 HEALTH CARE IDX]]/100</f>
        <v>0.13900000000000001</v>
      </c>
      <c r="K1095" s="4">
        <f>Table2[[#This Row],[S&amp;P 500 FINANCIALS INDEX]]/100</f>
        <v>0.1323</v>
      </c>
      <c r="L1095" s="4">
        <f>Table2[[#This Row],[S&amp;P 500 INFO TECH INDEX]]/100</f>
        <v>0.21530000000000002</v>
      </c>
    </row>
    <row r="1096" spans="1:12" x14ac:dyDescent="0.2">
      <c r="A1096" s="1">
        <v>43663</v>
      </c>
      <c r="B1096" s="4">
        <f>Table2[[#This Row],[S&amp;P 500 REAL ESTATE IDX]]/100</f>
        <v>0.03</v>
      </c>
      <c r="C1096" s="4">
        <f>Table2[[#This Row],[S&amp;P 500 MATERIALS INDEX]]/100</f>
        <v>2.5899999999999999E-2</v>
      </c>
      <c r="D1096" s="4">
        <f>Table2[[#This Row],[S&amp;P 500 UTILITIES INDEX]]/100</f>
        <v>3.2099999999999997E-2</v>
      </c>
      <c r="E1096" s="4">
        <f>Table2[[#This Row],[S&amp;P 500 ENERGY INDEX]]/100</f>
        <v>5.1500000000000004E-2</v>
      </c>
      <c r="F1096" s="4">
        <f>Table2[[#This Row],[S&amp;P 500 CONS STAPLES IDX]]/100</f>
        <v>7.2499999999999995E-2</v>
      </c>
      <c r="G1096" s="4">
        <f>Table2[[#This Row],[S&amp;P 500 INDUSTRIALS IDX]]/100</f>
        <v>9.4600000000000004E-2</v>
      </c>
      <c r="H1096" s="4">
        <f>Table2[[#This Row],[S&amp;P 500 COMM SVC]]/100</f>
        <v>0.10369999999999999</v>
      </c>
      <c r="I1096" s="4">
        <f>Table2[[#This Row],[S&amp;P 500 CONS DISCRET IDX]]/100</f>
        <v>0.10339999999999999</v>
      </c>
      <c r="J1096" s="4">
        <f>Table2[[#This Row],[S&amp;P 500 HEALTH CARE IDX]]/100</f>
        <v>0.13919999999999999</v>
      </c>
      <c r="K1096" s="4">
        <f>Table2[[#This Row],[S&amp;P 500 FINANCIALS INDEX]]/100</f>
        <v>0.1326</v>
      </c>
      <c r="L1096" s="4">
        <f>Table2[[#This Row],[S&amp;P 500 INFO TECH INDEX]]/100</f>
        <v>0.2145</v>
      </c>
    </row>
    <row r="1097" spans="1:12" x14ac:dyDescent="0.2">
      <c r="A1097" s="1">
        <v>43664</v>
      </c>
      <c r="B1097" s="4">
        <f>Table2[[#This Row],[S&amp;P 500 REAL ESTATE IDX]]/100</f>
        <v>3.0299999999999997E-2</v>
      </c>
      <c r="C1097" s="4">
        <f>Table2[[#This Row],[S&amp;P 500 MATERIALS INDEX]]/100</f>
        <v>2.6099999999999998E-2</v>
      </c>
      <c r="D1097" s="4">
        <f>Table2[[#This Row],[S&amp;P 500 UTILITIES INDEX]]/100</f>
        <v>3.2599999999999997E-2</v>
      </c>
      <c r="E1097" s="4">
        <f>Table2[[#This Row],[S&amp;P 500 ENERGY INDEX]]/100</f>
        <v>5.1399999999999994E-2</v>
      </c>
      <c r="F1097" s="4">
        <f>Table2[[#This Row],[S&amp;P 500 CONS STAPLES IDX]]/100</f>
        <v>7.3099999999999998E-2</v>
      </c>
      <c r="G1097" s="4">
        <f>Table2[[#This Row],[S&amp;P 500 INDUSTRIALS IDX]]/100</f>
        <v>9.4600000000000004E-2</v>
      </c>
      <c r="H1097" s="4">
        <f>Table2[[#This Row],[S&amp;P 500 COMM SVC]]/100</f>
        <v>0.1036</v>
      </c>
      <c r="I1097" s="4">
        <f>Table2[[#This Row],[S&amp;P 500 CONS DISCRET IDX]]/100</f>
        <v>0.10300000000000001</v>
      </c>
      <c r="J1097" s="4">
        <f>Table2[[#This Row],[S&amp;P 500 HEALTH CARE IDX]]/100</f>
        <v>0.13849999999999998</v>
      </c>
      <c r="K1097" s="4">
        <f>Table2[[#This Row],[S&amp;P 500 FINANCIALS INDEX]]/100</f>
        <v>0.1328</v>
      </c>
      <c r="L1097" s="4">
        <f>Table2[[#This Row],[S&amp;P 500 INFO TECH INDEX]]/100</f>
        <v>0.21410000000000001</v>
      </c>
    </row>
    <row r="1098" spans="1:12" x14ac:dyDescent="0.2">
      <c r="A1098" s="1">
        <v>43665</v>
      </c>
      <c r="B1098" s="4">
        <f>Table2[[#This Row],[S&amp;P 500 REAL ESTATE IDX]]/100</f>
        <v>3.1E-2</v>
      </c>
      <c r="C1098" s="4">
        <f>Table2[[#This Row],[S&amp;P 500 MATERIALS INDEX]]/100</f>
        <v>2.6200000000000001E-2</v>
      </c>
      <c r="D1098" s="4">
        <f>Table2[[#This Row],[S&amp;P 500 UTILITIES INDEX]]/100</f>
        <v>3.3799999999999997E-2</v>
      </c>
      <c r="E1098" s="4">
        <f>Table2[[#This Row],[S&amp;P 500 ENERGY INDEX]]/100</f>
        <v>5.1799999999999999E-2</v>
      </c>
      <c r="F1098" s="4">
        <f>Table2[[#This Row],[S&amp;P 500 CONS STAPLES IDX]]/100</f>
        <v>7.4200000000000002E-2</v>
      </c>
      <c r="G1098" s="4">
        <f>Table2[[#This Row],[S&amp;P 500 INDUSTRIALS IDX]]/100</f>
        <v>9.4200000000000006E-2</v>
      </c>
      <c r="H1098" s="4">
        <f>Table2[[#This Row],[S&amp;P 500 COMM SVC]]/100</f>
        <v>0.10349999999999999</v>
      </c>
      <c r="I1098" s="4">
        <f>Table2[[#This Row],[S&amp;P 500 CONS DISCRET IDX]]/100</f>
        <v>0.10249999999999999</v>
      </c>
      <c r="J1098" s="4">
        <f>Table2[[#This Row],[S&amp;P 500 HEALTH CARE IDX]]/100</f>
        <v>0.13949999999999999</v>
      </c>
      <c r="K1098" s="4">
        <f>Table2[[#This Row],[S&amp;P 500 FINANCIALS INDEX]]/100</f>
        <v>0.1321</v>
      </c>
      <c r="L1098" s="4">
        <f>Table2[[#This Row],[S&amp;P 500 INFO TECH INDEX]]/100</f>
        <v>0.2112</v>
      </c>
    </row>
    <row r="1099" spans="1:12" x14ac:dyDescent="0.2">
      <c r="A1099" s="1">
        <v>43668</v>
      </c>
      <c r="B1099" s="4">
        <f>Table2[[#This Row],[S&amp;P 500 REAL ESTATE IDX]]/100</f>
        <v>3.0899999999999997E-2</v>
      </c>
      <c r="C1099" s="4">
        <f>Table2[[#This Row],[S&amp;P 500 MATERIALS INDEX]]/100</f>
        <v>2.6200000000000001E-2</v>
      </c>
      <c r="D1099" s="4">
        <f>Table2[[#This Row],[S&amp;P 500 UTILITIES INDEX]]/100</f>
        <v>3.32E-2</v>
      </c>
      <c r="E1099" s="4">
        <f>Table2[[#This Row],[S&amp;P 500 ENERGY INDEX]]/100</f>
        <v>5.2000000000000005E-2</v>
      </c>
      <c r="F1099" s="4">
        <f>Table2[[#This Row],[S&amp;P 500 CONS STAPLES IDX]]/100</f>
        <v>7.3899999999999993E-2</v>
      </c>
      <c r="G1099" s="4">
        <f>Table2[[#This Row],[S&amp;P 500 INDUSTRIALS IDX]]/100</f>
        <v>9.4499999999999987E-2</v>
      </c>
      <c r="H1099" s="4">
        <f>Table2[[#This Row],[S&amp;P 500 COMM SVC]]/100</f>
        <v>0.10289999999999999</v>
      </c>
      <c r="I1099" s="4">
        <f>Table2[[#This Row],[S&amp;P 500 CONS DISCRET IDX]]/100</f>
        <v>0.10249999999999999</v>
      </c>
      <c r="J1099" s="4">
        <f>Table2[[#This Row],[S&amp;P 500 HEALTH CARE IDX]]/100</f>
        <v>0.13900000000000001</v>
      </c>
      <c r="K1099" s="4">
        <f>Table2[[#This Row],[S&amp;P 500 FINANCIALS INDEX]]/100</f>
        <v>0.1321</v>
      </c>
      <c r="L1099" s="4">
        <f>Table2[[#This Row],[S&amp;P 500 INFO TECH INDEX]]/100</f>
        <v>0.21289999999999998</v>
      </c>
    </row>
    <row r="1100" spans="1:12" x14ac:dyDescent="0.2">
      <c r="A1100" s="1">
        <v>43669</v>
      </c>
      <c r="B1100" s="4">
        <f>Table2[[#This Row],[S&amp;P 500 REAL ESTATE IDX]]/100</f>
        <v>3.0899999999999997E-2</v>
      </c>
      <c r="C1100" s="4">
        <f>Table2[[#This Row],[S&amp;P 500 MATERIALS INDEX]]/100</f>
        <v>2.6000000000000002E-2</v>
      </c>
      <c r="D1100" s="4">
        <f>Table2[[#This Row],[S&amp;P 500 UTILITIES INDEX]]/100</f>
        <v>3.3000000000000002E-2</v>
      </c>
      <c r="E1100" s="4">
        <f>Table2[[#This Row],[S&amp;P 500 ENERGY INDEX]]/100</f>
        <v>5.1900000000000002E-2</v>
      </c>
      <c r="F1100" s="4">
        <f>Table2[[#This Row],[S&amp;P 500 CONS STAPLES IDX]]/100</f>
        <v>7.400000000000001E-2</v>
      </c>
      <c r="G1100" s="4">
        <f>Table2[[#This Row],[S&amp;P 500 INDUSTRIALS IDX]]/100</f>
        <v>9.4E-2</v>
      </c>
      <c r="H1100" s="4">
        <f>Table2[[#This Row],[S&amp;P 500 COMM SVC]]/100</f>
        <v>0.1045</v>
      </c>
      <c r="I1100" s="4">
        <f>Table2[[#This Row],[S&amp;P 500 CONS DISCRET IDX]]/100</f>
        <v>0.1027</v>
      </c>
      <c r="J1100" s="4">
        <f>Table2[[#This Row],[S&amp;P 500 HEALTH CARE IDX]]/100</f>
        <v>0.13849999999999998</v>
      </c>
      <c r="K1100" s="4">
        <f>Table2[[#This Row],[S&amp;P 500 FINANCIALS INDEX]]/100</f>
        <v>0.13070000000000001</v>
      </c>
      <c r="L1100" s="4">
        <f>Table2[[#This Row],[S&amp;P 500 INFO TECH INDEX]]/100</f>
        <v>0.2137</v>
      </c>
    </row>
    <row r="1101" spans="1:12" x14ac:dyDescent="0.2">
      <c r="A1101" s="1">
        <v>43670</v>
      </c>
      <c r="B1101" s="4">
        <f>Table2[[#This Row],[S&amp;P 500 REAL ESTATE IDX]]/100</f>
        <v>3.0800000000000001E-2</v>
      </c>
      <c r="C1101" s="4">
        <f>Table2[[#This Row],[S&amp;P 500 MATERIALS INDEX]]/100</f>
        <v>2.6099999999999998E-2</v>
      </c>
      <c r="D1101" s="4">
        <f>Table2[[#This Row],[S&amp;P 500 UTILITIES INDEX]]/100</f>
        <v>3.2899999999999999E-2</v>
      </c>
      <c r="E1101" s="4">
        <f>Table2[[#This Row],[S&amp;P 500 ENERGY INDEX]]/100</f>
        <v>5.1699999999999996E-2</v>
      </c>
      <c r="F1101" s="4">
        <f>Table2[[#This Row],[S&amp;P 500 CONS STAPLES IDX]]/100</f>
        <v>7.3899999999999993E-2</v>
      </c>
      <c r="G1101" s="4">
        <f>Table2[[#This Row],[S&amp;P 500 INDUSTRIALS IDX]]/100</f>
        <v>9.4E-2</v>
      </c>
      <c r="H1101" s="4">
        <f>Table2[[#This Row],[S&amp;P 500 COMM SVC]]/100</f>
        <v>0.1045</v>
      </c>
      <c r="I1101" s="4">
        <f>Table2[[#This Row],[S&amp;P 500 CONS DISCRET IDX]]/100</f>
        <v>0.10289999999999999</v>
      </c>
      <c r="J1101" s="4">
        <f>Table2[[#This Row],[S&amp;P 500 HEALTH CARE IDX]]/100</f>
        <v>0.13830000000000001</v>
      </c>
      <c r="K1101" s="4">
        <f>Table2[[#This Row],[S&amp;P 500 FINANCIALS INDEX]]/100</f>
        <v>0.13100000000000001</v>
      </c>
      <c r="L1101" s="4">
        <f>Table2[[#This Row],[S&amp;P 500 INFO TECH INDEX]]/100</f>
        <v>0.214</v>
      </c>
    </row>
    <row r="1102" spans="1:12" x14ac:dyDescent="0.2">
      <c r="A1102" s="1">
        <v>43671</v>
      </c>
      <c r="B1102" s="4">
        <f>Table2[[#This Row],[S&amp;P 500 REAL ESTATE IDX]]/100</f>
        <v>3.0899999999999997E-2</v>
      </c>
      <c r="C1102" s="4">
        <f>Table2[[#This Row],[S&amp;P 500 MATERIALS INDEX]]/100</f>
        <v>2.6099999999999998E-2</v>
      </c>
      <c r="D1102" s="4">
        <f>Table2[[#This Row],[S&amp;P 500 UTILITIES INDEX]]/100</f>
        <v>3.32E-2</v>
      </c>
      <c r="E1102" s="4">
        <f>Table2[[#This Row],[S&amp;P 500 ENERGY INDEX]]/100</f>
        <v>5.1399999999999994E-2</v>
      </c>
      <c r="F1102" s="4">
        <f>Table2[[#This Row],[S&amp;P 500 CONS STAPLES IDX]]/100</f>
        <v>7.4200000000000002E-2</v>
      </c>
      <c r="G1102" s="4">
        <f>Table2[[#This Row],[S&amp;P 500 INDUSTRIALS IDX]]/100</f>
        <v>9.35E-2</v>
      </c>
      <c r="H1102" s="4">
        <f>Table2[[#This Row],[S&amp;P 500 COMM SVC]]/100</f>
        <v>0.1047</v>
      </c>
      <c r="I1102" s="4">
        <f>Table2[[#This Row],[S&amp;P 500 CONS DISCRET IDX]]/100</f>
        <v>0.1026</v>
      </c>
      <c r="J1102" s="4">
        <f>Table2[[#This Row],[S&amp;P 500 HEALTH CARE IDX]]/100</f>
        <v>0.1389</v>
      </c>
      <c r="K1102" s="4">
        <f>Table2[[#This Row],[S&amp;P 500 FINANCIALS INDEX]]/100</f>
        <v>0.13100000000000001</v>
      </c>
      <c r="L1102" s="4">
        <f>Table2[[#This Row],[S&amp;P 500 INFO TECH INDEX]]/100</f>
        <v>0.21340000000000001</v>
      </c>
    </row>
    <row r="1103" spans="1:12" x14ac:dyDescent="0.2">
      <c r="A1103" s="1">
        <v>43672</v>
      </c>
      <c r="B1103" s="4">
        <f>Table2[[#This Row],[S&amp;P 500 REAL ESTATE IDX]]/100</f>
        <v>3.0600000000000002E-2</v>
      </c>
      <c r="C1103" s="4">
        <f>Table2[[#This Row],[S&amp;P 500 MATERIALS INDEX]]/100</f>
        <v>2.5899999999999999E-2</v>
      </c>
      <c r="D1103" s="4">
        <f>Table2[[#This Row],[S&amp;P 500 UTILITIES INDEX]]/100</f>
        <v>3.3500000000000002E-2</v>
      </c>
      <c r="E1103" s="4">
        <f>Table2[[#This Row],[S&amp;P 500 ENERGY INDEX]]/100</f>
        <v>5.1799999999999999E-2</v>
      </c>
      <c r="F1103" s="4">
        <f>Table2[[#This Row],[S&amp;P 500 CONS STAPLES IDX]]/100</f>
        <v>7.46E-2</v>
      </c>
      <c r="G1103" s="4">
        <f>Table2[[#This Row],[S&amp;P 500 INDUSTRIALS IDX]]/100</f>
        <v>9.3900000000000011E-2</v>
      </c>
      <c r="H1103" s="4">
        <f>Table2[[#This Row],[S&amp;P 500 COMM SVC]]/100</f>
        <v>0.1041</v>
      </c>
      <c r="I1103" s="4">
        <f>Table2[[#This Row],[S&amp;P 500 CONS DISCRET IDX]]/100</f>
        <v>0.1026</v>
      </c>
      <c r="J1103" s="4">
        <f>Table2[[#This Row],[S&amp;P 500 HEALTH CARE IDX]]/100</f>
        <v>0.13980000000000001</v>
      </c>
      <c r="K1103" s="4">
        <f>Table2[[#This Row],[S&amp;P 500 FINANCIALS INDEX]]/100</f>
        <v>0.1321</v>
      </c>
      <c r="L1103" s="4">
        <f>Table2[[#This Row],[S&amp;P 500 INFO TECH INDEX]]/100</f>
        <v>0.21109999999999998</v>
      </c>
    </row>
    <row r="1104" spans="1:12" x14ac:dyDescent="0.2">
      <c r="A1104" s="1">
        <v>43675</v>
      </c>
      <c r="B1104" s="4">
        <f>Table2[[#This Row],[S&amp;P 500 REAL ESTATE IDX]]/100</f>
        <v>3.0600000000000002E-2</v>
      </c>
      <c r="C1104" s="4">
        <f>Table2[[#This Row],[S&amp;P 500 MATERIALS INDEX]]/100</f>
        <v>2.6099999999999998E-2</v>
      </c>
      <c r="D1104" s="4">
        <f>Table2[[#This Row],[S&amp;P 500 UTILITIES INDEX]]/100</f>
        <v>3.32E-2</v>
      </c>
      <c r="E1104" s="4">
        <f>Table2[[#This Row],[S&amp;P 500 ENERGY INDEX]]/100</f>
        <v>5.1900000000000002E-2</v>
      </c>
      <c r="F1104" s="4">
        <f>Table2[[#This Row],[S&amp;P 500 CONS STAPLES IDX]]/100</f>
        <v>7.3700000000000002E-2</v>
      </c>
      <c r="G1104" s="4">
        <f>Table2[[#This Row],[S&amp;P 500 INDUSTRIALS IDX]]/100</f>
        <v>9.4200000000000006E-2</v>
      </c>
      <c r="H1104" s="4">
        <f>Table2[[#This Row],[S&amp;P 500 COMM SVC]]/100</f>
        <v>0.1042</v>
      </c>
      <c r="I1104" s="4">
        <f>Table2[[#This Row],[S&amp;P 500 CONS DISCRET IDX]]/100</f>
        <v>0.1023</v>
      </c>
      <c r="J1104" s="4">
        <f>Table2[[#This Row],[S&amp;P 500 HEALTH CARE IDX]]/100</f>
        <v>0.13980000000000001</v>
      </c>
      <c r="K1104" s="4">
        <f>Table2[[#This Row],[S&amp;P 500 FINANCIALS INDEX]]/100</f>
        <v>0.1321</v>
      </c>
      <c r="L1104" s="4">
        <f>Table2[[#This Row],[S&amp;P 500 INFO TECH INDEX]]/100</f>
        <v>0.21190000000000001</v>
      </c>
    </row>
    <row r="1105" spans="1:12" x14ac:dyDescent="0.2">
      <c r="A1105" s="1">
        <v>43676</v>
      </c>
      <c r="B1105" s="4">
        <f>Table2[[#This Row],[S&amp;P 500 REAL ESTATE IDX]]/100</f>
        <v>3.0800000000000001E-2</v>
      </c>
      <c r="C1105" s="4">
        <f>Table2[[#This Row],[S&amp;P 500 MATERIALS INDEX]]/100</f>
        <v>2.6000000000000002E-2</v>
      </c>
      <c r="D1105" s="4">
        <f>Table2[[#This Row],[S&amp;P 500 UTILITIES INDEX]]/100</f>
        <v>3.3599999999999998E-2</v>
      </c>
      <c r="E1105" s="4">
        <f>Table2[[#This Row],[S&amp;P 500 ENERGY INDEX]]/100</f>
        <v>5.1200000000000002E-2</v>
      </c>
      <c r="F1105" s="4">
        <f>Table2[[#This Row],[S&amp;P 500 CONS STAPLES IDX]]/100</f>
        <v>7.4299999999999991E-2</v>
      </c>
      <c r="G1105" s="4">
        <f>Table2[[#This Row],[S&amp;P 500 INDUSTRIALS IDX]]/100</f>
        <v>9.3699999999999992E-2</v>
      </c>
      <c r="H1105" s="4">
        <f>Table2[[#This Row],[S&amp;P 500 COMM SVC]]/100</f>
        <v>0.10460000000000001</v>
      </c>
      <c r="I1105" s="4">
        <f>Table2[[#This Row],[S&amp;P 500 CONS DISCRET IDX]]/100</f>
        <v>0.1017</v>
      </c>
      <c r="J1105" s="4">
        <f>Table2[[#This Row],[S&amp;P 500 HEALTH CARE IDX]]/100</f>
        <v>0.1411</v>
      </c>
      <c r="K1105" s="4">
        <f>Table2[[#This Row],[S&amp;P 500 FINANCIALS INDEX]]/100</f>
        <v>0.1318</v>
      </c>
      <c r="L1105" s="4">
        <f>Table2[[#This Row],[S&amp;P 500 INFO TECH INDEX]]/100</f>
        <v>0.21129999999999999</v>
      </c>
    </row>
    <row r="1106" spans="1:12" x14ac:dyDescent="0.2">
      <c r="A1106" s="1">
        <v>43677</v>
      </c>
      <c r="B1106" s="4">
        <f>Table2[[#This Row],[S&amp;P 500 REAL ESTATE IDX]]/100</f>
        <v>3.1400000000000004E-2</v>
      </c>
      <c r="C1106" s="4">
        <f>Table2[[#This Row],[S&amp;P 500 MATERIALS INDEX]]/100</f>
        <v>2.5899999999999999E-2</v>
      </c>
      <c r="D1106" s="4">
        <f>Table2[[#This Row],[S&amp;P 500 UTILITIES INDEX]]/100</f>
        <v>3.4300000000000004E-2</v>
      </c>
      <c r="E1106" s="4">
        <f>Table2[[#This Row],[S&amp;P 500 ENERGY INDEX]]/100</f>
        <v>5.0199999999999995E-2</v>
      </c>
      <c r="F1106" s="4">
        <f>Table2[[#This Row],[S&amp;P 500 CONS STAPLES IDX]]/100</f>
        <v>7.5199999999999989E-2</v>
      </c>
      <c r="G1106" s="4">
        <f>Table2[[#This Row],[S&amp;P 500 INDUSTRIALS IDX]]/100</f>
        <v>9.3299999999999994E-2</v>
      </c>
      <c r="H1106" s="4">
        <f>Table2[[#This Row],[S&amp;P 500 COMM SVC]]/100</f>
        <v>0.1045</v>
      </c>
      <c r="I1106" s="4">
        <f>Table2[[#This Row],[S&amp;P 500 CONS DISCRET IDX]]/100</f>
        <v>0.10150000000000001</v>
      </c>
      <c r="J1106" s="4">
        <f>Table2[[#This Row],[S&amp;P 500 HEALTH CARE IDX]]/100</f>
        <v>0.14230000000000001</v>
      </c>
      <c r="K1106" s="4">
        <f>Table2[[#This Row],[S&amp;P 500 FINANCIALS INDEX]]/100</f>
        <v>0.13140000000000002</v>
      </c>
      <c r="L1106" s="4">
        <f>Table2[[#This Row],[S&amp;P 500 INFO TECH INDEX]]/100</f>
        <v>0.21010000000000001</v>
      </c>
    </row>
    <row r="1107" spans="1:12" x14ac:dyDescent="0.2">
      <c r="A1107" s="1">
        <v>43678</v>
      </c>
      <c r="B1107" s="4">
        <f>Table2[[#This Row],[S&amp;P 500 REAL ESTATE IDX]]/100</f>
        <v>3.1400000000000004E-2</v>
      </c>
      <c r="C1107" s="4">
        <f>Table2[[#This Row],[S&amp;P 500 MATERIALS INDEX]]/100</f>
        <v>2.6000000000000002E-2</v>
      </c>
      <c r="D1107" s="4">
        <f>Table2[[#This Row],[S&amp;P 500 UTILITIES INDEX]]/100</f>
        <v>3.4200000000000001E-2</v>
      </c>
      <c r="E1107" s="4">
        <f>Table2[[#This Row],[S&amp;P 500 ENERGY INDEX]]/100</f>
        <v>5.0199999999999995E-2</v>
      </c>
      <c r="F1107" s="4">
        <f>Table2[[#This Row],[S&amp;P 500 CONS STAPLES IDX]]/100</f>
        <v>7.4800000000000005E-2</v>
      </c>
      <c r="G1107" s="4">
        <f>Table2[[#This Row],[S&amp;P 500 INDUSTRIALS IDX]]/100</f>
        <v>9.3200000000000005E-2</v>
      </c>
      <c r="H1107" s="4">
        <f>Table2[[#This Row],[S&amp;P 500 COMM SVC]]/100</f>
        <v>0.10439999999999999</v>
      </c>
      <c r="I1107" s="4">
        <f>Table2[[#This Row],[S&amp;P 500 CONS DISCRET IDX]]/100</f>
        <v>0.10150000000000001</v>
      </c>
      <c r="J1107" s="4">
        <f>Table2[[#This Row],[S&amp;P 500 HEALTH CARE IDX]]/100</f>
        <v>0.14219999999999999</v>
      </c>
      <c r="K1107" s="4">
        <f>Table2[[#This Row],[S&amp;P 500 FINANCIALS INDEX]]/100</f>
        <v>0.13220000000000001</v>
      </c>
      <c r="L1107" s="4">
        <f>Table2[[#This Row],[S&amp;P 500 INFO TECH INDEX]]/100</f>
        <v>0.20989999999999998</v>
      </c>
    </row>
    <row r="1108" spans="1:12" x14ac:dyDescent="0.2">
      <c r="A1108" s="1">
        <v>43679</v>
      </c>
      <c r="B1108" s="4">
        <f>Table2[[#This Row],[S&amp;P 500 REAL ESTATE IDX]]/100</f>
        <v>3.1300000000000001E-2</v>
      </c>
      <c r="C1108" s="4">
        <f>Table2[[#This Row],[S&amp;P 500 MATERIALS INDEX]]/100</f>
        <v>2.6000000000000002E-2</v>
      </c>
      <c r="D1108" s="4">
        <f>Table2[[#This Row],[S&amp;P 500 UTILITIES INDEX]]/100</f>
        <v>3.39E-2</v>
      </c>
      <c r="E1108" s="4">
        <f>Table2[[#This Row],[S&amp;P 500 ENERGY INDEX]]/100</f>
        <v>5.0099999999999999E-2</v>
      </c>
      <c r="F1108" s="4">
        <f>Table2[[#This Row],[S&amp;P 500 CONS STAPLES IDX]]/100</f>
        <v>7.4099999999999999E-2</v>
      </c>
      <c r="G1108" s="4">
        <f>Table2[[#This Row],[S&amp;P 500 INDUSTRIALS IDX]]/100</f>
        <v>9.3100000000000002E-2</v>
      </c>
      <c r="H1108" s="4">
        <f>Table2[[#This Row],[S&amp;P 500 COMM SVC]]/100</f>
        <v>0.10539999999999999</v>
      </c>
      <c r="I1108" s="4">
        <f>Table2[[#This Row],[S&amp;P 500 CONS DISCRET IDX]]/100</f>
        <v>0.1018</v>
      </c>
      <c r="J1108" s="4">
        <f>Table2[[#This Row],[S&amp;P 500 HEALTH CARE IDX]]/100</f>
        <v>0.1414</v>
      </c>
      <c r="K1108" s="4">
        <f>Table2[[#This Row],[S&amp;P 500 FINANCIALS INDEX]]/100</f>
        <v>0.13189999999999999</v>
      </c>
      <c r="L1108" s="4">
        <f>Table2[[#This Row],[S&amp;P 500 INFO TECH INDEX]]/100</f>
        <v>0.21100000000000002</v>
      </c>
    </row>
    <row r="1109" spans="1:12" x14ac:dyDescent="0.2">
      <c r="A1109" s="1">
        <v>43682</v>
      </c>
      <c r="B1109" s="4">
        <f>Table2[[#This Row],[S&amp;P 500 REAL ESTATE IDX]]/100</f>
        <v>3.1099999999999999E-2</v>
      </c>
      <c r="C1109" s="4">
        <f>Table2[[#This Row],[S&amp;P 500 MATERIALS INDEX]]/100</f>
        <v>2.6099999999999998E-2</v>
      </c>
      <c r="D1109" s="4">
        <f>Table2[[#This Row],[S&amp;P 500 UTILITIES INDEX]]/100</f>
        <v>3.3700000000000001E-2</v>
      </c>
      <c r="E1109" s="4">
        <f>Table2[[#This Row],[S&amp;P 500 ENERGY INDEX]]/100</f>
        <v>5.0099999999999999E-2</v>
      </c>
      <c r="F1109" s="4">
        <f>Table2[[#This Row],[S&amp;P 500 CONS STAPLES IDX]]/100</f>
        <v>7.400000000000001E-2</v>
      </c>
      <c r="G1109" s="4">
        <f>Table2[[#This Row],[S&amp;P 500 INDUSTRIALS IDX]]/100</f>
        <v>9.3299999999999994E-2</v>
      </c>
      <c r="H1109" s="4">
        <f>Table2[[#This Row],[S&amp;P 500 COMM SVC]]/100</f>
        <v>0.105</v>
      </c>
      <c r="I1109" s="4">
        <f>Table2[[#This Row],[S&amp;P 500 CONS DISCRET IDX]]/100</f>
        <v>0.1016</v>
      </c>
      <c r="J1109" s="4">
        <f>Table2[[#This Row],[S&amp;P 500 HEALTH CARE IDX]]/100</f>
        <v>0.1411</v>
      </c>
      <c r="K1109" s="4">
        <f>Table2[[#This Row],[S&amp;P 500 FINANCIALS INDEX]]/100</f>
        <v>0.13269999999999998</v>
      </c>
      <c r="L1109" s="4">
        <f>Table2[[#This Row],[S&amp;P 500 INFO TECH INDEX]]/100</f>
        <v>0.2112</v>
      </c>
    </row>
    <row r="1110" spans="1:12" x14ac:dyDescent="0.2">
      <c r="A1110" s="1">
        <v>43683</v>
      </c>
      <c r="B1110" s="4">
        <f>Table2[[#This Row],[S&amp;P 500 REAL ESTATE IDX]]/100</f>
        <v>3.1300000000000001E-2</v>
      </c>
      <c r="C1110" s="4">
        <f>Table2[[#This Row],[S&amp;P 500 MATERIALS INDEX]]/100</f>
        <v>2.6099999999999998E-2</v>
      </c>
      <c r="D1110" s="4">
        <f>Table2[[#This Row],[S&amp;P 500 UTILITIES INDEX]]/100</f>
        <v>3.3599999999999998E-2</v>
      </c>
      <c r="E1110" s="4">
        <f>Table2[[#This Row],[S&amp;P 500 ENERGY INDEX]]/100</f>
        <v>4.9500000000000002E-2</v>
      </c>
      <c r="F1110" s="4">
        <f>Table2[[#This Row],[S&amp;P 500 CONS STAPLES IDX]]/100</f>
        <v>7.4099999999999999E-2</v>
      </c>
      <c r="G1110" s="4">
        <f>Table2[[#This Row],[S&amp;P 500 INDUSTRIALS IDX]]/100</f>
        <v>9.35E-2</v>
      </c>
      <c r="H1110" s="4">
        <f>Table2[[#This Row],[S&amp;P 500 COMM SVC]]/100</f>
        <v>0.1047</v>
      </c>
      <c r="I1110" s="4">
        <f>Table2[[#This Row],[S&amp;P 500 CONS DISCRET IDX]]/100</f>
        <v>0.10189999999999999</v>
      </c>
      <c r="J1110" s="4">
        <f>Table2[[#This Row],[S&amp;P 500 HEALTH CARE IDX]]/100</f>
        <v>0.14150000000000001</v>
      </c>
      <c r="K1110" s="4">
        <f>Table2[[#This Row],[S&amp;P 500 FINANCIALS INDEX]]/100</f>
        <v>0.1318</v>
      </c>
      <c r="L1110" s="4">
        <f>Table2[[#This Row],[S&amp;P 500 INFO TECH INDEX]]/100</f>
        <v>0.21199999999999999</v>
      </c>
    </row>
    <row r="1111" spans="1:12" x14ac:dyDescent="0.2">
      <c r="A1111" s="1">
        <v>43684</v>
      </c>
      <c r="B1111" s="4">
        <f>Table2[[#This Row],[S&amp;P 500 REAL ESTATE IDX]]/100</f>
        <v>3.1899999999999998E-2</v>
      </c>
      <c r="C1111" s="4">
        <f>Table2[[#This Row],[S&amp;P 500 MATERIALS INDEX]]/100</f>
        <v>2.6099999999999998E-2</v>
      </c>
      <c r="D1111" s="4">
        <f>Table2[[#This Row],[S&amp;P 500 UTILITIES INDEX]]/100</f>
        <v>3.4200000000000001E-2</v>
      </c>
      <c r="E1111" s="4">
        <f>Table2[[#This Row],[S&amp;P 500 ENERGY INDEX]]/100</f>
        <v>4.9299999999999997E-2</v>
      </c>
      <c r="F1111" s="4">
        <f>Table2[[#This Row],[S&amp;P 500 CONS STAPLES IDX]]/100</f>
        <v>7.4099999999999999E-2</v>
      </c>
      <c r="G1111" s="4">
        <f>Table2[[#This Row],[S&amp;P 500 INDUSTRIALS IDX]]/100</f>
        <v>9.3399999999999997E-2</v>
      </c>
      <c r="H1111" s="4">
        <f>Table2[[#This Row],[S&amp;P 500 COMM SVC]]/100</f>
        <v>0.10400000000000001</v>
      </c>
      <c r="I1111" s="4">
        <f>Table2[[#This Row],[S&amp;P 500 CONS DISCRET IDX]]/100</f>
        <v>0.1018</v>
      </c>
      <c r="J1111" s="4">
        <f>Table2[[#This Row],[S&amp;P 500 HEALTH CARE IDX]]/100</f>
        <v>0.14230000000000001</v>
      </c>
      <c r="K1111" s="4">
        <f>Table2[[#This Row],[S&amp;P 500 FINANCIALS INDEX]]/100</f>
        <v>0.13159999999999999</v>
      </c>
      <c r="L1111" s="4">
        <f>Table2[[#This Row],[S&amp;P 500 INFO TECH INDEX]]/100</f>
        <v>0.2114</v>
      </c>
    </row>
    <row r="1112" spans="1:12" x14ac:dyDescent="0.2">
      <c r="A1112" s="1">
        <v>43685</v>
      </c>
      <c r="B1112" s="4">
        <f>Table2[[#This Row],[S&amp;P 500 REAL ESTATE IDX]]/100</f>
        <v>3.2199999999999999E-2</v>
      </c>
      <c r="C1112" s="4">
        <f>Table2[[#This Row],[S&amp;P 500 MATERIALS INDEX]]/100</f>
        <v>2.7099999999999999E-2</v>
      </c>
      <c r="D1112" s="4">
        <f>Table2[[#This Row],[S&amp;P 500 UTILITIES INDEX]]/100</f>
        <v>3.4599999999999999E-2</v>
      </c>
      <c r="E1112" s="4">
        <f>Table2[[#This Row],[S&amp;P 500 ENERGY INDEX]]/100</f>
        <v>5.0099999999999999E-2</v>
      </c>
      <c r="F1112" s="4">
        <f>Table2[[#This Row],[S&amp;P 500 CONS STAPLES IDX]]/100</f>
        <v>7.5300000000000006E-2</v>
      </c>
      <c r="G1112" s="4">
        <f>Table2[[#This Row],[S&amp;P 500 INDUSTRIALS IDX]]/100</f>
        <v>9.4299999999999995E-2</v>
      </c>
      <c r="H1112" s="4">
        <f>Table2[[#This Row],[S&amp;P 500 COMM SVC]]/100</f>
        <v>0.1014</v>
      </c>
      <c r="I1112" s="4">
        <f>Table2[[#This Row],[S&amp;P 500 CONS DISCRET IDX]]/100</f>
        <v>0.1009</v>
      </c>
      <c r="J1112" s="4">
        <f>Table2[[#This Row],[S&amp;P 500 HEALTH CARE IDX]]/100</f>
        <v>0.1431</v>
      </c>
      <c r="K1112" s="4">
        <f>Table2[[#This Row],[S&amp;P 500 FINANCIALS INDEX]]/100</f>
        <v>0.1328</v>
      </c>
      <c r="L1112" s="4">
        <f>Table2[[#This Row],[S&amp;P 500 INFO TECH INDEX]]/100</f>
        <v>0.20829999999999999</v>
      </c>
    </row>
    <row r="1113" spans="1:12" x14ac:dyDescent="0.2">
      <c r="A1113" s="1">
        <v>43686</v>
      </c>
      <c r="B1113" s="4">
        <f>Table2[[#This Row],[S&amp;P 500 REAL ESTATE IDX]]/100</f>
        <v>3.1300000000000001E-2</v>
      </c>
      <c r="C1113" s="4">
        <f>Table2[[#This Row],[S&amp;P 500 MATERIALS INDEX]]/100</f>
        <v>2.7300000000000001E-2</v>
      </c>
      <c r="D1113" s="4">
        <f>Table2[[#This Row],[S&amp;P 500 UTILITIES INDEX]]/100</f>
        <v>3.39E-2</v>
      </c>
      <c r="E1113" s="4">
        <f>Table2[[#This Row],[S&amp;P 500 ENERGY INDEX]]/100</f>
        <v>4.99E-2</v>
      </c>
      <c r="F1113" s="4">
        <f>Table2[[#This Row],[S&amp;P 500 CONS STAPLES IDX]]/100</f>
        <v>7.4299999999999991E-2</v>
      </c>
      <c r="G1113" s="4">
        <f>Table2[[#This Row],[S&amp;P 500 INDUSTRIALS IDX]]/100</f>
        <v>9.4299999999999995E-2</v>
      </c>
      <c r="H1113" s="4">
        <f>Table2[[#This Row],[S&amp;P 500 COMM SVC]]/100</f>
        <v>0.10099999999999999</v>
      </c>
      <c r="I1113" s="4">
        <f>Table2[[#This Row],[S&amp;P 500 CONS DISCRET IDX]]/100</f>
        <v>0.1014</v>
      </c>
      <c r="J1113" s="4">
        <f>Table2[[#This Row],[S&amp;P 500 HEALTH CARE IDX]]/100</f>
        <v>0.14249999999999999</v>
      </c>
      <c r="K1113" s="4">
        <f>Table2[[#This Row],[S&amp;P 500 FINANCIALS INDEX]]/100</f>
        <v>0.1336</v>
      </c>
      <c r="L1113" s="4">
        <f>Table2[[#This Row],[S&amp;P 500 INFO TECH INDEX]]/100</f>
        <v>0.21059999999999998</v>
      </c>
    </row>
    <row r="1114" spans="1:12" x14ac:dyDescent="0.2">
      <c r="A1114" s="1">
        <v>43689</v>
      </c>
      <c r="B1114" s="4">
        <f>Table2[[#This Row],[S&amp;P 500 REAL ESTATE IDX]]/100</f>
        <v>3.1800000000000002E-2</v>
      </c>
      <c r="C1114" s="4">
        <f>Table2[[#This Row],[S&amp;P 500 MATERIALS INDEX]]/100</f>
        <v>2.7200000000000002E-2</v>
      </c>
      <c r="D1114" s="4">
        <f>Table2[[#This Row],[S&amp;P 500 UTILITIES INDEX]]/100</f>
        <v>3.4300000000000004E-2</v>
      </c>
      <c r="E1114" s="4">
        <f>Table2[[#This Row],[S&amp;P 500 ENERGY INDEX]]/100</f>
        <v>4.8899999999999999E-2</v>
      </c>
      <c r="F1114" s="4">
        <f>Table2[[#This Row],[S&amp;P 500 CONS STAPLES IDX]]/100</f>
        <v>7.4499999999999997E-2</v>
      </c>
      <c r="G1114" s="4">
        <f>Table2[[#This Row],[S&amp;P 500 INDUSTRIALS IDX]]/100</f>
        <v>9.4600000000000004E-2</v>
      </c>
      <c r="H1114" s="4">
        <f>Table2[[#This Row],[S&amp;P 500 COMM SVC]]/100</f>
        <v>0.1003</v>
      </c>
      <c r="I1114" s="4">
        <f>Table2[[#This Row],[S&amp;P 500 CONS DISCRET IDX]]/100</f>
        <v>0.10099999999999999</v>
      </c>
      <c r="J1114" s="4">
        <f>Table2[[#This Row],[S&amp;P 500 HEALTH CARE IDX]]/100</f>
        <v>0.14230000000000001</v>
      </c>
      <c r="K1114" s="4">
        <f>Table2[[#This Row],[S&amp;P 500 FINANCIALS INDEX]]/100</f>
        <v>0.1333</v>
      </c>
      <c r="L1114" s="4">
        <f>Table2[[#This Row],[S&amp;P 500 INFO TECH INDEX]]/100</f>
        <v>0.21179999999999999</v>
      </c>
    </row>
    <row r="1115" spans="1:12" x14ac:dyDescent="0.2">
      <c r="A1115" s="1">
        <v>43690</v>
      </c>
      <c r="B1115" s="4">
        <f>Table2[[#This Row],[S&amp;P 500 REAL ESTATE IDX]]/100</f>
        <v>3.1600000000000003E-2</v>
      </c>
      <c r="C1115" s="4">
        <f>Table2[[#This Row],[S&amp;P 500 MATERIALS INDEX]]/100</f>
        <v>2.7400000000000001E-2</v>
      </c>
      <c r="D1115" s="4">
        <f>Table2[[#This Row],[S&amp;P 500 UTILITIES INDEX]]/100</f>
        <v>3.4300000000000004E-2</v>
      </c>
      <c r="E1115" s="4">
        <f>Table2[[#This Row],[S&amp;P 500 ENERGY INDEX]]/100</f>
        <v>4.9500000000000002E-2</v>
      </c>
      <c r="F1115" s="4">
        <f>Table2[[#This Row],[S&amp;P 500 CONS STAPLES IDX]]/100</f>
        <v>7.46E-2</v>
      </c>
      <c r="G1115" s="4">
        <f>Table2[[#This Row],[S&amp;P 500 INDUSTRIALS IDX]]/100</f>
        <v>9.4E-2</v>
      </c>
      <c r="H1115" s="4">
        <f>Table2[[#This Row],[S&amp;P 500 COMM SVC]]/100</f>
        <v>0.10009999999999999</v>
      </c>
      <c r="I1115" s="4">
        <f>Table2[[#This Row],[S&amp;P 500 CONS DISCRET IDX]]/100</f>
        <v>0.1009</v>
      </c>
      <c r="J1115" s="4">
        <f>Table2[[#This Row],[S&amp;P 500 HEALTH CARE IDX]]/100</f>
        <v>0.1419</v>
      </c>
      <c r="K1115" s="4">
        <f>Table2[[#This Row],[S&amp;P 500 FINANCIALS INDEX]]/100</f>
        <v>0.13289999999999999</v>
      </c>
      <c r="L1115" s="4">
        <f>Table2[[#This Row],[S&amp;P 500 INFO TECH INDEX]]/100</f>
        <v>0.21280000000000002</v>
      </c>
    </row>
    <row r="1116" spans="1:12" x14ac:dyDescent="0.2">
      <c r="A1116" s="1">
        <v>43691</v>
      </c>
      <c r="B1116" s="4">
        <f>Table2[[#This Row],[S&amp;P 500 REAL ESTATE IDX]]/100</f>
        <v>3.1400000000000004E-2</v>
      </c>
      <c r="C1116" s="4">
        <f>Table2[[#This Row],[S&amp;P 500 MATERIALS INDEX]]/100</f>
        <v>2.75E-2</v>
      </c>
      <c r="D1116" s="4">
        <f>Table2[[#This Row],[S&amp;P 500 UTILITIES INDEX]]/100</f>
        <v>3.3700000000000001E-2</v>
      </c>
      <c r="E1116" s="4">
        <f>Table2[[#This Row],[S&amp;P 500 ENERGY INDEX]]/100</f>
        <v>4.9200000000000001E-2</v>
      </c>
      <c r="F1116" s="4">
        <f>Table2[[#This Row],[S&amp;P 500 CONS STAPLES IDX]]/100</f>
        <v>7.46E-2</v>
      </c>
      <c r="G1116" s="4">
        <f>Table2[[#This Row],[S&amp;P 500 INDUSTRIALS IDX]]/100</f>
        <v>9.3800000000000008E-2</v>
      </c>
      <c r="H1116" s="4">
        <f>Table2[[#This Row],[S&amp;P 500 COMM SVC]]/100</f>
        <v>0.10050000000000001</v>
      </c>
      <c r="I1116" s="4">
        <f>Table2[[#This Row],[S&amp;P 500 CONS DISCRET IDX]]/100</f>
        <v>0.1013</v>
      </c>
      <c r="J1116" s="4">
        <f>Table2[[#This Row],[S&amp;P 500 HEALTH CARE IDX]]/100</f>
        <v>0.14219999999999999</v>
      </c>
      <c r="K1116" s="4">
        <f>Table2[[#This Row],[S&amp;P 500 FINANCIALS INDEX]]/100</f>
        <v>0.1313</v>
      </c>
      <c r="L1116" s="4">
        <f>Table2[[#This Row],[S&amp;P 500 INFO TECH INDEX]]/100</f>
        <v>0.21460000000000001</v>
      </c>
    </row>
    <row r="1117" spans="1:12" x14ac:dyDescent="0.2">
      <c r="A1117" s="1">
        <v>43692</v>
      </c>
      <c r="B1117" s="4">
        <f>Table2[[#This Row],[S&amp;P 500 REAL ESTATE IDX]]/100</f>
        <v>3.1099999999999999E-2</v>
      </c>
      <c r="C1117" s="4">
        <f>Table2[[#This Row],[S&amp;P 500 MATERIALS INDEX]]/100</f>
        <v>2.7400000000000001E-2</v>
      </c>
      <c r="D1117" s="4">
        <f>Table2[[#This Row],[S&amp;P 500 UTILITIES INDEX]]/100</f>
        <v>3.3300000000000003E-2</v>
      </c>
      <c r="E1117" s="4">
        <f>Table2[[#This Row],[S&amp;P 500 ENERGY INDEX]]/100</f>
        <v>4.9100000000000005E-2</v>
      </c>
      <c r="F1117" s="4">
        <f>Table2[[#This Row],[S&amp;P 500 CONS STAPLES IDX]]/100</f>
        <v>7.4299999999999991E-2</v>
      </c>
      <c r="G1117" s="4">
        <f>Table2[[#This Row],[S&amp;P 500 INDUSTRIALS IDX]]/100</f>
        <v>9.35E-2</v>
      </c>
      <c r="H1117" s="4">
        <f>Table2[[#This Row],[S&amp;P 500 COMM SVC]]/100</f>
        <v>9.9900000000000003E-2</v>
      </c>
      <c r="I1117" s="4">
        <f>Table2[[#This Row],[S&amp;P 500 CONS DISCRET IDX]]/100</f>
        <v>0.1018</v>
      </c>
      <c r="J1117" s="4">
        <f>Table2[[#This Row],[S&amp;P 500 HEALTH CARE IDX]]/100</f>
        <v>0.1419</v>
      </c>
      <c r="K1117" s="4">
        <f>Table2[[#This Row],[S&amp;P 500 FINANCIALS INDEX]]/100</f>
        <v>0.1318</v>
      </c>
      <c r="L1117" s="4">
        <f>Table2[[#This Row],[S&amp;P 500 INFO TECH INDEX]]/100</f>
        <v>0.2157</v>
      </c>
    </row>
    <row r="1118" spans="1:12" x14ac:dyDescent="0.2">
      <c r="A1118" s="1">
        <v>43693</v>
      </c>
      <c r="B1118" s="4">
        <f>Table2[[#This Row],[S&amp;P 500 REAL ESTATE IDX]]/100</f>
        <v>3.1200000000000002E-2</v>
      </c>
      <c r="C1118" s="4">
        <f>Table2[[#This Row],[S&amp;P 500 MATERIALS INDEX]]/100</f>
        <v>2.7400000000000001E-2</v>
      </c>
      <c r="D1118" s="4">
        <f>Table2[[#This Row],[S&amp;P 500 UTILITIES INDEX]]/100</f>
        <v>3.3099999999999997E-2</v>
      </c>
      <c r="E1118" s="4">
        <f>Table2[[#This Row],[S&amp;P 500 ENERGY INDEX]]/100</f>
        <v>4.9200000000000001E-2</v>
      </c>
      <c r="F1118" s="4">
        <f>Table2[[#This Row],[S&amp;P 500 CONS STAPLES IDX]]/100</f>
        <v>7.46E-2</v>
      </c>
      <c r="G1118" s="4">
        <f>Table2[[#This Row],[S&amp;P 500 INDUSTRIALS IDX]]/100</f>
        <v>9.2699999999999991E-2</v>
      </c>
      <c r="H1118" s="4">
        <f>Table2[[#This Row],[S&amp;P 500 COMM SVC]]/100</f>
        <v>0.1002</v>
      </c>
      <c r="I1118" s="4">
        <f>Table2[[#This Row],[S&amp;P 500 CONS DISCRET IDX]]/100</f>
        <v>0.10220000000000001</v>
      </c>
      <c r="J1118" s="4">
        <f>Table2[[#This Row],[S&amp;P 500 HEALTH CARE IDX]]/100</f>
        <v>0.1416</v>
      </c>
      <c r="K1118" s="4">
        <f>Table2[[#This Row],[S&amp;P 500 FINANCIALS INDEX]]/100</f>
        <v>0.13189999999999999</v>
      </c>
      <c r="L1118" s="4">
        <f>Table2[[#This Row],[S&amp;P 500 INFO TECH INDEX]]/100</f>
        <v>0.21579999999999999</v>
      </c>
    </row>
    <row r="1119" spans="1:12" x14ac:dyDescent="0.2">
      <c r="A1119" s="1">
        <v>43696</v>
      </c>
      <c r="B1119" s="4">
        <f>Table2[[#This Row],[S&amp;P 500 REAL ESTATE IDX]]/100</f>
        <v>3.1300000000000001E-2</v>
      </c>
      <c r="C1119" s="4">
        <f>Table2[[#This Row],[S&amp;P 500 MATERIALS INDEX]]/100</f>
        <v>2.81E-2</v>
      </c>
      <c r="D1119" s="4">
        <f>Table2[[#This Row],[S&amp;P 500 UTILITIES INDEX]]/100</f>
        <v>3.3599999999999998E-2</v>
      </c>
      <c r="E1119" s="4">
        <f>Table2[[#This Row],[S&amp;P 500 ENERGY INDEX]]/100</f>
        <v>4.8499999999999995E-2</v>
      </c>
      <c r="F1119" s="4">
        <f>Table2[[#This Row],[S&amp;P 500 CONS STAPLES IDX]]/100</f>
        <v>7.4700000000000003E-2</v>
      </c>
      <c r="G1119" s="4">
        <f>Table2[[#This Row],[S&amp;P 500 INDUSTRIALS IDX]]/100</f>
        <v>9.3000000000000013E-2</v>
      </c>
      <c r="H1119" s="4">
        <f>Table2[[#This Row],[S&amp;P 500 COMM SVC]]/100</f>
        <v>0.10009999999999999</v>
      </c>
      <c r="I1119" s="4">
        <f>Table2[[#This Row],[S&amp;P 500 CONS DISCRET IDX]]/100</f>
        <v>0.1023</v>
      </c>
      <c r="J1119" s="4">
        <f>Table2[[#This Row],[S&amp;P 500 HEALTH CARE IDX]]/100</f>
        <v>0.1426</v>
      </c>
      <c r="K1119" s="4">
        <f>Table2[[#This Row],[S&amp;P 500 FINANCIALS INDEX]]/100</f>
        <v>0.1308</v>
      </c>
      <c r="L1119" s="4">
        <f>Table2[[#This Row],[S&amp;P 500 INFO TECH INDEX]]/100</f>
        <v>0.21489999999999998</v>
      </c>
    </row>
    <row r="1120" spans="1:12" x14ac:dyDescent="0.2">
      <c r="A1120" s="1">
        <v>43697</v>
      </c>
      <c r="B1120" s="4">
        <f>Table2[[#This Row],[S&amp;P 500 REAL ESTATE IDX]]/100</f>
        <v>3.1200000000000002E-2</v>
      </c>
      <c r="C1120" s="4">
        <f>Table2[[#This Row],[S&amp;P 500 MATERIALS INDEX]]/100</f>
        <v>2.81E-2</v>
      </c>
      <c r="D1120" s="4">
        <f>Table2[[#This Row],[S&amp;P 500 UTILITIES INDEX]]/100</f>
        <v>3.3500000000000002E-2</v>
      </c>
      <c r="E1120" s="4">
        <f>Table2[[#This Row],[S&amp;P 500 ENERGY INDEX]]/100</f>
        <v>4.8899999999999999E-2</v>
      </c>
      <c r="F1120" s="4">
        <f>Table2[[#This Row],[S&amp;P 500 CONS STAPLES IDX]]/100</f>
        <v>7.4499999999999997E-2</v>
      </c>
      <c r="G1120" s="4">
        <f>Table2[[#This Row],[S&amp;P 500 INDUSTRIALS IDX]]/100</f>
        <v>9.3200000000000005E-2</v>
      </c>
      <c r="H1120" s="4">
        <f>Table2[[#This Row],[S&amp;P 500 COMM SVC]]/100</f>
        <v>0.1008</v>
      </c>
      <c r="I1120" s="4">
        <f>Table2[[#This Row],[S&amp;P 500 CONS DISCRET IDX]]/100</f>
        <v>0.10279999999999999</v>
      </c>
      <c r="J1120" s="4">
        <f>Table2[[#This Row],[S&amp;P 500 HEALTH CARE IDX]]/100</f>
        <v>0.14180000000000001</v>
      </c>
      <c r="K1120" s="4">
        <f>Table2[[#This Row],[S&amp;P 500 FINANCIALS INDEX]]/100</f>
        <v>0.13059999999999999</v>
      </c>
      <c r="L1120" s="4">
        <f>Table2[[#This Row],[S&amp;P 500 INFO TECH INDEX]]/100</f>
        <v>0.2145</v>
      </c>
    </row>
    <row r="1121" spans="1:12" x14ac:dyDescent="0.2">
      <c r="A1121" s="1">
        <v>43698</v>
      </c>
      <c r="B1121" s="4">
        <f>Table2[[#This Row],[S&amp;P 500 REAL ESTATE IDX]]/100</f>
        <v>3.1400000000000004E-2</v>
      </c>
      <c r="C1121" s="4">
        <f>Table2[[#This Row],[S&amp;P 500 MATERIALS INDEX]]/100</f>
        <v>2.7999999999999997E-2</v>
      </c>
      <c r="D1121" s="4">
        <f>Table2[[#This Row],[S&amp;P 500 UTILITIES INDEX]]/100</f>
        <v>3.39E-2</v>
      </c>
      <c r="E1121" s="4">
        <f>Table2[[#This Row],[S&amp;P 500 ENERGY INDEX]]/100</f>
        <v>4.87E-2</v>
      </c>
      <c r="F1121" s="4">
        <f>Table2[[#This Row],[S&amp;P 500 CONS STAPLES IDX]]/100</f>
        <v>7.4700000000000003E-2</v>
      </c>
      <c r="G1121" s="4">
        <f>Table2[[#This Row],[S&amp;P 500 INDUSTRIALS IDX]]/100</f>
        <v>9.2899999999999996E-2</v>
      </c>
      <c r="H1121" s="4">
        <f>Table2[[#This Row],[S&amp;P 500 COMM SVC]]/100</f>
        <v>0.1014</v>
      </c>
      <c r="I1121" s="4">
        <f>Table2[[#This Row],[S&amp;P 500 CONS DISCRET IDX]]/100</f>
        <v>0.1032</v>
      </c>
      <c r="J1121" s="4">
        <f>Table2[[#This Row],[S&amp;P 500 HEALTH CARE IDX]]/100</f>
        <v>0.14169999999999999</v>
      </c>
      <c r="K1121" s="4">
        <f>Table2[[#This Row],[S&amp;P 500 FINANCIALS INDEX]]/100</f>
        <v>0.13119999999999998</v>
      </c>
      <c r="L1121" s="4">
        <f>Table2[[#This Row],[S&amp;P 500 INFO TECH INDEX]]/100</f>
        <v>0.21309999999999998</v>
      </c>
    </row>
    <row r="1122" spans="1:12" x14ac:dyDescent="0.2">
      <c r="A1122" s="1">
        <v>43699</v>
      </c>
      <c r="B1122" s="4">
        <f>Table2[[#This Row],[S&amp;P 500 REAL ESTATE IDX]]/100</f>
        <v>3.1699999999999999E-2</v>
      </c>
      <c r="C1122" s="4">
        <f>Table2[[#This Row],[S&amp;P 500 MATERIALS INDEX]]/100</f>
        <v>2.7699999999999999E-2</v>
      </c>
      <c r="D1122" s="4">
        <f>Table2[[#This Row],[S&amp;P 500 UTILITIES INDEX]]/100</f>
        <v>3.3700000000000001E-2</v>
      </c>
      <c r="E1122" s="4">
        <f>Table2[[#This Row],[S&amp;P 500 ENERGY INDEX]]/100</f>
        <v>4.9000000000000002E-2</v>
      </c>
      <c r="F1122" s="4">
        <f>Table2[[#This Row],[S&amp;P 500 CONS STAPLES IDX]]/100</f>
        <v>7.4400000000000008E-2</v>
      </c>
      <c r="G1122" s="4">
        <f>Table2[[#This Row],[S&amp;P 500 INDUSTRIALS IDX]]/100</f>
        <v>9.2600000000000002E-2</v>
      </c>
      <c r="H1122" s="4">
        <f>Table2[[#This Row],[S&amp;P 500 COMM SVC]]/100</f>
        <v>0.1024</v>
      </c>
      <c r="I1122" s="4">
        <f>Table2[[#This Row],[S&amp;P 500 CONS DISCRET IDX]]/100</f>
        <v>0.1032</v>
      </c>
      <c r="J1122" s="4">
        <f>Table2[[#This Row],[S&amp;P 500 HEALTH CARE IDX]]/100</f>
        <v>0.14219999999999999</v>
      </c>
      <c r="K1122" s="4">
        <f>Table2[[#This Row],[S&amp;P 500 FINANCIALS INDEX]]/100</f>
        <v>0.1298</v>
      </c>
      <c r="L1122" s="4">
        <f>Table2[[#This Row],[S&amp;P 500 INFO TECH INDEX]]/100</f>
        <v>0.2132</v>
      </c>
    </row>
    <row r="1123" spans="1:12" x14ac:dyDescent="0.2">
      <c r="A1123" s="1">
        <v>43700</v>
      </c>
      <c r="B1123" s="4">
        <f>Table2[[#This Row],[S&amp;P 500 REAL ESTATE IDX]]/100</f>
        <v>3.1300000000000001E-2</v>
      </c>
      <c r="C1123" s="4">
        <f>Table2[[#This Row],[S&amp;P 500 MATERIALS INDEX]]/100</f>
        <v>2.7699999999999999E-2</v>
      </c>
      <c r="D1123" s="4">
        <f>Table2[[#This Row],[S&amp;P 500 UTILITIES INDEX]]/100</f>
        <v>3.3300000000000003E-2</v>
      </c>
      <c r="E1123" s="4">
        <f>Table2[[#This Row],[S&amp;P 500 ENERGY INDEX]]/100</f>
        <v>4.9200000000000001E-2</v>
      </c>
      <c r="F1123" s="4">
        <f>Table2[[#This Row],[S&amp;P 500 CONS STAPLES IDX]]/100</f>
        <v>7.3300000000000004E-2</v>
      </c>
      <c r="G1123" s="4">
        <f>Table2[[#This Row],[S&amp;P 500 INDUSTRIALS IDX]]/100</f>
        <v>9.3399999999999997E-2</v>
      </c>
      <c r="H1123" s="4">
        <f>Table2[[#This Row],[S&amp;P 500 COMM SVC]]/100</f>
        <v>0.1018</v>
      </c>
      <c r="I1123" s="4">
        <f>Table2[[#This Row],[S&amp;P 500 CONS DISCRET IDX]]/100</f>
        <v>0.10300000000000001</v>
      </c>
      <c r="J1123" s="4">
        <f>Table2[[#This Row],[S&amp;P 500 HEALTH CARE IDX]]/100</f>
        <v>0.14199999999999999</v>
      </c>
      <c r="K1123" s="4">
        <f>Table2[[#This Row],[S&amp;P 500 FINANCIALS INDEX]]/100</f>
        <v>0.1303</v>
      </c>
      <c r="L1123" s="4">
        <f>Table2[[#This Row],[S&amp;P 500 INFO TECH INDEX]]/100</f>
        <v>0.21479999999999999</v>
      </c>
    </row>
    <row r="1124" spans="1:12" x14ac:dyDescent="0.2">
      <c r="A1124" s="1">
        <v>43703</v>
      </c>
      <c r="B1124" s="4">
        <f>Table2[[#This Row],[S&amp;P 500 REAL ESTATE IDX]]/100</f>
        <v>3.1400000000000004E-2</v>
      </c>
      <c r="C1124" s="4">
        <f>Table2[[#This Row],[S&amp;P 500 MATERIALS INDEX]]/100</f>
        <v>2.75E-2</v>
      </c>
      <c r="D1124" s="4">
        <f>Table2[[#This Row],[S&amp;P 500 UTILITIES INDEX]]/100</f>
        <v>3.3500000000000002E-2</v>
      </c>
      <c r="E1124" s="4">
        <f>Table2[[#This Row],[S&amp;P 500 ENERGY INDEX]]/100</f>
        <v>4.9000000000000002E-2</v>
      </c>
      <c r="F1124" s="4">
        <f>Table2[[#This Row],[S&amp;P 500 CONS STAPLES IDX]]/100</f>
        <v>7.3399999999999993E-2</v>
      </c>
      <c r="G1124" s="4">
        <f>Table2[[#This Row],[S&amp;P 500 INDUSTRIALS IDX]]/100</f>
        <v>9.3100000000000002E-2</v>
      </c>
      <c r="H1124" s="4">
        <f>Table2[[#This Row],[S&amp;P 500 COMM SVC]]/100</f>
        <v>0.1017</v>
      </c>
      <c r="I1124" s="4">
        <f>Table2[[#This Row],[S&amp;P 500 CONS DISCRET IDX]]/100</f>
        <v>0.10289999999999999</v>
      </c>
      <c r="J1124" s="4">
        <f>Table2[[#This Row],[S&amp;P 500 HEALTH CARE IDX]]/100</f>
        <v>0.1429</v>
      </c>
      <c r="K1124" s="4">
        <f>Table2[[#This Row],[S&amp;P 500 FINANCIALS INDEX]]/100</f>
        <v>0.12960000000000002</v>
      </c>
      <c r="L1124" s="4">
        <f>Table2[[#This Row],[S&amp;P 500 INFO TECH INDEX]]/100</f>
        <v>0.21510000000000001</v>
      </c>
    </row>
    <row r="1125" spans="1:12" x14ac:dyDescent="0.2">
      <c r="A1125" s="1">
        <v>43704</v>
      </c>
      <c r="B1125" s="4">
        <f>Table2[[#This Row],[S&amp;P 500 REAL ESTATE IDX]]/100</f>
        <v>3.1300000000000001E-2</v>
      </c>
      <c r="C1125" s="4">
        <f>Table2[[#This Row],[S&amp;P 500 MATERIALS INDEX]]/100</f>
        <v>2.75E-2</v>
      </c>
      <c r="D1125" s="4">
        <f>Table2[[#This Row],[S&amp;P 500 UTILITIES INDEX]]/100</f>
        <v>3.3300000000000003E-2</v>
      </c>
      <c r="E1125" s="4">
        <f>Table2[[#This Row],[S&amp;P 500 ENERGY INDEX]]/100</f>
        <v>4.9599999999999998E-2</v>
      </c>
      <c r="F1125" s="4">
        <f>Table2[[#This Row],[S&amp;P 500 CONS STAPLES IDX]]/100</f>
        <v>7.3300000000000004E-2</v>
      </c>
      <c r="G1125" s="4">
        <f>Table2[[#This Row],[S&amp;P 500 INDUSTRIALS IDX]]/100</f>
        <v>9.3699999999999992E-2</v>
      </c>
      <c r="H1125" s="4">
        <f>Table2[[#This Row],[S&amp;P 500 COMM SVC]]/100</f>
        <v>0.1014</v>
      </c>
      <c r="I1125" s="4">
        <f>Table2[[#This Row],[S&amp;P 500 CONS DISCRET IDX]]/100</f>
        <v>0.1026</v>
      </c>
      <c r="J1125" s="4">
        <f>Table2[[#This Row],[S&amp;P 500 HEALTH CARE IDX]]/100</f>
        <v>0.1421</v>
      </c>
      <c r="K1125" s="4">
        <f>Table2[[#This Row],[S&amp;P 500 FINANCIALS INDEX]]/100</f>
        <v>0.129</v>
      </c>
      <c r="L1125" s="4">
        <f>Table2[[#This Row],[S&amp;P 500 INFO TECH INDEX]]/100</f>
        <v>0.21609999999999999</v>
      </c>
    </row>
    <row r="1126" spans="1:12" x14ac:dyDescent="0.2">
      <c r="A1126" s="1">
        <v>43705</v>
      </c>
      <c r="B1126" s="4">
        <f>Table2[[#This Row],[S&amp;P 500 REAL ESTATE IDX]]/100</f>
        <v>3.1E-2</v>
      </c>
      <c r="C1126" s="4">
        <f>Table2[[#This Row],[S&amp;P 500 MATERIALS INDEX]]/100</f>
        <v>2.75E-2</v>
      </c>
      <c r="D1126" s="4">
        <f>Table2[[#This Row],[S&amp;P 500 UTILITIES INDEX]]/100</f>
        <v>3.3500000000000002E-2</v>
      </c>
      <c r="E1126" s="4">
        <f>Table2[[#This Row],[S&amp;P 500 ENERGY INDEX]]/100</f>
        <v>5.0099999999999999E-2</v>
      </c>
      <c r="F1126" s="4">
        <f>Table2[[#This Row],[S&amp;P 500 CONS STAPLES IDX]]/100</f>
        <v>7.3099999999999998E-2</v>
      </c>
      <c r="G1126" s="4">
        <f>Table2[[#This Row],[S&amp;P 500 INDUSTRIALS IDX]]/100</f>
        <v>9.3399999999999997E-2</v>
      </c>
      <c r="H1126" s="4">
        <f>Table2[[#This Row],[S&amp;P 500 COMM SVC]]/100</f>
        <v>0.10189999999999999</v>
      </c>
      <c r="I1126" s="4">
        <f>Table2[[#This Row],[S&amp;P 500 CONS DISCRET IDX]]/100</f>
        <v>0.1024</v>
      </c>
      <c r="J1126" s="4">
        <f>Table2[[#This Row],[S&amp;P 500 HEALTH CARE IDX]]/100</f>
        <v>0.1429</v>
      </c>
      <c r="K1126" s="4">
        <f>Table2[[#This Row],[S&amp;P 500 FINANCIALS INDEX]]/100</f>
        <v>0.1288</v>
      </c>
      <c r="L1126" s="4">
        <f>Table2[[#This Row],[S&amp;P 500 INFO TECH INDEX]]/100</f>
        <v>0.21539999999999998</v>
      </c>
    </row>
    <row r="1127" spans="1:12" x14ac:dyDescent="0.2">
      <c r="A1127" s="1">
        <v>43706</v>
      </c>
      <c r="B1127" s="4">
        <f>Table2[[#This Row],[S&amp;P 500 REAL ESTATE IDX]]/100</f>
        <v>3.1200000000000002E-2</v>
      </c>
      <c r="C1127" s="4">
        <f>Table2[[#This Row],[S&amp;P 500 MATERIALS INDEX]]/100</f>
        <v>2.7699999999999999E-2</v>
      </c>
      <c r="D1127" s="4">
        <f>Table2[[#This Row],[S&amp;P 500 UTILITIES INDEX]]/100</f>
        <v>3.3799999999999997E-2</v>
      </c>
      <c r="E1127" s="4">
        <f>Table2[[#This Row],[S&amp;P 500 ENERGY INDEX]]/100</f>
        <v>4.99E-2</v>
      </c>
      <c r="F1127" s="4">
        <f>Table2[[#This Row],[S&amp;P 500 CONS STAPLES IDX]]/100</f>
        <v>7.3599999999999999E-2</v>
      </c>
      <c r="G1127" s="4">
        <f>Table2[[#This Row],[S&amp;P 500 INDUSTRIALS IDX]]/100</f>
        <v>9.3200000000000005E-2</v>
      </c>
      <c r="H1127" s="4">
        <f>Table2[[#This Row],[S&amp;P 500 COMM SVC]]/100</f>
        <v>0.1027</v>
      </c>
      <c r="I1127" s="4">
        <f>Table2[[#This Row],[S&amp;P 500 CONS DISCRET IDX]]/100</f>
        <v>0.1016</v>
      </c>
      <c r="J1127" s="4">
        <f>Table2[[#This Row],[S&amp;P 500 HEALTH CARE IDX]]/100</f>
        <v>0.14279999999999998</v>
      </c>
      <c r="K1127" s="4">
        <f>Table2[[#This Row],[S&amp;P 500 FINANCIALS INDEX]]/100</f>
        <v>0.12820000000000001</v>
      </c>
      <c r="L1127" s="4">
        <f>Table2[[#This Row],[S&amp;P 500 INFO TECH INDEX]]/100</f>
        <v>0.21530000000000002</v>
      </c>
    </row>
    <row r="1128" spans="1:12" x14ac:dyDescent="0.2">
      <c r="A1128" s="1">
        <v>43707</v>
      </c>
      <c r="B1128" s="4">
        <f>Table2[[#This Row],[S&amp;P 500 REAL ESTATE IDX]]/100</f>
        <v>3.1099999999999999E-2</v>
      </c>
      <c r="C1128" s="4">
        <f>Table2[[#This Row],[S&amp;P 500 MATERIALS INDEX]]/100</f>
        <v>2.7900000000000001E-2</v>
      </c>
      <c r="D1128" s="4">
        <f>Table2[[#This Row],[S&amp;P 500 UTILITIES INDEX]]/100</f>
        <v>3.39E-2</v>
      </c>
      <c r="E1128" s="4">
        <f>Table2[[#This Row],[S&amp;P 500 ENERGY INDEX]]/100</f>
        <v>4.99E-2</v>
      </c>
      <c r="F1128" s="4">
        <f>Table2[[#This Row],[S&amp;P 500 CONS STAPLES IDX]]/100</f>
        <v>7.4200000000000002E-2</v>
      </c>
      <c r="G1128" s="4">
        <f>Table2[[#This Row],[S&amp;P 500 INDUSTRIALS IDX]]/100</f>
        <v>9.3399999999999997E-2</v>
      </c>
      <c r="H1128" s="4">
        <f>Table2[[#This Row],[S&amp;P 500 COMM SVC]]/100</f>
        <v>0.10210000000000001</v>
      </c>
      <c r="I1128" s="4">
        <f>Table2[[#This Row],[S&amp;P 500 CONS DISCRET IDX]]/100</f>
        <v>0.10150000000000001</v>
      </c>
      <c r="J1128" s="4">
        <f>Table2[[#This Row],[S&amp;P 500 HEALTH CARE IDX]]/100</f>
        <v>0.14360000000000001</v>
      </c>
      <c r="K1128" s="4">
        <f>Table2[[#This Row],[S&amp;P 500 FINANCIALS INDEX]]/100</f>
        <v>0.129</v>
      </c>
      <c r="L1128" s="4">
        <f>Table2[[#This Row],[S&amp;P 500 INFO TECH INDEX]]/100</f>
        <v>0.21340000000000001</v>
      </c>
    </row>
    <row r="1129" spans="1:12" x14ac:dyDescent="0.2">
      <c r="A1129" s="1">
        <v>43710</v>
      </c>
      <c r="B1129" s="4">
        <f>Table2[[#This Row],[S&amp;P 500 REAL ESTATE IDX]]/100</f>
        <v>3.0499999999999999E-2</v>
      </c>
      <c r="C1129" s="4">
        <f>Table2[[#This Row],[S&amp;P 500 MATERIALS INDEX]]/100</f>
        <v>2.7900000000000001E-2</v>
      </c>
      <c r="D1129" s="4">
        <f>Table2[[#This Row],[S&amp;P 500 UTILITIES INDEX]]/100</f>
        <v>3.32E-2</v>
      </c>
      <c r="E1129" s="4">
        <f>Table2[[#This Row],[S&amp;P 500 ENERGY INDEX]]/100</f>
        <v>5.0799999999999998E-2</v>
      </c>
      <c r="F1129" s="4">
        <f>Table2[[#This Row],[S&amp;P 500 CONS STAPLES IDX]]/100</f>
        <v>7.3300000000000004E-2</v>
      </c>
      <c r="G1129" s="4">
        <f>Table2[[#This Row],[S&amp;P 500 INDUSTRIALS IDX]]/100</f>
        <v>9.3699999999999992E-2</v>
      </c>
      <c r="H1129" s="4">
        <f>Table2[[#This Row],[S&amp;P 500 COMM SVC]]/100</f>
        <v>0.1017</v>
      </c>
      <c r="I1129" s="4">
        <f>Table2[[#This Row],[S&amp;P 500 CONS DISCRET IDX]]/100</f>
        <v>0.10199999999999999</v>
      </c>
      <c r="J1129" s="4">
        <f>Table2[[#This Row],[S&amp;P 500 HEALTH CARE IDX]]/100</f>
        <v>0.14199999999999999</v>
      </c>
      <c r="K1129" s="4">
        <f>Table2[[#This Row],[S&amp;P 500 FINANCIALS INDEX]]/100</f>
        <v>0.12890000000000001</v>
      </c>
      <c r="L1129" s="4">
        <f>Table2[[#This Row],[S&amp;P 500 INFO TECH INDEX]]/100</f>
        <v>0.21600000000000003</v>
      </c>
    </row>
    <row r="1130" spans="1:12" x14ac:dyDescent="0.2">
      <c r="A1130" s="1">
        <v>43711</v>
      </c>
      <c r="B1130" s="4">
        <f>Table2[[#This Row],[S&amp;P 500 REAL ESTATE IDX]]/100</f>
        <v>3.0600000000000002E-2</v>
      </c>
      <c r="C1130" s="4">
        <f>Table2[[#This Row],[S&amp;P 500 MATERIALS INDEX]]/100</f>
        <v>2.7900000000000001E-2</v>
      </c>
      <c r="D1130" s="4">
        <f>Table2[[#This Row],[S&amp;P 500 UTILITIES INDEX]]/100</f>
        <v>3.3099999999999997E-2</v>
      </c>
      <c r="E1130" s="4">
        <f>Table2[[#This Row],[S&amp;P 500 ENERGY INDEX]]/100</f>
        <v>5.0199999999999995E-2</v>
      </c>
      <c r="F1130" s="4">
        <f>Table2[[#This Row],[S&amp;P 500 CONS STAPLES IDX]]/100</f>
        <v>7.3099999999999998E-2</v>
      </c>
      <c r="G1130" s="4">
        <f>Table2[[#This Row],[S&amp;P 500 INDUSTRIALS IDX]]/100</f>
        <v>9.3399999999999997E-2</v>
      </c>
      <c r="H1130" s="4">
        <f>Table2[[#This Row],[S&amp;P 500 COMM SVC]]/100</f>
        <v>0.1017</v>
      </c>
      <c r="I1130" s="4">
        <f>Table2[[#This Row],[S&amp;P 500 CONS DISCRET IDX]]/100</f>
        <v>0.1023</v>
      </c>
      <c r="J1130" s="4">
        <f>Table2[[#This Row],[S&amp;P 500 HEALTH CARE IDX]]/100</f>
        <v>0.14230000000000001</v>
      </c>
      <c r="K1130" s="4">
        <f>Table2[[#This Row],[S&amp;P 500 FINANCIALS INDEX]]/100</f>
        <v>0.12960000000000002</v>
      </c>
      <c r="L1130" s="4">
        <f>Table2[[#This Row],[S&amp;P 500 INFO TECH INDEX]]/100</f>
        <v>0.21579999999999999</v>
      </c>
    </row>
    <row r="1131" spans="1:12" x14ac:dyDescent="0.2">
      <c r="A1131" s="1">
        <v>43712</v>
      </c>
      <c r="B1131" s="4">
        <f>Table2[[#This Row],[S&amp;P 500 REAL ESTATE IDX]]/100</f>
        <v>3.0499999999999999E-2</v>
      </c>
      <c r="C1131" s="4">
        <f>Table2[[#This Row],[S&amp;P 500 MATERIALS INDEX]]/100</f>
        <v>2.7999999999999997E-2</v>
      </c>
      <c r="D1131" s="4">
        <f>Table2[[#This Row],[S&amp;P 500 UTILITIES INDEX]]/100</f>
        <v>3.3099999999999997E-2</v>
      </c>
      <c r="E1131" s="4">
        <f>Table2[[#This Row],[S&amp;P 500 ENERGY INDEX]]/100</f>
        <v>5.0499999999999996E-2</v>
      </c>
      <c r="F1131" s="4">
        <f>Table2[[#This Row],[S&amp;P 500 CONS STAPLES IDX]]/100</f>
        <v>7.2700000000000001E-2</v>
      </c>
      <c r="G1131" s="4">
        <f>Table2[[#This Row],[S&amp;P 500 INDUSTRIALS IDX]]/100</f>
        <v>9.3800000000000008E-2</v>
      </c>
      <c r="H1131" s="4">
        <f>Table2[[#This Row],[S&amp;P 500 COMM SVC]]/100</f>
        <v>0.10189999999999999</v>
      </c>
      <c r="I1131" s="4">
        <f>Table2[[#This Row],[S&amp;P 500 CONS DISCRET IDX]]/100</f>
        <v>0.10189999999999999</v>
      </c>
      <c r="J1131" s="4">
        <f>Table2[[#This Row],[S&amp;P 500 HEALTH CARE IDX]]/100</f>
        <v>0.14199999999999999</v>
      </c>
      <c r="K1131" s="4">
        <f>Table2[[#This Row],[S&amp;P 500 FINANCIALS INDEX]]/100</f>
        <v>0.13070000000000001</v>
      </c>
      <c r="L1131" s="4">
        <f>Table2[[#This Row],[S&amp;P 500 INFO TECH INDEX]]/100</f>
        <v>0.21479999999999999</v>
      </c>
    </row>
    <row r="1132" spans="1:12" x14ac:dyDescent="0.2">
      <c r="A1132" s="1">
        <v>43713</v>
      </c>
      <c r="B1132" s="4">
        <f>Table2[[#This Row],[S&amp;P 500 REAL ESTATE IDX]]/100</f>
        <v>3.0200000000000001E-2</v>
      </c>
      <c r="C1132" s="4">
        <f>Table2[[#This Row],[S&amp;P 500 MATERIALS INDEX]]/100</f>
        <v>2.7999999999999997E-2</v>
      </c>
      <c r="D1132" s="4">
        <f>Table2[[#This Row],[S&amp;P 500 UTILITIES INDEX]]/100</f>
        <v>3.27E-2</v>
      </c>
      <c r="E1132" s="4">
        <f>Table2[[#This Row],[S&amp;P 500 ENERGY INDEX]]/100</f>
        <v>5.0099999999999999E-2</v>
      </c>
      <c r="F1132" s="4">
        <f>Table2[[#This Row],[S&amp;P 500 CONS STAPLES IDX]]/100</f>
        <v>7.2499999999999995E-2</v>
      </c>
      <c r="G1132" s="4">
        <f>Table2[[#This Row],[S&amp;P 500 INDUSTRIALS IDX]]/100</f>
        <v>9.3299999999999994E-2</v>
      </c>
      <c r="H1132" s="4">
        <f>Table2[[#This Row],[S&amp;P 500 COMM SVC]]/100</f>
        <v>0.1018</v>
      </c>
      <c r="I1132" s="4">
        <f>Table2[[#This Row],[S&amp;P 500 CONS DISCRET IDX]]/100</f>
        <v>0.10199999999999999</v>
      </c>
      <c r="J1132" s="4">
        <f>Table2[[#This Row],[S&amp;P 500 HEALTH CARE IDX]]/100</f>
        <v>0.14169999999999999</v>
      </c>
      <c r="K1132" s="4">
        <f>Table2[[#This Row],[S&amp;P 500 FINANCIALS INDEX]]/100</f>
        <v>0.13159999999999999</v>
      </c>
      <c r="L1132" s="4">
        <f>Table2[[#This Row],[S&amp;P 500 INFO TECH INDEX]]/100</f>
        <v>0.2162</v>
      </c>
    </row>
    <row r="1133" spans="1:12" x14ac:dyDescent="0.2">
      <c r="A1133" s="1">
        <v>43714</v>
      </c>
      <c r="B1133" s="4">
        <f>Table2[[#This Row],[S&amp;P 500 REAL ESTATE IDX]]/100</f>
        <v>3.0699999999999998E-2</v>
      </c>
      <c r="C1133" s="4">
        <f>Table2[[#This Row],[S&amp;P 500 MATERIALS INDEX]]/100</f>
        <v>2.7799999999999998E-2</v>
      </c>
      <c r="D1133" s="4">
        <f>Table2[[#This Row],[S&amp;P 500 UTILITIES INDEX]]/100</f>
        <v>3.3099999999999997E-2</v>
      </c>
      <c r="E1133" s="4">
        <f>Table2[[#This Row],[S&amp;P 500 ENERGY INDEX]]/100</f>
        <v>4.9100000000000005E-2</v>
      </c>
      <c r="F1133" s="4">
        <f>Table2[[#This Row],[S&amp;P 500 CONS STAPLES IDX]]/100</f>
        <v>7.2900000000000006E-2</v>
      </c>
      <c r="G1133" s="4">
        <f>Table2[[#This Row],[S&amp;P 500 INDUSTRIALS IDX]]/100</f>
        <v>9.2899999999999996E-2</v>
      </c>
      <c r="H1133" s="4">
        <f>Table2[[#This Row],[S&amp;P 500 COMM SVC]]/100</f>
        <v>0.1026</v>
      </c>
      <c r="I1133" s="4">
        <f>Table2[[#This Row],[S&amp;P 500 CONS DISCRET IDX]]/100</f>
        <v>0.10199999999999999</v>
      </c>
      <c r="J1133" s="4">
        <f>Table2[[#This Row],[S&amp;P 500 HEALTH CARE IDX]]/100</f>
        <v>0.1419</v>
      </c>
      <c r="K1133" s="4">
        <f>Table2[[#This Row],[S&amp;P 500 FINANCIALS INDEX]]/100</f>
        <v>0.13100000000000001</v>
      </c>
      <c r="L1133" s="4">
        <f>Table2[[#This Row],[S&amp;P 500 INFO TECH INDEX]]/100</f>
        <v>0.2162</v>
      </c>
    </row>
    <row r="1134" spans="1:12" x14ac:dyDescent="0.2">
      <c r="A1134" s="1">
        <v>43717</v>
      </c>
      <c r="B1134" s="4">
        <f>Table2[[#This Row],[S&amp;P 500 REAL ESTATE IDX]]/100</f>
        <v>3.0899999999999997E-2</v>
      </c>
      <c r="C1134" s="4">
        <f>Table2[[#This Row],[S&amp;P 500 MATERIALS INDEX]]/100</f>
        <v>2.7799999999999998E-2</v>
      </c>
      <c r="D1134" s="4">
        <f>Table2[[#This Row],[S&amp;P 500 UTILITIES INDEX]]/100</f>
        <v>3.3099999999999997E-2</v>
      </c>
      <c r="E1134" s="4">
        <f>Table2[[#This Row],[S&amp;P 500 ENERGY INDEX]]/100</f>
        <v>4.9000000000000002E-2</v>
      </c>
      <c r="F1134" s="4">
        <f>Table2[[#This Row],[S&amp;P 500 CONS STAPLES IDX]]/100</f>
        <v>7.3300000000000004E-2</v>
      </c>
      <c r="G1134" s="4">
        <f>Table2[[#This Row],[S&amp;P 500 INDUSTRIALS IDX]]/100</f>
        <v>9.2600000000000002E-2</v>
      </c>
      <c r="H1134" s="4">
        <f>Table2[[#This Row],[S&amp;P 500 COMM SVC]]/100</f>
        <v>0.1026</v>
      </c>
      <c r="I1134" s="4">
        <f>Table2[[#This Row],[S&amp;P 500 CONS DISCRET IDX]]/100</f>
        <v>0.10199999999999999</v>
      </c>
      <c r="J1134" s="4">
        <f>Table2[[#This Row],[S&amp;P 500 HEALTH CARE IDX]]/100</f>
        <v>0.1421</v>
      </c>
      <c r="K1134" s="4">
        <f>Table2[[#This Row],[S&amp;P 500 FINANCIALS INDEX]]/100</f>
        <v>0.1308</v>
      </c>
      <c r="L1134" s="4">
        <f>Table2[[#This Row],[S&amp;P 500 INFO TECH INDEX]]/100</f>
        <v>0.21600000000000003</v>
      </c>
    </row>
    <row r="1135" spans="1:12" x14ac:dyDescent="0.2">
      <c r="A1135" s="1">
        <v>43718</v>
      </c>
      <c r="B1135" s="4">
        <f>Table2[[#This Row],[S&amp;P 500 REAL ESTATE IDX]]/100</f>
        <v>3.0800000000000001E-2</v>
      </c>
      <c r="C1135" s="4">
        <f>Table2[[#This Row],[S&amp;P 500 MATERIALS INDEX]]/100</f>
        <v>2.7699999999999999E-2</v>
      </c>
      <c r="D1135" s="4">
        <f>Table2[[#This Row],[S&amp;P 500 UTILITIES INDEX]]/100</f>
        <v>3.3099999999999997E-2</v>
      </c>
      <c r="E1135" s="4">
        <f>Table2[[#This Row],[S&amp;P 500 ENERGY INDEX]]/100</f>
        <v>4.9200000000000001E-2</v>
      </c>
      <c r="F1135" s="4">
        <f>Table2[[#This Row],[S&amp;P 500 CONS STAPLES IDX]]/100</f>
        <v>7.3099999999999998E-2</v>
      </c>
      <c r="G1135" s="4">
        <f>Table2[[#This Row],[S&amp;P 500 INDUSTRIALS IDX]]/100</f>
        <v>9.2300000000000007E-2</v>
      </c>
      <c r="H1135" s="4">
        <f>Table2[[#This Row],[S&amp;P 500 COMM SVC]]/100</f>
        <v>0.10300000000000001</v>
      </c>
      <c r="I1135" s="4">
        <f>Table2[[#This Row],[S&amp;P 500 CONS DISCRET IDX]]/100</f>
        <v>0.1023</v>
      </c>
      <c r="J1135" s="4">
        <f>Table2[[#This Row],[S&amp;P 500 HEALTH CARE IDX]]/100</f>
        <v>0.14130000000000001</v>
      </c>
      <c r="K1135" s="4">
        <f>Table2[[#This Row],[S&amp;P 500 FINANCIALS INDEX]]/100</f>
        <v>0.13150000000000001</v>
      </c>
      <c r="L1135" s="4">
        <f>Table2[[#This Row],[S&amp;P 500 INFO TECH INDEX]]/100</f>
        <v>0.21590000000000001</v>
      </c>
    </row>
    <row r="1136" spans="1:12" x14ac:dyDescent="0.2">
      <c r="A1136" s="1">
        <v>43719</v>
      </c>
      <c r="B1136" s="4">
        <f>Table2[[#This Row],[S&amp;P 500 REAL ESTATE IDX]]/100</f>
        <v>3.1E-2</v>
      </c>
      <c r="C1136" s="4">
        <f>Table2[[#This Row],[S&amp;P 500 MATERIALS INDEX]]/100</f>
        <v>2.75E-2</v>
      </c>
      <c r="D1136" s="4">
        <f>Table2[[#This Row],[S&amp;P 500 UTILITIES INDEX]]/100</f>
        <v>3.3300000000000003E-2</v>
      </c>
      <c r="E1136" s="4">
        <f>Table2[[#This Row],[S&amp;P 500 ENERGY INDEX]]/100</f>
        <v>4.9400000000000006E-2</v>
      </c>
      <c r="F1136" s="4">
        <f>Table2[[#This Row],[S&amp;P 500 CONS STAPLES IDX]]/100</f>
        <v>7.3499999999999996E-2</v>
      </c>
      <c r="G1136" s="4">
        <f>Table2[[#This Row],[S&amp;P 500 INDUSTRIALS IDX]]/100</f>
        <v>9.2100000000000015E-2</v>
      </c>
      <c r="H1136" s="4">
        <f>Table2[[#This Row],[S&amp;P 500 COMM SVC]]/100</f>
        <v>0.10249999999999999</v>
      </c>
      <c r="I1136" s="4">
        <f>Table2[[#This Row],[S&amp;P 500 CONS DISCRET IDX]]/100</f>
        <v>0.10300000000000001</v>
      </c>
      <c r="J1136" s="4">
        <f>Table2[[#This Row],[S&amp;P 500 HEALTH CARE IDX]]/100</f>
        <v>0.1409</v>
      </c>
      <c r="K1136" s="4">
        <f>Table2[[#This Row],[S&amp;P 500 FINANCIALS INDEX]]/100</f>
        <v>0.1313</v>
      </c>
      <c r="L1136" s="4">
        <f>Table2[[#This Row],[S&amp;P 500 INFO TECH INDEX]]/100</f>
        <v>0.21539999999999998</v>
      </c>
    </row>
    <row r="1137" spans="1:12" x14ac:dyDescent="0.2">
      <c r="A1137" s="1">
        <v>43720</v>
      </c>
      <c r="B1137" s="4">
        <f>Table2[[#This Row],[S&amp;P 500 REAL ESTATE IDX]]/100</f>
        <v>3.1200000000000002E-2</v>
      </c>
      <c r="C1137" s="4">
        <f>Table2[[#This Row],[S&amp;P 500 MATERIALS INDEX]]/100</f>
        <v>2.7200000000000002E-2</v>
      </c>
      <c r="D1137" s="4">
        <f>Table2[[#This Row],[S&amp;P 500 UTILITIES INDEX]]/100</f>
        <v>3.3300000000000003E-2</v>
      </c>
      <c r="E1137" s="4">
        <f>Table2[[#This Row],[S&amp;P 500 ENERGY INDEX]]/100</f>
        <v>4.9400000000000006E-2</v>
      </c>
      <c r="F1137" s="4">
        <f>Table2[[#This Row],[S&amp;P 500 CONS STAPLES IDX]]/100</f>
        <v>7.2999999999999995E-2</v>
      </c>
      <c r="G1137" s="4">
        <f>Table2[[#This Row],[S&amp;P 500 INDUSTRIALS IDX]]/100</f>
        <v>9.1799999999999993E-2</v>
      </c>
      <c r="H1137" s="4">
        <f>Table2[[#This Row],[S&amp;P 500 COMM SVC]]/100</f>
        <v>0.1027</v>
      </c>
      <c r="I1137" s="4">
        <f>Table2[[#This Row],[S&amp;P 500 CONS DISCRET IDX]]/100</f>
        <v>0.1032</v>
      </c>
      <c r="J1137" s="4">
        <f>Table2[[#This Row],[S&amp;P 500 HEALTH CARE IDX]]/100</f>
        <v>0.1409</v>
      </c>
      <c r="K1137" s="4">
        <f>Table2[[#This Row],[S&amp;P 500 FINANCIALS INDEX]]/100</f>
        <v>0.13159999999999999</v>
      </c>
      <c r="L1137" s="4">
        <f>Table2[[#This Row],[S&amp;P 500 INFO TECH INDEX]]/100</f>
        <v>0.21579999999999999</v>
      </c>
    </row>
    <row r="1138" spans="1:12" x14ac:dyDescent="0.2">
      <c r="A1138" s="1">
        <v>43721</v>
      </c>
      <c r="B1138" s="4">
        <f>Table2[[#This Row],[S&amp;P 500 REAL ESTATE IDX]]/100</f>
        <v>3.1200000000000002E-2</v>
      </c>
      <c r="C1138" s="4">
        <f>Table2[[#This Row],[S&amp;P 500 MATERIALS INDEX]]/100</f>
        <v>2.7000000000000003E-2</v>
      </c>
      <c r="D1138" s="4">
        <f>Table2[[#This Row],[S&amp;P 500 UTILITIES INDEX]]/100</f>
        <v>3.32E-2</v>
      </c>
      <c r="E1138" s="4">
        <f>Table2[[#This Row],[S&amp;P 500 ENERGY INDEX]]/100</f>
        <v>4.99E-2</v>
      </c>
      <c r="F1138" s="4">
        <f>Table2[[#This Row],[S&amp;P 500 CONS STAPLES IDX]]/100</f>
        <v>7.3200000000000001E-2</v>
      </c>
      <c r="G1138" s="4">
        <f>Table2[[#This Row],[S&amp;P 500 INDUSTRIALS IDX]]/100</f>
        <v>9.11E-2</v>
      </c>
      <c r="H1138" s="4">
        <f>Table2[[#This Row],[S&amp;P 500 COMM SVC]]/100</f>
        <v>0.10349999999999999</v>
      </c>
      <c r="I1138" s="4">
        <f>Table2[[#This Row],[S&amp;P 500 CONS DISCRET IDX]]/100</f>
        <v>0.10310000000000001</v>
      </c>
      <c r="J1138" s="4">
        <f>Table2[[#This Row],[S&amp;P 500 HEALTH CARE IDX]]/100</f>
        <v>0.14080000000000001</v>
      </c>
      <c r="K1138" s="4">
        <f>Table2[[#This Row],[S&amp;P 500 FINANCIALS INDEX]]/100</f>
        <v>0.13039999999999999</v>
      </c>
      <c r="L1138" s="4">
        <f>Table2[[#This Row],[S&amp;P 500 INFO TECH INDEX]]/100</f>
        <v>0.21660000000000001</v>
      </c>
    </row>
    <row r="1139" spans="1:12" x14ac:dyDescent="0.2">
      <c r="A1139" s="1">
        <v>43724</v>
      </c>
      <c r="B1139" s="4">
        <f>Table2[[#This Row],[S&amp;P 500 REAL ESTATE IDX]]/100</f>
        <v>3.0699999999999998E-2</v>
      </c>
      <c r="C1139" s="4">
        <f>Table2[[#This Row],[S&amp;P 500 MATERIALS INDEX]]/100</f>
        <v>2.7099999999999999E-2</v>
      </c>
      <c r="D1139" s="4">
        <f>Table2[[#This Row],[S&amp;P 500 UTILITIES INDEX]]/100</f>
        <v>3.32E-2</v>
      </c>
      <c r="E1139" s="4">
        <f>Table2[[#This Row],[S&amp;P 500 ENERGY INDEX]]/100</f>
        <v>4.99E-2</v>
      </c>
      <c r="F1139" s="4">
        <f>Table2[[#This Row],[S&amp;P 500 CONS STAPLES IDX]]/100</f>
        <v>7.3200000000000001E-2</v>
      </c>
      <c r="G1139" s="4">
        <f>Table2[[#This Row],[S&amp;P 500 INDUSTRIALS IDX]]/100</f>
        <v>9.1499999999999998E-2</v>
      </c>
      <c r="H1139" s="4">
        <f>Table2[[#This Row],[S&amp;P 500 COMM SVC]]/100</f>
        <v>0.1032</v>
      </c>
      <c r="I1139" s="4">
        <f>Table2[[#This Row],[S&amp;P 500 CONS DISCRET IDX]]/100</f>
        <v>0.10310000000000001</v>
      </c>
      <c r="J1139" s="4">
        <f>Table2[[#This Row],[S&amp;P 500 HEALTH CARE IDX]]/100</f>
        <v>0.14050000000000001</v>
      </c>
      <c r="K1139" s="4">
        <f>Table2[[#This Row],[S&amp;P 500 FINANCIALS INDEX]]/100</f>
        <v>0.13089999999999999</v>
      </c>
      <c r="L1139" s="4">
        <f>Table2[[#This Row],[S&amp;P 500 INFO TECH INDEX]]/100</f>
        <v>0.21679999999999999</v>
      </c>
    </row>
    <row r="1140" spans="1:12" x14ac:dyDescent="0.2">
      <c r="A1140" s="1">
        <v>43725</v>
      </c>
      <c r="B1140" s="4">
        <f>Table2[[#This Row],[S&amp;P 500 REAL ESTATE IDX]]/100</f>
        <v>3.0499999999999999E-2</v>
      </c>
      <c r="C1140" s="4">
        <f>Table2[[#This Row],[S&amp;P 500 MATERIALS INDEX]]/100</f>
        <v>2.7200000000000002E-2</v>
      </c>
      <c r="D1140" s="4">
        <f>Table2[[#This Row],[S&amp;P 500 UTILITIES INDEX]]/100</f>
        <v>3.2799999999999996E-2</v>
      </c>
      <c r="E1140" s="4">
        <f>Table2[[#This Row],[S&amp;P 500 ENERGY INDEX]]/100</f>
        <v>4.9800000000000004E-2</v>
      </c>
      <c r="F1140" s="4">
        <f>Table2[[#This Row],[S&amp;P 500 CONS STAPLES IDX]]/100</f>
        <v>7.3099999999999998E-2</v>
      </c>
      <c r="G1140" s="4">
        <f>Table2[[#This Row],[S&amp;P 500 INDUSTRIALS IDX]]/100</f>
        <v>9.2699999999999991E-2</v>
      </c>
      <c r="H1140" s="4">
        <f>Table2[[#This Row],[S&amp;P 500 COMM SVC]]/100</f>
        <v>0.10339999999999999</v>
      </c>
      <c r="I1140" s="4">
        <f>Table2[[#This Row],[S&amp;P 500 CONS DISCRET IDX]]/100</f>
        <v>0.10369999999999999</v>
      </c>
      <c r="J1140" s="4">
        <f>Table2[[#This Row],[S&amp;P 500 HEALTH CARE IDX]]/100</f>
        <v>0.13819999999999999</v>
      </c>
      <c r="K1140" s="4">
        <f>Table2[[#This Row],[S&amp;P 500 FINANCIALS INDEX]]/100</f>
        <v>0.13109999999999999</v>
      </c>
      <c r="L1140" s="4">
        <f>Table2[[#This Row],[S&amp;P 500 INFO TECH INDEX]]/100</f>
        <v>0.2175</v>
      </c>
    </row>
    <row r="1141" spans="1:12" x14ac:dyDescent="0.2">
      <c r="A1141" s="1">
        <v>43726</v>
      </c>
      <c r="B1141" s="4">
        <f>Table2[[#This Row],[S&amp;P 500 REAL ESTATE IDX]]/100</f>
        <v>3.0499999999999999E-2</v>
      </c>
      <c r="C1141" s="4">
        <f>Table2[[#This Row],[S&amp;P 500 MATERIALS INDEX]]/100</f>
        <v>2.7300000000000001E-2</v>
      </c>
      <c r="D1141" s="4">
        <f>Table2[[#This Row],[S&amp;P 500 UTILITIES INDEX]]/100</f>
        <v>3.2899999999999999E-2</v>
      </c>
      <c r="E1141" s="4">
        <f>Table2[[#This Row],[S&amp;P 500 ENERGY INDEX]]/100</f>
        <v>4.9400000000000006E-2</v>
      </c>
      <c r="F1141" s="4">
        <f>Table2[[#This Row],[S&amp;P 500 CONS STAPLES IDX]]/100</f>
        <v>7.3300000000000004E-2</v>
      </c>
      <c r="G1141" s="4">
        <f>Table2[[#This Row],[S&amp;P 500 INDUSTRIALS IDX]]/100</f>
        <v>9.2399999999999996E-2</v>
      </c>
      <c r="H1141" s="4">
        <f>Table2[[#This Row],[S&amp;P 500 COMM SVC]]/100</f>
        <v>0.1045</v>
      </c>
      <c r="I1141" s="4">
        <f>Table2[[#This Row],[S&amp;P 500 CONS DISCRET IDX]]/100</f>
        <v>0.10400000000000001</v>
      </c>
      <c r="J1141" s="4">
        <f>Table2[[#This Row],[S&amp;P 500 HEALTH CARE IDX]]/100</f>
        <v>0.13849999999999998</v>
      </c>
      <c r="K1141" s="4">
        <f>Table2[[#This Row],[S&amp;P 500 FINANCIALS INDEX]]/100</f>
        <v>0.13039999999999999</v>
      </c>
      <c r="L1141" s="4">
        <f>Table2[[#This Row],[S&amp;P 500 INFO TECH INDEX]]/100</f>
        <v>0.21690000000000001</v>
      </c>
    </row>
    <row r="1142" spans="1:12" x14ac:dyDescent="0.2">
      <c r="A1142" s="1">
        <v>43727</v>
      </c>
      <c r="B1142" s="4">
        <f>Table2[[#This Row],[S&amp;P 500 REAL ESTATE IDX]]/100</f>
        <v>3.0600000000000002E-2</v>
      </c>
      <c r="C1142" s="4">
        <f>Table2[[#This Row],[S&amp;P 500 MATERIALS INDEX]]/100</f>
        <v>2.7400000000000001E-2</v>
      </c>
      <c r="D1142" s="4">
        <f>Table2[[#This Row],[S&amp;P 500 UTILITIES INDEX]]/100</f>
        <v>3.2799999999999996E-2</v>
      </c>
      <c r="E1142" s="4">
        <f>Table2[[#This Row],[S&amp;P 500 ENERGY INDEX]]/100</f>
        <v>4.9000000000000002E-2</v>
      </c>
      <c r="F1142" s="4">
        <f>Table2[[#This Row],[S&amp;P 500 CONS STAPLES IDX]]/100</f>
        <v>7.3599999999999999E-2</v>
      </c>
      <c r="G1142" s="4">
        <f>Table2[[#This Row],[S&amp;P 500 INDUSTRIALS IDX]]/100</f>
        <v>9.3299999999999994E-2</v>
      </c>
      <c r="H1142" s="4">
        <f>Table2[[#This Row],[S&amp;P 500 COMM SVC]]/100</f>
        <v>0.1047</v>
      </c>
      <c r="I1142" s="4">
        <f>Table2[[#This Row],[S&amp;P 500 CONS DISCRET IDX]]/100</f>
        <v>0.1042</v>
      </c>
      <c r="J1142" s="4">
        <f>Table2[[#This Row],[S&amp;P 500 HEALTH CARE IDX]]/100</f>
        <v>0.13830000000000001</v>
      </c>
      <c r="K1142" s="4">
        <f>Table2[[#This Row],[S&amp;P 500 FINANCIALS INDEX]]/100</f>
        <v>0.1305</v>
      </c>
      <c r="L1142" s="4">
        <f>Table2[[#This Row],[S&amp;P 500 INFO TECH INDEX]]/100</f>
        <v>0.21559999999999999</v>
      </c>
    </row>
    <row r="1143" spans="1:12" x14ac:dyDescent="0.2">
      <c r="A1143" s="1">
        <v>43728</v>
      </c>
      <c r="B1143" s="4">
        <f>Table2[[#This Row],[S&amp;P 500 REAL ESTATE IDX]]/100</f>
        <v>3.0600000000000002E-2</v>
      </c>
      <c r="C1143" s="4">
        <f>Table2[[#This Row],[S&amp;P 500 MATERIALS INDEX]]/100</f>
        <v>2.7400000000000001E-2</v>
      </c>
      <c r="D1143" s="4">
        <f>Table2[[#This Row],[S&amp;P 500 UTILITIES INDEX]]/100</f>
        <v>3.32E-2</v>
      </c>
      <c r="E1143" s="4">
        <f>Table2[[#This Row],[S&amp;P 500 ENERGY INDEX]]/100</f>
        <v>4.87E-2</v>
      </c>
      <c r="F1143" s="4">
        <f>Table2[[#This Row],[S&amp;P 500 CONS STAPLES IDX]]/100</f>
        <v>7.400000000000001E-2</v>
      </c>
      <c r="G1143" s="4">
        <f>Table2[[#This Row],[S&amp;P 500 INDUSTRIALS IDX]]/100</f>
        <v>9.1899999999999996E-2</v>
      </c>
      <c r="H1143" s="4">
        <f>Table2[[#This Row],[S&amp;P 500 COMM SVC]]/100</f>
        <v>0.1045</v>
      </c>
      <c r="I1143" s="4">
        <f>Table2[[#This Row],[S&amp;P 500 CONS DISCRET IDX]]/100</f>
        <v>0.10390000000000001</v>
      </c>
      <c r="J1143" s="4">
        <f>Table2[[#This Row],[S&amp;P 500 HEALTH CARE IDX]]/100</f>
        <v>0.13919999999999999</v>
      </c>
      <c r="K1143" s="4">
        <f>Table2[[#This Row],[S&amp;P 500 FINANCIALS INDEX]]/100</f>
        <v>0.13019999999999998</v>
      </c>
      <c r="L1143" s="4">
        <f>Table2[[#This Row],[S&amp;P 500 INFO TECH INDEX]]/100</f>
        <v>0.21640000000000001</v>
      </c>
    </row>
    <row r="1144" spans="1:12" x14ac:dyDescent="0.2">
      <c r="A1144" s="1">
        <v>43731</v>
      </c>
      <c r="B1144" s="4">
        <f>Table2[[#This Row],[S&amp;P 500 REAL ESTATE IDX]]/100</f>
        <v>3.0499999999999999E-2</v>
      </c>
      <c r="C1144" s="4">
        <f>Table2[[#This Row],[S&amp;P 500 MATERIALS INDEX]]/100</f>
        <v>2.7400000000000001E-2</v>
      </c>
      <c r="D1144" s="4">
        <f>Table2[[#This Row],[S&amp;P 500 UTILITIES INDEX]]/100</f>
        <v>3.3300000000000003E-2</v>
      </c>
      <c r="E1144" s="4">
        <f>Table2[[#This Row],[S&amp;P 500 ENERGY INDEX]]/100</f>
        <v>4.8600000000000004E-2</v>
      </c>
      <c r="F1144" s="4">
        <f>Table2[[#This Row],[S&amp;P 500 CONS STAPLES IDX]]/100</f>
        <v>7.4299999999999991E-2</v>
      </c>
      <c r="G1144" s="4">
        <f>Table2[[#This Row],[S&amp;P 500 INDUSTRIALS IDX]]/100</f>
        <v>9.1799999999999993E-2</v>
      </c>
      <c r="H1144" s="4">
        <f>Table2[[#This Row],[S&amp;P 500 COMM SVC]]/100</f>
        <v>0.1032</v>
      </c>
      <c r="I1144" s="4">
        <f>Table2[[#This Row],[S&amp;P 500 CONS DISCRET IDX]]/100</f>
        <v>0.10339999999999999</v>
      </c>
      <c r="J1144" s="4">
        <f>Table2[[#This Row],[S&amp;P 500 HEALTH CARE IDX]]/100</f>
        <v>0.1394</v>
      </c>
      <c r="K1144" s="4">
        <f>Table2[[#This Row],[S&amp;P 500 FINANCIALS INDEX]]/100</f>
        <v>0.1308</v>
      </c>
      <c r="L1144" s="4">
        <f>Table2[[#This Row],[S&amp;P 500 INFO TECH INDEX]]/100</f>
        <v>0.21739999999999998</v>
      </c>
    </row>
    <row r="1145" spans="1:12" x14ac:dyDescent="0.2">
      <c r="A1145" s="1">
        <v>43732</v>
      </c>
      <c r="B1145" s="4">
        <f>Table2[[#This Row],[S&amp;P 500 REAL ESTATE IDX]]/100</f>
        <v>3.0099999999999998E-2</v>
      </c>
      <c r="C1145" s="4">
        <f>Table2[[#This Row],[S&amp;P 500 MATERIALS INDEX]]/100</f>
        <v>2.76E-2</v>
      </c>
      <c r="D1145" s="4">
        <f>Table2[[#This Row],[S&amp;P 500 UTILITIES INDEX]]/100</f>
        <v>3.3099999999999997E-2</v>
      </c>
      <c r="E1145" s="4">
        <f>Table2[[#This Row],[S&amp;P 500 ENERGY INDEX]]/100</f>
        <v>4.9100000000000005E-2</v>
      </c>
      <c r="F1145" s="4">
        <f>Table2[[#This Row],[S&amp;P 500 CONS STAPLES IDX]]/100</f>
        <v>7.4299999999999991E-2</v>
      </c>
      <c r="G1145" s="4">
        <f>Table2[[#This Row],[S&amp;P 500 INDUSTRIALS IDX]]/100</f>
        <v>9.2799999999999994E-2</v>
      </c>
      <c r="H1145" s="4">
        <f>Table2[[#This Row],[S&amp;P 500 COMM SVC]]/100</f>
        <v>0.10249999999999999</v>
      </c>
      <c r="I1145" s="4">
        <f>Table2[[#This Row],[S&amp;P 500 CONS DISCRET IDX]]/100</f>
        <v>0.1033</v>
      </c>
      <c r="J1145" s="4">
        <f>Table2[[#This Row],[S&amp;P 500 HEALTH CARE IDX]]/100</f>
        <v>0.13880000000000001</v>
      </c>
      <c r="K1145" s="4">
        <f>Table2[[#This Row],[S&amp;P 500 FINANCIALS INDEX]]/100</f>
        <v>0.13100000000000001</v>
      </c>
      <c r="L1145" s="4">
        <f>Table2[[#This Row],[S&amp;P 500 INFO TECH INDEX]]/100</f>
        <v>0.2175</v>
      </c>
    </row>
    <row r="1146" spans="1:12" x14ac:dyDescent="0.2">
      <c r="A1146" s="1">
        <v>43733</v>
      </c>
      <c r="B1146" s="4">
        <f>Table2[[#This Row],[S&amp;P 500 REAL ESTATE IDX]]/100</f>
        <v>3.0099999999999998E-2</v>
      </c>
      <c r="C1146" s="4">
        <f>Table2[[#This Row],[S&amp;P 500 MATERIALS INDEX]]/100</f>
        <v>2.7400000000000001E-2</v>
      </c>
      <c r="D1146" s="4">
        <f>Table2[[#This Row],[S&amp;P 500 UTILITIES INDEX]]/100</f>
        <v>3.2899999999999999E-2</v>
      </c>
      <c r="E1146" s="4">
        <f>Table2[[#This Row],[S&amp;P 500 ENERGY INDEX]]/100</f>
        <v>4.9200000000000001E-2</v>
      </c>
      <c r="F1146" s="4">
        <f>Table2[[#This Row],[S&amp;P 500 CONS STAPLES IDX]]/100</f>
        <v>7.3700000000000002E-2</v>
      </c>
      <c r="G1146" s="4">
        <f>Table2[[#This Row],[S&amp;P 500 INDUSTRIALS IDX]]/100</f>
        <v>9.2600000000000002E-2</v>
      </c>
      <c r="H1146" s="4">
        <f>Table2[[#This Row],[S&amp;P 500 COMM SVC]]/100</f>
        <v>0.1024</v>
      </c>
      <c r="I1146" s="4">
        <f>Table2[[#This Row],[S&amp;P 500 CONS DISCRET IDX]]/100</f>
        <v>0.10310000000000001</v>
      </c>
      <c r="J1146" s="4">
        <f>Table2[[#This Row],[S&amp;P 500 HEALTH CARE IDX]]/100</f>
        <v>0.13819999999999999</v>
      </c>
      <c r="K1146" s="4">
        <f>Table2[[#This Row],[S&amp;P 500 FINANCIALS INDEX]]/100</f>
        <v>0.13089999999999999</v>
      </c>
      <c r="L1146" s="4">
        <f>Table2[[#This Row],[S&amp;P 500 INFO TECH INDEX]]/100</f>
        <v>0.21960000000000002</v>
      </c>
    </row>
    <row r="1147" spans="1:12" x14ac:dyDescent="0.2">
      <c r="A1147" s="1">
        <v>43734</v>
      </c>
      <c r="B1147" s="4">
        <f>Table2[[#This Row],[S&amp;P 500 REAL ESTATE IDX]]/100</f>
        <v>3.0200000000000001E-2</v>
      </c>
      <c r="C1147" s="4">
        <f>Table2[[#This Row],[S&amp;P 500 MATERIALS INDEX]]/100</f>
        <v>2.7699999999999999E-2</v>
      </c>
      <c r="D1147" s="4">
        <f>Table2[[#This Row],[S&amp;P 500 UTILITIES INDEX]]/100</f>
        <v>3.2500000000000001E-2</v>
      </c>
      <c r="E1147" s="4">
        <f>Table2[[#This Row],[S&amp;P 500 ENERGY INDEX]]/100</f>
        <v>4.9000000000000002E-2</v>
      </c>
      <c r="F1147" s="4">
        <f>Table2[[#This Row],[S&amp;P 500 CONS STAPLES IDX]]/100</f>
        <v>7.3599999999999999E-2</v>
      </c>
      <c r="G1147" s="4">
        <f>Table2[[#This Row],[S&amp;P 500 INDUSTRIALS IDX]]/100</f>
        <v>9.3100000000000002E-2</v>
      </c>
      <c r="H1147" s="4">
        <f>Table2[[#This Row],[S&amp;P 500 COMM SVC]]/100</f>
        <v>0.10199999999999999</v>
      </c>
      <c r="I1147" s="4">
        <f>Table2[[#This Row],[S&amp;P 500 CONS DISCRET IDX]]/100</f>
        <v>0.10300000000000001</v>
      </c>
      <c r="J1147" s="4">
        <f>Table2[[#This Row],[S&amp;P 500 HEALTH CARE IDX]]/100</f>
        <v>0.1381</v>
      </c>
      <c r="K1147" s="4">
        <f>Table2[[#This Row],[S&amp;P 500 FINANCIALS INDEX]]/100</f>
        <v>0.13150000000000001</v>
      </c>
      <c r="L1147" s="4">
        <f>Table2[[#This Row],[S&amp;P 500 INFO TECH INDEX]]/100</f>
        <v>0.21929999999999999</v>
      </c>
    </row>
    <row r="1148" spans="1:12" x14ac:dyDescent="0.2">
      <c r="A1148" s="1">
        <v>43735</v>
      </c>
      <c r="B1148" s="4">
        <f>Table2[[#This Row],[S&amp;P 500 REAL ESTATE IDX]]/100</f>
        <v>0.03</v>
      </c>
      <c r="C1148" s="4">
        <f>Table2[[#This Row],[S&amp;P 500 MATERIALS INDEX]]/100</f>
        <v>2.76E-2</v>
      </c>
      <c r="D1148" s="4">
        <f>Table2[[#This Row],[S&amp;P 500 UTILITIES INDEX]]/100</f>
        <v>3.2400000000000005E-2</v>
      </c>
      <c r="E1148" s="4">
        <f>Table2[[#This Row],[S&amp;P 500 ENERGY INDEX]]/100</f>
        <v>4.8899999999999999E-2</v>
      </c>
      <c r="F1148" s="4">
        <f>Table2[[#This Row],[S&amp;P 500 CONS STAPLES IDX]]/100</f>
        <v>7.2800000000000004E-2</v>
      </c>
      <c r="G1148" s="4">
        <f>Table2[[#This Row],[S&amp;P 500 INDUSTRIALS IDX]]/100</f>
        <v>9.3000000000000013E-2</v>
      </c>
      <c r="H1148" s="4">
        <f>Table2[[#This Row],[S&amp;P 500 COMM SVC]]/100</f>
        <v>0.1024</v>
      </c>
      <c r="I1148" s="4">
        <f>Table2[[#This Row],[S&amp;P 500 CONS DISCRET IDX]]/100</f>
        <v>0.10310000000000001</v>
      </c>
      <c r="J1148" s="4">
        <f>Table2[[#This Row],[S&amp;P 500 HEALTH CARE IDX]]/100</f>
        <v>0.13750000000000001</v>
      </c>
      <c r="K1148" s="4">
        <f>Table2[[#This Row],[S&amp;P 500 FINANCIALS INDEX]]/100</f>
        <v>0.1321</v>
      </c>
      <c r="L1148" s="4">
        <f>Table2[[#This Row],[S&amp;P 500 INFO TECH INDEX]]/100</f>
        <v>0.22010000000000002</v>
      </c>
    </row>
    <row r="1149" spans="1:12" x14ac:dyDescent="0.2">
      <c r="A1149" s="1">
        <v>43738</v>
      </c>
      <c r="B1149" s="4">
        <f>Table2[[#This Row],[S&amp;P 500 REAL ESTATE IDX]]/100</f>
        <v>0.03</v>
      </c>
      <c r="C1149" s="4">
        <f>Table2[[#This Row],[S&amp;P 500 MATERIALS INDEX]]/100</f>
        <v>2.75E-2</v>
      </c>
      <c r="D1149" s="4">
        <f>Table2[[#This Row],[S&amp;P 500 UTILITIES INDEX]]/100</f>
        <v>3.2400000000000005E-2</v>
      </c>
      <c r="E1149" s="4">
        <f>Table2[[#This Row],[S&amp;P 500 ENERGY INDEX]]/100</f>
        <v>4.8600000000000004E-2</v>
      </c>
      <c r="F1149" s="4">
        <f>Table2[[#This Row],[S&amp;P 500 CONS STAPLES IDX]]/100</f>
        <v>7.3200000000000001E-2</v>
      </c>
      <c r="G1149" s="4">
        <f>Table2[[#This Row],[S&amp;P 500 INDUSTRIALS IDX]]/100</f>
        <v>9.3299999999999994E-2</v>
      </c>
      <c r="H1149" s="4">
        <f>Table2[[#This Row],[S&amp;P 500 COMM SVC]]/100</f>
        <v>0.10289999999999999</v>
      </c>
      <c r="I1149" s="4">
        <f>Table2[[#This Row],[S&amp;P 500 CONS DISCRET IDX]]/100</f>
        <v>0.10300000000000001</v>
      </c>
      <c r="J1149" s="4">
        <f>Table2[[#This Row],[S&amp;P 500 HEALTH CARE IDX]]/100</f>
        <v>0.13750000000000001</v>
      </c>
      <c r="K1149" s="4">
        <f>Table2[[#This Row],[S&amp;P 500 FINANCIALS INDEX]]/100</f>
        <v>0.13200000000000001</v>
      </c>
      <c r="L1149" s="4">
        <f>Table2[[#This Row],[S&amp;P 500 INFO TECH INDEX]]/100</f>
        <v>0.21960000000000002</v>
      </c>
    </row>
    <row r="1150" spans="1:12" x14ac:dyDescent="0.2">
      <c r="A1150" s="1">
        <v>43739</v>
      </c>
      <c r="B1150" s="4">
        <f>Table2[[#This Row],[S&amp;P 500 REAL ESTATE IDX]]/100</f>
        <v>2.9900000000000003E-2</v>
      </c>
      <c r="C1150" s="4">
        <f>Table2[[#This Row],[S&amp;P 500 MATERIALS INDEX]]/100</f>
        <v>2.7300000000000001E-2</v>
      </c>
      <c r="D1150" s="4">
        <f>Table2[[#This Row],[S&amp;P 500 UTILITIES INDEX]]/100</f>
        <v>3.2300000000000002E-2</v>
      </c>
      <c r="E1150" s="4">
        <f>Table2[[#This Row],[S&amp;P 500 ENERGY INDEX]]/100</f>
        <v>4.8000000000000001E-2</v>
      </c>
      <c r="F1150" s="4">
        <f>Table2[[#This Row],[S&amp;P 500 CONS STAPLES IDX]]/100</f>
        <v>7.3499999999999996E-2</v>
      </c>
      <c r="G1150" s="4">
        <f>Table2[[#This Row],[S&amp;P 500 INDUSTRIALS IDX]]/100</f>
        <v>9.2499999999999999E-2</v>
      </c>
      <c r="H1150" s="4">
        <f>Table2[[#This Row],[S&amp;P 500 COMM SVC]]/100</f>
        <v>0.10539999999999999</v>
      </c>
      <c r="I1150" s="4">
        <f>Table2[[#This Row],[S&amp;P 500 CONS DISCRET IDX]]/100</f>
        <v>0.10249999999999999</v>
      </c>
      <c r="J1150" s="4">
        <f>Table2[[#This Row],[S&amp;P 500 HEALTH CARE IDX]]/100</f>
        <v>0.1371</v>
      </c>
      <c r="K1150" s="4">
        <f>Table2[[#This Row],[S&amp;P 500 FINANCIALS INDEX]]/100</f>
        <v>0.1323</v>
      </c>
      <c r="L1150" s="4">
        <f>Table2[[#This Row],[S&amp;P 500 INFO TECH INDEX]]/100</f>
        <v>0.21920000000000001</v>
      </c>
    </row>
    <row r="1151" spans="1:12" x14ac:dyDescent="0.2">
      <c r="A1151" s="1">
        <v>43740</v>
      </c>
      <c r="B1151" s="4">
        <f>Table2[[#This Row],[S&amp;P 500 REAL ESTATE IDX]]/100</f>
        <v>3.0099999999999998E-2</v>
      </c>
      <c r="C1151" s="4">
        <f>Table2[[#This Row],[S&amp;P 500 MATERIALS INDEX]]/100</f>
        <v>2.7300000000000001E-2</v>
      </c>
      <c r="D1151" s="4">
        <f>Table2[[#This Row],[S&amp;P 500 UTILITIES INDEX]]/100</f>
        <v>3.2500000000000001E-2</v>
      </c>
      <c r="E1151" s="4">
        <f>Table2[[#This Row],[S&amp;P 500 ENERGY INDEX]]/100</f>
        <v>4.8000000000000001E-2</v>
      </c>
      <c r="F1151" s="4">
        <f>Table2[[#This Row],[S&amp;P 500 CONS STAPLES IDX]]/100</f>
        <v>7.3800000000000004E-2</v>
      </c>
      <c r="G1151" s="4">
        <f>Table2[[#This Row],[S&amp;P 500 INDUSTRIALS IDX]]/100</f>
        <v>9.2499999999999999E-2</v>
      </c>
      <c r="H1151" s="4">
        <f>Table2[[#This Row],[S&amp;P 500 COMM SVC]]/100</f>
        <v>0.1051</v>
      </c>
      <c r="I1151" s="4">
        <f>Table2[[#This Row],[S&amp;P 500 CONS DISCRET IDX]]/100</f>
        <v>0.10210000000000001</v>
      </c>
      <c r="J1151" s="4">
        <f>Table2[[#This Row],[S&amp;P 500 HEALTH CARE IDX]]/100</f>
        <v>0.13780000000000001</v>
      </c>
      <c r="K1151" s="4">
        <f>Table2[[#This Row],[S&amp;P 500 FINANCIALS INDEX]]/100</f>
        <v>0.13150000000000001</v>
      </c>
      <c r="L1151" s="4">
        <f>Table2[[#This Row],[S&amp;P 500 INFO TECH INDEX]]/100</f>
        <v>0.21940000000000001</v>
      </c>
    </row>
    <row r="1152" spans="1:12" x14ac:dyDescent="0.2">
      <c r="A1152" s="1">
        <v>43741</v>
      </c>
      <c r="B1152" s="4">
        <f>Table2[[#This Row],[S&amp;P 500 REAL ESTATE IDX]]/100</f>
        <v>3.04E-2</v>
      </c>
      <c r="C1152" s="4">
        <f>Table2[[#This Row],[S&amp;P 500 MATERIALS INDEX]]/100</f>
        <v>2.75E-2</v>
      </c>
      <c r="D1152" s="4">
        <f>Table2[[#This Row],[S&amp;P 500 UTILITIES INDEX]]/100</f>
        <v>3.2400000000000005E-2</v>
      </c>
      <c r="E1152" s="4">
        <f>Table2[[#This Row],[S&amp;P 500 ENERGY INDEX]]/100</f>
        <v>4.8600000000000004E-2</v>
      </c>
      <c r="F1152" s="4">
        <f>Table2[[#This Row],[S&amp;P 500 CONS STAPLES IDX]]/100</f>
        <v>7.4099999999999999E-2</v>
      </c>
      <c r="G1152" s="4">
        <f>Table2[[#This Row],[S&amp;P 500 INDUSTRIALS IDX]]/100</f>
        <v>9.3000000000000013E-2</v>
      </c>
      <c r="H1152" s="4">
        <f>Table2[[#This Row],[S&amp;P 500 COMM SVC]]/100</f>
        <v>0.10460000000000001</v>
      </c>
      <c r="I1152" s="4">
        <f>Table2[[#This Row],[S&amp;P 500 CONS DISCRET IDX]]/100</f>
        <v>0.1016</v>
      </c>
      <c r="J1152" s="4">
        <f>Table2[[#This Row],[S&amp;P 500 HEALTH CARE IDX]]/100</f>
        <v>0.13750000000000001</v>
      </c>
      <c r="K1152" s="4">
        <f>Table2[[#This Row],[S&amp;P 500 FINANCIALS INDEX]]/100</f>
        <v>0.13150000000000001</v>
      </c>
      <c r="L1152" s="4">
        <f>Table2[[#This Row],[S&amp;P 500 INFO TECH INDEX]]/100</f>
        <v>0.21899999999999997</v>
      </c>
    </row>
    <row r="1153" spans="1:12" x14ac:dyDescent="0.2">
      <c r="A1153" s="1">
        <v>43742</v>
      </c>
      <c r="B1153" s="4">
        <f>Table2[[#This Row],[S&amp;P 500 REAL ESTATE IDX]]/100</f>
        <v>3.0600000000000002E-2</v>
      </c>
      <c r="C1153" s="4">
        <f>Table2[[#This Row],[S&amp;P 500 MATERIALS INDEX]]/100</f>
        <v>2.7400000000000001E-2</v>
      </c>
      <c r="D1153" s="4">
        <f>Table2[[#This Row],[S&amp;P 500 UTILITIES INDEX]]/100</f>
        <v>3.2500000000000001E-2</v>
      </c>
      <c r="E1153" s="4">
        <f>Table2[[#This Row],[S&amp;P 500 ENERGY INDEX]]/100</f>
        <v>4.8799999999999996E-2</v>
      </c>
      <c r="F1153" s="4">
        <f>Table2[[#This Row],[S&amp;P 500 CONS STAPLES IDX]]/100</f>
        <v>7.3399999999999993E-2</v>
      </c>
      <c r="G1153" s="4">
        <f>Table2[[#This Row],[S&amp;P 500 INDUSTRIALS IDX]]/100</f>
        <v>9.3000000000000013E-2</v>
      </c>
      <c r="H1153" s="4">
        <f>Table2[[#This Row],[S&amp;P 500 COMM SVC]]/100</f>
        <v>0.1045</v>
      </c>
      <c r="I1153" s="4">
        <f>Table2[[#This Row],[S&amp;P 500 CONS DISCRET IDX]]/100</f>
        <v>0.10150000000000001</v>
      </c>
      <c r="J1153" s="4">
        <f>Table2[[#This Row],[S&amp;P 500 HEALTH CARE IDX]]/100</f>
        <v>0.1376</v>
      </c>
      <c r="K1153" s="4">
        <f>Table2[[#This Row],[S&amp;P 500 FINANCIALS INDEX]]/100</f>
        <v>0.1323</v>
      </c>
      <c r="L1153" s="4">
        <f>Table2[[#This Row],[S&amp;P 500 INFO TECH INDEX]]/100</f>
        <v>0.21820000000000001</v>
      </c>
    </row>
    <row r="1154" spans="1:12" x14ac:dyDescent="0.2">
      <c r="A1154" s="1">
        <v>43745</v>
      </c>
      <c r="B1154" s="4">
        <f>Table2[[#This Row],[S&amp;P 500 REAL ESTATE IDX]]/100</f>
        <v>3.0899999999999997E-2</v>
      </c>
      <c r="C1154" s="4">
        <f>Table2[[#This Row],[S&amp;P 500 MATERIALS INDEX]]/100</f>
        <v>2.7400000000000001E-2</v>
      </c>
      <c r="D1154" s="4">
        <f>Table2[[#This Row],[S&amp;P 500 UTILITIES INDEX]]/100</f>
        <v>3.32E-2</v>
      </c>
      <c r="E1154" s="4">
        <f>Table2[[#This Row],[S&amp;P 500 ENERGY INDEX]]/100</f>
        <v>4.8099999999999997E-2</v>
      </c>
      <c r="F1154" s="4">
        <f>Table2[[#This Row],[S&amp;P 500 CONS STAPLES IDX]]/100</f>
        <v>7.3599999999999999E-2</v>
      </c>
      <c r="G1154" s="4">
        <f>Table2[[#This Row],[S&amp;P 500 INDUSTRIALS IDX]]/100</f>
        <v>9.1899999999999996E-2</v>
      </c>
      <c r="H1154" s="4">
        <f>Table2[[#This Row],[S&amp;P 500 COMM SVC]]/100</f>
        <v>0.1048</v>
      </c>
      <c r="I1154" s="4">
        <f>Table2[[#This Row],[S&amp;P 500 CONS DISCRET IDX]]/100</f>
        <v>0.10099999999999999</v>
      </c>
      <c r="J1154" s="4">
        <f>Table2[[#This Row],[S&amp;P 500 HEALTH CARE IDX]]/100</f>
        <v>0.13880000000000001</v>
      </c>
      <c r="K1154" s="4">
        <f>Table2[[#This Row],[S&amp;P 500 FINANCIALS INDEX]]/100</f>
        <v>0.13019999999999998</v>
      </c>
      <c r="L1154" s="4">
        <f>Table2[[#This Row],[S&amp;P 500 INFO TECH INDEX]]/100</f>
        <v>0.22020000000000001</v>
      </c>
    </row>
    <row r="1155" spans="1:12" x14ac:dyDescent="0.2">
      <c r="A1155" s="1">
        <v>43746</v>
      </c>
      <c r="B1155" s="4">
        <f>Table2[[#This Row],[S&amp;P 500 REAL ESTATE IDX]]/100</f>
        <v>3.1400000000000004E-2</v>
      </c>
      <c r="C1155" s="4">
        <f>Table2[[#This Row],[S&amp;P 500 MATERIALS INDEX]]/100</f>
        <v>2.7300000000000001E-2</v>
      </c>
      <c r="D1155" s="4">
        <f>Table2[[#This Row],[S&amp;P 500 UTILITIES INDEX]]/100</f>
        <v>3.3399999999999999E-2</v>
      </c>
      <c r="E1155" s="4">
        <f>Table2[[#This Row],[S&amp;P 500 ENERGY INDEX]]/100</f>
        <v>4.7800000000000002E-2</v>
      </c>
      <c r="F1155" s="4">
        <f>Table2[[#This Row],[S&amp;P 500 CONS STAPLES IDX]]/100</f>
        <v>7.4200000000000002E-2</v>
      </c>
      <c r="G1155" s="4">
        <f>Table2[[#This Row],[S&amp;P 500 INDUSTRIALS IDX]]/100</f>
        <v>9.1899999999999996E-2</v>
      </c>
      <c r="H1155" s="4">
        <f>Table2[[#This Row],[S&amp;P 500 COMM SVC]]/100</f>
        <v>0.1047</v>
      </c>
      <c r="I1155" s="4">
        <f>Table2[[#This Row],[S&amp;P 500 CONS DISCRET IDX]]/100</f>
        <v>0.1007</v>
      </c>
      <c r="J1155" s="4">
        <f>Table2[[#This Row],[S&amp;P 500 HEALTH CARE IDX]]/100</f>
        <v>0.1394</v>
      </c>
      <c r="K1155" s="4">
        <f>Table2[[#This Row],[S&amp;P 500 FINANCIALS INDEX]]/100</f>
        <v>0.1308</v>
      </c>
      <c r="L1155" s="4">
        <f>Table2[[#This Row],[S&amp;P 500 INFO TECH INDEX]]/100</f>
        <v>0.21840000000000001</v>
      </c>
    </row>
    <row r="1156" spans="1:12" x14ac:dyDescent="0.2">
      <c r="A1156" s="1">
        <v>43747</v>
      </c>
      <c r="B1156" s="4">
        <f>Table2[[#This Row],[S&amp;P 500 REAL ESTATE IDX]]/100</f>
        <v>3.1699999999999999E-2</v>
      </c>
      <c r="C1156" s="4">
        <f>Table2[[#This Row],[S&amp;P 500 MATERIALS INDEX]]/100</f>
        <v>2.76E-2</v>
      </c>
      <c r="D1156" s="4">
        <f>Table2[[#This Row],[S&amp;P 500 UTILITIES INDEX]]/100</f>
        <v>3.39E-2</v>
      </c>
      <c r="E1156" s="4">
        <f>Table2[[#This Row],[S&amp;P 500 ENERGY INDEX]]/100</f>
        <v>4.7800000000000002E-2</v>
      </c>
      <c r="F1156" s="4">
        <f>Table2[[#This Row],[S&amp;P 500 CONS STAPLES IDX]]/100</f>
        <v>7.4400000000000008E-2</v>
      </c>
      <c r="G1156" s="4">
        <f>Table2[[#This Row],[S&amp;P 500 INDUSTRIALS IDX]]/100</f>
        <v>9.2100000000000015E-2</v>
      </c>
      <c r="H1156" s="4">
        <f>Table2[[#This Row],[S&amp;P 500 COMM SVC]]/100</f>
        <v>0.1047</v>
      </c>
      <c r="I1156" s="4">
        <f>Table2[[#This Row],[S&amp;P 500 CONS DISCRET IDX]]/100</f>
        <v>0.10099999999999999</v>
      </c>
      <c r="J1156" s="4">
        <f>Table2[[#This Row],[S&amp;P 500 HEALTH CARE IDX]]/100</f>
        <v>0.1404</v>
      </c>
      <c r="K1156" s="4">
        <f>Table2[[#This Row],[S&amp;P 500 FINANCIALS INDEX]]/100</f>
        <v>0.1305</v>
      </c>
      <c r="L1156" s="4">
        <f>Table2[[#This Row],[S&amp;P 500 INFO TECH INDEX]]/100</f>
        <v>0.21600000000000003</v>
      </c>
    </row>
    <row r="1157" spans="1:12" x14ac:dyDescent="0.2">
      <c r="A1157" s="1">
        <v>43748</v>
      </c>
      <c r="B1157" s="4">
        <f>Table2[[#This Row],[S&amp;P 500 REAL ESTATE IDX]]/100</f>
        <v>3.1699999999999999E-2</v>
      </c>
      <c r="C1157" s="4">
        <f>Table2[[#This Row],[S&amp;P 500 MATERIALS INDEX]]/100</f>
        <v>2.7300000000000001E-2</v>
      </c>
      <c r="D1157" s="4">
        <f>Table2[[#This Row],[S&amp;P 500 UTILITIES INDEX]]/100</f>
        <v>3.39E-2</v>
      </c>
      <c r="E1157" s="4">
        <f>Table2[[#This Row],[S&amp;P 500 ENERGY INDEX]]/100</f>
        <v>4.7100000000000003E-2</v>
      </c>
      <c r="F1157" s="4">
        <f>Table2[[#This Row],[S&amp;P 500 CONS STAPLES IDX]]/100</f>
        <v>7.4099999999999999E-2</v>
      </c>
      <c r="G1157" s="4">
        <f>Table2[[#This Row],[S&amp;P 500 INDUSTRIALS IDX]]/100</f>
        <v>9.2300000000000007E-2</v>
      </c>
      <c r="H1157" s="4">
        <f>Table2[[#This Row],[S&amp;P 500 COMM SVC]]/100</f>
        <v>0.1048</v>
      </c>
      <c r="I1157" s="4">
        <f>Table2[[#This Row],[S&amp;P 500 CONS DISCRET IDX]]/100</f>
        <v>0.1011</v>
      </c>
      <c r="J1157" s="4">
        <f>Table2[[#This Row],[S&amp;P 500 HEALTH CARE IDX]]/100</f>
        <v>0.14029999999999998</v>
      </c>
      <c r="K1157" s="4">
        <f>Table2[[#This Row],[S&amp;P 500 FINANCIALS INDEX]]/100</f>
        <v>0.13070000000000001</v>
      </c>
      <c r="L1157" s="4">
        <f>Table2[[#This Row],[S&amp;P 500 INFO TECH INDEX]]/100</f>
        <v>0.21660000000000001</v>
      </c>
    </row>
    <row r="1158" spans="1:12" x14ac:dyDescent="0.2">
      <c r="A1158" s="1">
        <v>43749</v>
      </c>
      <c r="B1158" s="4">
        <f>Table2[[#This Row],[S&amp;P 500 REAL ESTATE IDX]]/100</f>
        <v>3.1899999999999998E-2</v>
      </c>
      <c r="C1158" s="4">
        <f>Table2[[#This Row],[S&amp;P 500 MATERIALS INDEX]]/100</f>
        <v>2.76E-2</v>
      </c>
      <c r="D1158" s="4">
        <f>Table2[[#This Row],[S&amp;P 500 UTILITIES INDEX]]/100</f>
        <v>3.4000000000000002E-2</v>
      </c>
      <c r="E1158" s="4">
        <f>Table2[[#This Row],[S&amp;P 500 ENERGY INDEX]]/100</f>
        <v>4.6699999999999998E-2</v>
      </c>
      <c r="F1158" s="4">
        <f>Table2[[#This Row],[S&amp;P 500 CONS STAPLES IDX]]/100</f>
        <v>7.4900000000000008E-2</v>
      </c>
      <c r="G1158" s="4">
        <f>Table2[[#This Row],[S&amp;P 500 INDUSTRIALS IDX]]/100</f>
        <v>9.2100000000000015E-2</v>
      </c>
      <c r="H1158" s="4">
        <f>Table2[[#This Row],[S&amp;P 500 COMM SVC]]/100</f>
        <v>0.1043</v>
      </c>
      <c r="I1158" s="4">
        <f>Table2[[#This Row],[S&amp;P 500 CONS DISCRET IDX]]/100</f>
        <v>0.1014</v>
      </c>
      <c r="J1158" s="4">
        <f>Table2[[#This Row],[S&amp;P 500 HEALTH CARE IDX]]/100</f>
        <v>0.14019999999999999</v>
      </c>
      <c r="K1158" s="4">
        <f>Table2[[#This Row],[S&amp;P 500 FINANCIALS INDEX]]/100</f>
        <v>0.129</v>
      </c>
      <c r="L1158" s="4">
        <f>Table2[[#This Row],[S&amp;P 500 INFO TECH INDEX]]/100</f>
        <v>0.21780000000000002</v>
      </c>
    </row>
    <row r="1159" spans="1:12" x14ac:dyDescent="0.2">
      <c r="A1159" s="1">
        <v>43752</v>
      </c>
      <c r="B1159" s="4">
        <f>Table2[[#This Row],[S&amp;P 500 REAL ESTATE IDX]]/100</f>
        <v>3.1800000000000002E-2</v>
      </c>
      <c r="C1159" s="4">
        <f>Table2[[#This Row],[S&amp;P 500 MATERIALS INDEX]]/100</f>
        <v>2.76E-2</v>
      </c>
      <c r="D1159" s="4">
        <f>Table2[[#This Row],[S&amp;P 500 UTILITIES INDEX]]/100</f>
        <v>3.3700000000000001E-2</v>
      </c>
      <c r="E1159" s="4">
        <f>Table2[[#This Row],[S&amp;P 500 ENERGY INDEX]]/100</f>
        <v>4.7199999999999999E-2</v>
      </c>
      <c r="F1159" s="4">
        <f>Table2[[#This Row],[S&amp;P 500 CONS STAPLES IDX]]/100</f>
        <v>7.4400000000000008E-2</v>
      </c>
      <c r="G1159" s="4">
        <f>Table2[[#This Row],[S&amp;P 500 INDUSTRIALS IDX]]/100</f>
        <v>9.1899999999999996E-2</v>
      </c>
      <c r="H1159" s="4">
        <f>Table2[[#This Row],[S&amp;P 500 COMM SVC]]/100</f>
        <v>0.10460000000000001</v>
      </c>
      <c r="I1159" s="4">
        <f>Table2[[#This Row],[S&amp;P 500 CONS DISCRET IDX]]/100</f>
        <v>0.10150000000000001</v>
      </c>
      <c r="J1159" s="4">
        <f>Table2[[#This Row],[S&amp;P 500 HEALTH CARE IDX]]/100</f>
        <v>0.13949999999999999</v>
      </c>
      <c r="K1159" s="4">
        <f>Table2[[#This Row],[S&amp;P 500 FINANCIALS INDEX]]/100</f>
        <v>0.1288</v>
      </c>
      <c r="L1159" s="4">
        <f>Table2[[#This Row],[S&amp;P 500 INFO TECH INDEX]]/100</f>
        <v>0.21890000000000001</v>
      </c>
    </row>
    <row r="1160" spans="1:12" x14ac:dyDescent="0.2">
      <c r="A1160" s="1">
        <v>43753</v>
      </c>
      <c r="B1160" s="4">
        <f>Table2[[#This Row],[S&amp;P 500 REAL ESTATE IDX]]/100</f>
        <v>3.2099999999999997E-2</v>
      </c>
      <c r="C1160" s="4">
        <f>Table2[[#This Row],[S&amp;P 500 MATERIALS INDEX]]/100</f>
        <v>2.76E-2</v>
      </c>
      <c r="D1160" s="4">
        <f>Table2[[#This Row],[S&amp;P 500 UTILITIES INDEX]]/100</f>
        <v>3.4000000000000002E-2</v>
      </c>
      <c r="E1160" s="4">
        <f>Table2[[#This Row],[S&amp;P 500 ENERGY INDEX]]/100</f>
        <v>4.5700000000000005E-2</v>
      </c>
      <c r="F1160" s="4">
        <f>Table2[[#This Row],[S&amp;P 500 CONS STAPLES IDX]]/100</f>
        <v>7.4499999999999997E-2</v>
      </c>
      <c r="G1160" s="4">
        <f>Table2[[#This Row],[S&amp;P 500 INDUSTRIALS IDX]]/100</f>
        <v>9.2300000000000007E-2</v>
      </c>
      <c r="H1160" s="4">
        <f>Table2[[#This Row],[S&amp;P 500 COMM SVC]]/100</f>
        <v>0.1045</v>
      </c>
      <c r="I1160" s="4">
        <f>Table2[[#This Row],[S&amp;P 500 CONS DISCRET IDX]]/100</f>
        <v>0.10099999999999999</v>
      </c>
      <c r="J1160" s="4">
        <f>Table2[[#This Row],[S&amp;P 500 HEALTH CARE IDX]]/100</f>
        <v>0.14069999999999999</v>
      </c>
      <c r="K1160" s="4">
        <f>Table2[[#This Row],[S&amp;P 500 FINANCIALS INDEX]]/100</f>
        <v>0.1293</v>
      </c>
      <c r="L1160" s="4">
        <f>Table2[[#This Row],[S&amp;P 500 INFO TECH INDEX]]/100</f>
        <v>0.21820000000000001</v>
      </c>
    </row>
    <row r="1161" spans="1:12" x14ac:dyDescent="0.2">
      <c r="A1161" s="1">
        <v>43754</v>
      </c>
      <c r="B1161" s="4">
        <f>Table2[[#This Row],[S&amp;P 500 REAL ESTATE IDX]]/100</f>
        <v>3.2400000000000005E-2</v>
      </c>
      <c r="C1161" s="4">
        <f>Table2[[#This Row],[S&amp;P 500 MATERIALS INDEX]]/100</f>
        <v>2.75E-2</v>
      </c>
      <c r="D1161" s="4">
        <f>Table2[[#This Row],[S&amp;P 500 UTILITIES INDEX]]/100</f>
        <v>3.4300000000000004E-2</v>
      </c>
      <c r="E1161" s="4">
        <f>Table2[[#This Row],[S&amp;P 500 ENERGY INDEX]]/100</f>
        <v>4.5599999999999995E-2</v>
      </c>
      <c r="F1161" s="4">
        <f>Table2[[#This Row],[S&amp;P 500 CONS STAPLES IDX]]/100</f>
        <v>7.4900000000000008E-2</v>
      </c>
      <c r="G1161" s="4">
        <f>Table2[[#This Row],[S&amp;P 500 INDUSTRIALS IDX]]/100</f>
        <v>9.2200000000000004E-2</v>
      </c>
      <c r="H1161" s="4">
        <f>Table2[[#This Row],[S&amp;P 500 COMM SVC]]/100</f>
        <v>0.1048</v>
      </c>
      <c r="I1161" s="4">
        <f>Table2[[#This Row],[S&amp;P 500 CONS DISCRET IDX]]/100</f>
        <v>0.1008</v>
      </c>
      <c r="J1161" s="4">
        <f>Table2[[#This Row],[S&amp;P 500 HEALTH CARE IDX]]/100</f>
        <v>0.14099999999999999</v>
      </c>
      <c r="K1161" s="4">
        <f>Table2[[#This Row],[S&amp;P 500 FINANCIALS INDEX]]/100</f>
        <v>0.12839999999999999</v>
      </c>
      <c r="L1161" s="4">
        <f>Table2[[#This Row],[S&amp;P 500 INFO TECH INDEX]]/100</f>
        <v>0.21809999999999999</v>
      </c>
    </row>
    <row r="1162" spans="1:12" x14ac:dyDescent="0.2">
      <c r="A1162" s="1">
        <v>43755</v>
      </c>
      <c r="B1162" s="4">
        <f>Table2[[#This Row],[S&amp;P 500 REAL ESTATE IDX]]/100</f>
        <v>3.2000000000000001E-2</v>
      </c>
      <c r="C1162" s="4">
        <f>Table2[[#This Row],[S&amp;P 500 MATERIALS INDEX]]/100</f>
        <v>2.7400000000000001E-2</v>
      </c>
      <c r="D1162" s="4">
        <f>Table2[[#This Row],[S&amp;P 500 UTILITIES INDEX]]/100</f>
        <v>3.3799999999999997E-2</v>
      </c>
      <c r="E1162" s="4">
        <f>Table2[[#This Row],[S&amp;P 500 ENERGY INDEX]]/100</f>
        <v>4.5400000000000003E-2</v>
      </c>
      <c r="F1162" s="4">
        <f>Table2[[#This Row],[S&amp;P 500 CONS STAPLES IDX]]/100</f>
        <v>7.4700000000000003E-2</v>
      </c>
      <c r="G1162" s="4">
        <f>Table2[[#This Row],[S&amp;P 500 INDUSTRIALS IDX]]/100</f>
        <v>9.1899999999999996E-2</v>
      </c>
      <c r="H1162" s="4">
        <f>Table2[[#This Row],[S&amp;P 500 COMM SVC]]/100</f>
        <v>0.1048</v>
      </c>
      <c r="I1162" s="4">
        <f>Table2[[#This Row],[S&amp;P 500 CONS DISCRET IDX]]/100</f>
        <v>0.10099999999999999</v>
      </c>
      <c r="J1162" s="4">
        <f>Table2[[#This Row],[S&amp;P 500 HEALTH CARE IDX]]/100</f>
        <v>0.14069999999999999</v>
      </c>
      <c r="K1162" s="4">
        <f>Table2[[#This Row],[S&amp;P 500 FINANCIALS INDEX]]/100</f>
        <v>0.128</v>
      </c>
      <c r="L1162" s="4">
        <f>Table2[[#This Row],[S&amp;P 500 INFO TECH INDEX]]/100</f>
        <v>0.22020000000000001</v>
      </c>
    </row>
    <row r="1163" spans="1:12" x14ac:dyDescent="0.2">
      <c r="A1163" s="1">
        <v>43756</v>
      </c>
      <c r="B1163" s="4">
        <f>Table2[[#This Row],[S&amp;P 500 REAL ESTATE IDX]]/100</f>
        <v>3.2400000000000005E-2</v>
      </c>
      <c r="C1163" s="4">
        <f>Table2[[#This Row],[S&amp;P 500 MATERIALS INDEX]]/100</f>
        <v>2.7300000000000001E-2</v>
      </c>
      <c r="D1163" s="4">
        <f>Table2[[#This Row],[S&amp;P 500 UTILITIES INDEX]]/100</f>
        <v>3.4500000000000003E-2</v>
      </c>
      <c r="E1163" s="4">
        <f>Table2[[#This Row],[S&amp;P 500 ENERGY INDEX]]/100</f>
        <v>4.4900000000000002E-2</v>
      </c>
      <c r="F1163" s="4">
        <f>Table2[[#This Row],[S&amp;P 500 CONS STAPLES IDX]]/100</f>
        <v>7.5800000000000006E-2</v>
      </c>
      <c r="G1163" s="4">
        <f>Table2[[#This Row],[S&amp;P 500 INDUSTRIALS IDX]]/100</f>
        <v>9.1799999999999993E-2</v>
      </c>
      <c r="H1163" s="4">
        <f>Table2[[#This Row],[S&amp;P 500 COMM SVC]]/100</f>
        <v>0.10460000000000001</v>
      </c>
      <c r="I1163" s="4">
        <f>Table2[[#This Row],[S&amp;P 500 CONS DISCRET IDX]]/100</f>
        <v>0.1008</v>
      </c>
      <c r="J1163" s="4">
        <f>Table2[[#This Row],[S&amp;P 500 HEALTH CARE IDX]]/100</f>
        <v>0.1409</v>
      </c>
      <c r="K1163" s="4">
        <f>Table2[[#This Row],[S&amp;P 500 FINANCIALS INDEX]]/100</f>
        <v>0.12720000000000001</v>
      </c>
      <c r="L1163" s="4">
        <f>Table2[[#This Row],[S&amp;P 500 INFO TECH INDEX]]/100</f>
        <v>0.2198</v>
      </c>
    </row>
    <row r="1164" spans="1:12" x14ac:dyDescent="0.2">
      <c r="A1164" s="1">
        <v>43759</v>
      </c>
      <c r="B1164" s="4">
        <f>Table2[[#This Row],[S&amp;P 500 REAL ESTATE IDX]]/100</f>
        <v>3.2799999999999996E-2</v>
      </c>
      <c r="C1164" s="4">
        <f>Table2[[#This Row],[S&amp;P 500 MATERIALS INDEX]]/100</f>
        <v>2.7300000000000001E-2</v>
      </c>
      <c r="D1164" s="4">
        <f>Table2[[#This Row],[S&amp;P 500 UTILITIES INDEX]]/100</f>
        <v>3.49E-2</v>
      </c>
      <c r="E1164" s="4">
        <f>Table2[[#This Row],[S&amp;P 500 ENERGY INDEX]]/100</f>
        <v>4.4500000000000005E-2</v>
      </c>
      <c r="F1164" s="4">
        <f>Table2[[#This Row],[S&amp;P 500 CONS STAPLES IDX]]/100</f>
        <v>7.6700000000000004E-2</v>
      </c>
      <c r="G1164" s="4">
        <f>Table2[[#This Row],[S&amp;P 500 INDUSTRIALS IDX]]/100</f>
        <v>9.1300000000000006E-2</v>
      </c>
      <c r="H1164" s="4">
        <f>Table2[[#This Row],[S&amp;P 500 COMM SVC]]/100</f>
        <v>0.10490000000000001</v>
      </c>
      <c r="I1164" s="4">
        <f>Table2[[#This Row],[S&amp;P 500 CONS DISCRET IDX]]/100</f>
        <v>0.10050000000000001</v>
      </c>
      <c r="J1164" s="4">
        <f>Table2[[#This Row],[S&amp;P 500 HEALTH CARE IDX]]/100</f>
        <v>0.14099999999999999</v>
      </c>
      <c r="K1164" s="4">
        <f>Table2[[#This Row],[S&amp;P 500 FINANCIALS INDEX]]/100</f>
        <v>0.1273</v>
      </c>
      <c r="L1164" s="4">
        <f>Table2[[#This Row],[S&amp;P 500 INFO TECH INDEX]]/100</f>
        <v>0.21890000000000001</v>
      </c>
    </row>
    <row r="1165" spans="1:12" x14ac:dyDescent="0.2">
      <c r="A1165" s="1">
        <v>43760</v>
      </c>
      <c r="B1165" s="4">
        <f>Table2[[#This Row],[S&amp;P 500 REAL ESTATE IDX]]/100</f>
        <v>3.2500000000000001E-2</v>
      </c>
      <c r="C1165" s="4">
        <f>Table2[[#This Row],[S&amp;P 500 MATERIALS INDEX]]/100</f>
        <v>2.7300000000000001E-2</v>
      </c>
      <c r="D1165" s="4">
        <f>Table2[[#This Row],[S&amp;P 500 UTILITIES INDEX]]/100</f>
        <v>3.4500000000000003E-2</v>
      </c>
      <c r="E1165" s="4">
        <f>Table2[[#This Row],[S&amp;P 500 ENERGY INDEX]]/100</f>
        <v>4.4400000000000002E-2</v>
      </c>
      <c r="F1165" s="4">
        <f>Table2[[#This Row],[S&amp;P 500 CONS STAPLES IDX]]/100</f>
        <v>7.6499999999999999E-2</v>
      </c>
      <c r="G1165" s="4">
        <f>Table2[[#This Row],[S&amp;P 500 INDUSTRIALS IDX]]/100</f>
        <v>9.1700000000000004E-2</v>
      </c>
      <c r="H1165" s="4">
        <f>Table2[[#This Row],[S&amp;P 500 COMM SVC]]/100</f>
        <v>0.10460000000000001</v>
      </c>
      <c r="I1165" s="4">
        <f>Table2[[#This Row],[S&amp;P 500 CONS DISCRET IDX]]/100</f>
        <v>0.10009999999999999</v>
      </c>
      <c r="J1165" s="4">
        <f>Table2[[#This Row],[S&amp;P 500 HEALTH CARE IDX]]/100</f>
        <v>0.14069999999999999</v>
      </c>
      <c r="K1165" s="4">
        <f>Table2[[#This Row],[S&amp;P 500 FINANCIALS INDEX]]/100</f>
        <v>0.1278</v>
      </c>
      <c r="L1165" s="4">
        <f>Table2[[#This Row],[S&amp;P 500 INFO TECH INDEX]]/100</f>
        <v>0.2198</v>
      </c>
    </row>
    <row r="1166" spans="1:12" x14ac:dyDescent="0.2">
      <c r="A1166" s="1">
        <v>43761</v>
      </c>
      <c r="B1166" s="4">
        <f>Table2[[#This Row],[S&amp;P 500 REAL ESTATE IDX]]/100</f>
        <v>3.2400000000000005E-2</v>
      </c>
      <c r="C1166" s="4">
        <f>Table2[[#This Row],[S&amp;P 500 MATERIALS INDEX]]/100</f>
        <v>2.7200000000000002E-2</v>
      </c>
      <c r="D1166" s="4">
        <f>Table2[[#This Row],[S&amp;P 500 UTILITIES INDEX]]/100</f>
        <v>3.4300000000000004E-2</v>
      </c>
      <c r="E1166" s="4">
        <f>Table2[[#This Row],[S&amp;P 500 ENERGY INDEX]]/100</f>
        <v>4.4800000000000006E-2</v>
      </c>
      <c r="F1166" s="4">
        <f>Table2[[#This Row],[S&amp;P 500 CONS STAPLES IDX]]/100</f>
        <v>7.6299999999999993E-2</v>
      </c>
      <c r="G1166" s="4">
        <f>Table2[[#This Row],[S&amp;P 500 INDUSTRIALS IDX]]/100</f>
        <v>9.1600000000000001E-2</v>
      </c>
      <c r="H1166" s="4">
        <f>Table2[[#This Row],[S&amp;P 500 COMM SVC]]/100</f>
        <v>0.1048</v>
      </c>
      <c r="I1166" s="4">
        <f>Table2[[#This Row],[S&amp;P 500 CONS DISCRET IDX]]/100</f>
        <v>0.1002</v>
      </c>
      <c r="J1166" s="4">
        <f>Table2[[#This Row],[S&amp;P 500 HEALTH CARE IDX]]/100</f>
        <v>0.14029999999999998</v>
      </c>
      <c r="K1166" s="4">
        <f>Table2[[#This Row],[S&amp;P 500 FINANCIALS INDEX]]/100</f>
        <v>0.1275</v>
      </c>
      <c r="L1166" s="4">
        <f>Table2[[#This Row],[S&amp;P 500 INFO TECH INDEX]]/100</f>
        <v>0.22059999999999999</v>
      </c>
    </row>
    <row r="1167" spans="1:12" x14ac:dyDescent="0.2">
      <c r="A1167" s="1">
        <v>43762</v>
      </c>
      <c r="B1167" s="4">
        <f>Table2[[#This Row],[S&amp;P 500 REAL ESTATE IDX]]/100</f>
        <v>3.2400000000000005E-2</v>
      </c>
      <c r="C1167" s="4">
        <f>Table2[[#This Row],[S&amp;P 500 MATERIALS INDEX]]/100</f>
        <v>2.7099999999999999E-2</v>
      </c>
      <c r="D1167" s="4">
        <f>Table2[[#This Row],[S&amp;P 500 UTILITIES INDEX]]/100</f>
        <v>3.4500000000000003E-2</v>
      </c>
      <c r="E1167" s="4">
        <f>Table2[[#This Row],[S&amp;P 500 ENERGY INDEX]]/100</f>
        <v>4.4699999999999997E-2</v>
      </c>
      <c r="F1167" s="4">
        <f>Table2[[#This Row],[S&amp;P 500 CONS STAPLES IDX]]/100</f>
        <v>7.5999999999999998E-2</v>
      </c>
      <c r="G1167" s="4">
        <f>Table2[[#This Row],[S&amp;P 500 INDUSTRIALS IDX]]/100</f>
        <v>9.1600000000000001E-2</v>
      </c>
      <c r="H1167" s="4">
        <f>Table2[[#This Row],[S&amp;P 500 COMM SVC]]/100</f>
        <v>0.10460000000000001</v>
      </c>
      <c r="I1167" s="4">
        <f>Table2[[#This Row],[S&amp;P 500 CONS DISCRET IDX]]/100</f>
        <v>0.1009</v>
      </c>
      <c r="J1167" s="4">
        <f>Table2[[#This Row],[S&amp;P 500 HEALTH CARE IDX]]/100</f>
        <v>0.14029999999999998</v>
      </c>
      <c r="K1167" s="4">
        <f>Table2[[#This Row],[S&amp;P 500 FINANCIALS INDEX]]/100</f>
        <v>0.1268</v>
      </c>
      <c r="L1167" s="4">
        <f>Table2[[#This Row],[S&amp;P 500 INFO TECH INDEX]]/100</f>
        <v>0.22109999999999999</v>
      </c>
    </row>
    <row r="1168" spans="1:12" x14ac:dyDescent="0.2">
      <c r="A1168" s="1">
        <v>43763</v>
      </c>
      <c r="B1168" s="4">
        <f>Table2[[#This Row],[S&amp;P 500 REAL ESTATE IDX]]/100</f>
        <v>3.2300000000000002E-2</v>
      </c>
      <c r="C1168" s="4">
        <f>Table2[[#This Row],[S&amp;P 500 MATERIALS INDEX]]/100</f>
        <v>2.7000000000000003E-2</v>
      </c>
      <c r="D1168" s="4">
        <f>Table2[[#This Row],[S&amp;P 500 UTILITIES INDEX]]/100</f>
        <v>3.4500000000000003E-2</v>
      </c>
      <c r="E1168" s="4">
        <f>Table2[[#This Row],[S&amp;P 500 ENERGY INDEX]]/100</f>
        <v>4.4699999999999997E-2</v>
      </c>
      <c r="F1168" s="4">
        <f>Table2[[#This Row],[S&amp;P 500 CONS STAPLES IDX]]/100</f>
        <v>7.5600000000000001E-2</v>
      </c>
      <c r="G1168" s="4">
        <f>Table2[[#This Row],[S&amp;P 500 INDUSTRIALS IDX]]/100</f>
        <v>9.1499999999999998E-2</v>
      </c>
      <c r="H1168" s="4">
        <f>Table2[[#This Row],[S&amp;P 500 COMM SVC]]/100</f>
        <v>0.1041</v>
      </c>
      <c r="I1168" s="4">
        <f>Table2[[#This Row],[S&amp;P 500 CONS DISCRET IDX]]/100</f>
        <v>0.10189999999999999</v>
      </c>
      <c r="J1168" s="4">
        <f>Table2[[#This Row],[S&amp;P 500 HEALTH CARE IDX]]/100</f>
        <v>0.1401</v>
      </c>
      <c r="K1168" s="4">
        <f>Table2[[#This Row],[S&amp;P 500 FINANCIALS INDEX]]/100</f>
        <v>0.1263</v>
      </c>
      <c r="L1168" s="4">
        <f>Table2[[#This Row],[S&amp;P 500 INFO TECH INDEX]]/100</f>
        <v>0.22190000000000001</v>
      </c>
    </row>
    <row r="1169" spans="1:12" x14ac:dyDescent="0.2">
      <c r="A1169" s="1">
        <v>43766</v>
      </c>
      <c r="B1169" s="4">
        <f>Table2[[#This Row],[S&amp;P 500 REAL ESTATE IDX]]/100</f>
        <v>3.2500000000000001E-2</v>
      </c>
      <c r="C1169" s="4">
        <f>Table2[[#This Row],[S&amp;P 500 MATERIALS INDEX]]/100</f>
        <v>2.6800000000000001E-2</v>
      </c>
      <c r="D1169" s="4">
        <f>Table2[[#This Row],[S&amp;P 500 UTILITIES INDEX]]/100</f>
        <v>3.4500000000000003E-2</v>
      </c>
      <c r="E1169" s="4">
        <f>Table2[[#This Row],[S&amp;P 500 ENERGY INDEX]]/100</f>
        <v>4.4500000000000005E-2</v>
      </c>
      <c r="F1169" s="4">
        <f>Table2[[#This Row],[S&amp;P 500 CONS STAPLES IDX]]/100</f>
        <v>7.5999999999999998E-2</v>
      </c>
      <c r="G1169" s="4">
        <f>Table2[[#This Row],[S&amp;P 500 INDUSTRIALS IDX]]/100</f>
        <v>9.1700000000000004E-2</v>
      </c>
      <c r="H1169" s="4">
        <f>Table2[[#This Row],[S&amp;P 500 COMM SVC]]/100</f>
        <v>0.10400000000000001</v>
      </c>
      <c r="I1169" s="4">
        <f>Table2[[#This Row],[S&amp;P 500 CONS DISCRET IDX]]/100</f>
        <v>0.10189999999999999</v>
      </c>
      <c r="J1169" s="4">
        <f>Table2[[#This Row],[S&amp;P 500 HEALTH CARE IDX]]/100</f>
        <v>0.13949999999999999</v>
      </c>
      <c r="K1169" s="4">
        <f>Table2[[#This Row],[S&amp;P 500 FINANCIALS INDEX]]/100</f>
        <v>0.12710000000000002</v>
      </c>
      <c r="L1169" s="4">
        <f>Table2[[#This Row],[S&amp;P 500 INFO TECH INDEX]]/100</f>
        <v>0.22149999999999997</v>
      </c>
    </row>
    <row r="1170" spans="1:12" x14ac:dyDescent="0.2">
      <c r="A1170" s="1">
        <v>43767</v>
      </c>
      <c r="B1170" s="4">
        <f>Table2[[#This Row],[S&amp;P 500 REAL ESTATE IDX]]/100</f>
        <v>3.2899999999999999E-2</v>
      </c>
      <c r="C1170" s="4">
        <f>Table2[[#This Row],[S&amp;P 500 MATERIALS INDEX]]/100</f>
        <v>2.69E-2</v>
      </c>
      <c r="D1170" s="4">
        <f>Table2[[#This Row],[S&amp;P 500 UTILITIES INDEX]]/100</f>
        <v>3.5099999999999999E-2</v>
      </c>
      <c r="E1170" s="4">
        <f>Table2[[#This Row],[S&amp;P 500 ENERGY INDEX]]/100</f>
        <v>4.4199999999999996E-2</v>
      </c>
      <c r="F1170" s="4">
        <f>Table2[[#This Row],[S&amp;P 500 CONS STAPLES IDX]]/100</f>
        <v>7.6700000000000004E-2</v>
      </c>
      <c r="G1170" s="4">
        <f>Table2[[#This Row],[S&amp;P 500 INDUSTRIALS IDX]]/100</f>
        <v>9.1600000000000001E-2</v>
      </c>
      <c r="H1170" s="4">
        <f>Table2[[#This Row],[S&amp;P 500 COMM SVC]]/100</f>
        <v>0.10400000000000001</v>
      </c>
      <c r="I1170" s="4">
        <f>Table2[[#This Row],[S&amp;P 500 CONS DISCRET IDX]]/100</f>
        <v>0.1017</v>
      </c>
      <c r="J1170" s="4">
        <f>Table2[[#This Row],[S&amp;P 500 HEALTH CARE IDX]]/100</f>
        <v>0.1399</v>
      </c>
      <c r="K1170" s="4">
        <f>Table2[[#This Row],[S&amp;P 500 FINANCIALS INDEX]]/100</f>
        <v>0.12720000000000001</v>
      </c>
      <c r="L1170" s="4">
        <f>Table2[[#This Row],[S&amp;P 500 INFO TECH INDEX]]/100</f>
        <v>0.2198</v>
      </c>
    </row>
    <row r="1171" spans="1:12" x14ac:dyDescent="0.2">
      <c r="A1171" s="1">
        <v>43768</v>
      </c>
      <c r="B1171" s="4">
        <f>Table2[[#This Row],[S&amp;P 500 REAL ESTATE IDX]]/100</f>
        <v>3.2899999999999999E-2</v>
      </c>
      <c r="C1171" s="4">
        <f>Table2[[#This Row],[S&amp;P 500 MATERIALS INDEX]]/100</f>
        <v>2.6699999999999998E-2</v>
      </c>
      <c r="D1171" s="4">
        <f>Table2[[#This Row],[S&amp;P 500 UTILITIES INDEX]]/100</f>
        <v>3.5099999999999999E-2</v>
      </c>
      <c r="E1171" s="4">
        <f>Table2[[#This Row],[S&amp;P 500 ENERGY INDEX]]/100</f>
        <v>4.3899999999999995E-2</v>
      </c>
      <c r="F1171" s="4">
        <f>Table2[[#This Row],[S&amp;P 500 CONS STAPLES IDX]]/100</f>
        <v>7.6700000000000004E-2</v>
      </c>
      <c r="G1171" s="4">
        <f>Table2[[#This Row],[S&amp;P 500 INDUSTRIALS IDX]]/100</f>
        <v>9.1300000000000006E-2</v>
      </c>
      <c r="H1171" s="4">
        <f>Table2[[#This Row],[S&amp;P 500 COMM SVC]]/100</f>
        <v>0.10439999999999999</v>
      </c>
      <c r="I1171" s="4">
        <f>Table2[[#This Row],[S&amp;P 500 CONS DISCRET IDX]]/100</f>
        <v>0.1016</v>
      </c>
      <c r="J1171" s="4">
        <f>Table2[[#This Row],[S&amp;P 500 HEALTH CARE IDX]]/100</f>
        <v>0.13980000000000001</v>
      </c>
      <c r="K1171" s="4">
        <f>Table2[[#This Row],[S&amp;P 500 FINANCIALS INDEX]]/100</f>
        <v>0.12720000000000001</v>
      </c>
      <c r="L1171" s="4">
        <f>Table2[[#This Row],[S&amp;P 500 INFO TECH INDEX]]/100</f>
        <v>0.2205</v>
      </c>
    </row>
    <row r="1172" spans="1:12" x14ac:dyDescent="0.2">
      <c r="A1172" s="1">
        <v>43769</v>
      </c>
      <c r="B1172" s="4">
        <f>Table2[[#This Row],[S&amp;P 500 REAL ESTATE IDX]]/100</f>
        <v>3.2799999999999996E-2</v>
      </c>
      <c r="C1172" s="4">
        <f>Table2[[#This Row],[S&amp;P 500 MATERIALS INDEX]]/100</f>
        <v>2.6800000000000001E-2</v>
      </c>
      <c r="D1172" s="4">
        <f>Table2[[#This Row],[S&amp;P 500 UTILITIES INDEX]]/100</f>
        <v>3.5200000000000002E-2</v>
      </c>
      <c r="E1172" s="4">
        <f>Table2[[#This Row],[S&amp;P 500 ENERGY INDEX]]/100</f>
        <v>4.3700000000000003E-2</v>
      </c>
      <c r="F1172" s="4">
        <f>Table2[[#This Row],[S&amp;P 500 CONS STAPLES IDX]]/100</f>
        <v>7.6799999999999993E-2</v>
      </c>
      <c r="G1172" s="4">
        <f>Table2[[#This Row],[S&amp;P 500 INDUSTRIALS IDX]]/100</f>
        <v>9.11E-2</v>
      </c>
      <c r="H1172" s="4">
        <f>Table2[[#This Row],[S&amp;P 500 COMM SVC]]/100</f>
        <v>0.10490000000000001</v>
      </c>
      <c r="I1172" s="4">
        <f>Table2[[#This Row],[S&amp;P 500 CONS DISCRET IDX]]/100</f>
        <v>0.1016</v>
      </c>
      <c r="J1172" s="4">
        <f>Table2[[#This Row],[S&amp;P 500 HEALTH CARE IDX]]/100</f>
        <v>0.1394</v>
      </c>
      <c r="K1172" s="4">
        <f>Table2[[#This Row],[S&amp;P 500 FINANCIALS INDEX]]/100</f>
        <v>0.12670000000000001</v>
      </c>
      <c r="L1172" s="4">
        <f>Table2[[#This Row],[S&amp;P 500 INFO TECH INDEX]]/100</f>
        <v>0.22089999999999999</v>
      </c>
    </row>
    <row r="1173" spans="1:12" x14ac:dyDescent="0.2">
      <c r="A1173" s="1">
        <v>43770</v>
      </c>
      <c r="B1173" s="4">
        <f>Table2[[#This Row],[S&amp;P 500 REAL ESTATE IDX]]/100</f>
        <v>3.27E-2</v>
      </c>
      <c r="C1173" s="4">
        <f>Table2[[#This Row],[S&amp;P 500 MATERIALS INDEX]]/100</f>
        <v>2.6800000000000001E-2</v>
      </c>
      <c r="D1173" s="4">
        <f>Table2[[#This Row],[S&amp;P 500 UTILITIES INDEX]]/100</f>
        <v>3.49E-2</v>
      </c>
      <c r="E1173" s="4">
        <f>Table2[[#This Row],[S&amp;P 500 ENERGY INDEX]]/100</f>
        <v>4.41E-2</v>
      </c>
      <c r="F1173" s="4">
        <f>Table2[[#This Row],[S&amp;P 500 CONS STAPLES IDX]]/100</f>
        <v>7.6999999999999999E-2</v>
      </c>
      <c r="G1173" s="4">
        <f>Table2[[#This Row],[S&amp;P 500 INDUSTRIALS IDX]]/100</f>
        <v>9.1499999999999998E-2</v>
      </c>
      <c r="H1173" s="4">
        <f>Table2[[#This Row],[S&amp;P 500 COMM SVC]]/100</f>
        <v>0.1047</v>
      </c>
      <c r="I1173" s="4">
        <f>Table2[[#This Row],[S&amp;P 500 CONS DISCRET IDX]]/100</f>
        <v>0.10199999999999999</v>
      </c>
      <c r="J1173" s="4">
        <f>Table2[[#This Row],[S&amp;P 500 HEALTH CARE IDX]]/100</f>
        <v>0.13949999999999999</v>
      </c>
      <c r="K1173" s="4">
        <f>Table2[[#This Row],[S&amp;P 500 FINANCIALS INDEX]]/100</f>
        <v>0.12710000000000002</v>
      </c>
      <c r="L1173" s="4">
        <f>Table2[[#This Row],[S&amp;P 500 INFO TECH INDEX]]/100</f>
        <v>0.21969999999999998</v>
      </c>
    </row>
    <row r="1174" spans="1:12" x14ac:dyDescent="0.2">
      <c r="A1174" s="1">
        <v>43773</v>
      </c>
      <c r="B1174" s="4">
        <f>Table2[[#This Row],[S&amp;P 500 REAL ESTATE IDX]]/100</f>
        <v>3.2599999999999997E-2</v>
      </c>
      <c r="C1174" s="4">
        <f>Table2[[#This Row],[S&amp;P 500 MATERIALS INDEX]]/100</f>
        <v>2.6800000000000001E-2</v>
      </c>
      <c r="D1174" s="4">
        <f>Table2[[#This Row],[S&amp;P 500 UTILITIES INDEX]]/100</f>
        <v>3.4700000000000002E-2</v>
      </c>
      <c r="E1174" s="4">
        <f>Table2[[#This Row],[S&amp;P 500 ENERGY INDEX]]/100</f>
        <v>4.41E-2</v>
      </c>
      <c r="F1174" s="4">
        <f>Table2[[#This Row],[S&amp;P 500 CONS STAPLES IDX]]/100</f>
        <v>7.5999999999999998E-2</v>
      </c>
      <c r="G1174" s="4">
        <f>Table2[[#This Row],[S&amp;P 500 INDUSTRIALS IDX]]/100</f>
        <v>9.1999999999999998E-2</v>
      </c>
      <c r="H1174" s="4">
        <f>Table2[[#This Row],[S&amp;P 500 COMM SVC]]/100</f>
        <v>0.1048</v>
      </c>
      <c r="I1174" s="4">
        <f>Table2[[#This Row],[S&amp;P 500 CONS DISCRET IDX]]/100</f>
        <v>0.10220000000000001</v>
      </c>
      <c r="J1174" s="4">
        <f>Table2[[#This Row],[S&amp;P 500 HEALTH CARE IDX]]/100</f>
        <v>0.13880000000000001</v>
      </c>
      <c r="K1174" s="4">
        <f>Table2[[#This Row],[S&amp;P 500 FINANCIALS INDEX]]/100</f>
        <v>0.1273</v>
      </c>
      <c r="L1174" s="4">
        <f>Table2[[#This Row],[S&amp;P 500 INFO TECH INDEX]]/100</f>
        <v>0.22059999999999999</v>
      </c>
    </row>
    <row r="1175" spans="1:12" x14ac:dyDescent="0.2">
      <c r="A1175" s="1">
        <v>43774</v>
      </c>
      <c r="B1175" s="4">
        <f>Table2[[#This Row],[S&amp;P 500 REAL ESTATE IDX]]/100</f>
        <v>3.2599999999999997E-2</v>
      </c>
      <c r="C1175" s="4">
        <f>Table2[[#This Row],[S&amp;P 500 MATERIALS INDEX]]/100</f>
        <v>2.7000000000000003E-2</v>
      </c>
      <c r="D1175" s="4">
        <f>Table2[[#This Row],[S&amp;P 500 UTILITIES INDEX]]/100</f>
        <v>3.4700000000000002E-2</v>
      </c>
      <c r="E1175" s="4">
        <f>Table2[[#This Row],[S&amp;P 500 ENERGY INDEX]]/100</f>
        <v>4.4199999999999996E-2</v>
      </c>
      <c r="F1175" s="4">
        <f>Table2[[#This Row],[S&amp;P 500 CONS STAPLES IDX]]/100</f>
        <v>7.5800000000000006E-2</v>
      </c>
      <c r="G1175" s="4">
        <f>Table2[[#This Row],[S&amp;P 500 INDUSTRIALS IDX]]/100</f>
        <v>9.2300000000000007E-2</v>
      </c>
      <c r="H1175" s="4">
        <f>Table2[[#This Row],[S&amp;P 500 COMM SVC]]/100</f>
        <v>0.1047</v>
      </c>
      <c r="I1175" s="4">
        <f>Table2[[#This Row],[S&amp;P 500 CONS DISCRET IDX]]/100</f>
        <v>0.1016</v>
      </c>
      <c r="J1175" s="4">
        <f>Table2[[#This Row],[S&amp;P 500 HEALTH CARE IDX]]/100</f>
        <v>0.13900000000000001</v>
      </c>
      <c r="K1175" s="4">
        <f>Table2[[#This Row],[S&amp;P 500 FINANCIALS INDEX]]/100</f>
        <v>0.12770000000000001</v>
      </c>
      <c r="L1175" s="4">
        <f>Table2[[#This Row],[S&amp;P 500 INFO TECH INDEX]]/100</f>
        <v>0.2205</v>
      </c>
    </row>
    <row r="1176" spans="1:12" x14ac:dyDescent="0.2">
      <c r="A1176" s="1">
        <v>43775</v>
      </c>
      <c r="B1176" s="4">
        <f>Table2[[#This Row],[S&amp;P 500 REAL ESTATE IDX]]/100</f>
        <v>3.32E-2</v>
      </c>
      <c r="C1176" s="4">
        <f>Table2[[#This Row],[S&amp;P 500 MATERIALS INDEX]]/100</f>
        <v>2.69E-2</v>
      </c>
      <c r="D1176" s="4">
        <f>Table2[[#This Row],[S&amp;P 500 UTILITIES INDEX]]/100</f>
        <v>3.5499999999999997E-2</v>
      </c>
      <c r="E1176" s="4">
        <f>Table2[[#This Row],[S&amp;P 500 ENERGY INDEX]]/100</f>
        <v>4.4199999999999996E-2</v>
      </c>
      <c r="F1176" s="4">
        <f>Table2[[#This Row],[S&amp;P 500 CONS STAPLES IDX]]/100</f>
        <v>7.6700000000000004E-2</v>
      </c>
      <c r="G1176" s="4">
        <f>Table2[[#This Row],[S&amp;P 500 INDUSTRIALS IDX]]/100</f>
        <v>9.1600000000000001E-2</v>
      </c>
      <c r="H1176" s="4">
        <f>Table2[[#This Row],[S&amp;P 500 COMM SVC]]/100</f>
        <v>0.1043</v>
      </c>
      <c r="I1176" s="4">
        <f>Table2[[#This Row],[S&amp;P 500 CONS DISCRET IDX]]/100</f>
        <v>0.10189999999999999</v>
      </c>
      <c r="J1176" s="4">
        <f>Table2[[#This Row],[S&amp;P 500 HEALTH CARE IDX]]/100</f>
        <v>0.13900000000000001</v>
      </c>
      <c r="K1176" s="4">
        <f>Table2[[#This Row],[S&amp;P 500 FINANCIALS INDEX]]/100</f>
        <v>0.12720000000000001</v>
      </c>
      <c r="L1176" s="4">
        <f>Table2[[#This Row],[S&amp;P 500 INFO TECH INDEX]]/100</f>
        <v>0.21929999999999999</v>
      </c>
    </row>
    <row r="1177" spans="1:12" x14ac:dyDescent="0.2">
      <c r="A1177" s="1">
        <v>43776</v>
      </c>
      <c r="B1177" s="4">
        <f>Table2[[#This Row],[S&amp;P 500 REAL ESTATE IDX]]/100</f>
        <v>3.32E-2</v>
      </c>
      <c r="C1177" s="4">
        <f>Table2[[#This Row],[S&amp;P 500 MATERIALS INDEX]]/100</f>
        <v>2.69E-2</v>
      </c>
      <c r="D1177" s="4">
        <f>Table2[[#This Row],[S&amp;P 500 UTILITIES INDEX]]/100</f>
        <v>3.5200000000000002E-2</v>
      </c>
      <c r="E1177" s="4">
        <f>Table2[[#This Row],[S&amp;P 500 ENERGY INDEX]]/100</f>
        <v>4.4400000000000002E-2</v>
      </c>
      <c r="F1177" s="4">
        <f>Table2[[#This Row],[S&amp;P 500 CONS STAPLES IDX]]/100</f>
        <v>7.6600000000000001E-2</v>
      </c>
      <c r="G1177" s="4">
        <f>Table2[[#This Row],[S&amp;P 500 INDUSTRIALS IDX]]/100</f>
        <v>9.1799999999999993E-2</v>
      </c>
      <c r="H1177" s="4">
        <f>Table2[[#This Row],[S&amp;P 500 COMM SVC]]/100</f>
        <v>0.1048</v>
      </c>
      <c r="I1177" s="4">
        <f>Table2[[#This Row],[S&amp;P 500 CONS DISCRET IDX]]/100</f>
        <v>0.1017</v>
      </c>
      <c r="J1177" s="4">
        <f>Table2[[#This Row],[S&amp;P 500 HEALTH CARE IDX]]/100</f>
        <v>0.13750000000000001</v>
      </c>
      <c r="K1177" s="4">
        <f>Table2[[#This Row],[S&amp;P 500 FINANCIALS INDEX]]/100</f>
        <v>0.12720000000000001</v>
      </c>
      <c r="L1177" s="4">
        <f>Table2[[#This Row],[S&amp;P 500 INFO TECH INDEX]]/100</f>
        <v>0.22059999999999999</v>
      </c>
    </row>
    <row r="1178" spans="1:12" x14ac:dyDescent="0.2">
      <c r="A1178" s="1">
        <v>43777</v>
      </c>
      <c r="B1178" s="4">
        <f>Table2[[#This Row],[S&amp;P 500 REAL ESTATE IDX]]/100</f>
        <v>3.2400000000000005E-2</v>
      </c>
      <c r="C1178" s="4">
        <f>Table2[[#This Row],[S&amp;P 500 MATERIALS INDEX]]/100</f>
        <v>2.6600000000000002E-2</v>
      </c>
      <c r="D1178" s="4">
        <f>Table2[[#This Row],[S&amp;P 500 UTILITIES INDEX]]/100</f>
        <v>3.44E-2</v>
      </c>
      <c r="E1178" s="4">
        <f>Table2[[#This Row],[S&amp;P 500 ENERGY INDEX]]/100</f>
        <v>4.4299999999999999E-2</v>
      </c>
      <c r="F1178" s="4">
        <f>Table2[[#This Row],[S&amp;P 500 CONS STAPLES IDX]]/100</f>
        <v>7.51E-2</v>
      </c>
      <c r="G1178" s="4">
        <f>Table2[[#This Row],[S&amp;P 500 INDUSTRIALS IDX]]/100</f>
        <v>9.2300000000000007E-2</v>
      </c>
      <c r="H1178" s="4">
        <f>Table2[[#This Row],[S&amp;P 500 COMM SVC]]/100</f>
        <v>0.1052</v>
      </c>
      <c r="I1178" s="4">
        <f>Table2[[#This Row],[S&amp;P 500 CONS DISCRET IDX]]/100</f>
        <v>0.1023</v>
      </c>
      <c r="J1178" s="4">
        <f>Table2[[#This Row],[S&amp;P 500 HEALTH CARE IDX]]/100</f>
        <v>0.1371</v>
      </c>
      <c r="K1178" s="4">
        <f>Table2[[#This Row],[S&amp;P 500 FINANCIALS INDEX]]/100</f>
        <v>0.128</v>
      </c>
      <c r="L1178" s="4">
        <f>Table2[[#This Row],[S&amp;P 500 INFO TECH INDEX]]/100</f>
        <v>0.22239999999999999</v>
      </c>
    </row>
    <row r="1179" spans="1:12" x14ac:dyDescent="0.2">
      <c r="A1179" s="1">
        <v>43780</v>
      </c>
      <c r="B1179" s="4">
        <f>Table2[[#This Row],[S&amp;P 500 REAL ESTATE IDX]]/100</f>
        <v>3.2500000000000001E-2</v>
      </c>
      <c r="C1179" s="4">
        <f>Table2[[#This Row],[S&amp;P 500 MATERIALS INDEX]]/100</f>
        <v>2.6699999999999998E-2</v>
      </c>
      <c r="D1179" s="4">
        <f>Table2[[#This Row],[S&amp;P 500 UTILITIES INDEX]]/100</f>
        <v>3.4200000000000001E-2</v>
      </c>
      <c r="E1179" s="4">
        <f>Table2[[#This Row],[S&amp;P 500 ENERGY INDEX]]/100</f>
        <v>4.4500000000000005E-2</v>
      </c>
      <c r="F1179" s="4">
        <f>Table2[[#This Row],[S&amp;P 500 CONS STAPLES IDX]]/100</f>
        <v>7.5399999999999995E-2</v>
      </c>
      <c r="G1179" s="4">
        <f>Table2[[#This Row],[S&amp;P 500 INDUSTRIALS IDX]]/100</f>
        <v>9.2300000000000007E-2</v>
      </c>
      <c r="H1179" s="4">
        <f>Table2[[#This Row],[S&amp;P 500 COMM SVC]]/100</f>
        <v>0.1048</v>
      </c>
      <c r="I1179" s="4">
        <f>Table2[[#This Row],[S&amp;P 500 CONS DISCRET IDX]]/100</f>
        <v>0.1024</v>
      </c>
      <c r="J1179" s="4">
        <f>Table2[[#This Row],[S&amp;P 500 HEALTH CARE IDX]]/100</f>
        <v>0.13739999999999999</v>
      </c>
      <c r="K1179" s="4">
        <f>Table2[[#This Row],[S&amp;P 500 FINANCIALS INDEX]]/100</f>
        <v>0.12789999999999999</v>
      </c>
      <c r="L1179" s="4">
        <f>Table2[[#This Row],[S&amp;P 500 INFO TECH INDEX]]/100</f>
        <v>0.22190000000000001</v>
      </c>
    </row>
    <row r="1180" spans="1:12" x14ac:dyDescent="0.2">
      <c r="A1180" s="1">
        <v>43781</v>
      </c>
      <c r="B1180" s="4">
        <f>Table2[[#This Row],[S&amp;P 500 REAL ESTATE IDX]]/100</f>
        <v>3.2199999999999999E-2</v>
      </c>
      <c r="C1180" s="4">
        <f>Table2[[#This Row],[S&amp;P 500 MATERIALS INDEX]]/100</f>
        <v>2.6600000000000002E-2</v>
      </c>
      <c r="D1180" s="4">
        <f>Table2[[#This Row],[S&amp;P 500 UTILITIES INDEX]]/100</f>
        <v>3.4000000000000002E-2</v>
      </c>
      <c r="E1180" s="4">
        <f>Table2[[#This Row],[S&amp;P 500 ENERGY INDEX]]/100</f>
        <v>4.5400000000000003E-2</v>
      </c>
      <c r="F1180" s="4">
        <f>Table2[[#This Row],[S&amp;P 500 CONS STAPLES IDX]]/100</f>
        <v>7.5199999999999989E-2</v>
      </c>
      <c r="G1180" s="4">
        <f>Table2[[#This Row],[S&amp;P 500 INDUSTRIALS IDX]]/100</f>
        <v>9.2600000000000002E-2</v>
      </c>
      <c r="H1180" s="4">
        <f>Table2[[#This Row],[S&amp;P 500 COMM SVC]]/100</f>
        <v>0.1051</v>
      </c>
      <c r="I1180" s="4">
        <f>Table2[[#This Row],[S&amp;P 500 CONS DISCRET IDX]]/100</f>
        <v>0.1027</v>
      </c>
      <c r="J1180" s="4">
        <f>Table2[[#This Row],[S&amp;P 500 HEALTH CARE IDX]]/100</f>
        <v>0.13619999999999999</v>
      </c>
      <c r="K1180" s="4">
        <f>Table2[[#This Row],[S&amp;P 500 FINANCIALS INDEX]]/100</f>
        <v>0.1298</v>
      </c>
      <c r="L1180" s="4">
        <f>Table2[[#This Row],[S&amp;P 500 INFO TECH INDEX]]/100</f>
        <v>0.22030000000000002</v>
      </c>
    </row>
    <row r="1181" spans="1:12" x14ac:dyDescent="0.2">
      <c r="A1181" s="1">
        <v>43782</v>
      </c>
      <c r="B1181" s="4">
        <f>Table2[[#This Row],[S&amp;P 500 REAL ESTATE IDX]]/100</f>
        <v>3.1699999999999999E-2</v>
      </c>
      <c r="C1181" s="4">
        <f>Table2[[#This Row],[S&amp;P 500 MATERIALS INDEX]]/100</f>
        <v>2.69E-2</v>
      </c>
      <c r="D1181" s="4">
        <f>Table2[[#This Row],[S&amp;P 500 UTILITIES INDEX]]/100</f>
        <v>3.4000000000000002E-2</v>
      </c>
      <c r="E1181" s="4">
        <f>Table2[[#This Row],[S&amp;P 500 ENERGY INDEX]]/100</f>
        <v>4.5899999999999996E-2</v>
      </c>
      <c r="F1181" s="4">
        <f>Table2[[#This Row],[S&amp;P 500 CONS STAPLES IDX]]/100</f>
        <v>7.4700000000000003E-2</v>
      </c>
      <c r="G1181" s="4">
        <f>Table2[[#This Row],[S&amp;P 500 INDUSTRIALS IDX]]/100</f>
        <v>9.35E-2</v>
      </c>
      <c r="H1181" s="4">
        <f>Table2[[#This Row],[S&amp;P 500 COMM SVC]]/100</f>
        <v>0.105</v>
      </c>
      <c r="I1181" s="4">
        <f>Table2[[#This Row],[S&amp;P 500 CONS DISCRET IDX]]/100</f>
        <v>0.1023</v>
      </c>
      <c r="J1181" s="4">
        <f>Table2[[#This Row],[S&amp;P 500 HEALTH CARE IDX]]/100</f>
        <v>0.13650000000000001</v>
      </c>
      <c r="K1181" s="4">
        <f>Table2[[#This Row],[S&amp;P 500 FINANCIALS INDEX]]/100</f>
        <v>0.1303</v>
      </c>
      <c r="L1181" s="4">
        <f>Table2[[#This Row],[S&amp;P 500 INFO TECH INDEX]]/100</f>
        <v>0.21920000000000001</v>
      </c>
    </row>
    <row r="1182" spans="1:12" x14ac:dyDescent="0.2">
      <c r="A1182" s="1">
        <v>43783</v>
      </c>
      <c r="B1182" s="4">
        <f>Table2[[#This Row],[S&amp;P 500 REAL ESTATE IDX]]/100</f>
        <v>3.1400000000000004E-2</v>
      </c>
      <c r="C1182" s="4">
        <f>Table2[[#This Row],[S&amp;P 500 MATERIALS INDEX]]/100</f>
        <v>2.69E-2</v>
      </c>
      <c r="D1182" s="4">
        <f>Table2[[#This Row],[S&amp;P 500 UTILITIES INDEX]]/100</f>
        <v>3.4099999999999998E-2</v>
      </c>
      <c r="E1182" s="4">
        <f>Table2[[#This Row],[S&amp;P 500 ENERGY INDEX]]/100</f>
        <v>4.5599999999999995E-2</v>
      </c>
      <c r="F1182" s="4">
        <f>Table2[[#This Row],[S&amp;P 500 CONS STAPLES IDX]]/100</f>
        <v>7.4499999999999997E-2</v>
      </c>
      <c r="G1182" s="4">
        <f>Table2[[#This Row],[S&amp;P 500 INDUSTRIALS IDX]]/100</f>
        <v>9.3699999999999992E-2</v>
      </c>
      <c r="H1182" s="4">
        <f>Table2[[#This Row],[S&amp;P 500 COMM SVC]]/100</f>
        <v>0.1052</v>
      </c>
      <c r="I1182" s="4">
        <f>Table2[[#This Row],[S&amp;P 500 CONS DISCRET IDX]]/100</f>
        <v>0.1017</v>
      </c>
      <c r="J1182" s="4">
        <f>Table2[[#This Row],[S&amp;P 500 HEALTH CARE IDX]]/100</f>
        <v>0.13689999999999999</v>
      </c>
      <c r="K1182" s="4">
        <f>Table2[[#This Row],[S&amp;P 500 FINANCIALS INDEX]]/100</f>
        <v>0.13009999999999999</v>
      </c>
      <c r="L1182" s="4">
        <f>Table2[[#This Row],[S&amp;P 500 INFO TECH INDEX]]/100</f>
        <v>0.2198</v>
      </c>
    </row>
    <row r="1183" spans="1:12" x14ac:dyDescent="0.2">
      <c r="A1183" s="1">
        <v>43784</v>
      </c>
      <c r="B1183" s="4">
        <f>Table2[[#This Row],[S&amp;P 500 REAL ESTATE IDX]]/100</f>
        <v>3.15E-2</v>
      </c>
      <c r="C1183" s="4">
        <f>Table2[[#This Row],[S&amp;P 500 MATERIALS INDEX]]/100</f>
        <v>2.7000000000000003E-2</v>
      </c>
      <c r="D1183" s="4">
        <f>Table2[[#This Row],[S&amp;P 500 UTILITIES INDEX]]/100</f>
        <v>3.4099999999999998E-2</v>
      </c>
      <c r="E1183" s="4">
        <f>Table2[[#This Row],[S&amp;P 500 ENERGY INDEX]]/100</f>
        <v>4.5199999999999997E-2</v>
      </c>
      <c r="F1183" s="4">
        <f>Table2[[#This Row],[S&amp;P 500 CONS STAPLES IDX]]/100</f>
        <v>7.4499999999999997E-2</v>
      </c>
      <c r="G1183" s="4">
        <f>Table2[[#This Row],[S&amp;P 500 INDUSTRIALS IDX]]/100</f>
        <v>9.35E-2</v>
      </c>
      <c r="H1183" s="4">
        <f>Table2[[#This Row],[S&amp;P 500 COMM SVC]]/100</f>
        <v>0.10529999999999999</v>
      </c>
      <c r="I1183" s="4">
        <f>Table2[[#This Row],[S&amp;P 500 CONS DISCRET IDX]]/100</f>
        <v>0.10199999999999999</v>
      </c>
      <c r="J1183" s="4">
        <f>Table2[[#This Row],[S&amp;P 500 HEALTH CARE IDX]]/100</f>
        <v>0.1363</v>
      </c>
      <c r="K1183" s="4">
        <f>Table2[[#This Row],[S&amp;P 500 FINANCIALS INDEX]]/100</f>
        <v>0.13039999999999999</v>
      </c>
      <c r="L1183" s="4">
        <f>Table2[[#This Row],[S&amp;P 500 INFO TECH INDEX]]/100</f>
        <v>0.22020000000000001</v>
      </c>
    </row>
    <row r="1184" spans="1:12" x14ac:dyDescent="0.2">
      <c r="A1184" s="1">
        <v>43787</v>
      </c>
      <c r="B1184" s="4">
        <f>Table2[[#This Row],[S&amp;P 500 REAL ESTATE IDX]]/100</f>
        <v>3.1099999999999999E-2</v>
      </c>
      <c r="C1184" s="4">
        <f>Table2[[#This Row],[S&amp;P 500 MATERIALS INDEX]]/100</f>
        <v>2.7400000000000001E-2</v>
      </c>
      <c r="D1184" s="4">
        <f>Table2[[#This Row],[S&amp;P 500 UTILITIES INDEX]]/100</f>
        <v>3.39E-2</v>
      </c>
      <c r="E1184" s="4">
        <f>Table2[[#This Row],[S&amp;P 500 ENERGY INDEX]]/100</f>
        <v>4.5599999999999995E-2</v>
      </c>
      <c r="F1184" s="4">
        <f>Table2[[#This Row],[S&amp;P 500 CONS STAPLES IDX]]/100</f>
        <v>7.400000000000001E-2</v>
      </c>
      <c r="G1184" s="4">
        <f>Table2[[#This Row],[S&amp;P 500 INDUSTRIALS IDX]]/100</f>
        <v>9.4100000000000003E-2</v>
      </c>
      <c r="H1184" s="4">
        <f>Table2[[#This Row],[S&amp;P 500 COMM SVC]]/100</f>
        <v>0.10539999999999999</v>
      </c>
      <c r="I1184" s="4">
        <f>Table2[[#This Row],[S&amp;P 500 CONS DISCRET IDX]]/100</f>
        <v>0.1018</v>
      </c>
      <c r="J1184" s="4">
        <f>Table2[[#This Row],[S&amp;P 500 HEALTH CARE IDX]]/100</f>
        <v>0.1363</v>
      </c>
      <c r="K1184" s="4">
        <f>Table2[[#This Row],[S&amp;P 500 FINANCIALS INDEX]]/100</f>
        <v>0.13159999999999999</v>
      </c>
      <c r="L1184" s="4">
        <f>Table2[[#This Row],[S&amp;P 500 INFO TECH INDEX]]/100</f>
        <v>0.21890000000000001</v>
      </c>
    </row>
    <row r="1185" spans="1:12" x14ac:dyDescent="0.2">
      <c r="A1185" s="1">
        <v>43788</v>
      </c>
      <c r="B1185" s="4">
        <f>Table2[[#This Row],[S&amp;P 500 REAL ESTATE IDX]]/100</f>
        <v>3.15E-2</v>
      </c>
      <c r="C1185" s="4">
        <f>Table2[[#This Row],[S&amp;P 500 MATERIALS INDEX]]/100</f>
        <v>2.7000000000000003E-2</v>
      </c>
      <c r="D1185" s="4">
        <f>Table2[[#This Row],[S&amp;P 500 UTILITIES INDEX]]/100</f>
        <v>3.4000000000000002E-2</v>
      </c>
      <c r="E1185" s="4">
        <f>Table2[[#This Row],[S&amp;P 500 ENERGY INDEX]]/100</f>
        <v>4.7199999999999999E-2</v>
      </c>
      <c r="F1185" s="4">
        <f>Table2[[#This Row],[S&amp;P 500 CONS STAPLES IDX]]/100</f>
        <v>7.3499999999999996E-2</v>
      </c>
      <c r="G1185" s="4">
        <f>Table2[[#This Row],[S&amp;P 500 INDUSTRIALS IDX]]/100</f>
        <v>9.4200000000000006E-2</v>
      </c>
      <c r="H1185" s="4">
        <f>Table2[[#This Row],[S&amp;P 500 COMM SVC]]/100</f>
        <v>0.10490000000000001</v>
      </c>
      <c r="I1185" s="4">
        <f>Table2[[#This Row],[S&amp;P 500 CONS DISCRET IDX]]/100</f>
        <v>0.1008</v>
      </c>
      <c r="J1185" s="4">
        <f>Table2[[#This Row],[S&amp;P 500 HEALTH CARE IDX]]/100</f>
        <v>0.13650000000000001</v>
      </c>
      <c r="K1185" s="4">
        <f>Table2[[#This Row],[S&amp;P 500 FINANCIALS INDEX]]/100</f>
        <v>0.1313</v>
      </c>
      <c r="L1185" s="4">
        <f>Table2[[#This Row],[S&amp;P 500 INFO TECH INDEX]]/100</f>
        <v>0.21899999999999997</v>
      </c>
    </row>
    <row r="1186" spans="1:12" x14ac:dyDescent="0.2">
      <c r="A1186" s="1">
        <v>43789</v>
      </c>
      <c r="B1186" s="4">
        <f>Table2[[#This Row],[S&amp;P 500 REAL ESTATE IDX]]/100</f>
        <v>3.1899999999999998E-2</v>
      </c>
      <c r="C1186" s="4">
        <f>Table2[[#This Row],[S&amp;P 500 MATERIALS INDEX]]/100</f>
        <v>2.7099999999999999E-2</v>
      </c>
      <c r="D1186" s="4">
        <f>Table2[[#This Row],[S&amp;P 500 UTILITIES INDEX]]/100</f>
        <v>3.4200000000000001E-2</v>
      </c>
      <c r="E1186" s="4">
        <f>Table2[[#This Row],[S&amp;P 500 ENERGY INDEX]]/100</f>
        <v>4.6399999999999997E-2</v>
      </c>
      <c r="F1186" s="4">
        <f>Table2[[#This Row],[S&amp;P 500 CONS STAPLES IDX]]/100</f>
        <v>7.3700000000000002E-2</v>
      </c>
      <c r="G1186" s="4">
        <f>Table2[[#This Row],[S&amp;P 500 INDUSTRIALS IDX]]/100</f>
        <v>9.3900000000000011E-2</v>
      </c>
      <c r="H1186" s="4">
        <f>Table2[[#This Row],[S&amp;P 500 COMM SVC]]/100</f>
        <v>0.10490000000000001</v>
      </c>
      <c r="I1186" s="4">
        <f>Table2[[#This Row],[S&amp;P 500 CONS DISCRET IDX]]/100</f>
        <v>0.1012</v>
      </c>
      <c r="J1186" s="4">
        <f>Table2[[#This Row],[S&amp;P 500 HEALTH CARE IDX]]/100</f>
        <v>0.1363</v>
      </c>
      <c r="K1186" s="4">
        <f>Table2[[#This Row],[S&amp;P 500 FINANCIALS INDEX]]/100</f>
        <v>0.13109999999999999</v>
      </c>
      <c r="L1186" s="4">
        <f>Table2[[#This Row],[S&amp;P 500 INFO TECH INDEX]]/100</f>
        <v>0.21920000000000001</v>
      </c>
    </row>
    <row r="1187" spans="1:12" x14ac:dyDescent="0.2">
      <c r="A1187" s="1">
        <v>43790</v>
      </c>
      <c r="B1187" s="4">
        <f>Table2[[#This Row],[S&amp;P 500 REAL ESTATE IDX]]/100</f>
        <v>3.1800000000000002E-2</v>
      </c>
      <c r="C1187" s="4">
        <f>Table2[[#This Row],[S&amp;P 500 MATERIALS INDEX]]/100</f>
        <v>2.7099999999999999E-2</v>
      </c>
      <c r="D1187" s="4">
        <f>Table2[[#This Row],[S&amp;P 500 UTILITIES INDEX]]/100</f>
        <v>3.44E-2</v>
      </c>
      <c r="E1187" s="4">
        <f>Table2[[#This Row],[S&amp;P 500 ENERGY INDEX]]/100</f>
        <v>4.6199999999999998E-2</v>
      </c>
      <c r="F1187" s="4">
        <f>Table2[[#This Row],[S&amp;P 500 CONS STAPLES IDX]]/100</f>
        <v>7.3700000000000002E-2</v>
      </c>
      <c r="G1187" s="4">
        <f>Table2[[#This Row],[S&amp;P 500 INDUSTRIALS IDX]]/100</f>
        <v>9.3800000000000008E-2</v>
      </c>
      <c r="H1187" s="4">
        <f>Table2[[#This Row],[S&amp;P 500 COMM SVC]]/100</f>
        <v>0.1048</v>
      </c>
      <c r="I1187" s="4">
        <f>Table2[[#This Row],[S&amp;P 500 CONS DISCRET IDX]]/100</f>
        <v>0.1011</v>
      </c>
      <c r="J1187" s="4">
        <f>Table2[[#This Row],[S&amp;P 500 HEALTH CARE IDX]]/100</f>
        <v>0.1363</v>
      </c>
      <c r="K1187" s="4">
        <f>Table2[[#This Row],[S&amp;P 500 FINANCIALS INDEX]]/100</f>
        <v>0.13159999999999999</v>
      </c>
      <c r="L1187" s="4">
        <f>Table2[[#This Row],[S&amp;P 500 INFO TECH INDEX]]/100</f>
        <v>0.21929999999999999</v>
      </c>
    </row>
    <row r="1188" spans="1:12" x14ac:dyDescent="0.2">
      <c r="A1188" s="1">
        <v>43791</v>
      </c>
      <c r="B1188" s="4">
        <f>Table2[[#This Row],[S&amp;P 500 REAL ESTATE IDX]]/100</f>
        <v>3.1899999999999998E-2</v>
      </c>
      <c r="C1188" s="4">
        <f>Table2[[#This Row],[S&amp;P 500 MATERIALS INDEX]]/100</f>
        <v>2.7200000000000002E-2</v>
      </c>
      <c r="D1188" s="4">
        <f>Table2[[#This Row],[S&amp;P 500 UTILITIES INDEX]]/100</f>
        <v>3.4500000000000003E-2</v>
      </c>
      <c r="E1188" s="4">
        <f>Table2[[#This Row],[S&amp;P 500 ENERGY INDEX]]/100</f>
        <v>4.5999999999999999E-2</v>
      </c>
      <c r="F1188" s="4">
        <f>Table2[[#This Row],[S&amp;P 500 CONS STAPLES IDX]]/100</f>
        <v>7.3700000000000002E-2</v>
      </c>
      <c r="G1188" s="4">
        <f>Table2[[#This Row],[S&amp;P 500 INDUSTRIALS IDX]]/100</f>
        <v>9.3299999999999994E-2</v>
      </c>
      <c r="H1188" s="4">
        <f>Table2[[#This Row],[S&amp;P 500 COMM SVC]]/100</f>
        <v>0.10490000000000001</v>
      </c>
      <c r="I1188" s="4">
        <f>Table2[[#This Row],[S&amp;P 500 CONS DISCRET IDX]]/100</f>
        <v>0.1008</v>
      </c>
      <c r="J1188" s="4">
        <f>Table2[[#This Row],[S&amp;P 500 HEALTH CARE IDX]]/100</f>
        <v>0.13689999999999999</v>
      </c>
      <c r="K1188" s="4">
        <f>Table2[[#This Row],[S&amp;P 500 FINANCIALS INDEX]]/100</f>
        <v>0.13109999999999999</v>
      </c>
      <c r="L1188" s="4">
        <f>Table2[[#This Row],[S&amp;P 500 INFO TECH INDEX]]/100</f>
        <v>0.21969999999999998</v>
      </c>
    </row>
    <row r="1189" spans="1:12" x14ac:dyDescent="0.2">
      <c r="A1189" s="1">
        <v>43794</v>
      </c>
      <c r="B1189" s="4">
        <f>Table2[[#This Row],[S&amp;P 500 REAL ESTATE IDX]]/100</f>
        <v>3.1899999999999998E-2</v>
      </c>
      <c r="C1189" s="4">
        <f>Table2[[#This Row],[S&amp;P 500 MATERIALS INDEX]]/100</f>
        <v>2.7300000000000001E-2</v>
      </c>
      <c r="D1189" s="4">
        <f>Table2[[#This Row],[S&amp;P 500 UTILITIES INDEX]]/100</f>
        <v>3.4799999999999998E-2</v>
      </c>
      <c r="E1189" s="4">
        <f>Table2[[#This Row],[S&amp;P 500 ENERGY INDEX]]/100</f>
        <v>4.6300000000000001E-2</v>
      </c>
      <c r="F1189" s="4">
        <f>Table2[[#This Row],[S&amp;P 500 CONS STAPLES IDX]]/100</f>
        <v>7.3899999999999993E-2</v>
      </c>
      <c r="G1189" s="4">
        <f>Table2[[#This Row],[S&amp;P 500 INDUSTRIALS IDX]]/100</f>
        <v>9.3100000000000002E-2</v>
      </c>
      <c r="H1189" s="4">
        <f>Table2[[#This Row],[S&amp;P 500 COMM SVC]]/100</f>
        <v>0.10490000000000001</v>
      </c>
      <c r="I1189" s="4">
        <f>Table2[[#This Row],[S&amp;P 500 CONS DISCRET IDX]]/100</f>
        <v>0.1002</v>
      </c>
      <c r="J1189" s="4">
        <f>Table2[[#This Row],[S&amp;P 500 HEALTH CARE IDX]]/100</f>
        <v>0.1384</v>
      </c>
      <c r="K1189" s="4">
        <f>Table2[[#This Row],[S&amp;P 500 FINANCIALS INDEX]]/100</f>
        <v>0.13089999999999999</v>
      </c>
      <c r="L1189" s="4">
        <f>Table2[[#This Row],[S&amp;P 500 INFO TECH INDEX]]/100</f>
        <v>0.21829999999999999</v>
      </c>
    </row>
    <row r="1190" spans="1:12" x14ac:dyDescent="0.2">
      <c r="A1190" s="1">
        <v>43795</v>
      </c>
      <c r="B1190" s="4">
        <f>Table2[[#This Row],[S&amp;P 500 REAL ESTATE IDX]]/100</f>
        <v>3.2000000000000001E-2</v>
      </c>
      <c r="C1190" s="4">
        <f>Table2[[#This Row],[S&amp;P 500 MATERIALS INDEX]]/100</f>
        <v>2.7200000000000002E-2</v>
      </c>
      <c r="D1190" s="4">
        <f>Table2[[#This Row],[S&amp;P 500 UTILITIES INDEX]]/100</f>
        <v>3.5299999999999998E-2</v>
      </c>
      <c r="E1190" s="4">
        <f>Table2[[#This Row],[S&amp;P 500 ENERGY INDEX]]/100</f>
        <v>4.6500000000000007E-2</v>
      </c>
      <c r="F1190" s="4">
        <f>Table2[[#This Row],[S&amp;P 500 CONS STAPLES IDX]]/100</f>
        <v>7.46E-2</v>
      </c>
      <c r="G1190" s="4">
        <f>Table2[[#This Row],[S&amp;P 500 INDUSTRIALS IDX]]/100</f>
        <v>9.3100000000000002E-2</v>
      </c>
      <c r="H1190" s="4">
        <f>Table2[[#This Row],[S&amp;P 500 COMM SVC]]/100</f>
        <v>0.1048</v>
      </c>
      <c r="I1190" s="4">
        <f>Table2[[#This Row],[S&amp;P 500 CONS DISCRET IDX]]/100</f>
        <v>0.10050000000000001</v>
      </c>
      <c r="J1190" s="4">
        <f>Table2[[#This Row],[S&amp;P 500 HEALTH CARE IDX]]/100</f>
        <v>0.13800000000000001</v>
      </c>
      <c r="K1190" s="4">
        <f>Table2[[#This Row],[S&amp;P 500 FINANCIALS INDEX]]/100</f>
        <v>0.12960000000000002</v>
      </c>
      <c r="L1190" s="4">
        <f>Table2[[#This Row],[S&amp;P 500 INFO TECH INDEX]]/100</f>
        <v>0.21829999999999999</v>
      </c>
    </row>
    <row r="1191" spans="1:12" x14ac:dyDescent="0.2">
      <c r="A1191" s="1">
        <v>43796</v>
      </c>
      <c r="B1191" s="4">
        <f>Table2[[#This Row],[S&amp;P 500 REAL ESTATE IDX]]/100</f>
        <v>3.2300000000000002E-2</v>
      </c>
      <c r="C1191" s="4">
        <f>Table2[[#This Row],[S&amp;P 500 MATERIALS INDEX]]/100</f>
        <v>2.7099999999999999E-2</v>
      </c>
      <c r="D1191" s="4">
        <f>Table2[[#This Row],[S&amp;P 500 UTILITIES INDEX]]/100</f>
        <v>3.6000000000000004E-2</v>
      </c>
      <c r="E1191" s="4">
        <f>Table2[[#This Row],[S&amp;P 500 ENERGY INDEX]]/100</f>
        <v>4.6100000000000002E-2</v>
      </c>
      <c r="F1191" s="4">
        <f>Table2[[#This Row],[S&amp;P 500 CONS STAPLES IDX]]/100</f>
        <v>7.5399999999999995E-2</v>
      </c>
      <c r="G1191" s="4">
        <f>Table2[[#This Row],[S&amp;P 500 INDUSTRIALS IDX]]/100</f>
        <v>9.3299999999999994E-2</v>
      </c>
      <c r="H1191" s="4">
        <f>Table2[[#This Row],[S&amp;P 500 COMM SVC]]/100</f>
        <v>0.1043</v>
      </c>
      <c r="I1191" s="4">
        <f>Table2[[#This Row],[S&amp;P 500 CONS DISCRET IDX]]/100</f>
        <v>0.10009999999999999</v>
      </c>
      <c r="J1191" s="4">
        <f>Table2[[#This Row],[S&amp;P 500 HEALTH CARE IDX]]/100</f>
        <v>0.13789999999999999</v>
      </c>
      <c r="K1191" s="4">
        <f>Table2[[#This Row],[S&amp;P 500 FINANCIALS INDEX]]/100</f>
        <v>0.1295</v>
      </c>
      <c r="L1191" s="4">
        <f>Table2[[#This Row],[S&amp;P 500 INFO TECH INDEX]]/100</f>
        <v>0.21789999999999998</v>
      </c>
    </row>
    <row r="1192" spans="1:12" x14ac:dyDescent="0.2">
      <c r="A1192" s="1">
        <v>43797</v>
      </c>
      <c r="B1192" s="4">
        <f>Table2[[#This Row],[S&amp;P 500 REAL ESTATE IDX]]/100</f>
        <v>3.2000000000000001E-2</v>
      </c>
      <c r="C1192" s="4">
        <f>Table2[[#This Row],[S&amp;P 500 MATERIALS INDEX]]/100</f>
        <v>2.7099999999999999E-2</v>
      </c>
      <c r="D1192" s="4">
        <f>Table2[[#This Row],[S&amp;P 500 UTILITIES INDEX]]/100</f>
        <v>3.5699999999999996E-2</v>
      </c>
      <c r="E1192" s="4">
        <f>Table2[[#This Row],[S&amp;P 500 ENERGY INDEX]]/100</f>
        <v>4.5999999999999999E-2</v>
      </c>
      <c r="F1192" s="4">
        <f>Table2[[#This Row],[S&amp;P 500 CONS STAPLES IDX]]/100</f>
        <v>7.51E-2</v>
      </c>
      <c r="G1192" s="4">
        <f>Table2[[#This Row],[S&amp;P 500 INDUSTRIALS IDX]]/100</f>
        <v>9.3299999999999994E-2</v>
      </c>
      <c r="H1192" s="4">
        <f>Table2[[#This Row],[S&amp;P 500 COMM SVC]]/100</f>
        <v>0.1048</v>
      </c>
      <c r="I1192" s="4">
        <f>Table2[[#This Row],[S&amp;P 500 CONS DISCRET IDX]]/100</f>
        <v>0.10050000000000001</v>
      </c>
      <c r="J1192" s="4">
        <f>Table2[[#This Row],[S&amp;P 500 HEALTH CARE IDX]]/100</f>
        <v>0.13639999999999999</v>
      </c>
      <c r="K1192" s="4">
        <f>Table2[[#This Row],[S&amp;P 500 FINANCIALS INDEX]]/100</f>
        <v>0.12960000000000002</v>
      </c>
      <c r="L1192" s="4">
        <f>Table2[[#This Row],[S&amp;P 500 INFO TECH INDEX]]/100</f>
        <v>0.21929999999999999</v>
      </c>
    </row>
    <row r="1193" spans="1:12" x14ac:dyDescent="0.2">
      <c r="A1193" s="1">
        <v>43798</v>
      </c>
      <c r="B1193" s="4">
        <f>Table2[[#This Row],[S&amp;P 500 REAL ESTATE IDX]]/100</f>
        <v>3.2400000000000005E-2</v>
      </c>
      <c r="C1193" s="4">
        <f>Table2[[#This Row],[S&amp;P 500 MATERIALS INDEX]]/100</f>
        <v>2.7099999999999999E-2</v>
      </c>
      <c r="D1193" s="4">
        <f>Table2[[#This Row],[S&amp;P 500 UTILITIES INDEX]]/100</f>
        <v>3.6000000000000004E-2</v>
      </c>
      <c r="E1193" s="4">
        <f>Table2[[#This Row],[S&amp;P 500 ENERGY INDEX]]/100</f>
        <v>4.5400000000000003E-2</v>
      </c>
      <c r="F1193" s="4">
        <f>Table2[[#This Row],[S&amp;P 500 CONS STAPLES IDX]]/100</f>
        <v>7.5700000000000003E-2</v>
      </c>
      <c r="G1193" s="4">
        <f>Table2[[#This Row],[S&amp;P 500 INDUSTRIALS IDX]]/100</f>
        <v>9.3599999999999989E-2</v>
      </c>
      <c r="H1193" s="4">
        <f>Table2[[#This Row],[S&amp;P 500 COMM SVC]]/100</f>
        <v>0.1042</v>
      </c>
      <c r="I1193" s="4">
        <f>Table2[[#This Row],[S&amp;P 500 CONS DISCRET IDX]]/100</f>
        <v>0.10060000000000001</v>
      </c>
      <c r="J1193" s="4">
        <f>Table2[[#This Row],[S&amp;P 500 HEALTH CARE IDX]]/100</f>
        <v>0.13589999999999999</v>
      </c>
      <c r="K1193" s="4">
        <f>Table2[[#This Row],[S&amp;P 500 FINANCIALS INDEX]]/100</f>
        <v>0.12920000000000001</v>
      </c>
      <c r="L1193" s="4">
        <f>Table2[[#This Row],[S&amp;P 500 INFO TECH INDEX]]/100</f>
        <v>0.2198</v>
      </c>
    </row>
    <row r="1194" spans="1:12" x14ac:dyDescent="0.2">
      <c r="A1194" s="1">
        <v>43801</v>
      </c>
      <c r="B1194" s="4">
        <f>Table2[[#This Row],[S&amp;P 500 REAL ESTATE IDX]]/100</f>
        <v>3.2300000000000002E-2</v>
      </c>
      <c r="C1194" s="4">
        <f>Table2[[#This Row],[S&amp;P 500 MATERIALS INDEX]]/100</f>
        <v>2.7200000000000002E-2</v>
      </c>
      <c r="D1194" s="4">
        <f>Table2[[#This Row],[S&amp;P 500 UTILITIES INDEX]]/100</f>
        <v>3.61E-2</v>
      </c>
      <c r="E1194" s="4">
        <f>Table2[[#This Row],[S&amp;P 500 ENERGY INDEX]]/100</f>
        <v>4.5700000000000005E-2</v>
      </c>
      <c r="F1194" s="4">
        <f>Table2[[#This Row],[S&amp;P 500 CONS STAPLES IDX]]/100</f>
        <v>7.5999999999999998E-2</v>
      </c>
      <c r="G1194" s="4">
        <f>Table2[[#This Row],[S&amp;P 500 INDUSTRIALS IDX]]/100</f>
        <v>9.3699999999999992E-2</v>
      </c>
      <c r="H1194" s="4">
        <f>Table2[[#This Row],[S&amp;P 500 COMM SVC]]/100</f>
        <v>0.1038</v>
      </c>
      <c r="I1194" s="4">
        <f>Table2[[#This Row],[S&amp;P 500 CONS DISCRET IDX]]/100</f>
        <v>0.1008</v>
      </c>
      <c r="J1194" s="4">
        <f>Table2[[#This Row],[S&amp;P 500 HEALTH CARE IDX]]/100</f>
        <v>0.13600000000000001</v>
      </c>
      <c r="K1194" s="4">
        <f>Table2[[#This Row],[S&amp;P 500 FINANCIALS INDEX]]/100</f>
        <v>0.13019999999999998</v>
      </c>
      <c r="L1194" s="4">
        <f>Table2[[#This Row],[S&amp;P 500 INFO TECH INDEX]]/100</f>
        <v>0.21820000000000001</v>
      </c>
    </row>
    <row r="1195" spans="1:12" x14ac:dyDescent="0.2">
      <c r="A1195" s="1">
        <v>43802</v>
      </c>
      <c r="B1195" s="4">
        <f>Table2[[#This Row],[S&amp;P 500 REAL ESTATE IDX]]/100</f>
        <v>3.2199999999999999E-2</v>
      </c>
      <c r="C1195" s="4">
        <f>Table2[[#This Row],[S&amp;P 500 MATERIALS INDEX]]/100</f>
        <v>2.7300000000000001E-2</v>
      </c>
      <c r="D1195" s="4">
        <f>Table2[[#This Row],[S&amp;P 500 UTILITIES INDEX]]/100</f>
        <v>3.5900000000000001E-2</v>
      </c>
      <c r="E1195" s="4">
        <f>Table2[[#This Row],[S&amp;P 500 ENERGY INDEX]]/100</f>
        <v>4.5199999999999997E-2</v>
      </c>
      <c r="F1195" s="4">
        <f>Table2[[#This Row],[S&amp;P 500 CONS STAPLES IDX]]/100</f>
        <v>7.5999999999999998E-2</v>
      </c>
      <c r="G1195" s="4">
        <f>Table2[[#This Row],[S&amp;P 500 INDUSTRIALS IDX]]/100</f>
        <v>9.3399999999999997E-2</v>
      </c>
      <c r="H1195" s="4">
        <f>Table2[[#This Row],[S&amp;P 500 COMM SVC]]/100</f>
        <v>0.1036</v>
      </c>
      <c r="I1195" s="4">
        <f>Table2[[#This Row],[S&amp;P 500 CONS DISCRET IDX]]/100</f>
        <v>0.1011</v>
      </c>
      <c r="J1195" s="4">
        <f>Table2[[#This Row],[S&amp;P 500 HEALTH CARE IDX]]/100</f>
        <v>0.13650000000000001</v>
      </c>
      <c r="K1195" s="4">
        <f>Table2[[#This Row],[S&amp;P 500 FINANCIALS INDEX]]/100</f>
        <v>0.12939999999999999</v>
      </c>
      <c r="L1195" s="4">
        <f>Table2[[#This Row],[S&amp;P 500 INFO TECH INDEX]]/100</f>
        <v>0.21929999999999999</v>
      </c>
    </row>
    <row r="1196" spans="1:12" x14ac:dyDescent="0.2">
      <c r="A1196" s="1">
        <v>43803</v>
      </c>
      <c r="B1196" s="4">
        <f>Table2[[#This Row],[S&amp;P 500 REAL ESTATE IDX]]/100</f>
        <v>3.2300000000000002E-2</v>
      </c>
      <c r="C1196" s="4">
        <f>Table2[[#This Row],[S&amp;P 500 MATERIALS INDEX]]/100</f>
        <v>2.7000000000000003E-2</v>
      </c>
      <c r="D1196" s="4">
        <f>Table2[[#This Row],[S&amp;P 500 UTILITIES INDEX]]/100</f>
        <v>3.6200000000000003E-2</v>
      </c>
      <c r="E1196" s="4">
        <f>Table2[[#This Row],[S&amp;P 500 ENERGY INDEX]]/100</f>
        <v>4.4699999999999997E-2</v>
      </c>
      <c r="F1196" s="4">
        <f>Table2[[#This Row],[S&amp;P 500 CONS STAPLES IDX]]/100</f>
        <v>7.6700000000000004E-2</v>
      </c>
      <c r="G1196" s="4">
        <f>Table2[[#This Row],[S&amp;P 500 INDUSTRIALS IDX]]/100</f>
        <v>9.2300000000000007E-2</v>
      </c>
      <c r="H1196" s="4">
        <f>Table2[[#This Row],[S&amp;P 500 COMM SVC]]/100</f>
        <v>0.1038</v>
      </c>
      <c r="I1196" s="4">
        <f>Table2[[#This Row],[S&amp;P 500 CONS DISCRET IDX]]/100</f>
        <v>0.1016</v>
      </c>
      <c r="J1196" s="4">
        <f>Table2[[#This Row],[S&amp;P 500 HEALTH CARE IDX]]/100</f>
        <v>0.13689999999999999</v>
      </c>
      <c r="K1196" s="4">
        <f>Table2[[#This Row],[S&amp;P 500 FINANCIALS INDEX]]/100</f>
        <v>0.1283</v>
      </c>
      <c r="L1196" s="4">
        <f>Table2[[#This Row],[S&amp;P 500 INFO TECH INDEX]]/100</f>
        <v>0.22020000000000001</v>
      </c>
    </row>
    <row r="1197" spans="1:12" x14ac:dyDescent="0.2">
      <c r="A1197" s="1">
        <v>43804</v>
      </c>
      <c r="B1197" s="4">
        <f>Table2[[#This Row],[S&amp;P 500 REAL ESTATE IDX]]/100</f>
        <v>3.27E-2</v>
      </c>
      <c r="C1197" s="4">
        <f>Table2[[#This Row],[S&amp;P 500 MATERIALS INDEX]]/100</f>
        <v>2.69E-2</v>
      </c>
      <c r="D1197" s="4">
        <f>Table2[[#This Row],[S&amp;P 500 UTILITIES INDEX]]/100</f>
        <v>3.6400000000000002E-2</v>
      </c>
      <c r="E1197" s="4">
        <f>Table2[[#This Row],[S&amp;P 500 ENERGY INDEX]]/100</f>
        <v>4.4400000000000002E-2</v>
      </c>
      <c r="F1197" s="4">
        <f>Table2[[#This Row],[S&amp;P 500 CONS STAPLES IDX]]/100</f>
        <v>7.6600000000000001E-2</v>
      </c>
      <c r="G1197" s="4">
        <f>Table2[[#This Row],[S&amp;P 500 INDUSTRIALS IDX]]/100</f>
        <v>9.2200000000000004E-2</v>
      </c>
      <c r="H1197" s="4">
        <f>Table2[[#This Row],[S&amp;P 500 COMM SVC]]/100</f>
        <v>0.1043</v>
      </c>
      <c r="I1197" s="4">
        <f>Table2[[#This Row],[S&amp;P 500 CONS DISCRET IDX]]/100</f>
        <v>0.1016</v>
      </c>
      <c r="J1197" s="4">
        <f>Table2[[#This Row],[S&amp;P 500 HEALTH CARE IDX]]/100</f>
        <v>0.13730000000000001</v>
      </c>
      <c r="K1197" s="4">
        <f>Table2[[#This Row],[S&amp;P 500 FINANCIALS INDEX]]/100</f>
        <v>0.12789999999999999</v>
      </c>
      <c r="L1197" s="4">
        <f>Table2[[#This Row],[S&amp;P 500 INFO TECH INDEX]]/100</f>
        <v>0.21969999999999998</v>
      </c>
    </row>
    <row r="1198" spans="1:12" x14ac:dyDescent="0.2">
      <c r="A1198" s="1">
        <v>43805</v>
      </c>
      <c r="B1198" s="4">
        <f>Table2[[#This Row],[S&amp;P 500 REAL ESTATE IDX]]/100</f>
        <v>3.2799999999999996E-2</v>
      </c>
      <c r="C1198" s="4">
        <f>Table2[[#This Row],[S&amp;P 500 MATERIALS INDEX]]/100</f>
        <v>2.6800000000000001E-2</v>
      </c>
      <c r="D1198" s="4">
        <f>Table2[[#This Row],[S&amp;P 500 UTILITIES INDEX]]/100</f>
        <v>3.6200000000000003E-2</v>
      </c>
      <c r="E1198" s="4">
        <f>Table2[[#This Row],[S&amp;P 500 ENERGY INDEX]]/100</f>
        <v>4.4500000000000005E-2</v>
      </c>
      <c r="F1198" s="4">
        <f>Table2[[#This Row],[S&amp;P 500 CONS STAPLES IDX]]/100</f>
        <v>7.6499999999999999E-2</v>
      </c>
      <c r="G1198" s="4">
        <f>Table2[[#This Row],[S&amp;P 500 INDUSTRIALS IDX]]/100</f>
        <v>9.1999999999999998E-2</v>
      </c>
      <c r="H1198" s="4">
        <f>Table2[[#This Row],[S&amp;P 500 COMM SVC]]/100</f>
        <v>0.1043</v>
      </c>
      <c r="I1198" s="4">
        <f>Table2[[#This Row],[S&amp;P 500 CONS DISCRET IDX]]/100</f>
        <v>0.10210000000000001</v>
      </c>
      <c r="J1198" s="4">
        <f>Table2[[#This Row],[S&amp;P 500 HEALTH CARE IDX]]/100</f>
        <v>0.13720000000000002</v>
      </c>
      <c r="K1198" s="4">
        <f>Table2[[#This Row],[S&amp;P 500 FINANCIALS INDEX]]/100</f>
        <v>0.127</v>
      </c>
      <c r="L1198" s="4">
        <f>Table2[[#This Row],[S&amp;P 500 INFO TECH INDEX]]/100</f>
        <v>0.2205</v>
      </c>
    </row>
    <row r="1199" spans="1:12" x14ac:dyDescent="0.2">
      <c r="A1199" s="1">
        <v>43808</v>
      </c>
      <c r="B1199" s="4">
        <f>Table2[[#This Row],[S&amp;P 500 REAL ESTATE IDX]]/100</f>
        <v>3.2500000000000001E-2</v>
      </c>
      <c r="C1199" s="4">
        <f>Table2[[#This Row],[S&amp;P 500 MATERIALS INDEX]]/100</f>
        <v>2.6600000000000002E-2</v>
      </c>
      <c r="D1199" s="4">
        <f>Table2[[#This Row],[S&amp;P 500 UTILITIES INDEX]]/100</f>
        <v>3.6200000000000003E-2</v>
      </c>
      <c r="E1199" s="4">
        <f>Table2[[#This Row],[S&amp;P 500 ENERGY INDEX]]/100</f>
        <v>4.4199999999999996E-2</v>
      </c>
      <c r="F1199" s="4">
        <f>Table2[[#This Row],[S&amp;P 500 CONS STAPLES IDX]]/100</f>
        <v>7.6600000000000001E-2</v>
      </c>
      <c r="G1199" s="4">
        <f>Table2[[#This Row],[S&amp;P 500 INDUSTRIALS IDX]]/100</f>
        <v>9.1700000000000004E-2</v>
      </c>
      <c r="H1199" s="4">
        <f>Table2[[#This Row],[S&amp;P 500 COMM SVC]]/100</f>
        <v>0.1042</v>
      </c>
      <c r="I1199" s="4">
        <f>Table2[[#This Row],[S&amp;P 500 CONS DISCRET IDX]]/100</f>
        <v>0.1016</v>
      </c>
      <c r="J1199" s="4">
        <f>Table2[[#This Row],[S&amp;P 500 HEALTH CARE IDX]]/100</f>
        <v>0.13750000000000001</v>
      </c>
      <c r="K1199" s="4">
        <f>Table2[[#This Row],[S&amp;P 500 FINANCIALS INDEX]]/100</f>
        <v>0.12759999999999999</v>
      </c>
      <c r="L1199" s="4">
        <f>Table2[[#This Row],[S&amp;P 500 INFO TECH INDEX]]/100</f>
        <v>0.22120000000000001</v>
      </c>
    </row>
    <row r="1200" spans="1:12" x14ac:dyDescent="0.2">
      <c r="A1200" s="1">
        <v>43809</v>
      </c>
      <c r="B1200" s="4">
        <f>Table2[[#This Row],[S&amp;P 500 REAL ESTATE IDX]]/100</f>
        <v>3.2599999999999997E-2</v>
      </c>
      <c r="C1200" s="4">
        <f>Table2[[#This Row],[S&amp;P 500 MATERIALS INDEX]]/100</f>
        <v>2.6600000000000002E-2</v>
      </c>
      <c r="D1200" s="4">
        <f>Table2[[#This Row],[S&amp;P 500 UTILITIES INDEX]]/100</f>
        <v>3.6200000000000003E-2</v>
      </c>
      <c r="E1200" s="4">
        <f>Table2[[#This Row],[S&amp;P 500 ENERGY INDEX]]/100</f>
        <v>4.4000000000000004E-2</v>
      </c>
      <c r="F1200" s="4">
        <f>Table2[[#This Row],[S&amp;P 500 CONS STAPLES IDX]]/100</f>
        <v>7.6399999999999996E-2</v>
      </c>
      <c r="G1200" s="4">
        <f>Table2[[#This Row],[S&amp;P 500 INDUSTRIALS IDX]]/100</f>
        <v>9.1600000000000001E-2</v>
      </c>
      <c r="H1200" s="4">
        <f>Table2[[#This Row],[S&amp;P 500 COMM SVC]]/100</f>
        <v>0.1047</v>
      </c>
      <c r="I1200" s="4">
        <f>Table2[[#This Row],[S&amp;P 500 CONS DISCRET IDX]]/100</f>
        <v>0.1016</v>
      </c>
      <c r="J1200" s="4">
        <f>Table2[[#This Row],[S&amp;P 500 HEALTH CARE IDX]]/100</f>
        <v>0.13750000000000001</v>
      </c>
      <c r="K1200" s="4">
        <f>Table2[[#This Row],[S&amp;P 500 FINANCIALS INDEX]]/100</f>
        <v>0.12759999999999999</v>
      </c>
      <c r="L1200" s="4">
        <f>Table2[[#This Row],[S&amp;P 500 INFO TECH INDEX]]/100</f>
        <v>0.22109999999999999</v>
      </c>
    </row>
    <row r="1201" spans="1:12" x14ac:dyDescent="0.2">
      <c r="A1201" s="1">
        <v>43810</v>
      </c>
      <c r="B1201" s="4">
        <f>Table2[[#This Row],[S&amp;P 500 REAL ESTATE IDX]]/100</f>
        <v>3.2899999999999999E-2</v>
      </c>
      <c r="C1201" s="4">
        <f>Table2[[#This Row],[S&amp;P 500 MATERIALS INDEX]]/100</f>
        <v>2.6600000000000002E-2</v>
      </c>
      <c r="D1201" s="4">
        <f>Table2[[#This Row],[S&amp;P 500 UTILITIES INDEX]]/100</f>
        <v>3.6400000000000002E-2</v>
      </c>
      <c r="E1201" s="4">
        <f>Table2[[#This Row],[S&amp;P 500 ENERGY INDEX]]/100</f>
        <v>4.3899999999999995E-2</v>
      </c>
      <c r="F1201" s="4">
        <f>Table2[[#This Row],[S&amp;P 500 CONS STAPLES IDX]]/100</f>
        <v>7.6799999999999993E-2</v>
      </c>
      <c r="G1201" s="4">
        <f>Table2[[#This Row],[S&amp;P 500 INDUSTRIALS IDX]]/100</f>
        <v>9.1600000000000001E-2</v>
      </c>
      <c r="H1201" s="4">
        <f>Table2[[#This Row],[S&amp;P 500 COMM SVC]]/100</f>
        <v>0.105</v>
      </c>
      <c r="I1201" s="4">
        <f>Table2[[#This Row],[S&amp;P 500 CONS DISCRET IDX]]/100</f>
        <v>0.10199999999999999</v>
      </c>
      <c r="J1201" s="4">
        <f>Table2[[#This Row],[S&amp;P 500 HEALTH CARE IDX]]/100</f>
        <v>0.1371</v>
      </c>
      <c r="K1201" s="4">
        <f>Table2[[#This Row],[S&amp;P 500 FINANCIALS INDEX]]/100</f>
        <v>0.127</v>
      </c>
      <c r="L1201" s="4">
        <f>Table2[[#This Row],[S&amp;P 500 INFO TECH INDEX]]/100</f>
        <v>0.2205</v>
      </c>
    </row>
    <row r="1202" spans="1:12" x14ac:dyDescent="0.2">
      <c r="A1202" s="1">
        <v>43811</v>
      </c>
      <c r="B1202" s="4">
        <f>Table2[[#This Row],[S&amp;P 500 REAL ESTATE IDX]]/100</f>
        <v>3.27E-2</v>
      </c>
      <c r="C1202" s="4">
        <f>Table2[[#This Row],[S&amp;P 500 MATERIALS INDEX]]/100</f>
        <v>2.6600000000000002E-2</v>
      </c>
      <c r="D1202" s="4">
        <f>Table2[[#This Row],[S&amp;P 500 UTILITIES INDEX]]/100</f>
        <v>3.6299999999999999E-2</v>
      </c>
      <c r="E1202" s="4">
        <f>Table2[[#This Row],[S&amp;P 500 ENERGY INDEX]]/100</f>
        <v>4.4000000000000004E-2</v>
      </c>
      <c r="F1202" s="4">
        <f>Table2[[#This Row],[S&amp;P 500 CONS STAPLES IDX]]/100</f>
        <v>7.6700000000000004E-2</v>
      </c>
      <c r="G1202" s="4">
        <f>Table2[[#This Row],[S&amp;P 500 INDUSTRIALS IDX]]/100</f>
        <v>9.1600000000000001E-2</v>
      </c>
      <c r="H1202" s="4">
        <f>Table2[[#This Row],[S&amp;P 500 COMM SVC]]/100</f>
        <v>0.10439999999999999</v>
      </c>
      <c r="I1202" s="4">
        <f>Table2[[#This Row],[S&amp;P 500 CONS DISCRET IDX]]/100</f>
        <v>0.10199999999999999</v>
      </c>
      <c r="J1202" s="4">
        <f>Table2[[#This Row],[S&amp;P 500 HEALTH CARE IDX]]/100</f>
        <v>0.1368</v>
      </c>
      <c r="K1202" s="4">
        <f>Table2[[#This Row],[S&amp;P 500 FINANCIALS INDEX]]/100</f>
        <v>0.12710000000000002</v>
      </c>
      <c r="L1202" s="4">
        <f>Table2[[#This Row],[S&amp;P 500 INFO TECH INDEX]]/100</f>
        <v>0.22170000000000001</v>
      </c>
    </row>
    <row r="1203" spans="1:12" x14ac:dyDescent="0.2">
      <c r="A1203" s="1">
        <v>43812</v>
      </c>
      <c r="B1203" s="4">
        <f>Table2[[#This Row],[S&amp;P 500 REAL ESTATE IDX]]/100</f>
        <v>3.2599999999999997E-2</v>
      </c>
      <c r="C1203" s="4">
        <f>Table2[[#This Row],[S&amp;P 500 MATERIALS INDEX]]/100</f>
        <v>2.6699999999999998E-2</v>
      </c>
      <c r="D1203" s="4">
        <f>Table2[[#This Row],[S&amp;P 500 UTILITIES INDEX]]/100</f>
        <v>3.6000000000000004E-2</v>
      </c>
      <c r="E1203" s="4">
        <f>Table2[[#This Row],[S&amp;P 500 ENERGY INDEX]]/100</f>
        <v>4.4199999999999996E-2</v>
      </c>
      <c r="F1203" s="4">
        <f>Table2[[#This Row],[S&amp;P 500 CONS STAPLES IDX]]/100</f>
        <v>7.6399999999999996E-2</v>
      </c>
      <c r="G1203" s="4">
        <f>Table2[[#This Row],[S&amp;P 500 INDUSTRIALS IDX]]/100</f>
        <v>9.1799999999999993E-2</v>
      </c>
      <c r="H1203" s="4">
        <f>Table2[[#This Row],[S&amp;P 500 COMM SVC]]/100</f>
        <v>0.10439999999999999</v>
      </c>
      <c r="I1203" s="4">
        <f>Table2[[#This Row],[S&amp;P 500 CONS DISCRET IDX]]/100</f>
        <v>0.10189999999999999</v>
      </c>
      <c r="J1203" s="4">
        <f>Table2[[#This Row],[S&amp;P 500 HEALTH CARE IDX]]/100</f>
        <v>0.1366</v>
      </c>
      <c r="K1203" s="4">
        <f>Table2[[#This Row],[S&amp;P 500 FINANCIALS INDEX]]/100</f>
        <v>0.12759999999999999</v>
      </c>
      <c r="L1203" s="4">
        <f>Table2[[#This Row],[S&amp;P 500 INFO TECH INDEX]]/100</f>
        <v>0.22170000000000001</v>
      </c>
    </row>
    <row r="1204" spans="1:12" x14ac:dyDescent="0.2">
      <c r="A1204" s="1">
        <v>43815</v>
      </c>
      <c r="B1204" s="4">
        <f>Table2[[#This Row],[S&amp;P 500 REAL ESTATE IDX]]/100</f>
        <v>3.2099999999999997E-2</v>
      </c>
      <c r="C1204" s="4">
        <f>Table2[[#This Row],[S&amp;P 500 MATERIALS INDEX]]/100</f>
        <v>2.69E-2</v>
      </c>
      <c r="D1204" s="4">
        <f>Table2[[#This Row],[S&amp;P 500 UTILITIES INDEX]]/100</f>
        <v>3.5499999999999997E-2</v>
      </c>
      <c r="E1204" s="4">
        <f>Table2[[#This Row],[S&amp;P 500 ENERGY INDEX]]/100</f>
        <v>4.4400000000000002E-2</v>
      </c>
      <c r="F1204" s="4">
        <f>Table2[[#This Row],[S&amp;P 500 CONS STAPLES IDX]]/100</f>
        <v>7.5499999999999998E-2</v>
      </c>
      <c r="G1204" s="4">
        <f>Table2[[#This Row],[S&amp;P 500 INDUSTRIALS IDX]]/100</f>
        <v>9.2600000000000002E-2</v>
      </c>
      <c r="H1204" s="4">
        <f>Table2[[#This Row],[S&amp;P 500 COMM SVC]]/100</f>
        <v>0.10439999999999999</v>
      </c>
      <c r="I1204" s="4">
        <f>Table2[[#This Row],[S&amp;P 500 CONS DISCRET IDX]]/100</f>
        <v>0.10199999999999999</v>
      </c>
      <c r="J1204" s="4">
        <f>Table2[[#This Row],[S&amp;P 500 HEALTH CARE IDX]]/100</f>
        <v>0.13619999999999999</v>
      </c>
      <c r="K1204" s="4">
        <f>Table2[[#This Row],[S&amp;P 500 FINANCIALS INDEX]]/100</f>
        <v>0.12789999999999999</v>
      </c>
      <c r="L1204" s="4">
        <f>Table2[[#This Row],[S&amp;P 500 INFO TECH INDEX]]/100</f>
        <v>0.22260000000000002</v>
      </c>
    </row>
    <row r="1205" spans="1:12" x14ac:dyDescent="0.2">
      <c r="A1205" s="1">
        <v>43816</v>
      </c>
      <c r="B1205" s="4">
        <f>Table2[[#This Row],[S&amp;P 500 REAL ESTATE IDX]]/100</f>
        <v>3.2199999999999999E-2</v>
      </c>
      <c r="C1205" s="4">
        <f>Table2[[#This Row],[S&amp;P 500 MATERIALS INDEX]]/100</f>
        <v>2.6699999999999998E-2</v>
      </c>
      <c r="D1205" s="4">
        <f>Table2[[#This Row],[S&amp;P 500 UTILITIES INDEX]]/100</f>
        <v>3.5299999999999998E-2</v>
      </c>
      <c r="E1205" s="4">
        <f>Table2[[#This Row],[S&amp;P 500 ENERGY INDEX]]/100</f>
        <v>4.4400000000000002E-2</v>
      </c>
      <c r="F1205" s="4">
        <f>Table2[[#This Row],[S&amp;P 500 CONS STAPLES IDX]]/100</f>
        <v>7.5300000000000006E-2</v>
      </c>
      <c r="G1205" s="4">
        <f>Table2[[#This Row],[S&amp;P 500 INDUSTRIALS IDX]]/100</f>
        <v>9.2499999999999999E-2</v>
      </c>
      <c r="H1205" s="4">
        <f>Table2[[#This Row],[S&amp;P 500 COMM SVC]]/100</f>
        <v>0.1043</v>
      </c>
      <c r="I1205" s="4">
        <f>Table2[[#This Row],[S&amp;P 500 CONS DISCRET IDX]]/100</f>
        <v>0.10210000000000001</v>
      </c>
      <c r="J1205" s="4">
        <f>Table2[[#This Row],[S&amp;P 500 HEALTH CARE IDX]]/100</f>
        <v>0.13639999999999999</v>
      </c>
      <c r="K1205" s="4">
        <f>Table2[[#This Row],[S&amp;P 500 FINANCIALS INDEX]]/100</f>
        <v>0.12820000000000001</v>
      </c>
      <c r="L1205" s="4">
        <f>Table2[[#This Row],[S&amp;P 500 INFO TECH INDEX]]/100</f>
        <v>0.22260000000000002</v>
      </c>
    </row>
    <row r="1206" spans="1:12" x14ac:dyDescent="0.2">
      <c r="A1206" s="1">
        <v>43817</v>
      </c>
      <c r="B1206" s="4">
        <f>Table2[[#This Row],[S&amp;P 500 REAL ESTATE IDX]]/100</f>
        <v>3.1899999999999998E-2</v>
      </c>
      <c r="C1206" s="4">
        <f>Table2[[#This Row],[S&amp;P 500 MATERIALS INDEX]]/100</f>
        <v>2.6699999999999998E-2</v>
      </c>
      <c r="D1206" s="4">
        <f>Table2[[#This Row],[S&amp;P 500 UTILITIES INDEX]]/100</f>
        <v>3.49E-2</v>
      </c>
      <c r="E1206" s="4">
        <f>Table2[[#This Row],[S&amp;P 500 ENERGY INDEX]]/100</f>
        <v>4.41E-2</v>
      </c>
      <c r="F1206" s="4">
        <f>Table2[[#This Row],[S&amp;P 500 CONS STAPLES IDX]]/100</f>
        <v>7.4200000000000002E-2</v>
      </c>
      <c r="G1206" s="4">
        <f>Table2[[#This Row],[S&amp;P 500 INDUSTRIALS IDX]]/100</f>
        <v>9.2300000000000007E-2</v>
      </c>
      <c r="H1206" s="4">
        <f>Table2[[#This Row],[S&amp;P 500 COMM SVC]]/100</f>
        <v>0.105</v>
      </c>
      <c r="I1206" s="4">
        <f>Table2[[#This Row],[S&amp;P 500 CONS DISCRET IDX]]/100</f>
        <v>0.10199999999999999</v>
      </c>
      <c r="J1206" s="4">
        <f>Table2[[#This Row],[S&amp;P 500 HEALTH CARE IDX]]/100</f>
        <v>0.13739999999999999</v>
      </c>
      <c r="K1206" s="4">
        <f>Table2[[#This Row],[S&amp;P 500 FINANCIALS INDEX]]/100</f>
        <v>0.12859999999999999</v>
      </c>
      <c r="L1206" s="4">
        <f>Table2[[#This Row],[S&amp;P 500 INFO TECH INDEX]]/100</f>
        <v>0.22289999999999999</v>
      </c>
    </row>
    <row r="1207" spans="1:12" x14ac:dyDescent="0.2">
      <c r="A1207" s="1">
        <v>43818</v>
      </c>
      <c r="B1207" s="4">
        <f>Table2[[#This Row],[S&amp;P 500 REAL ESTATE IDX]]/100</f>
        <v>3.2000000000000001E-2</v>
      </c>
      <c r="C1207" s="4">
        <f>Table2[[#This Row],[S&amp;P 500 MATERIALS INDEX]]/100</f>
        <v>2.6800000000000001E-2</v>
      </c>
      <c r="D1207" s="4">
        <f>Table2[[#This Row],[S&amp;P 500 UTILITIES INDEX]]/100</f>
        <v>3.5000000000000003E-2</v>
      </c>
      <c r="E1207" s="4">
        <f>Table2[[#This Row],[S&amp;P 500 ENERGY INDEX]]/100</f>
        <v>4.3499999999999997E-2</v>
      </c>
      <c r="F1207" s="4">
        <f>Table2[[#This Row],[S&amp;P 500 CONS STAPLES IDX]]/100</f>
        <v>7.4400000000000008E-2</v>
      </c>
      <c r="G1207" s="4">
        <f>Table2[[#This Row],[S&amp;P 500 INDUSTRIALS IDX]]/100</f>
        <v>9.2399999999999996E-2</v>
      </c>
      <c r="H1207" s="4">
        <f>Table2[[#This Row],[S&amp;P 500 COMM SVC]]/100</f>
        <v>0.10529999999999999</v>
      </c>
      <c r="I1207" s="4">
        <f>Table2[[#This Row],[S&amp;P 500 CONS DISCRET IDX]]/100</f>
        <v>0.1026</v>
      </c>
      <c r="J1207" s="4">
        <f>Table2[[#This Row],[S&amp;P 500 HEALTH CARE IDX]]/100</f>
        <v>0.13750000000000001</v>
      </c>
      <c r="K1207" s="4">
        <f>Table2[[#This Row],[S&amp;P 500 FINANCIALS INDEX]]/100</f>
        <v>0.12859999999999999</v>
      </c>
      <c r="L1207" s="4">
        <f>Table2[[#This Row],[S&amp;P 500 INFO TECH INDEX]]/100</f>
        <v>0.2218</v>
      </c>
    </row>
    <row r="1208" spans="1:12" x14ac:dyDescent="0.2">
      <c r="A1208" s="1">
        <v>43819</v>
      </c>
      <c r="B1208" s="4">
        <f>Table2[[#This Row],[S&amp;P 500 REAL ESTATE IDX]]/100</f>
        <v>3.2099999999999997E-2</v>
      </c>
      <c r="C1208" s="4">
        <f>Table2[[#This Row],[S&amp;P 500 MATERIALS INDEX]]/100</f>
        <v>2.6800000000000001E-2</v>
      </c>
      <c r="D1208" s="4">
        <f>Table2[[#This Row],[S&amp;P 500 UTILITIES INDEX]]/100</f>
        <v>3.5000000000000003E-2</v>
      </c>
      <c r="E1208" s="4">
        <f>Table2[[#This Row],[S&amp;P 500 ENERGY INDEX]]/100</f>
        <v>4.3400000000000001E-2</v>
      </c>
      <c r="F1208" s="4">
        <f>Table2[[#This Row],[S&amp;P 500 CONS STAPLES IDX]]/100</f>
        <v>7.4499999999999997E-2</v>
      </c>
      <c r="G1208" s="4">
        <f>Table2[[#This Row],[S&amp;P 500 INDUSTRIALS IDX]]/100</f>
        <v>9.2600000000000002E-2</v>
      </c>
      <c r="H1208" s="4">
        <f>Table2[[#This Row],[S&amp;P 500 COMM SVC]]/100</f>
        <v>0.1057</v>
      </c>
      <c r="I1208" s="4">
        <f>Table2[[#This Row],[S&amp;P 500 CONS DISCRET IDX]]/100</f>
        <v>0.1027</v>
      </c>
      <c r="J1208" s="4">
        <f>Table2[[#This Row],[S&amp;P 500 HEALTH CARE IDX]]/100</f>
        <v>0.13819999999999999</v>
      </c>
      <c r="K1208" s="4">
        <f>Table2[[#This Row],[S&amp;P 500 FINANCIALS INDEX]]/100</f>
        <v>0.12839999999999999</v>
      </c>
      <c r="L1208" s="4">
        <f>Table2[[#This Row],[S&amp;P 500 INFO TECH INDEX]]/100</f>
        <v>0.22059999999999999</v>
      </c>
    </row>
    <row r="1209" spans="1:12" x14ac:dyDescent="0.2">
      <c r="A1209" s="1">
        <v>43822</v>
      </c>
      <c r="B1209" s="4">
        <f>Table2[[#This Row],[S&amp;P 500 REAL ESTATE IDX]]/100</f>
        <v>3.2500000000000001E-2</v>
      </c>
      <c r="C1209" s="4">
        <f>Table2[[#This Row],[S&amp;P 500 MATERIALS INDEX]]/100</f>
        <v>2.69E-2</v>
      </c>
      <c r="D1209" s="4">
        <f>Table2[[#This Row],[S&amp;P 500 UTILITIES INDEX]]/100</f>
        <v>3.5299999999999998E-2</v>
      </c>
      <c r="E1209" s="4">
        <f>Table2[[#This Row],[S&amp;P 500 ENERGY INDEX]]/100</f>
        <v>4.3400000000000001E-2</v>
      </c>
      <c r="F1209" s="4">
        <f>Table2[[#This Row],[S&amp;P 500 CONS STAPLES IDX]]/100</f>
        <v>7.4999999999999997E-2</v>
      </c>
      <c r="G1209" s="4">
        <f>Table2[[#This Row],[S&amp;P 500 INDUSTRIALS IDX]]/100</f>
        <v>9.2200000000000004E-2</v>
      </c>
      <c r="H1209" s="4">
        <f>Table2[[#This Row],[S&amp;P 500 COMM SVC]]/100</f>
        <v>0.1052</v>
      </c>
      <c r="I1209" s="4">
        <f>Table2[[#This Row],[S&amp;P 500 CONS DISCRET IDX]]/100</f>
        <v>0.1027</v>
      </c>
      <c r="J1209" s="4">
        <f>Table2[[#This Row],[S&amp;P 500 HEALTH CARE IDX]]/100</f>
        <v>0.13830000000000001</v>
      </c>
      <c r="K1209" s="4">
        <f>Table2[[#This Row],[S&amp;P 500 FINANCIALS INDEX]]/100</f>
        <v>0.12920000000000001</v>
      </c>
      <c r="L1209" s="4">
        <f>Table2[[#This Row],[S&amp;P 500 INFO TECH INDEX]]/100</f>
        <v>0.2195</v>
      </c>
    </row>
    <row r="1210" spans="1:12" x14ac:dyDescent="0.2">
      <c r="A1210" s="1">
        <v>43823</v>
      </c>
      <c r="B1210" s="4">
        <f>Table2[[#This Row],[S&amp;P 500 REAL ESTATE IDX]]/100</f>
        <v>3.2500000000000001E-2</v>
      </c>
      <c r="C1210" s="4">
        <f>Table2[[#This Row],[S&amp;P 500 MATERIALS INDEX]]/100</f>
        <v>2.6600000000000002E-2</v>
      </c>
      <c r="D1210" s="4">
        <f>Table2[[#This Row],[S&amp;P 500 UTILITIES INDEX]]/100</f>
        <v>3.5200000000000002E-2</v>
      </c>
      <c r="E1210" s="4">
        <f>Table2[[#This Row],[S&amp;P 500 ENERGY INDEX]]/100</f>
        <v>4.3899999999999995E-2</v>
      </c>
      <c r="F1210" s="4">
        <f>Table2[[#This Row],[S&amp;P 500 CONS STAPLES IDX]]/100</f>
        <v>7.4700000000000003E-2</v>
      </c>
      <c r="G1210" s="4">
        <f>Table2[[#This Row],[S&amp;P 500 INDUSTRIALS IDX]]/100</f>
        <v>9.2100000000000015E-2</v>
      </c>
      <c r="H1210" s="4">
        <f>Table2[[#This Row],[S&amp;P 500 COMM SVC]]/100</f>
        <v>0.10490000000000001</v>
      </c>
      <c r="I1210" s="4">
        <f>Table2[[#This Row],[S&amp;P 500 CONS DISCRET IDX]]/100</f>
        <v>0.10249999999999999</v>
      </c>
      <c r="J1210" s="4">
        <f>Table2[[#This Row],[S&amp;P 500 HEALTH CARE IDX]]/100</f>
        <v>0.13720000000000002</v>
      </c>
      <c r="K1210" s="4">
        <f>Table2[[#This Row],[S&amp;P 500 FINANCIALS INDEX]]/100</f>
        <v>0.13009999999999999</v>
      </c>
      <c r="L1210" s="4">
        <f>Table2[[#This Row],[S&amp;P 500 INFO TECH INDEX]]/100</f>
        <v>0.22030000000000002</v>
      </c>
    </row>
    <row r="1211" spans="1:12" x14ac:dyDescent="0.2">
      <c r="A1211" s="1">
        <v>43824</v>
      </c>
      <c r="B1211" s="4">
        <f>Table2[[#This Row],[S&amp;P 500 REAL ESTATE IDX]]/100</f>
        <v>3.2500000000000001E-2</v>
      </c>
      <c r="C1211" s="4">
        <f>Table2[[#This Row],[S&amp;P 500 MATERIALS INDEX]]/100</f>
        <v>2.6600000000000002E-2</v>
      </c>
      <c r="D1211" s="4">
        <f>Table2[[#This Row],[S&amp;P 500 UTILITIES INDEX]]/100</f>
        <v>3.5400000000000001E-2</v>
      </c>
      <c r="E1211" s="4">
        <f>Table2[[#This Row],[S&amp;P 500 ENERGY INDEX]]/100</f>
        <v>4.4600000000000001E-2</v>
      </c>
      <c r="F1211" s="4">
        <f>Table2[[#This Row],[S&amp;P 500 CONS STAPLES IDX]]/100</f>
        <v>7.4999999999999997E-2</v>
      </c>
      <c r="G1211" s="4">
        <f>Table2[[#This Row],[S&amp;P 500 INDUSTRIALS IDX]]/100</f>
        <v>9.3200000000000005E-2</v>
      </c>
      <c r="H1211" s="4">
        <f>Table2[[#This Row],[S&amp;P 500 COMM SVC]]/100</f>
        <v>0.1043</v>
      </c>
      <c r="I1211" s="4">
        <f>Table2[[#This Row],[S&amp;P 500 CONS DISCRET IDX]]/100</f>
        <v>0.10220000000000001</v>
      </c>
      <c r="J1211" s="4">
        <f>Table2[[#This Row],[S&amp;P 500 HEALTH CARE IDX]]/100</f>
        <v>0.13789999999999999</v>
      </c>
      <c r="K1211" s="4">
        <f>Table2[[#This Row],[S&amp;P 500 FINANCIALS INDEX]]/100</f>
        <v>0.13019999999999998</v>
      </c>
      <c r="L1211" s="4">
        <f>Table2[[#This Row],[S&amp;P 500 INFO TECH INDEX]]/100</f>
        <v>0.21809999999999999</v>
      </c>
    </row>
    <row r="1212" spans="1:12" x14ac:dyDescent="0.2">
      <c r="A1212" s="1">
        <v>43825</v>
      </c>
      <c r="B1212" s="4">
        <f>Table2[[#This Row],[S&amp;P 500 REAL ESTATE IDX]]/100</f>
        <v>3.2500000000000001E-2</v>
      </c>
      <c r="C1212" s="4">
        <f>Table2[[#This Row],[S&amp;P 500 MATERIALS INDEX]]/100</f>
        <v>2.6699999999999998E-2</v>
      </c>
      <c r="D1212" s="4">
        <f>Table2[[#This Row],[S&amp;P 500 UTILITIES INDEX]]/100</f>
        <v>3.5499999999999997E-2</v>
      </c>
      <c r="E1212" s="4">
        <f>Table2[[#This Row],[S&amp;P 500 ENERGY INDEX]]/100</f>
        <v>4.4800000000000006E-2</v>
      </c>
      <c r="F1212" s="4">
        <f>Table2[[#This Row],[S&amp;P 500 CONS STAPLES IDX]]/100</f>
        <v>7.51E-2</v>
      </c>
      <c r="G1212" s="4">
        <f>Table2[[#This Row],[S&amp;P 500 INDUSTRIALS IDX]]/100</f>
        <v>9.2899999999999996E-2</v>
      </c>
      <c r="H1212" s="4">
        <f>Table2[[#This Row],[S&amp;P 500 COMM SVC]]/100</f>
        <v>0.1047</v>
      </c>
      <c r="I1212" s="4">
        <f>Table2[[#This Row],[S&amp;P 500 CONS DISCRET IDX]]/100</f>
        <v>0.1014</v>
      </c>
      <c r="J1212" s="4">
        <f>Table2[[#This Row],[S&amp;P 500 HEALTH CARE IDX]]/100</f>
        <v>0.1384</v>
      </c>
      <c r="K1212" s="4">
        <f>Table2[[#This Row],[S&amp;P 500 FINANCIALS INDEX]]/100</f>
        <v>0.1303</v>
      </c>
      <c r="L1212" s="4">
        <f>Table2[[#This Row],[S&amp;P 500 INFO TECH INDEX]]/100</f>
        <v>0.2177</v>
      </c>
    </row>
    <row r="1213" spans="1:12" x14ac:dyDescent="0.2">
      <c r="A1213" s="1">
        <v>43826</v>
      </c>
      <c r="B1213" s="4">
        <f>Table2[[#This Row],[S&amp;P 500 REAL ESTATE IDX]]/100</f>
        <v>3.2300000000000002E-2</v>
      </c>
      <c r="C1213" s="4">
        <f>Table2[[#This Row],[S&amp;P 500 MATERIALS INDEX]]/100</f>
        <v>2.6699999999999998E-2</v>
      </c>
      <c r="D1213" s="4">
        <f>Table2[[#This Row],[S&amp;P 500 UTILITIES INDEX]]/100</f>
        <v>3.5499999999999997E-2</v>
      </c>
      <c r="E1213" s="4">
        <f>Table2[[#This Row],[S&amp;P 500 ENERGY INDEX]]/100</f>
        <v>4.4500000000000005E-2</v>
      </c>
      <c r="F1213" s="4">
        <f>Table2[[#This Row],[S&amp;P 500 CONS STAPLES IDX]]/100</f>
        <v>7.5199999999999989E-2</v>
      </c>
      <c r="G1213" s="4">
        <f>Table2[[#This Row],[S&amp;P 500 INDUSTRIALS IDX]]/100</f>
        <v>9.2799999999999994E-2</v>
      </c>
      <c r="H1213" s="4">
        <f>Table2[[#This Row],[S&amp;P 500 COMM SVC]]/100</f>
        <v>0.10369999999999999</v>
      </c>
      <c r="I1213" s="4">
        <f>Table2[[#This Row],[S&amp;P 500 CONS DISCRET IDX]]/100</f>
        <v>0.1013</v>
      </c>
      <c r="J1213" s="4">
        <f>Table2[[#This Row],[S&amp;P 500 HEALTH CARE IDX]]/100</f>
        <v>0.13730000000000001</v>
      </c>
      <c r="K1213" s="4">
        <f>Table2[[#This Row],[S&amp;P 500 FINANCIALS INDEX]]/100</f>
        <v>0.13</v>
      </c>
      <c r="L1213" s="4">
        <f>Table2[[#This Row],[S&amp;P 500 INFO TECH INDEX]]/100</f>
        <v>0.2205</v>
      </c>
    </row>
    <row r="1214" spans="1:12" x14ac:dyDescent="0.2">
      <c r="A1214" s="1">
        <v>43829</v>
      </c>
      <c r="B1214" s="4">
        <f>Table2[[#This Row],[S&amp;P 500 REAL ESTATE IDX]]/100</f>
        <v>3.1800000000000002E-2</v>
      </c>
      <c r="C1214" s="4">
        <f>Table2[[#This Row],[S&amp;P 500 MATERIALS INDEX]]/100</f>
        <v>2.69E-2</v>
      </c>
      <c r="D1214" s="4">
        <f>Table2[[#This Row],[S&amp;P 500 UTILITIES INDEX]]/100</f>
        <v>3.5000000000000003E-2</v>
      </c>
      <c r="E1214" s="4">
        <f>Table2[[#This Row],[S&amp;P 500 ENERGY INDEX]]/100</f>
        <v>4.4699999999999997E-2</v>
      </c>
      <c r="F1214" s="4">
        <f>Table2[[#This Row],[S&amp;P 500 CONS STAPLES IDX]]/100</f>
        <v>7.4499999999999997E-2</v>
      </c>
      <c r="G1214" s="4">
        <f>Table2[[#This Row],[S&amp;P 500 INDUSTRIALS IDX]]/100</f>
        <v>9.3000000000000013E-2</v>
      </c>
      <c r="H1214" s="4">
        <f>Table2[[#This Row],[S&amp;P 500 COMM SVC]]/100</f>
        <v>0.1041</v>
      </c>
      <c r="I1214" s="4">
        <f>Table2[[#This Row],[S&amp;P 500 CONS DISCRET IDX]]/100</f>
        <v>0.1007</v>
      </c>
      <c r="J1214" s="4">
        <f>Table2[[#This Row],[S&amp;P 500 HEALTH CARE IDX]]/100</f>
        <v>0.13699999999999998</v>
      </c>
      <c r="K1214" s="4">
        <f>Table2[[#This Row],[S&amp;P 500 FINANCIALS INDEX]]/100</f>
        <v>0.13009999999999999</v>
      </c>
      <c r="L1214" s="4">
        <f>Table2[[#This Row],[S&amp;P 500 INFO TECH INDEX]]/100</f>
        <v>0.22219999999999998</v>
      </c>
    </row>
    <row r="1215" spans="1:12" x14ac:dyDescent="0.2">
      <c r="A1215" s="1">
        <v>43830</v>
      </c>
      <c r="B1215" s="4">
        <f>Table2[[#This Row],[S&amp;P 500 REAL ESTATE IDX]]/100</f>
        <v>3.1300000000000001E-2</v>
      </c>
      <c r="C1215" s="4">
        <f>Table2[[#This Row],[S&amp;P 500 MATERIALS INDEX]]/100</f>
        <v>2.6800000000000001E-2</v>
      </c>
      <c r="D1215" s="4">
        <f>Table2[[#This Row],[S&amp;P 500 UTILITIES INDEX]]/100</f>
        <v>3.44E-2</v>
      </c>
      <c r="E1215" s="4">
        <f>Table2[[#This Row],[S&amp;P 500 ENERGY INDEX]]/100</f>
        <v>4.4199999999999996E-2</v>
      </c>
      <c r="F1215" s="4">
        <f>Table2[[#This Row],[S&amp;P 500 CONS STAPLES IDX]]/100</f>
        <v>7.400000000000001E-2</v>
      </c>
      <c r="G1215" s="4">
        <f>Table2[[#This Row],[S&amp;P 500 INDUSTRIALS IDX]]/100</f>
        <v>9.2799999999999994E-2</v>
      </c>
      <c r="H1215" s="4">
        <f>Table2[[#This Row],[S&amp;P 500 COMM SVC]]/100</f>
        <v>0.1047</v>
      </c>
      <c r="I1215" s="4">
        <f>Table2[[#This Row],[S&amp;P 500 CONS DISCRET IDX]]/100</f>
        <v>0.10050000000000001</v>
      </c>
      <c r="J1215" s="4">
        <f>Table2[[#This Row],[S&amp;P 500 HEALTH CARE IDX]]/100</f>
        <v>0.13769999999999999</v>
      </c>
      <c r="K1215" s="4">
        <f>Table2[[#This Row],[S&amp;P 500 FINANCIALS INDEX]]/100</f>
        <v>0.13</v>
      </c>
      <c r="L1215" s="4">
        <f>Table2[[#This Row],[S&amp;P 500 INFO TECH INDEX]]/100</f>
        <v>0.2238</v>
      </c>
    </row>
    <row r="1216" spans="1:12" x14ac:dyDescent="0.2">
      <c r="A1216" s="1">
        <v>43831</v>
      </c>
      <c r="B1216" s="4">
        <f>Table2[[#This Row],[S&amp;P 500 REAL ESTATE IDX]]/100</f>
        <v>3.1400000000000004E-2</v>
      </c>
      <c r="C1216" s="4">
        <f>Table2[[#This Row],[S&amp;P 500 MATERIALS INDEX]]/100</f>
        <v>2.7000000000000003E-2</v>
      </c>
      <c r="D1216" s="4">
        <f>Table2[[#This Row],[S&amp;P 500 UTILITIES INDEX]]/100</f>
        <v>3.44E-2</v>
      </c>
      <c r="E1216" s="4">
        <f>Table2[[#This Row],[S&amp;P 500 ENERGY INDEX]]/100</f>
        <v>4.4400000000000002E-2</v>
      </c>
      <c r="F1216" s="4">
        <f>Table2[[#This Row],[S&amp;P 500 CONS STAPLES IDX]]/100</f>
        <v>7.400000000000001E-2</v>
      </c>
      <c r="G1216" s="4">
        <f>Table2[[#This Row],[S&amp;P 500 INDUSTRIALS IDX]]/100</f>
        <v>9.3200000000000005E-2</v>
      </c>
      <c r="H1216" s="4">
        <f>Table2[[#This Row],[S&amp;P 500 COMM SVC]]/100</f>
        <v>0.1038</v>
      </c>
      <c r="I1216" s="4">
        <f>Table2[[#This Row],[S&amp;P 500 CONS DISCRET IDX]]/100</f>
        <v>0.1</v>
      </c>
      <c r="J1216" s="4">
        <f>Table2[[#This Row],[S&amp;P 500 HEALTH CARE IDX]]/100</f>
        <v>0.1394</v>
      </c>
      <c r="K1216" s="4">
        <f>Table2[[#This Row],[S&amp;P 500 FINANCIALS INDEX]]/100</f>
        <v>0.1305</v>
      </c>
      <c r="L1216" s="4">
        <f>Table2[[#This Row],[S&amp;P 500 INFO TECH INDEX]]/100</f>
        <v>0.22190000000000001</v>
      </c>
    </row>
    <row r="1217" spans="1:12" x14ac:dyDescent="0.2">
      <c r="A1217" s="1">
        <v>43832</v>
      </c>
      <c r="B1217" s="4">
        <f>Table2[[#This Row],[S&amp;P 500 REAL ESTATE IDX]]/100</f>
        <v>3.15E-2</v>
      </c>
      <c r="C1217" s="4">
        <f>Table2[[#This Row],[S&amp;P 500 MATERIALS INDEX]]/100</f>
        <v>2.69E-2</v>
      </c>
      <c r="D1217" s="4">
        <f>Table2[[#This Row],[S&amp;P 500 UTILITIES INDEX]]/100</f>
        <v>3.4599999999999999E-2</v>
      </c>
      <c r="E1217" s="4">
        <f>Table2[[#This Row],[S&amp;P 500 ENERGY INDEX]]/100</f>
        <v>4.3299999999999998E-2</v>
      </c>
      <c r="F1217" s="4">
        <f>Table2[[#This Row],[S&amp;P 500 CONS STAPLES IDX]]/100</f>
        <v>7.4099999999999999E-2</v>
      </c>
      <c r="G1217" s="4">
        <f>Table2[[#This Row],[S&amp;P 500 INDUSTRIALS IDX]]/100</f>
        <v>9.3200000000000005E-2</v>
      </c>
      <c r="H1217" s="4">
        <f>Table2[[#This Row],[S&amp;P 500 COMM SVC]]/100</f>
        <v>0.1036</v>
      </c>
      <c r="I1217" s="4">
        <f>Table2[[#This Row],[S&amp;P 500 CONS DISCRET IDX]]/100</f>
        <v>0.1002</v>
      </c>
      <c r="J1217" s="4">
        <f>Table2[[#This Row],[S&amp;P 500 HEALTH CARE IDX]]/100</f>
        <v>0.14000000000000001</v>
      </c>
      <c r="K1217" s="4">
        <f>Table2[[#This Row],[S&amp;P 500 FINANCIALS INDEX]]/100</f>
        <v>0.12990000000000002</v>
      </c>
      <c r="L1217" s="4">
        <f>Table2[[#This Row],[S&amp;P 500 INFO TECH INDEX]]/100</f>
        <v>0.22260000000000002</v>
      </c>
    </row>
    <row r="1218" spans="1:12" x14ac:dyDescent="0.2">
      <c r="A1218" s="1">
        <v>43833</v>
      </c>
      <c r="B1218" s="4">
        <f>Table2[[#This Row],[S&amp;P 500 REAL ESTATE IDX]]/100</f>
        <v>3.15E-2</v>
      </c>
      <c r="C1218" s="4">
        <f>Table2[[#This Row],[S&amp;P 500 MATERIALS INDEX]]/100</f>
        <v>2.6699999999999998E-2</v>
      </c>
      <c r="D1218" s="4">
        <f>Table2[[#This Row],[S&amp;P 500 UTILITIES INDEX]]/100</f>
        <v>3.49E-2</v>
      </c>
      <c r="E1218" s="4">
        <f>Table2[[#This Row],[S&amp;P 500 ENERGY INDEX]]/100</f>
        <v>4.3200000000000002E-2</v>
      </c>
      <c r="F1218" s="4">
        <f>Table2[[#This Row],[S&amp;P 500 CONS STAPLES IDX]]/100</f>
        <v>7.4200000000000002E-2</v>
      </c>
      <c r="G1218" s="4">
        <f>Table2[[#This Row],[S&amp;P 500 INDUSTRIALS IDX]]/100</f>
        <v>9.2399999999999996E-2</v>
      </c>
      <c r="H1218" s="4">
        <f>Table2[[#This Row],[S&amp;P 500 COMM SVC]]/100</f>
        <v>0.1042</v>
      </c>
      <c r="I1218" s="4">
        <f>Table2[[#This Row],[S&amp;P 500 CONS DISCRET IDX]]/100</f>
        <v>0.10009999999999999</v>
      </c>
      <c r="J1218" s="4">
        <f>Table2[[#This Row],[S&amp;P 500 HEALTH CARE IDX]]/100</f>
        <v>0.14029999999999998</v>
      </c>
      <c r="K1218" s="4">
        <f>Table2[[#This Row],[S&amp;P 500 FINANCIALS INDEX]]/100</f>
        <v>0.1295</v>
      </c>
      <c r="L1218" s="4">
        <f>Table2[[#This Row],[S&amp;P 500 INFO TECH INDEX]]/100</f>
        <v>0.223</v>
      </c>
    </row>
    <row r="1219" spans="1:12" x14ac:dyDescent="0.2">
      <c r="A1219" s="1">
        <v>43836</v>
      </c>
      <c r="B1219" s="4">
        <f>Table2[[#This Row],[S&amp;P 500 REAL ESTATE IDX]]/100</f>
        <v>3.1099999999999999E-2</v>
      </c>
      <c r="C1219" s="4">
        <f>Table2[[#This Row],[S&amp;P 500 MATERIALS INDEX]]/100</f>
        <v>2.6800000000000001E-2</v>
      </c>
      <c r="D1219" s="4">
        <f>Table2[[#This Row],[S&amp;P 500 UTILITIES INDEX]]/100</f>
        <v>3.4500000000000003E-2</v>
      </c>
      <c r="E1219" s="4">
        <f>Table2[[#This Row],[S&amp;P 500 ENERGY INDEX]]/100</f>
        <v>4.3899999999999995E-2</v>
      </c>
      <c r="F1219" s="4">
        <f>Table2[[#This Row],[S&amp;P 500 CONS STAPLES IDX]]/100</f>
        <v>7.3399999999999993E-2</v>
      </c>
      <c r="G1219" s="4">
        <f>Table2[[#This Row],[S&amp;P 500 INDUSTRIALS IDX]]/100</f>
        <v>9.3599999999999989E-2</v>
      </c>
      <c r="H1219" s="4">
        <f>Table2[[#This Row],[S&amp;P 500 COMM SVC]]/100</f>
        <v>0.1041</v>
      </c>
      <c r="I1219" s="4">
        <f>Table2[[#This Row],[S&amp;P 500 CONS DISCRET IDX]]/100</f>
        <v>9.98E-2</v>
      </c>
      <c r="J1219" s="4">
        <f>Table2[[#This Row],[S&amp;P 500 HEALTH CARE IDX]]/100</f>
        <v>0.13919999999999999</v>
      </c>
      <c r="K1219" s="4">
        <f>Table2[[#This Row],[S&amp;P 500 FINANCIALS INDEX]]/100</f>
        <v>0.13019999999999998</v>
      </c>
      <c r="L1219" s="4">
        <f>Table2[[#This Row],[S&amp;P 500 INFO TECH INDEX]]/100</f>
        <v>0.2235</v>
      </c>
    </row>
    <row r="1220" spans="1:12" x14ac:dyDescent="0.2">
      <c r="A1220" s="1">
        <v>43837</v>
      </c>
      <c r="B1220" s="4">
        <f>Table2[[#This Row],[S&amp;P 500 REAL ESTATE IDX]]/100</f>
        <v>3.0699999999999998E-2</v>
      </c>
      <c r="C1220" s="4">
        <f>Table2[[#This Row],[S&amp;P 500 MATERIALS INDEX]]/100</f>
        <v>2.69E-2</v>
      </c>
      <c r="D1220" s="4">
        <f>Table2[[#This Row],[S&amp;P 500 UTILITIES INDEX]]/100</f>
        <v>3.39E-2</v>
      </c>
      <c r="E1220" s="4">
        <f>Table2[[#This Row],[S&amp;P 500 ENERGY INDEX]]/100</f>
        <v>4.5100000000000001E-2</v>
      </c>
      <c r="F1220" s="4">
        <f>Table2[[#This Row],[S&amp;P 500 CONS STAPLES IDX]]/100</f>
        <v>7.2499999999999995E-2</v>
      </c>
      <c r="G1220" s="4">
        <f>Table2[[#This Row],[S&amp;P 500 INDUSTRIALS IDX]]/100</f>
        <v>9.4299999999999995E-2</v>
      </c>
      <c r="H1220" s="4">
        <f>Table2[[#This Row],[S&amp;P 500 COMM SVC]]/100</f>
        <v>0.1041</v>
      </c>
      <c r="I1220" s="4">
        <f>Table2[[#This Row],[S&amp;P 500 CONS DISCRET IDX]]/100</f>
        <v>9.9499999999999991E-2</v>
      </c>
      <c r="J1220" s="4">
        <f>Table2[[#This Row],[S&amp;P 500 HEALTH CARE IDX]]/100</f>
        <v>0.13819999999999999</v>
      </c>
      <c r="K1220" s="4">
        <f>Table2[[#This Row],[S&amp;P 500 FINANCIALS INDEX]]/100</f>
        <v>0.1308</v>
      </c>
      <c r="L1220" s="4">
        <f>Table2[[#This Row],[S&amp;P 500 INFO TECH INDEX]]/100</f>
        <v>0.22390000000000002</v>
      </c>
    </row>
    <row r="1221" spans="1:12" x14ac:dyDescent="0.2">
      <c r="A1221" s="1">
        <v>43838</v>
      </c>
      <c r="B1221" s="4">
        <f>Table2[[#This Row],[S&amp;P 500 REAL ESTATE IDX]]/100</f>
        <v>3.0200000000000001E-2</v>
      </c>
      <c r="C1221" s="4">
        <f>Table2[[#This Row],[S&amp;P 500 MATERIALS INDEX]]/100</f>
        <v>2.7000000000000003E-2</v>
      </c>
      <c r="D1221" s="4">
        <f>Table2[[#This Row],[S&amp;P 500 UTILITIES INDEX]]/100</f>
        <v>3.3599999999999998E-2</v>
      </c>
      <c r="E1221" s="4">
        <f>Table2[[#This Row],[S&amp;P 500 ENERGY INDEX]]/100</f>
        <v>4.5400000000000003E-2</v>
      </c>
      <c r="F1221" s="4">
        <f>Table2[[#This Row],[S&amp;P 500 CONS STAPLES IDX]]/100</f>
        <v>7.2800000000000004E-2</v>
      </c>
      <c r="G1221" s="4">
        <f>Table2[[#This Row],[S&amp;P 500 INDUSTRIALS IDX]]/100</f>
        <v>9.4600000000000004E-2</v>
      </c>
      <c r="H1221" s="4">
        <f>Table2[[#This Row],[S&amp;P 500 COMM SVC]]/100</f>
        <v>0.1042</v>
      </c>
      <c r="I1221" s="4">
        <f>Table2[[#This Row],[S&amp;P 500 CONS DISCRET IDX]]/100</f>
        <v>9.98E-2</v>
      </c>
      <c r="J1221" s="4">
        <f>Table2[[#This Row],[S&amp;P 500 HEALTH CARE IDX]]/100</f>
        <v>0.1371</v>
      </c>
      <c r="K1221" s="4">
        <f>Table2[[#This Row],[S&amp;P 500 FINANCIALS INDEX]]/100</f>
        <v>0.13150000000000001</v>
      </c>
      <c r="L1221" s="4">
        <f>Table2[[#This Row],[S&amp;P 500 INFO TECH INDEX]]/100</f>
        <v>0.22390000000000002</v>
      </c>
    </row>
    <row r="1222" spans="1:12" x14ac:dyDescent="0.2">
      <c r="A1222" s="1">
        <v>43839</v>
      </c>
      <c r="B1222" s="4">
        <f>Table2[[#This Row],[S&amp;P 500 REAL ESTATE IDX]]/100</f>
        <v>3.0299999999999997E-2</v>
      </c>
      <c r="C1222" s="4">
        <f>Table2[[#This Row],[S&amp;P 500 MATERIALS INDEX]]/100</f>
        <v>2.7000000000000003E-2</v>
      </c>
      <c r="D1222" s="4">
        <f>Table2[[#This Row],[S&amp;P 500 UTILITIES INDEX]]/100</f>
        <v>3.3700000000000001E-2</v>
      </c>
      <c r="E1222" s="4">
        <f>Table2[[#This Row],[S&amp;P 500 ENERGY INDEX]]/100</f>
        <v>4.4299999999999999E-2</v>
      </c>
      <c r="F1222" s="4">
        <f>Table2[[#This Row],[S&amp;P 500 CONS STAPLES IDX]]/100</f>
        <v>7.3099999999999998E-2</v>
      </c>
      <c r="G1222" s="4">
        <f>Table2[[#This Row],[S&amp;P 500 INDUSTRIALS IDX]]/100</f>
        <v>9.4600000000000004E-2</v>
      </c>
      <c r="H1222" s="4">
        <f>Table2[[#This Row],[S&amp;P 500 COMM SVC]]/100</f>
        <v>0.10390000000000001</v>
      </c>
      <c r="I1222" s="4">
        <f>Table2[[#This Row],[S&amp;P 500 CONS DISCRET IDX]]/100</f>
        <v>9.98E-2</v>
      </c>
      <c r="J1222" s="4">
        <f>Table2[[#This Row],[S&amp;P 500 HEALTH CARE IDX]]/100</f>
        <v>0.13780000000000001</v>
      </c>
      <c r="K1222" s="4">
        <f>Table2[[#This Row],[S&amp;P 500 FINANCIALS INDEX]]/100</f>
        <v>0.13200000000000001</v>
      </c>
      <c r="L1222" s="4">
        <f>Table2[[#This Row],[S&amp;P 500 INFO TECH INDEX]]/100</f>
        <v>0.22370000000000001</v>
      </c>
    </row>
    <row r="1223" spans="1:12" x14ac:dyDescent="0.2">
      <c r="A1223" s="1">
        <v>43840</v>
      </c>
      <c r="B1223" s="4">
        <f>Table2[[#This Row],[S&amp;P 500 REAL ESTATE IDX]]/100</f>
        <v>2.9900000000000003E-2</v>
      </c>
      <c r="C1223" s="4">
        <f>Table2[[#This Row],[S&amp;P 500 MATERIALS INDEX]]/100</f>
        <v>2.7099999999999999E-2</v>
      </c>
      <c r="D1223" s="4">
        <f>Table2[[#This Row],[S&amp;P 500 UTILITIES INDEX]]/100</f>
        <v>3.3099999999999997E-2</v>
      </c>
      <c r="E1223" s="4">
        <f>Table2[[#This Row],[S&amp;P 500 ENERGY INDEX]]/100</f>
        <v>4.4900000000000002E-2</v>
      </c>
      <c r="F1223" s="4">
        <f>Table2[[#This Row],[S&amp;P 500 CONS STAPLES IDX]]/100</f>
        <v>7.2599999999999998E-2</v>
      </c>
      <c r="G1223" s="4">
        <f>Table2[[#This Row],[S&amp;P 500 INDUSTRIALS IDX]]/100</f>
        <v>9.4600000000000004E-2</v>
      </c>
      <c r="H1223" s="4">
        <f>Table2[[#This Row],[S&amp;P 500 COMM SVC]]/100</f>
        <v>0.1043</v>
      </c>
      <c r="I1223" s="4">
        <f>Table2[[#This Row],[S&amp;P 500 CONS DISCRET IDX]]/100</f>
        <v>9.9000000000000005E-2</v>
      </c>
      <c r="J1223" s="4">
        <f>Table2[[#This Row],[S&amp;P 500 HEALTH CARE IDX]]/100</f>
        <v>0.1376</v>
      </c>
      <c r="K1223" s="4">
        <f>Table2[[#This Row],[S&amp;P 500 FINANCIALS INDEX]]/100</f>
        <v>0.13250000000000001</v>
      </c>
      <c r="L1223" s="4">
        <f>Table2[[#This Row],[S&amp;P 500 INFO TECH INDEX]]/100</f>
        <v>0.22450000000000001</v>
      </c>
    </row>
    <row r="1224" spans="1:12" x14ac:dyDescent="0.2">
      <c r="A1224" s="1">
        <v>43843</v>
      </c>
      <c r="B1224" s="4">
        <f>Table2[[#This Row],[S&amp;P 500 REAL ESTATE IDX]]/100</f>
        <v>2.9700000000000001E-2</v>
      </c>
      <c r="C1224" s="4">
        <f>Table2[[#This Row],[S&amp;P 500 MATERIALS INDEX]]/100</f>
        <v>2.7099999999999999E-2</v>
      </c>
      <c r="D1224" s="4">
        <f>Table2[[#This Row],[S&amp;P 500 UTILITIES INDEX]]/100</f>
        <v>3.2899999999999999E-2</v>
      </c>
      <c r="E1224" s="4">
        <f>Table2[[#This Row],[S&amp;P 500 ENERGY INDEX]]/100</f>
        <v>4.4400000000000002E-2</v>
      </c>
      <c r="F1224" s="4">
        <f>Table2[[#This Row],[S&amp;P 500 CONS STAPLES IDX]]/100</f>
        <v>7.2400000000000006E-2</v>
      </c>
      <c r="G1224" s="4">
        <f>Table2[[#This Row],[S&amp;P 500 INDUSTRIALS IDX]]/100</f>
        <v>9.4499999999999987E-2</v>
      </c>
      <c r="H1224" s="4">
        <f>Table2[[#This Row],[S&amp;P 500 COMM SVC]]/100</f>
        <v>0.10439999999999999</v>
      </c>
      <c r="I1224" s="4">
        <f>Table2[[#This Row],[S&amp;P 500 CONS DISCRET IDX]]/100</f>
        <v>9.8699999999999996E-2</v>
      </c>
      <c r="J1224" s="4">
        <f>Table2[[#This Row],[S&amp;P 500 HEALTH CARE IDX]]/100</f>
        <v>0.13830000000000001</v>
      </c>
      <c r="K1224" s="4">
        <f>Table2[[#This Row],[S&amp;P 500 FINANCIALS INDEX]]/100</f>
        <v>0.13220000000000001</v>
      </c>
      <c r="L1224" s="4">
        <f>Table2[[#This Row],[S&amp;P 500 INFO TECH INDEX]]/100</f>
        <v>0.2253</v>
      </c>
    </row>
    <row r="1225" spans="1:12" x14ac:dyDescent="0.2">
      <c r="A1225" s="1">
        <v>43844</v>
      </c>
      <c r="B1225" s="4">
        <f>Table2[[#This Row],[S&amp;P 500 REAL ESTATE IDX]]/100</f>
        <v>2.98E-2</v>
      </c>
      <c r="C1225" s="4">
        <f>Table2[[#This Row],[S&amp;P 500 MATERIALS INDEX]]/100</f>
        <v>2.7200000000000002E-2</v>
      </c>
      <c r="D1225" s="4">
        <f>Table2[[#This Row],[S&amp;P 500 UTILITIES INDEX]]/100</f>
        <v>3.27E-2</v>
      </c>
      <c r="E1225" s="4">
        <f>Table2[[#This Row],[S&amp;P 500 ENERGY INDEX]]/100</f>
        <v>4.4199999999999996E-2</v>
      </c>
      <c r="F1225" s="4">
        <f>Table2[[#This Row],[S&amp;P 500 CONS STAPLES IDX]]/100</f>
        <v>7.2400000000000006E-2</v>
      </c>
      <c r="G1225" s="4">
        <f>Table2[[#This Row],[S&amp;P 500 INDUSTRIALS IDX]]/100</f>
        <v>9.4700000000000006E-2</v>
      </c>
      <c r="H1225" s="4">
        <f>Table2[[#This Row],[S&amp;P 500 COMM SVC]]/100</f>
        <v>0.1042</v>
      </c>
      <c r="I1225" s="4">
        <f>Table2[[#This Row],[S&amp;P 500 CONS DISCRET IDX]]/100</f>
        <v>9.8699999999999996E-2</v>
      </c>
      <c r="J1225" s="4">
        <f>Table2[[#This Row],[S&amp;P 500 HEALTH CARE IDX]]/100</f>
        <v>0.13800000000000001</v>
      </c>
      <c r="K1225" s="4">
        <f>Table2[[#This Row],[S&amp;P 500 FINANCIALS INDEX]]/100</f>
        <v>0.1321</v>
      </c>
      <c r="L1225" s="4">
        <f>Table2[[#This Row],[S&amp;P 500 INFO TECH INDEX]]/100</f>
        <v>0.22589999999999999</v>
      </c>
    </row>
    <row r="1226" spans="1:12" x14ac:dyDescent="0.2">
      <c r="A1226" s="1">
        <v>43845</v>
      </c>
      <c r="B1226" s="4">
        <f>Table2[[#This Row],[S&amp;P 500 REAL ESTATE IDX]]/100</f>
        <v>2.9500000000000002E-2</v>
      </c>
      <c r="C1226" s="4">
        <f>Table2[[#This Row],[S&amp;P 500 MATERIALS INDEX]]/100</f>
        <v>2.7200000000000002E-2</v>
      </c>
      <c r="D1226" s="4">
        <f>Table2[[#This Row],[S&amp;P 500 UTILITIES INDEX]]/100</f>
        <v>3.2799999999999996E-2</v>
      </c>
      <c r="E1226" s="4">
        <f>Table2[[#This Row],[S&amp;P 500 ENERGY INDEX]]/100</f>
        <v>4.3899999999999995E-2</v>
      </c>
      <c r="F1226" s="4">
        <f>Table2[[#This Row],[S&amp;P 500 CONS STAPLES IDX]]/100</f>
        <v>7.2499999999999995E-2</v>
      </c>
      <c r="G1226" s="4">
        <f>Table2[[#This Row],[S&amp;P 500 INDUSTRIALS IDX]]/100</f>
        <v>9.4499999999999987E-2</v>
      </c>
      <c r="H1226" s="4">
        <f>Table2[[#This Row],[S&amp;P 500 COMM SVC]]/100</f>
        <v>0.10439999999999999</v>
      </c>
      <c r="I1226" s="4">
        <f>Table2[[#This Row],[S&amp;P 500 CONS DISCRET IDX]]/100</f>
        <v>9.8400000000000001E-2</v>
      </c>
      <c r="J1226" s="4">
        <f>Table2[[#This Row],[S&amp;P 500 HEALTH CARE IDX]]/100</f>
        <v>0.1386</v>
      </c>
      <c r="K1226" s="4">
        <f>Table2[[#This Row],[S&amp;P 500 FINANCIALS INDEX]]/100</f>
        <v>0.13189999999999999</v>
      </c>
      <c r="L1226" s="4">
        <f>Table2[[#This Row],[S&amp;P 500 INFO TECH INDEX]]/100</f>
        <v>0.22620000000000001</v>
      </c>
    </row>
    <row r="1227" spans="1:12" x14ac:dyDescent="0.2">
      <c r="A1227" s="1">
        <v>43846</v>
      </c>
      <c r="B1227" s="4">
        <f>Table2[[#This Row],[S&amp;P 500 REAL ESTATE IDX]]/100</f>
        <v>2.98E-2</v>
      </c>
      <c r="C1227" s="4">
        <f>Table2[[#This Row],[S&amp;P 500 MATERIALS INDEX]]/100</f>
        <v>2.7099999999999999E-2</v>
      </c>
      <c r="D1227" s="4">
        <f>Table2[[#This Row],[S&amp;P 500 UTILITIES INDEX]]/100</f>
        <v>3.32E-2</v>
      </c>
      <c r="E1227" s="4">
        <f>Table2[[#This Row],[S&amp;P 500 ENERGY INDEX]]/100</f>
        <v>4.3700000000000003E-2</v>
      </c>
      <c r="F1227" s="4">
        <f>Table2[[#This Row],[S&amp;P 500 CONS STAPLES IDX]]/100</f>
        <v>7.3099999999999998E-2</v>
      </c>
      <c r="G1227" s="4">
        <f>Table2[[#This Row],[S&amp;P 500 INDUSTRIALS IDX]]/100</f>
        <v>9.4100000000000003E-2</v>
      </c>
      <c r="H1227" s="4">
        <f>Table2[[#This Row],[S&amp;P 500 COMM SVC]]/100</f>
        <v>0.1047</v>
      </c>
      <c r="I1227" s="4">
        <f>Table2[[#This Row],[S&amp;P 500 CONS DISCRET IDX]]/100</f>
        <v>9.8000000000000004E-2</v>
      </c>
      <c r="J1227" s="4">
        <f>Table2[[#This Row],[S&amp;P 500 HEALTH CARE IDX]]/100</f>
        <v>0.13869999999999999</v>
      </c>
      <c r="K1227" s="4">
        <f>Table2[[#This Row],[S&amp;P 500 FINANCIALS INDEX]]/100</f>
        <v>0.13109999999999999</v>
      </c>
      <c r="L1227" s="4">
        <f>Table2[[#This Row],[S&amp;P 500 INFO TECH INDEX]]/100</f>
        <v>0.2266</v>
      </c>
    </row>
    <row r="1228" spans="1:12" x14ac:dyDescent="0.2">
      <c r="A1228" s="1">
        <v>43847</v>
      </c>
      <c r="B1228" s="4">
        <f>Table2[[#This Row],[S&amp;P 500 REAL ESTATE IDX]]/100</f>
        <v>3.0099999999999998E-2</v>
      </c>
      <c r="C1228" s="4">
        <f>Table2[[#This Row],[S&amp;P 500 MATERIALS INDEX]]/100</f>
        <v>2.7200000000000002E-2</v>
      </c>
      <c r="D1228" s="4">
        <f>Table2[[#This Row],[S&amp;P 500 UTILITIES INDEX]]/100</f>
        <v>3.3300000000000003E-2</v>
      </c>
      <c r="E1228" s="4">
        <f>Table2[[#This Row],[S&amp;P 500 ENERGY INDEX]]/100</f>
        <v>4.3499999999999997E-2</v>
      </c>
      <c r="F1228" s="4">
        <f>Table2[[#This Row],[S&amp;P 500 CONS STAPLES IDX]]/100</f>
        <v>7.2900000000000006E-2</v>
      </c>
      <c r="G1228" s="4">
        <f>Table2[[#This Row],[S&amp;P 500 INDUSTRIALS IDX]]/100</f>
        <v>9.4299999999999995E-2</v>
      </c>
      <c r="H1228" s="4">
        <f>Table2[[#This Row],[S&amp;P 500 COMM SVC]]/100</f>
        <v>0.105</v>
      </c>
      <c r="I1228" s="4">
        <f>Table2[[#This Row],[S&amp;P 500 CONS DISCRET IDX]]/100</f>
        <v>9.820000000000001E-2</v>
      </c>
      <c r="J1228" s="4">
        <f>Table2[[#This Row],[S&amp;P 500 HEALTH CARE IDX]]/100</f>
        <v>0.1384</v>
      </c>
      <c r="K1228" s="4">
        <f>Table2[[#This Row],[S&amp;P 500 FINANCIALS INDEX]]/100</f>
        <v>0.13109999999999999</v>
      </c>
      <c r="L1228" s="4">
        <f>Table2[[#This Row],[S&amp;P 500 INFO TECH INDEX]]/100</f>
        <v>0.2261</v>
      </c>
    </row>
    <row r="1229" spans="1:12" x14ac:dyDescent="0.2">
      <c r="A1229" s="1">
        <v>43850</v>
      </c>
      <c r="B1229" s="4">
        <f>Table2[[#This Row],[S&amp;P 500 REAL ESTATE IDX]]/100</f>
        <v>0.03</v>
      </c>
      <c r="C1229" s="4">
        <f>Table2[[#This Row],[S&amp;P 500 MATERIALS INDEX]]/100</f>
        <v>2.7000000000000003E-2</v>
      </c>
      <c r="D1229" s="4">
        <f>Table2[[#This Row],[S&amp;P 500 UTILITIES INDEX]]/100</f>
        <v>3.3099999999999997E-2</v>
      </c>
      <c r="E1229" s="4">
        <f>Table2[[#This Row],[S&amp;P 500 ENERGY INDEX]]/100</f>
        <v>4.3499999999999997E-2</v>
      </c>
      <c r="F1229" s="4">
        <f>Table2[[#This Row],[S&amp;P 500 CONS STAPLES IDX]]/100</f>
        <v>7.2400000000000006E-2</v>
      </c>
      <c r="G1229" s="4">
        <f>Table2[[#This Row],[S&amp;P 500 INDUSTRIALS IDX]]/100</f>
        <v>9.4200000000000006E-2</v>
      </c>
      <c r="H1229" s="4">
        <f>Table2[[#This Row],[S&amp;P 500 COMM SVC]]/100</f>
        <v>0.10490000000000001</v>
      </c>
      <c r="I1229" s="4">
        <f>Table2[[#This Row],[S&amp;P 500 CONS DISCRET IDX]]/100</f>
        <v>9.7599999999999992E-2</v>
      </c>
      <c r="J1229" s="4">
        <f>Table2[[#This Row],[S&amp;P 500 HEALTH CARE IDX]]/100</f>
        <v>0.1404</v>
      </c>
      <c r="K1229" s="4">
        <f>Table2[[#This Row],[S&amp;P 500 FINANCIALS INDEX]]/100</f>
        <v>0.13070000000000001</v>
      </c>
      <c r="L1229" s="4">
        <f>Table2[[#This Row],[S&amp;P 500 INFO TECH INDEX]]/100</f>
        <v>0.22620000000000001</v>
      </c>
    </row>
    <row r="1230" spans="1:12" x14ac:dyDescent="0.2">
      <c r="A1230" s="1">
        <v>43851</v>
      </c>
      <c r="B1230" s="4">
        <f>Table2[[#This Row],[S&amp;P 500 REAL ESTATE IDX]]/100</f>
        <v>3.0200000000000001E-2</v>
      </c>
      <c r="C1230" s="4">
        <f>Table2[[#This Row],[S&amp;P 500 MATERIALS INDEX]]/100</f>
        <v>2.69E-2</v>
      </c>
      <c r="D1230" s="4">
        <f>Table2[[#This Row],[S&amp;P 500 UTILITIES INDEX]]/100</f>
        <v>3.32E-2</v>
      </c>
      <c r="E1230" s="4">
        <f>Table2[[#This Row],[S&amp;P 500 ENERGY INDEX]]/100</f>
        <v>4.2900000000000001E-2</v>
      </c>
      <c r="F1230" s="4">
        <f>Table2[[#This Row],[S&amp;P 500 CONS STAPLES IDX]]/100</f>
        <v>7.2800000000000004E-2</v>
      </c>
      <c r="G1230" s="4">
        <f>Table2[[#This Row],[S&amp;P 500 INDUSTRIALS IDX]]/100</f>
        <v>9.3800000000000008E-2</v>
      </c>
      <c r="H1230" s="4">
        <f>Table2[[#This Row],[S&amp;P 500 COMM SVC]]/100</f>
        <v>0.1052</v>
      </c>
      <c r="I1230" s="4">
        <f>Table2[[#This Row],[S&amp;P 500 CONS DISCRET IDX]]/100</f>
        <v>9.7899999999999987E-2</v>
      </c>
      <c r="J1230" s="4">
        <f>Table2[[#This Row],[S&amp;P 500 HEALTH CARE IDX]]/100</f>
        <v>0.13980000000000001</v>
      </c>
      <c r="K1230" s="4">
        <f>Table2[[#This Row],[S&amp;P 500 FINANCIALS INDEX]]/100</f>
        <v>0.13089999999999999</v>
      </c>
      <c r="L1230" s="4">
        <f>Table2[[#This Row],[S&amp;P 500 INFO TECH INDEX]]/100</f>
        <v>0.22649999999999998</v>
      </c>
    </row>
    <row r="1231" spans="1:12" x14ac:dyDescent="0.2">
      <c r="A1231" s="1">
        <v>43852</v>
      </c>
      <c r="B1231" s="4">
        <f>Table2[[#This Row],[S&amp;P 500 REAL ESTATE IDX]]/100</f>
        <v>3.0200000000000001E-2</v>
      </c>
      <c r="C1231" s="4">
        <f>Table2[[#This Row],[S&amp;P 500 MATERIALS INDEX]]/100</f>
        <v>2.6800000000000001E-2</v>
      </c>
      <c r="D1231" s="4">
        <f>Table2[[#This Row],[S&amp;P 500 UTILITIES INDEX]]/100</f>
        <v>3.3099999999999997E-2</v>
      </c>
      <c r="E1231" s="4">
        <f>Table2[[#This Row],[S&amp;P 500 ENERGY INDEX]]/100</f>
        <v>4.2300000000000004E-2</v>
      </c>
      <c r="F1231" s="4">
        <f>Table2[[#This Row],[S&amp;P 500 CONS STAPLES IDX]]/100</f>
        <v>7.2599999999999998E-2</v>
      </c>
      <c r="G1231" s="4">
        <f>Table2[[#This Row],[S&amp;P 500 INDUSTRIALS IDX]]/100</f>
        <v>9.3800000000000008E-2</v>
      </c>
      <c r="H1231" s="4">
        <f>Table2[[#This Row],[S&amp;P 500 COMM SVC]]/100</f>
        <v>0.10490000000000001</v>
      </c>
      <c r="I1231" s="4">
        <f>Table2[[#This Row],[S&amp;P 500 CONS DISCRET IDX]]/100</f>
        <v>9.6999999999999989E-2</v>
      </c>
      <c r="J1231" s="4">
        <f>Table2[[#This Row],[S&amp;P 500 HEALTH CARE IDX]]/100</f>
        <v>0.14080000000000001</v>
      </c>
      <c r="K1231" s="4">
        <f>Table2[[#This Row],[S&amp;P 500 FINANCIALS INDEX]]/100</f>
        <v>0.13109999999999999</v>
      </c>
      <c r="L1231" s="4">
        <f>Table2[[#This Row],[S&amp;P 500 INFO TECH INDEX]]/100</f>
        <v>0.22719999999999999</v>
      </c>
    </row>
    <row r="1232" spans="1:12" x14ac:dyDescent="0.2">
      <c r="A1232" s="1">
        <v>43853</v>
      </c>
      <c r="B1232" s="4">
        <f>Table2[[#This Row],[S&amp;P 500 REAL ESTATE IDX]]/100</f>
        <v>3.04E-2</v>
      </c>
      <c r="C1232" s="4">
        <f>Table2[[#This Row],[S&amp;P 500 MATERIALS INDEX]]/100</f>
        <v>2.6600000000000002E-2</v>
      </c>
      <c r="D1232" s="4">
        <f>Table2[[#This Row],[S&amp;P 500 UTILITIES INDEX]]/100</f>
        <v>3.3399999999999999E-2</v>
      </c>
      <c r="E1232" s="4">
        <f>Table2[[#This Row],[S&amp;P 500 ENERGY INDEX]]/100</f>
        <v>4.2900000000000001E-2</v>
      </c>
      <c r="F1232" s="4">
        <f>Table2[[#This Row],[S&amp;P 500 CONS STAPLES IDX]]/100</f>
        <v>7.3099999999999998E-2</v>
      </c>
      <c r="G1232" s="4">
        <f>Table2[[#This Row],[S&amp;P 500 INDUSTRIALS IDX]]/100</f>
        <v>9.3399999999999997E-2</v>
      </c>
      <c r="H1232" s="4">
        <f>Table2[[#This Row],[S&amp;P 500 COMM SVC]]/100</f>
        <v>0.1045</v>
      </c>
      <c r="I1232" s="4">
        <f>Table2[[#This Row],[S&amp;P 500 CONS DISCRET IDX]]/100</f>
        <v>9.7100000000000006E-2</v>
      </c>
      <c r="J1232" s="4">
        <f>Table2[[#This Row],[S&amp;P 500 HEALTH CARE IDX]]/100</f>
        <v>0.14130000000000001</v>
      </c>
      <c r="K1232" s="4">
        <f>Table2[[#This Row],[S&amp;P 500 FINANCIALS INDEX]]/100</f>
        <v>0.13100000000000001</v>
      </c>
      <c r="L1232" s="4">
        <f>Table2[[#This Row],[S&amp;P 500 INFO TECH INDEX]]/100</f>
        <v>0.22640000000000002</v>
      </c>
    </row>
    <row r="1233" spans="1:12" x14ac:dyDescent="0.2">
      <c r="A1233" s="1">
        <v>43854</v>
      </c>
      <c r="B1233" s="4">
        <f>Table2[[#This Row],[S&amp;P 500 REAL ESTATE IDX]]/100</f>
        <v>0.03</v>
      </c>
      <c r="C1233" s="4">
        <f>Table2[[#This Row],[S&amp;P 500 MATERIALS INDEX]]/100</f>
        <v>2.6600000000000002E-2</v>
      </c>
      <c r="D1233" s="4">
        <f>Table2[[#This Row],[S&amp;P 500 UTILITIES INDEX]]/100</f>
        <v>3.3300000000000003E-2</v>
      </c>
      <c r="E1233" s="4">
        <f>Table2[[#This Row],[S&amp;P 500 ENERGY INDEX]]/100</f>
        <v>4.36E-2</v>
      </c>
      <c r="F1233" s="4">
        <f>Table2[[#This Row],[S&amp;P 500 CONS STAPLES IDX]]/100</f>
        <v>7.2700000000000001E-2</v>
      </c>
      <c r="G1233" s="4">
        <f>Table2[[#This Row],[S&amp;P 500 INDUSTRIALS IDX]]/100</f>
        <v>9.3399999999999997E-2</v>
      </c>
      <c r="H1233" s="4">
        <f>Table2[[#This Row],[S&amp;P 500 COMM SVC]]/100</f>
        <v>0.10490000000000001</v>
      </c>
      <c r="I1233" s="4">
        <f>Table2[[#This Row],[S&amp;P 500 CONS DISCRET IDX]]/100</f>
        <v>9.6699999999999994E-2</v>
      </c>
      <c r="J1233" s="4">
        <f>Table2[[#This Row],[S&amp;P 500 HEALTH CARE IDX]]/100</f>
        <v>0.14029999999999998</v>
      </c>
      <c r="K1233" s="4">
        <f>Table2[[#This Row],[S&amp;P 500 FINANCIALS INDEX]]/100</f>
        <v>0.13100000000000001</v>
      </c>
      <c r="L1233" s="4">
        <f>Table2[[#This Row],[S&amp;P 500 INFO TECH INDEX]]/100</f>
        <v>0.22760000000000002</v>
      </c>
    </row>
    <row r="1234" spans="1:12" x14ac:dyDescent="0.2">
      <c r="A1234" s="1">
        <v>43857</v>
      </c>
      <c r="B1234" s="4">
        <f>Table2[[#This Row],[S&amp;P 500 REAL ESTATE IDX]]/100</f>
        <v>2.9700000000000001E-2</v>
      </c>
      <c r="C1234" s="4">
        <f>Table2[[#This Row],[S&amp;P 500 MATERIALS INDEX]]/100</f>
        <v>2.6600000000000002E-2</v>
      </c>
      <c r="D1234" s="4">
        <f>Table2[[#This Row],[S&amp;P 500 UTILITIES INDEX]]/100</f>
        <v>3.3300000000000003E-2</v>
      </c>
      <c r="E1234" s="4">
        <f>Table2[[#This Row],[S&amp;P 500 ENERGY INDEX]]/100</f>
        <v>4.3400000000000001E-2</v>
      </c>
      <c r="F1234" s="4">
        <f>Table2[[#This Row],[S&amp;P 500 CONS STAPLES IDX]]/100</f>
        <v>7.2499999999999995E-2</v>
      </c>
      <c r="G1234" s="4">
        <f>Table2[[#This Row],[S&amp;P 500 INDUSTRIALS IDX]]/100</f>
        <v>9.3699999999999992E-2</v>
      </c>
      <c r="H1234" s="4">
        <f>Table2[[#This Row],[S&amp;P 500 COMM SVC]]/100</f>
        <v>0.1048</v>
      </c>
      <c r="I1234" s="4">
        <f>Table2[[#This Row],[S&amp;P 500 CONS DISCRET IDX]]/100</f>
        <v>9.7100000000000006E-2</v>
      </c>
      <c r="J1234" s="4">
        <f>Table2[[#This Row],[S&amp;P 500 HEALTH CARE IDX]]/100</f>
        <v>0.14050000000000001</v>
      </c>
      <c r="K1234" s="4">
        <f>Table2[[#This Row],[S&amp;P 500 FINANCIALS INDEX]]/100</f>
        <v>0.13170000000000001</v>
      </c>
      <c r="L1234" s="4">
        <f>Table2[[#This Row],[S&amp;P 500 INFO TECH INDEX]]/100</f>
        <v>0.2268</v>
      </c>
    </row>
    <row r="1235" spans="1:12" x14ac:dyDescent="0.2">
      <c r="A1235" s="1">
        <v>43858</v>
      </c>
      <c r="B1235" s="4">
        <f>Table2[[#This Row],[S&amp;P 500 REAL ESTATE IDX]]/100</f>
        <v>2.9500000000000002E-2</v>
      </c>
      <c r="C1235" s="4">
        <f>Table2[[#This Row],[S&amp;P 500 MATERIALS INDEX]]/100</f>
        <v>2.6499999999999999E-2</v>
      </c>
      <c r="D1235" s="4">
        <f>Table2[[#This Row],[S&amp;P 500 UTILITIES INDEX]]/100</f>
        <v>3.2899999999999999E-2</v>
      </c>
      <c r="E1235" s="4">
        <f>Table2[[#This Row],[S&amp;P 500 ENERGY INDEX]]/100</f>
        <v>4.3099999999999999E-2</v>
      </c>
      <c r="F1235" s="4">
        <f>Table2[[#This Row],[S&amp;P 500 CONS STAPLES IDX]]/100</f>
        <v>7.2099999999999997E-2</v>
      </c>
      <c r="G1235" s="4">
        <f>Table2[[#This Row],[S&amp;P 500 INDUSTRIALS IDX]]/100</f>
        <v>9.3699999999999992E-2</v>
      </c>
      <c r="H1235" s="4">
        <f>Table2[[#This Row],[S&amp;P 500 COMM SVC]]/100</f>
        <v>0.1041</v>
      </c>
      <c r="I1235" s="4">
        <f>Table2[[#This Row],[S&amp;P 500 CONS DISCRET IDX]]/100</f>
        <v>9.7299999999999998E-2</v>
      </c>
      <c r="J1235" s="4">
        <f>Table2[[#This Row],[S&amp;P 500 HEALTH CARE IDX]]/100</f>
        <v>0.14099999999999999</v>
      </c>
      <c r="K1235" s="4">
        <f>Table2[[#This Row],[S&amp;P 500 FINANCIALS INDEX]]/100</f>
        <v>0.13159999999999999</v>
      </c>
      <c r="L1235" s="4">
        <f>Table2[[#This Row],[S&amp;P 500 INFO TECH INDEX]]/100</f>
        <v>0.22829999999999998</v>
      </c>
    </row>
    <row r="1236" spans="1:12" x14ac:dyDescent="0.2">
      <c r="A1236" s="1">
        <v>43859</v>
      </c>
      <c r="B1236" s="4">
        <f>Table2[[#This Row],[S&amp;P 500 REAL ESTATE IDX]]/100</f>
        <v>2.9900000000000003E-2</v>
      </c>
      <c r="C1236" s="4">
        <f>Table2[[#This Row],[S&amp;P 500 MATERIALS INDEX]]/100</f>
        <v>2.6600000000000002E-2</v>
      </c>
      <c r="D1236" s="4">
        <f>Table2[[#This Row],[S&amp;P 500 UTILITIES INDEX]]/100</f>
        <v>3.3000000000000002E-2</v>
      </c>
      <c r="E1236" s="4">
        <f>Table2[[#This Row],[S&amp;P 500 ENERGY INDEX]]/100</f>
        <v>4.2599999999999999E-2</v>
      </c>
      <c r="F1236" s="4">
        <f>Table2[[#This Row],[S&amp;P 500 CONS STAPLES IDX]]/100</f>
        <v>7.2499999999999995E-2</v>
      </c>
      <c r="G1236" s="4">
        <f>Table2[[#This Row],[S&amp;P 500 INDUSTRIALS IDX]]/100</f>
        <v>9.3699999999999992E-2</v>
      </c>
      <c r="H1236" s="4">
        <f>Table2[[#This Row],[S&amp;P 500 COMM SVC]]/100</f>
        <v>0.1043</v>
      </c>
      <c r="I1236" s="4">
        <f>Table2[[#This Row],[S&amp;P 500 CONS DISCRET IDX]]/100</f>
        <v>9.7799999999999998E-2</v>
      </c>
      <c r="J1236" s="4">
        <f>Table2[[#This Row],[S&amp;P 500 HEALTH CARE IDX]]/100</f>
        <v>0.1406</v>
      </c>
      <c r="K1236" s="4">
        <f>Table2[[#This Row],[S&amp;P 500 FINANCIALS INDEX]]/100</f>
        <v>0.13109999999999999</v>
      </c>
      <c r="L1236" s="4">
        <f>Table2[[#This Row],[S&amp;P 500 INFO TECH INDEX]]/100</f>
        <v>0.22800000000000001</v>
      </c>
    </row>
    <row r="1237" spans="1:12" x14ac:dyDescent="0.2">
      <c r="A1237" s="1">
        <v>43860</v>
      </c>
      <c r="B1237" s="4">
        <f>Table2[[#This Row],[S&amp;P 500 REAL ESTATE IDX]]/100</f>
        <v>2.9900000000000003E-2</v>
      </c>
      <c r="C1237" s="4">
        <f>Table2[[#This Row],[S&amp;P 500 MATERIALS INDEX]]/100</f>
        <v>2.6600000000000002E-2</v>
      </c>
      <c r="D1237" s="4">
        <f>Table2[[#This Row],[S&amp;P 500 UTILITIES INDEX]]/100</f>
        <v>3.2799999999999996E-2</v>
      </c>
      <c r="E1237" s="4">
        <f>Table2[[#This Row],[S&amp;P 500 ENERGY INDEX]]/100</f>
        <v>4.2500000000000003E-2</v>
      </c>
      <c r="F1237" s="4">
        <f>Table2[[#This Row],[S&amp;P 500 CONS STAPLES IDX]]/100</f>
        <v>7.2300000000000003E-2</v>
      </c>
      <c r="G1237" s="4">
        <f>Table2[[#This Row],[S&amp;P 500 INDUSTRIALS IDX]]/100</f>
        <v>9.3200000000000005E-2</v>
      </c>
      <c r="H1237" s="4">
        <f>Table2[[#This Row],[S&amp;P 500 COMM SVC]]/100</f>
        <v>0.1045</v>
      </c>
      <c r="I1237" s="4">
        <f>Table2[[#This Row],[S&amp;P 500 CONS DISCRET IDX]]/100</f>
        <v>9.820000000000001E-2</v>
      </c>
      <c r="J1237" s="4">
        <f>Table2[[#This Row],[S&amp;P 500 HEALTH CARE IDX]]/100</f>
        <v>0.1406</v>
      </c>
      <c r="K1237" s="4">
        <f>Table2[[#This Row],[S&amp;P 500 FINANCIALS INDEX]]/100</f>
        <v>0.13109999999999999</v>
      </c>
      <c r="L1237" s="4">
        <f>Table2[[#This Row],[S&amp;P 500 INFO TECH INDEX]]/100</f>
        <v>0.22829999999999998</v>
      </c>
    </row>
    <row r="1238" spans="1:12" x14ac:dyDescent="0.2">
      <c r="A1238" s="1">
        <v>43861</v>
      </c>
      <c r="B1238" s="4">
        <f>Table2[[#This Row],[S&amp;P 500 REAL ESTATE IDX]]/100</f>
        <v>2.98E-2</v>
      </c>
      <c r="C1238" s="4">
        <f>Table2[[#This Row],[S&amp;P 500 MATERIALS INDEX]]/100</f>
        <v>2.6600000000000002E-2</v>
      </c>
      <c r="D1238" s="4">
        <f>Table2[[#This Row],[S&amp;P 500 UTILITIES INDEX]]/100</f>
        <v>3.2899999999999999E-2</v>
      </c>
      <c r="E1238" s="4">
        <f>Table2[[#This Row],[S&amp;P 500 ENERGY INDEX]]/100</f>
        <v>4.2300000000000004E-2</v>
      </c>
      <c r="F1238" s="4">
        <f>Table2[[#This Row],[S&amp;P 500 CONS STAPLES IDX]]/100</f>
        <v>7.2499999999999995E-2</v>
      </c>
      <c r="G1238" s="4">
        <f>Table2[[#This Row],[S&amp;P 500 INDUSTRIALS IDX]]/100</f>
        <v>9.3000000000000013E-2</v>
      </c>
      <c r="H1238" s="4">
        <f>Table2[[#This Row],[S&amp;P 500 COMM SVC]]/100</f>
        <v>0.1045</v>
      </c>
      <c r="I1238" s="4">
        <f>Table2[[#This Row],[S&amp;P 500 CONS DISCRET IDX]]/100</f>
        <v>9.7899999999999987E-2</v>
      </c>
      <c r="J1238" s="4">
        <f>Table2[[#This Row],[S&amp;P 500 HEALTH CARE IDX]]/100</f>
        <v>0.14069999999999999</v>
      </c>
      <c r="K1238" s="4">
        <f>Table2[[#This Row],[S&amp;P 500 FINANCIALS INDEX]]/100</f>
        <v>0.1313</v>
      </c>
      <c r="L1238" s="4">
        <f>Table2[[#This Row],[S&amp;P 500 INFO TECH INDEX]]/100</f>
        <v>0.22850000000000001</v>
      </c>
    </row>
    <row r="1239" spans="1:12" x14ac:dyDescent="0.2">
      <c r="A1239" s="1">
        <v>43864</v>
      </c>
      <c r="B1239" s="4">
        <f>Table2[[#This Row],[S&amp;P 500 REAL ESTATE IDX]]/100</f>
        <v>2.9600000000000001E-2</v>
      </c>
      <c r="C1239" s="4">
        <f>Table2[[#This Row],[S&amp;P 500 MATERIALS INDEX]]/100</f>
        <v>2.6499999999999999E-2</v>
      </c>
      <c r="D1239" s="4">
        <f>Table2[[#This Row],[S&amp;P 500 UTILITIES INDEX]]/100</f>
        <v>3.3000000000000002E-2</v>
      </c>
      <c r="E1239" s="4">
        <f>Table2[[#This Row],[S&amp;P 500 ENERGY INDEX]]/100</f>
        <v>4.2599999999999999E-2</v>
      </c>
      <c r="F1239" s="4">
        <f>Table2[[#This Row],[S&amp;P 500 CONS STAPLES IDX]]/100</f>
        <v>7.3300000000000004E-2</v>
      </c>
      <c r="G1239" s="4">
        <f>Table2[[#This Row],[S&amp;P 500 INDUSTRIALS IDX]]/100</f>
        <v>9.2300000000000007E-2</v>
      </c>
      <c r="H1239" s="4">
        <f>Table2[[#This Row],[S&amp;P 500 COMM SVC]]/100</f>
        <v>0.1045</v>
      </c>
      <c r="I1239" s="4">
        <f>Table2[[#This Row],[S&amp;P 500 CONS DISCRET IDX]]/100</f>
        <v>9.8000000000000004E-2</v>
      </c>
      <c r="J1239" s="4">
        <f>Table2[[#This Row],[S&amp;P 500 HEALTH CARE IDX]]/100</f>
        <v>0.14130000000000001</v>
      </c>
      <c r="K1239" s="4">
        <f>Table2[[#This Row],[S&amp;P 500 FINANCIALS INDEX]]/100</f>
        <v>0.13159999999999999</v>
      </c>
      <c r="L1239" s="4">
        <f>Table2[[#This Row],[S&amp;P 500 INFO TECH INDEX]]/100</f>
        <v>0.22719999999999999</v>
      </c>
    </row>
    <row r="1240" spans="1:12" x14ac:dyDescent="0.2">
      <c r="A1240" s="1">
        <v>43865</v>
      </c>
      <c r="B1240" s="4">
        <f>Table2[[#This Row],[S&amp;P 500 REAL ESTATE IDX]]/100</f>
        <v>0.03</v>
      </c>
      <c r="C1240" s="4">
        <f>Table2[[#This Row],[S&amp;P 500 MATERIALS INDEX]]/100</f>
        <v>2.6499999999999999E-2</v>
      </c>
      <c r="D1240" s="4">
        <f>Table2[[#This Row],[S&amp;P 500 UTILITIES INDEX]]/100</f>
        <v>3.3399999999999999E-2</v>
      </c>
      <c r="E1240" s="4">
        <f>Table2[[#This Row],[S&amp;P 500 ENERGY INDEX]]/100</f>
        <v>4.2300000000000004E-2</v>
      </c>
      <c r="F1240" s="4">
        <f>Table2[[#This Row],[S&amp;P 500 CONS STAPLES IDX]]/100</f>
        <v>7.3599999999999999E-2</v>
      </c>
      <c r="G1240" s="4">
        <f>Table2[[#This Row],[S&amp;P 500 INDUSTRIALS IDX]]/100</f>
        <v>9.1899999999999996E-2</v>
      </c>
      <c r="H1240" s="4">
        <f>Table2[[#This Row],[S&amp;P 500 COMM SVC]]/100</f>
        <v>0.1051</v>
      </c>
      <c r="I1240" s="4">
        <f>Table2[[#This Row],[S&amp;P 500 CONS DISCRET IDX]]/100</f>
        <v>9.7599999999999992E-2</v>
      </c>
      <c r="J1240" s="4">
        <f>Table2[[#This Row],[S&amp;P 500 HEALTH CARE IDX]]/100</f>
        <v>0.14199999999999999</v>
      </c>
      <c r="K1240" s="4">
        <f>Table2[[#This Row],[S&amp;P 500 FINANCIALS INDEX]]/100</f>
        <v>0.13070000000000001</v>
      </c>
      <c r="L1240" s="4">
        <f>Table2[[#This Row],[S&amp;P 500 INFO TECH INDEX]]/100</f>
        <v>0.2268</v>
      </c>
    </row>
    <row r="1241" spans="1:12" x14ac:dyDescent="0.2">
      <c r="A1241" s="1">
        <v>43866</v>
      </c>
      <c r="B1241" s="4">
        <f>Table2[[#This Row],[S&amp;P 500 REAL ESTATE IDX]]/100</f>
        <v>0.03</v>
      </c>
      <c r="C1241" s="4">
        <f>Table2[[#This Row],[S&amp;P 500 MATERIALS INDEX]]/100</f>
        <v>2.64E-2</v>
      </c>
      <c r="D1241" s="4">
        <f>Table2[[#This Row],[S&amp;P 500 UTILITIES INDEX]]/100</f>
        <v>3.3399999999999999E-2</v>
      </c>
      <c r="E1241" s="4">
        <f>Table2[[#This Row],[S&amp;P 500 ENERGY INDEX]]/100</f>
        <v>4.2699999999999995E-2</v>
      </c>
      <c r="F1241" s="4">
        <f>Table2[[#This Row],[S&amp;P 500 CONS STAPLES IDX]]/100</f>
        <v>7.3700000000000002E-2</v>
      </c>
      <c r="G1241" s="4">
        <f>Table2[[#This Row],[S&amp;P 500 INDUSTRIALS IDX]]/100</f>
        <v>9.1700000000000004E-2</v>
      </c>
      <c r="H1241" s="4">
        <f>Table2[[#This Row],[S&amp;P 500 COMM SVC]]/100</f>
        <v>0.1051</v>
      </c>
      <c r="I1241" s="4">
        <f>Table2[[#This Row],[S&amp;P 500 CONS DISCRET IDX]]/100</f>
        <v>9.74E-2</v>
      </c>
      <c r="J1241" s="4">
        <f>Table2[[#This Row],[S&amp;P 500 HEALTH CARE IDX]]/100</f>
        <v>0.1424</v>
      </c>
      <c r="K1241" s="4">
        <f>Table2[[#This Row],[S&amp;P 500 FINANCIALS INDEX]]/100</f>
        <v>0.13119999999999998</v>
      </c>
      <c r="L1241" s="4">
        <f>Table2[[#This Row],[S&amp;P 500 INFO TECH INDEX]]/100</f>
        <v>0.22620000000000001</v>
      </c>
    </row>
    <row r="1242" spans="1:12" x14ac:dyDescent="0.2">
      <c r="A1242" s="1">
        <v>43867</v>
      </c>
      <c r="B1242" s="4">
        <f>Table2[[#This Row],[S&amp;P 500 REAL ESTATE IDX]]/100</f>
        <v>2.9900000000000003E-2</v>
      </c>
      <c r="C1242" s="4">
        <f>Table2[[#This Row],[S&amp;P 500 MATERIALS INDEX]]/100</f>
        <v>2.6499999999999999E-2</v>
      </c>
      <c r="D1242" s="4">
        <f>Table2[[#This Row],[S&amp;P 500 UTILITIES INDEX]]/100</f>
        <v>3.3300000000000003E-2</v>
      </c>
      <c r="E1242" s="4">
        <f>Table2[[#This Row],[S&amp;P 500 ENERGY INDEX]]/100</f>
        <v>4.24E-2</v>
      </c>
      <c r="F1242" s="4">
        <f>Table2[[#This Row],[S&amp;P 500 CONS STAPLES IDX]]/100</f>
        <v>7.3399999999999993E-2</v>
      </c>
      <c r="G1242" s="4">
        <f>Table2[[#This Row],[S&amp;P 500 INDUSTRIALS IDX]]/100</f>
        <v>9.1499999999999998E-2</v>
      </c>
      <c r="H1242" s="4">
        <f>Table2[[#This Row],[S&amp;P 500 COMM SVC]]/100</f>
        <v>0.10539999999999999</v>
      </c>
      <c r="I1242" s="4">
        <f>Table2[[#This Row],[S&amp;P 500 CONS DISCRET IDX]]/100</f>
        <v>9.6999999999999989E-2</v>
      </c>
      <c r="J1242" s="4">
        <f>Table2[[#This Row],[S&amp;P 500 HEALTH CARE IDX]]/100</f>
        <v>0.1421</v>
      </c>
      <c r="K1242" s="4">
        <f>Table2[[#This Row],[S&amp;P 500 FINANCIALS INDEX]]/100</f>
        <v>0.1318</v>
      </c>
      <c r="L1242" s="4">
        <f>Table2[[#This Row],[S&amp;P 500 INFO TECH INDEX]]/100</f>
        <v>0.2266</v>
      </c>
    </row>
    <row r="1243" spans="1:12" x14ac:dyDescent="0.2">
      <c r="A1243" s="1">
        <v>43868</v>
      </c>
      <c r="B1243" s="4">
        <f>Table2[[#This Row],[S&amp;P 500 REAL ESTATE IDX]]/100</f>
        <v>2.9700000000000001E-2</v>
      </c>
      <c r="C1243" s="4">
        <f>Table2[[#This Row],[S&amp;P 500 MATERIALS INDEX]]/100</f>
        <v>2.6499999999999999E-2</v>
      </c>
      <c r="D1243" s="4">
        <f>Table2[[#This Row],[S&amp;P 500 UTILITIES INDEX]]/100</f>
        <v>3.2899999999999999E-2</v>
      </c>
      <c r="E1243" s="4">
        <f>Table2[[#This Row],[S&amp;P 500 ENERGY INDEX]]/100</f>
        <v>4.2800000000000005E-2</v>
      </c>
      <c r="F1243" s="4">
        <f>Table2[[#This Row],[S&amp;P 500 CONS STAPLES IDX]]/100</f>
        <v>7.2999999999999995E-2</v>
      </c>
      <c r="G1243" s="4">
        <f>Table2[[#This Row],[S&amp;P 500 INDUSTRIALS IDX]]/100</f>
        <v>9.1799999999999993E-2</v>
      </c>
      <c r="H1243" s="4">
        <f>Table2[[#This Row],[S&amp;P 500 COMM SVC]]/100</f>
        <v>0.1051</v>
      </c>
      <c r="I1243" s="4">
        <f>Table2[[#This Row],[S&amp;P 500 CONS DISCRET IDX]]/100</f>
        <v>9.69E-2</v>
      </c>
      <c r="J1243" s="4">
        <f>Table2[[#This Row],[S&amp;P 500 HEALTH CARE IDX]]/100</f>
        <v>0.14169999999999999</v>
      </c>
      <c r="K1243" s="4">
        <f>Table2[[#This Row],[S&amp;P 500 FINANCIALS INDEX]]/100</f>
        <v>0.13239999999999999</v>
      </c>
      <c r="L1243" s="4">
        <f>Table2[[#This Row],[S&amp;P 500 INFO TECH INDEX]]/100</f>
        <v>0.2271</v>
      </c>
    </row>
    <row r="1244" spans="1:12" x14ac:dyDescent="0.2">
      <c r="A1244" s="1">
        <v>43871</v>
      </c>
      <c r="B1244" s="4">
        <f>Table2[[#This Row],[S&amp;P 500 REAL ESTATE IDX]]/100</f>
        <v>2.98E-2</v>
      </c>
      <c r="C1244" s="4">
        <f>Table2[[#This Row],[S&amp;P 500 MATERIALS INDEX]]/100</f>
        <v>2.6499999999999999E-2</v>
      </c>
      <c r="D1244" s="4">
        <f>Table2[[#This Row],[S&amp;P 500 UTILITIES INDEX]]/100</f>
        <v>3.2899999999999999E-2</v>
      </c>
      <c r="E1244" s="4">
        <f>Table2[[#This Row],[S&amp;P 500 ENERGY INDEX]]/100</f>
        <v>4.2800000000000005E-2</v>
      </c>
      <c r="F1244" s="4">
        <f>Table2[[#This Row],[S&amp;P 500 CONS STAPLES IDX]]/100</f>
        <v>7.3300000000000004E-2</v>
      </c>
      <c r="G1244" s="4">
        <f>Table2[[#This Row],[S&amp;P 500 INDUSTRIALS IDX]]/100</f>
        <v>9.2200000000000004E-2</v>
      </c>
      <c r="H1244" s="4">
        <f>Table2[[#This Row],[S&amp;P 500 COMM SVC]]/100</f>
        <v>0.105</v>
      </c>
      <c r="I1244" s="4">
        <f>Table2[[#This Row],[S&amp;P 500 CONS DISCRET IDX]]/100</f>
        <v>9.7299999999999998E-2</v>
      </c>
      <c r="J1244" s="4">
        <f>Table2[[#This Row],[S&amp;P 500 HEALTH CARE IDX]]/100</f>
        <v>0.1411</v>
      </c>
      <c r="K1244" s="4">
        <f>Table2[[#This Row],[S&amp;P 500 FINANCIALS INDEX]]/100</f>
        <v>0.1323</v>
      </c>
      <c r="L1244" s="4">
        <f>Table2[[#This Row],[S&amp;P 500 INFO TECH INDEX]]/100</f>
        <v>0.2266</v>
      </c>
    </row>
    <row r="1245" spans="1:12" x14ac:dyDescent="0.2">
      <c r="A1245" s="1">
        <v>43872</v>
      </c>
      <c r="B1245" s="4">
        <f>Table2[[#This Row],[S&amp;P 500 REAL ESTATE IDX]]/100</f>
        <v>2.9700000000000001E-2</v>
      </c>
      <c r="C1245" s="4">
        <f>Table2[[#This Row],[S&amp;P 500 MATERIALS INDEX]]/100</f>
        <v>2.64E-2</v>
      </c>
      <c r="D1245" s="4">
        <f>Table2[[#This Row],[S&amp;P 500 UTILITIES INDEX]]/100</f>
        <v>3.2899999999999999E-2</v>
      </c>
      <c r="E1245" s="4">
        <f>Table2[[#This Row],[S&amp;P 500 ENERGY INDEX]]/100</f>
        <v>4.2900000000000001E-2</v>
      </c>
      <c r="F1245" s="4">
        <f>Table2[[#This Row],[S&amp;P 500 CONS STAPLES IDX]]/100</f>
        <v>7.3099999999999998E-2</v>
      </c>
      <c r="G1245" s="4">
        <f>Table2[[#This Row],[S&amp;P 500 INDUSTRIALS IDX]]/100</f>
        <v>9.2200000000000004E-2</v>
      </c>
      <c r="H1245" s="4">
        <f>Table2[[#This Row],[S&amp;P 500 COMM SVC]]/100</f>
        <v>0.1048</v>
      </c>
      <c r="I1245" s="4">
        <f>Table2[[#This Row],[S&amp;P 500 CONS DISCRET IDX]]/100</f>
        <v>9.7200000000000009E-2</v>
      </c>
      <c r="J1245" s="4">
        <f>Table2[[#This Row],[S&amp;P 500 HEALTH CARE IDX]]/100</f>
        <v>0.14150000000000001</v>
      </c>
      <c r="K1245" s="4">
        <f>Table2[[#This Row],[S&amp;P 500 FINANCIALS INDEX]]/100</f>
        <v>0.13250000000000001</v>
      </c>
      <c r="L1245" s="4">
        <f>Table2[[#This Row],[S&amp;P 500 INFO TECH INDEX]]/100</f>
        <v>0.22690000000000002</v>
      </c>
    </row>
    <row r="1246" spans="1:12" x14ac:dyDescent="0.2">
      <c r="A1246" s="1">
        <v>43873</v>
      </c>
      <c r="B1246" s="4">
        <f>Table2[[#This Row],[S&amp;P 500 REAL ESTATE IDX]]/100</f>
        <v>2.9300000000000003E-2</v>
      </c>
      <c r="C1246" s="4">
        <f>Table2[[#This Row],[S&amp;P 500 MATERIALS INDEX]]/100</f>
        <v>2.6499999999999999E-2</v>
      </c>
      <c r="D1246" s="4">
        <f>Table2[[#This Row],[S&amp;P 500 UTILITIES INDEX]]/100</f>
        <v>3.2899999999999999E-2</v>
      </c>
      <c r="E1246" s="4">
        <f>Table2[[#This Row],[S&amp;P 500 ENERGY INDEX]]/100</f>
        <v>4.2800000000000005E-2</v>
      </c>
      <c r="F1246" s="4">
        <f>Table2[[#This Row],[S&amp;P 500 CONS STAPLES IDX]]/100</f>
        <v>7.2999999999999995E-2</v>
      </c>
      <c r="G1246" s="4">
        <f>Table2[[#This Row],[S&amp;P 500 INDUSTRIALS IDX]]/100</f>
        <v>9.2499999999999999E-2</v>
      </c>
      <c r="H1246" s="4">
        <f>Table2[[#This Row],[S&amp;P 500 COMM SVC]]/100</f>
        <v>0.1048</v>
      </c>
      <c r="I1246" s="4">
        <f>Table2[[#This Row],[S&amp;P 500 CONS DISCRET IDX]]/100</f>
        <v>9.7200000000000009E-2</v>
      </c>
      <c r="J1246" s="4">
        <f>Table2[[#This Row],[S&amp;P 500 HEALTH CARE IDX]]/100</f>
        <v>0.14130000000000001</v>
      </c>
      <c r="K1246" s="4">
        <f>Table2[[#This Row],[S&amp;P 500 FINANCIALS INDEX]]/100</f>
        <v>0.1318</v>
      </c>
      <c r="L1246" s="4">
        <f>Table2[[#This Row],[S&amp;P 500 INFO TECH INDEX]]/100</f>
        <v>0.2278</v>
      </c>
    </row>
    <row r="1247" spans="1:12" x14ac:dyDescent="0.2">
      <c r="A1247" s="1">
        <v>43874</v>
      </c>
      <c r="B1247" s="4">
        <f>Table2[[#This Row],[S&amp;P 500 REAL ESTATE IDX]]/100</f>
        <v>2.87E-2</v>
      </c>
      <c r="C1247" s="4">
        <f>Table2[[#This Row],[S&amp;P 500 MATERIALS INDEX]]/100</f>
        <v>2.6699999999999998E-2</v>
      </c>
      <c r="D1247" s="4">
        <f>Table2[[#This Row],[S&amp;P 500 UTILITIES INDEX]]/100</f>
        <v>3.2500000000000001E-2</v>
      </c>
      <c r="E1247" s="4">
        <f>Table2[[#This Row],[S&amp;P 500 ENERGY INDEX]]/100</f>
        <v>4.3200000000000002E-2</v>
      </c>
      <c r="F1247" s="4">
        <f>Table2[[#This Row],[S&amp;P 500 CONS STAPLES IDX]]/100</f>
        <v>7.2300000000000003E-2</v>
      </c>
      <c r="G1247" s="4">
        <f>Table2[[#This Row],[S&amp;P 500 INDUSTRIALS IDX]]/100</f>
        <v>9.2499999999999999E-2</v>
      </c>
      <c r="H1247" s="4">
        <f>Table2[[#This Row],[S&amp;P 500 COMM SVC]]/100</f>
        <v>0.10390000000000001</v>
      </c>
      <c r="I1247" s="4">
        <f>Table2[[#This Row],[S&amp;P 500 CONS DISCRET IDX]]/100</f>
        <v>9.7200000000000009E-2</v>
      </c>
      <c r="J1247" s="4">
        <f>Table2[[#This Row],[S&amp;P 500 HEALTH CARE IDX]]/100</f>
        <v>0.1414</v>
      </c>
      <c r="K1247" s="4">
        <f>Table2[[#This Row],[S&amp;P 500 FINANCIALS INDEX]]/100</f>
        <v>0.1333</v>
      </c>
      <c r="L1247" s="4">
        <f>Table2[[#This Row],[S&amp;P 500 INFO TECH INDEX]]/100</f>
        <v>0.22829999999999998</v>
      </c>
    </row>
    <row r="1248" spans="1:12" x14ac:dyDescent="0.2">
      <c r="A1248" s="1">
        <v>43875</v>
      </c>
      <c r="B1248" s="4">
        <f>Table2[[#This Row],[S&amp;P 500 REAL ESTATE IDX]]/100</f>
        <v>2.87E-2</v>
      </c>
      <c r="C1248" s="4">
        <f>Table2[[#This Row],[S&amp;P 500 MATERIALS INDEX]]/100</f>
        <v>2.6499999999999999E-2</v>
      </c>
      <c r="D1248" s="4">
        <f>Table2[[#This Row],[S&amp;P 500 UTILITIES INDEX]]/100</f>
        <v>3.27E-2</v>
      </c>
      <c r="E1248" s="4">
        <f>Table2[[#This Row],[S&amp;P 500 ENERGY INDEX]]/100</f>
        <v>4.2800000000000005E-2</v>
      </c>
      <c r="F1248" s="4">
        <f>Table2[[#This Row],[S&amp;P 500 CONS STAPLES IDX]]/100</f>
        <v>7.2599999999999998E-2</v>
      </c>
      <c r="G1248" s="4">
        <f>Table2[[#This Row],[S&amp;P 500 INDUSTRIALS IDX]]/100</f>
        <v>9.2300000000000007E-2</v>
      </c>
      <c r="H1248" s="4">
        <f>Table2[[#This Row],[S&amp;P 500 COMM SVC]]/100</f>
        <v>0.10349999999999999</v>
      </c>
      <c r="I1248" s="4">
        <f>Table2[[#This Row],[S&amp;P 500 CONS DISCRET IDX]]/100</f>
        <v>9.7200000000000009E-2</v>
      </c>
      <c r="J1248" s="4">
        <f>Table2[[#This Row],[S&amp;P 500 HEALTH CARE IDX]]/100</f>
        <v>0.14119999999999999</v>
      </c>
      <c r="K1248" s="4">
        <f>Table2[[#This Row],[S&amp;P 500 FINANCIALS INDEX]]/100</f>
        <v>0.13269999999999998</v>
      </c>
      <c r="L1248" s="4">
        <f>Table2[[#This Row],[S&amp;P 500 INFO TECH INDEX]]/100</f>
        <v>0.2298</v>
      </c>
    </row>
    <row r="1249" spans="1:12" x14ac:dyDescent="0.2">
      <c r="A1249" s="1">
        <v>43878</v>
      </c>
      <c r="B1249" s="4">
        <f>Table2[[#This Row],[S&amp;P 500 REAL ESTATE IDX]]/100</f>
        <v>2.87E-2</v>
      </c>
      <c r="C1249" s="4">
        <f>Table2[[#This Row],[S&amp;P 500 MATERIALS INDEX]]/100</f>
        <v>2.64E-2</v>
      </c>
      <c r="D1249" s="4">
        <f>Table2[[#This Row],[S&amp;P 500 UTILITIES INDEX]]/100</f>
        <v>3.2899999999999999E-2</v>
      </c>
      <c r="E1249" s="4">
        <f>Table2[[#This Row],[S&amp;P 500 ENERGY INDEX]]/100</f>
        <v>4.3099999999999999E-2</v>
      </c>
      <c r="F1249" s="4">
        <f>Table2[[#This Row],[S&amp;P 500 CONS STAPLES IDX]]/100</f>
        <v>7.2300000000000003E-2</v>
      </c>
      <c r="G1249" s="4">
        <f>Table2[[#This Row],[S&amp;P 500 INDUSTRIALS IDX]]/100</f>
        <v>9.1600000000000001E-2</v>
      </c>
      <c r="H1249" s="4">
        <f>Table2[[#This Row],[S&amp;P 500 COMM SVC]]/100</f>
        <v>0.10390000000000001</v>
      </c>
      <c r="I1249" s="4">
        <f>Table2[[#This Row],[S&amp;P 500 CONS DISCRET IDX]]/100</f>
        <v>9.69E-2</v>
      </c>
      <c r="J1249" s="4">
        <f>Table2[[#This Row],[S&amp;P 500 HEALTH CARE IDX]]/100</f>
        <v>0.14169999999999999</v>
      </c>
      <c r="K1249" s="4">
        <f>Table2[[#This Row],[S&amp;P 500 FINANCIALS INDEX]]/100</f>
        <v>0.1323</v>
      </c>
      <c r="L1249" s="4">
        <f>Table2[[#This Row],[S&amp;P 500 INFO TECH INDEX]]/100</f>
        <v>0.23010000000000003</v>
      </c>
    </row>
    <row r="1250" spans="1:12" x14ac:dyDescent="0.2">
      <c r="A1250" s="1">
        <v>43879</v>
      </c>
      <c r="B1250" s="4">
        <f>Table2[[#This Row],[S&amp;P 500 REAL ESTATE IDX]]/100</f>
        <v>2.8399999999999998E-2</v>
      </c>
      <c r="C1250" s="4">
        <f>Table2[[#This Row],[S&amp;P 500 MATERIALS INDEX]]/100</f>
        <v>2.64E-2</v>
      </c>
      <c r="D1250" s="4">
        <f>Table2[[#This Row],[S&amp;P 500 UTILITIES INDEX]]/100</f>
        <v>3.3000000000000002E-2</v>
      </c>
      <c r="E1250" s="4">
        <f>Table2[[#This Row],[S&amp;P 500 ENERGY INDEX]]/100</f>
        <v>4.3099999999999999E-2</v>
      </c>
      <c r="F1250" s="4">
        <f>Table2[[#This Row],[S&amp;P 500 CONS STAPLES IDX]]/100</f>
        <v>7.22E-2</v>
      </c>
      <c r="G1250" s="4">
        <f>Table2[[#This Row],[S&amp;P 500 INDUSTRIALS IDX]]/100</f>
        <v>9.1499999999999998E-2</v>
      </c>
      <c r="H1250" s="4">
        <f>Table2[[#This Row],[S&amp;P 500 COMM SVC]]/100</f>
        <v>0.10390000000000001</v>
      </c>
      <c r="I1250" s="4">
        <f>Table2[[#This Row],[S&amp;P 500 CONS DISCRET IDX]]/100</f>
        <v>9.74E-2</v>
      </c>
      <c r="J1250" s="4">
        <f>Table2[[#This Row],[S&amp;P 500 HEALTH CARE IDX]]/100</f>
        <v>0.14150000000000001</v>
      </c>
      <c r="K1250" s="4">
        <f>Table2[[#This Row],[S&amp;P 500 FINANCIALS INDEX]]/100</f>
        <v>0.13289999999999999</v>
      </c>
      <c r="L1250" s="4">
        <f>Table2[[#This Row],[S&amp;P 500 INFO TECH INDEX]]/100</f>
        <v>0.22969999999999999</v>
      </c>
    </row>
    <row r="1251" spans="1:12" x14ac:dyDescent="0.2">
      <c r="A1251" s="1">
        <v>43880</v>
      </c>
      <c r="B1251" s="4">
        <f>Table2[[#This Row],[S&amp;P 500 REAL ESTATE IDX]]/100</f>
        <v>2.8799999999999999E-2</v>
      </c>
      <c r="C1251" s="4">
        <f>Table2[[#This Row],[S&amp;P 500 MATERIALS INDEX]]/100</f>
        <v>2.64E-2</v>
      </c>
      <c r="D1251" s="4">
        <f>Table2[[#This Row],[S&amp;P 500 UTILITIES INDEX]]/100</f>
        <v>3.32E-2</v>
      </c>
      <c r="E1251" s="4">
        <f>Table2[[#This Row],[S&amp;P 500 ENERGY INDEX]]/100</f>
        <v>4.3200000000000002E-2</v>
      </c>
      <c r="F1251" s="4">
        <f>Table2[[#This Row],[S&amp;P 500 CONS STAPLES IDX]]/100</f>
        <v>7.2000000000000008E-2</v>
      </c>
      <c r="G1251" s="4">
        <f>Table2[[#This Row],[S&amp;P 500 INDUSTRIALS IDX]]/100</f>
        <v>9.11E-2</v>
      </c>
      <c r="H1251" s="4">
        <f>Table2[[#This Row],[S&amp;P 500 COMM SVC]]/100</f>
        <v>0.1042</v>
      </c>
      <c r="I1251" s="4">
        <f>Table2[[#This Row],[S&amp;P 500 CONS DISCRET IDX]]/100</f>
        <v>9.7500000000000003E-2</v>
      </c>
      <c r="J1251" s="4">
        <f>Table2[[#This Row],[S&amp;P 500 HEALTH CARE IDX]]/100</f>
        <v>0.14180000000000001</v>
      </c>
      <c r="K1251" s="4">
        <f>Table2[[#This Row],[S&amp;P 500 FINANCIALS INDEX]]/100</f>
        <v>0.1323</v>
      </c>
      <c r="L1251" s="4">
        <f>Table2[[#This Row],[S&amp;P 500 INFO TECH INDEX]]/100</f>
        <v>0.2296</v>
      </c>
    </row>
    <row r="1252" spans="1:12" x14ac:dyDescent="0.2">
      <c r="A1252" s="1">
        <v>43881</v>
      </c>
      <c r="B1252" s="4">
        <f>Table2[[#This Row],[S&amp;P 500 REAL ESTATE IDX]]/100</f>
        <v>2.8999999999999998E-2</v>
      </c>
      <c r="C1252" s="4">
        <f>Table2[[#This Row],[S&amp;P 500 MATERIALS INDEX]]/100</f>
        <v>2.64E-2</v>
      </c>
      <c r="D1252" s="4">
        <f>Table2[[#This Row],[S&amp;P 500 UTILITIES INDEX]]/100</f>
        <v>3.3000000000000002E-2</v>
      </c>
      <c r="E1252" s="4">
        <f>Table2[[#This Row],[S&amp;P 500 ENERGY INDEX]]/100</f>
        <v>4.2999999999999997E-2</v>
      </c>
      <c r="F1252" s="4">
        <f>Table2[[#This Row],[S&amp;P 500 CONS STAPLES IDX]]/100</f>
        <v>7.2099999999999997E-2</v>
      </c>
      <c r="G1252" s="4">
        <f>Table2[[#This Row],[S&amp;P 500 INDUSTRIALS IDX]]/100</f>
        <v>9.0899999999999995E-2</v>
      </c>
      <c r="H1252" s="4">
        <f>Table2[[#This Row],[S&amp;P 500 COMM SVC]]/100</f>
        <v>0.10460000000000001</v>
      </c>
      <c r="I1252" s="4">
        <f>Table2[[#This Row],[S&amp;P 500 CONS DISCRET IDX]]/100</f>
        <v>9.74E-2</v>
      </c>
      <c r="J1252" s="4">
        <f>Table2[[#This Row],[S&amp;P 500 HEALTH CARE IDX]]/100</f>
        <v>0.14169999999999999</v>
      </c>
      <c r="K1252" s="4">
        <f>Table2[[#This Row],[S&amp;P 500 FINANCIALS INDEX]]/100</f>
        <v>0.1318</v>
      </c>
      <c r="L1252" s="4">
        <f>Table2[[#This Row],[S&amp;P 500 INFO TECH INDEX]]/100</f>
        <v>0.23019999999999999</v>
      </c>
    </row>
    <row r="1253" spans="1:12" x14ac:dyDescent="0.2">
      <c r="A1253" s="1">
        <v>43882</v>
      </c>
      <c r="B1253" s="4">
        <f>Table2[[#This Row],[S&amp;P 500 REAL ESTATE IDX]]/100</f>
        <v>2.8999999999999998E-2</v>
      </c>
      <c r="C1253" s="4">
        <f>Table2[[#This Row],[S&amp;P 500 MATERIALS INDEX]]/100</f>
        <v>2.63E-2</v>
      </c>
      <c r="D1253" s="4">
        <f>Table2[[#This Row],[S&amp;P 500 UTILITIES INDEX]]/100</f>
        <v>3.3099999999999997E-2</v>
      </c>
      <c r="E1253" s="4">
        <f>Table2[[#This Row],[S&amp;P 500 ENERGY INDEX]]/100</f>
        <v>4.3200000000000002E-2</v>
      </c>
      <c r="F1253" s="4">
        <f>Table2[[#This Row],[S&amp;P 500 CONS STAPLES IDX]]/100</f>
        <v>7.2300000000000003E-2</v>
      </c>
      <c r="G1253" s="4">
        <f>Table2[[#This Row],[S&amp;P 500 INDUSTRIALS IDX]]/100</f>
        <v>9.0999999999999998E-2</v>
      </c>
      <c r="H1253" s="4">
        <f>Table2[[#This Row],[S&amp;P 500 COMM SVC]]/100</f>
        <v>0.1045</v>
      </c>
      <c r="I1253" s="4">
        <f>Table2[[#This Row],[S&amp;P 500 CONS DISCRET IDX]]/100</f>
        <v>9.6999999999999989E-2</v>
      </c>
      <c r="J1253" s="4">
        <f>Table2[[#This Row],[S&amp;P 500 HEALTH CARE IDX]]/100</f>
        <v>0.1421</v>
      </c>
      <c r="K1253" s="4">
        <f>Table2[[#This Row],[S&amp;P 500 FINANCIALS INDEX]]/100</f>
        <v>0.13119999999999998</v>
      </c>
      <c r="L1253" s="4">
        <f>Table2[[#This Row],[S&amp;P 500 INFO TECH INDEX]]/100</f>
        <v>0.23039999999999999</v>
      </c>
    </row>
    <row r="1254" spans="1:12" x14ac:dyDescent="0.2">
      <c r="A1254" s="1">
        <v>43885</v>
      </c>
      <c r="B1254" s="4">
        <f>Table2[[#This Row],[S&amp;P 500 REAL ESTATE IDX]]/100</f>
        <v>2.8900000000000002E-2</v>
      </c>
      <c r="C1254" s="4">
        <f>Table2[[#This Row],[S&amp;P 500 MATERIALS INDEX]]/100</f>
        <v>2.6499999999999999E-2</v>
      </c>
      <c r="D1254" s="4">
        <f>Table2[[#This Row],[S&amp;P 500 UTILITIES INDEX]]/100</f>
        <v>3.3000000000000002E-2</v>
      </c>
      <c r="E1254" s="4">
        <f>Table2[[#This Row],[S&amp;P 500 ENERGY INDEX]]/100</f>
        <v>4.36E-2</v>
      </c>
      <c r="F1254" s="4">
        <f>Table2[[#This Row],[S&amp;P 500 CONS STAPLES IDX]]/100</f>
        <v>7.22E-2</v>
      </c>
      <c r="G1254" s="4">
        <f>Table2[[#This Row],[S&amp;P 500 INDUSTRIALS IDX]]/100</f>
        <v>9.1400000000000009E-2</v>
      </c>
      <c r="H1254" s="4">
        <f>Table2[[#This Row],[S&amp;P 500 COMM SVC]]/100</f>
        <v>0.10439999999999999</v>
      </c>
      <c r="I1254" s="4">
        <f>Table2[[#This Row],[S&amp;P 500 CONS DISCRET IDX]]/100</f>
        <v>9.6699999999999994E-2</v>
      </c>
      <c r="J1254" s="4">
        <f>Table2[[#This Row],[S&amp;P 500 HEALTH CARE IDX]]/100</f>
        <v>0.14300000000000002</v>
      </c>
      <c r="K1254" s="4">
        <f>Table2[[#This Row],[S&amp;P 500 FINANCIALS INDEX]]/100</f>
        <v>0.12920000000000001</v>
      </c>
      <c r="L1254" s="4">
        <f>Table2[[#This Row],[S&amp;P 500 INFO TECH INDEX]]/100</f>
        <v>0.2311</v>
      </c>
    </row>
    <row r="1255" spans="1:12" x14ac:dyDescent="0.2">
      <c r="A1255" s="1">
        <v>43886</v>
      </c>
      <c r="B1255" s="4">
        <f>Table2[[#This Row],[S&amp;P 500 REAL ESTATE IDX]]/100</f>
        <v>2.8900000000000002E-2</v>
      </c>
      <c r="C1255" s="4">
        <f>Table2[[#This Row],[S&amp;P 500 MATERIALS INDEX]]/100</f>
        <v>2.6499999999999999E-2</v>
      </c>
      <c r="D1255" s="4">
        <f>Table2[[#This Row],[S&amp;P 500 UTILITIES INDEX]]/100</f>
        <v>3.3000000000000002E-2</v>
      </c>
      <c r="E1255" s="4">
        <f>Table2[[#This Row],[S&amp;P 500 ENERGY INDEX]]/100</f>
        <v>4.36E-2</v>
      </c>
      <c r="F1255" s="4">
        <f>Table2[[#This Row],[S&amp;P 500 CONS STAPLES IDX]]/100</f>
        <v>7.2099999999999997E-2</v>
      </c>
      <c r="G1255" s="4">
        <f>Table2[[#This Row],[S&amp;P 500 INDUSTRIALS IDX]]/100</f>
        <v>9.11E-2</v>
      </c>
      <c r="H1255" s="4">
        <f>Table2[[#This Row],[S&amp;P 500 COMM SVC]]/100</f>
        <v>0.1043</v>
      </c>
      <c r="I1255" s="4">
        <f>Table2[[#This Row],[S&amp;P 500 CONS DISCRET IDX]]/100</f>
        <v>9.69E-2</v>
      </c>
      <c r="J1255" s="4">
        <f>Table2[[#This Row],[S&amp;P 500 HEALTH CARE IDX]]/100</f>
        <v>0.1429</v>
      </c>
      <c r="K1255" s="4">
        <f>Table2[[#This Row],[S&amp;P 500 FINANCIALS INDEX]]/100</f>
        <v>0.12939999999999999</v>
      </c>
      <c r="L1255" s="4">
        <f>Table2[[#This Row],[S&amp;P 500 INFO TECH INDEX]]/100</f>
        <v>0.23120000000000002</v>
      </c>
    </row>
    <row r="1256" spans="1:12" x14ac:dyDescent="0.2">
      <c r="A1256" s="1">
        <v>43887</v>
      </c>
      <c r="B1256" s="4">
        <f>Table2[[#This Row],[S&amp;P 500 REAL ESTATE IDX]]/100</f>
        <v>2.8900000000000002E-2</v>
      </c>
      <c r="C1256" s="4">
        <f>Table2[[#This Row],[S&amp;P 500 MATERIALS INDEX]]/100</f>
        <v>2.64E-2</v>
      </c>
      <c r="D1256" s="4">
        <f>Table2[[#This Row],[S&amp;P 500 UTILITIES INDEX]]/100</f>
        <v>3.2899999999999999E-2</v>
      </c>
      <c r="E1256" s="4">
        <f>Table2[[#This Row],[S&amp;P 500 ENERGY INDEX]]/100</f>
        <v>4.3400000000000001E-2</v>
      </c>
      <c r="F1256" s="4">
        <f>Table2[[#This Row],[S&amp;P 500 CONS STAPLES IDX]]/100</f>
        <v>7.1900000000000006E-2</v>
      </c>
      <c r="G1256" s="4">
        <f>Table2[[#This Row],[S&amp;P 500 INDUSTRIALS IDX]]/100</f>
        <v>9.0800000000000006E-2</v>
      </c>
      <c r="H1256" s="4">
        <f>Table2[[#This Row],[S&amp;P 500 COMM SVC]]/100</f>
        <v>0.10460000000000001</v>
      </c>
      <c r="I1256" s="4">
        <f>Table2[[#This Row],[S&amp;P 500 CONS DISCRET IDX]]/100</f>
        <v>9.7799999999999998E-2</v>
      </c>
      <c r="J1256" s="4">
        <f>Table2[[#This Row],[S&amp;P 500 HEALTH CARE IDX]]/100</f>
        <v>0.14199999999999999</v>
      </c>
      <c r="K1256" s="4">
        <f>Table2[[#This Row],[S&amp;P 500 FINANCIALS INDEX]]/100</f>
        <v>0.12939999999999999</v>
      </c>
      <c r="L1256" s="4">
        <f>Table2[[#This Row],[S&amp;P 500 INFO TECH INDEX]]/100</f>
        <v>0.23180000000000001</v>
      </c>
    </row>
    <row r="1257" spans="1:12" x14ac:dyDescent="0.2">
      <c r="A1257" s="1">
        <v>43888</v>
      </c>
      <c r="B1257" s="4">
        <f>Table2[[#This Row],[S&amp;P 500 REAL ESTATE IDX]]/100</f>
        <v>2.8999999999999998E-2</v>
      </c>
      <c r="C1257" s="4">
        <f>Table2[[#This Row],[S&amp;P 500 MATERIALS INDEX]]/100</f>
        <v>2.64E-2</v>
      </c>
      <c r="D1257" s="4">
        <f>Table2[[#This Row],[S&amp;P 500 UTILITIES INDEX]]/100</f>
        <v>3.3000000000000002E-2</v>
      </c>
      <c r="E1257" s="4">
        <f>Table2[[#This Row],[S&amp;P 500 ENERGY INDEX]]/100</f>
        <v>4.3200000000000002E-2</v>
      </c>
      <c r="F1257" s="4">
        <f>Table2[[#This Row],[S&amp;P 500 CONS STAPLES IDX]]/100</f>
        <v>7.22E-2</v>
      </c>
      <c r="G1257" s="4">
        <f>Table2[[#This Row],[S&amp;P 500 INDUSTRIALS IDX]]/100</f>
        <v>9.0700000000000003E-2</v>
      </c>
      <c r="H1257" s="4">
        <f>Table2[[#This Row],[S&amp;P 500 COMM SVC]]/100</f>
        <v>0.1045</v>
      </c>
      <c r="I1257" s="4">
        <f>Table2[[#This Row],[S&amp;P 500 CONS DISCRET IDX]]/100</f>
        <v>9.7799999999999998E-2</v>
      </c>
      <c r="J1257" s="4">
        <f>Table2[[#This Row],[S&amp;P 500 HEALTH CARE IDX]]/100</f>
        <v>0.1421</v>
      </c>
      <c r="K1257" s="4">
        <f>Table2[[#This Row],[S&amp;P 500 FINANCIALS INDEX]]/100</f>
        <v>0.1293</v>
      </c>
      <c r="L1257" s="4">
        <f>Table2[[#This Row],[S&amp;P 500 INFO TECH INDEX]]/100</f>
        <v>0.23180000000000001</v>
      </c>
    </row>
    <row r="1258" spans="1:12" x14ac:dyDescent="0.2">
      <c r="A1258" s="1">
        <v>43889</v>
      </c>
      <c r="B1258" s="4">
        <f>Table2[[#This Row],[S&amp;P 500 REAL ESTATE IDX]]/100</f>
        <v>2.92E-2</v>
      </c>
      <c r="C1258" s="4">
        <f>Table2[[#This Row],[S&amp;P 500 MATERIALS INDEX]]/100</f>
        <v>2.64E-2</v>
      </c>
      <c r="D1258" s="4">
        <f>Table2[[#This Row],[S&amp;P 500 UTILITIES INDEX]]/100</f>
        <v>3.32E-2</v>
      </c>
      <c r="E1258" s="4">
        <f>Table2[[#This Row],[S&amp;P 500 ENERGY INDEX]]/100</f>
        <v>4.3299999999999998E-2</v>
      </c>
      <c r="F1258" s="4">
        <f>Table2[[#This Row],[S&amp;P 500 CONS STAPLES IDX]]/100</f>
        <v>7.22E-2</v>
      </c>
      <c r="G1258" s="4">
        <f>Table2[[#This Row],[S&amp;P 500 INDUSTRIALS IDX]]/100</f>
        <v>9.0700000000000003E-2</v>
      </c>
      <c r="H1258" s="4">
        <f>Table2[[#This Row],[S&amp;P 500 COMM SVC]]/100</f>
        <v>0.10400000000000001</v>
      </c>
      <c r="I1258" s="4">
        <f>Table2[[#This Row],[S&amp;P 500 CONS DISCRET IDX]]/100</f>
        <v>9.7699999999999995E-2</v>
      </c>
      <c r="J1258" s="4">
        <f>Table2[[#This Row],[S&amp;P 500 HEALTH CARE IDX]]/100</f>
        <v>0.14199999999999999</v>
      </c>
      <c r="K1258" s="4">
        <f>Table2[[#This Row],[S&amp;P 500 FINANCIALS INDEX]]/100</f>
        <v>0.1295</v>
      </c>
      <c r="L1258" s="4">
        <f>Table2[[#This Row],[S&amp;P 500 INFO TECH INDEX]]/100</f>
        <v>0.23180000000000001</v>
      </c>
    </row>
    <row r="1259" spans="1:12" x14ac:dyDescent="0.2">
      <c r="A1259" s="1">
        <v>43892</v>
      </c>
      <c r="B1259" s="4">
        <f>Table2[[#This Row],[S&amp;P 500 REAL ESTATE IDX]]/100</f>
        <v>2.9300000000000003E-2</v>
      </c>
      <c r="C1259" s="4">
        <f>Table2[[#This Row],[S&amp;P 500 MATERIALS INDEX]]/100</f>
        <v>2.6499999999999999E-2</v>
      </c>
      <c r="D1259" s="4">
        <f>Table2[[#This Row],[S&amp;P 500 UTILITIES INDEX]]/100</f>
        <v>3.32E-2</v>
      </c>
      <c r="E1259" s="4">
        <f>Table2[[#This Row],[S&amp;P 500 ENERGY INDEX]]/100</f>
        <v>4.3499999999999997E-2</v>
      </c>
      <c r="F1259" s="4">
        <f>Table2[[#This Row],[S&amp;P 500 CONS STAPLES IDX]]/100</f>
        <v>7.2000000000000008E-2</v>
      </c>
      <c r="G1259" s="4">
        <f>Table2[[#This Row],[S&amp;P 500 INDUSTRIALS IDX]]/100</f>
        <v>9.0500000000000011E-2</v>
      </c>
      <c r="H1259" s="4">
        <f>Table2[[#This Row],[S&amp;P 500 COMM SVC]]/100</f>
        <v>0.10390000000000001</v>
      </c>
      <c r="I1259" s="4">
        <f>Table2[[#This Row],[S&amp;P 500 CONS DISCRET IDX]]/100</f>
        <v>9.7500000000000003E-2</v>
      </c>
      <c r="J1259" s="4">
        <f>Table2[[#This Row],[S&amp;P 500 HEALTH CARE IDX]]/100</f>
        <v>0.14199999999999999</v>
      </c>
      <c r="K1259" s="4">
        <f>Table2[[#This Row],[S&amp;P 500 FINANCIALS INDEX]]/100</f>
        <v>0.1295</v>
      </c>
      <c r="L1259" s="4">
        <f>Table2[[#This Row],[S&amp;P 500 INFO TECH INDEX]]/100</f>
        <v>0.23199999999999998</v>
      </c>
    </row>
    <row r="1260" spans="1:12" x14ac:dyDescent="0.2">
      <c r="A1260" s="1">
        <v>43893</v>
      </c>
      <c r="B1260" s="4">
        <f>Table2[[#This Row],[S&amp;P 500 REAL ESTATE IDX]]/100</f>
        <v>2.86E-2</v>
      </c>
      <c r="C1260" s="4">
        <f>Table2[[#This Row],[S&amp;P 500 MATERIALS INDEX]]/100</f>
        <v>2.6000000000000002E-2</v>
      </c>
      <c r="D1260" s="4">
        <f>Table2[[#This Row],[S&amp;P 500 UTILITIES INDEX]]/100</f>
        <v>3.2500000000000001E-2</v>
      </c>
      <c r="E1260" s="4">
        <f>Table2[[#This Row],[S&amp;P 500 ENERGY INDEX]]/100</f>
        <v>4.3499999999999997E-2</v>
      </c>
      <c r="F1260" s="4">
        <f>Table2[[#This Row],[S&amp;P 500 CONS STAPLES IDX]]/100</f>
        <v>7.0800000000000002E-2</v>
      </c>
      <c r="G1260" s="4">
        <f>Table2[[#This Row],[S&amp;P 500 INDUSTRIALS IDX]]/100</f>
        <v>9.1400000000000009E-2</v>
      </c>
      <c r="H1260" s="4">
        <f>Table2[[#This Row],[S&amp;P 500 COMM SVC]]/100</f>
        <v>0.10439999999999999</v>
      </c>
      <c r="I1260" s="4">
        <f>Table2[[#This Row],[S&amp;P 500 CONS DISCRET IDX]]/100</f>
        <v>9.8000000000000004E-2</v>
      </c>
      <c r="J1260" s="4">
        <f>Table2[[#This Row],[S&amp;P 500 HEALTH CARE IDX]]/100</f>
        <v>0.1411</v>
      </c>
      <c r="K1260" s="4">
        <f>Table2[[#This Row],[S&amp;P 500 FINANCIALS INDEX]]/100</f>
        <v>0.12960000000000002</v>
      </c>
      <c r="L1260" s="4">
        <f>Table2[[#This Row],[S&amp;P 500 INFO TECH INDEX]]/100</f>
        <v>0.23399999999999999</v>
      </c>
    </row>
    <row r="1261" spans="1:12" x14ac:dyDescent="0.2">
      <c r="A1261" s="1">
        <v>43894</v>
      </c>
      <c r="B1261" s="4">
        <f>Table2[[#This Row],[S&amp;P 500 REAL ESTATE IDX]]/100</f>
        <v>2.9100000000000001E-2</v>
      </c>
      <c r="C1261" s="4">
        <f>Table2[[#This Row],[S&amp;P 500 MATERIALS INDEX]]/100</f>
        <v>2.58E-2</v>
      </c>
      <c r="D1261" s="4">
        <f>Table2[[#This Row],[S&amp;P 500 UTILITIES INDEX]]/100</f>
        <v>3.2799999999999996E-2</v>
      </c>
      <c r="E1261" s="4">
        <f>Table2[[#This Row],[S&amp;P 500 ENERGY INDEX]]/100</f>
        <v>4.36E-2</v>
      </c>
      <c r="F1261" s="4">
        <f>Table2[[#This Row],[S&amp;P 500 CONS STAPLES IDX]]/100</f>
        <v>7.1199999999999999E-2</v>
      </c>
      <c r="G1261" s="4">
        <f>Table2[[#This Row],[S&amp;P 500 INDUSTRIALS IDX]]/100</f>
        <v>9.1899999999999996E-2</v>
      </c>
      <c r="H1261" s="4">
        <f>Table2[[#This Row],[S&amp;P 500 COMM SVC]]/100</f>
        <v>0.10460000000000001</v>
      </c>
      <c r="I1261" s="4">
        <f>Table2[[#This Row],[S&amp;P 500 CONS DISCRET IDX]]/100</f>
        <v>9.7799999999999998E-2</v>
      </c>
      <c r="J1261" s="4">
        <f>Table2[[#This Row],[S&amp;P 500 HEALTH CARE IDX]]/100</f>
        <v>0.1409</v>
      </c>
      <c r="K1261" s="4">
        <f>Table2[[#This Row],[S&amp;P 500 FINANCIALS INDEX]]/100</f>
        <v>0.12909999999999999</v>
      </c>
      <c r="L1261" s="4">
        <f>Table2[[#This Row],[S&amp;P 500 INFO TECH INDEX]]/100</f>
        <v>0.23319999999999999</v>
      </c>
    </row>
    <row r="1262" spans="1:12" x14ac:dyDescent="0.2">
      <c r="A1262" s="1">
        <v>43895</v>
      </c>
      <c r="B1262" s="4">
        <f>Table2[[#This Row],[S&amp;P 500 REAL ESTATE IDX]]/100</f>
        <v>2.8999999999999998E-2</v>
      </c>
      <c r="C1262" s="4">
        <f>Table2[[#This Row],[S&amp;P 500 MATERIALS INDEX]]/100</f>
        <v>2.5600000000000001E-2</v>
      </c>
      <c r="D1262" s="4">
        <f>Table2[[#This Row],[S&amp;P 500 UTILITIES INDEX]]/100</f>
        <v>3.27E-2</v>
      </c>
      <c r="E1262" s="4">
        <f>Table2[[#This Row],[S&amp;P 500 ENERGY INDEX]]/100</f>
        <v>4.3799999999999999E-2</v>
      </c>
      <c r="F1262" s="4">
        <f>Table2[[#This Row],[S&amp;P 500 CONS STAPLES IDX]]/100</f>
        <v>7.1099999999999997E-2</v>
      </c>
      <c r="G1262" s="4">
        <f>Table2[[#This Row],[S&amp;P 500 INDUSTRIALS IDX]]/100</f>
        <v>9.1600000000000001E-2</v>
      </c>
      <c r="H1262" s="4">
        <f>Table2[[#This Row],[S&amp;P 500 COMM SVC]]/100</f>
        <v>0.10550000000000001</v>
      </c>
      <c r="I1262" s="4">
        <f>Table2[[#This Row],[S&amp;P 500 CONS DISCRET IDX]]/100</f>
        <v>9.7899999999999987E-2</v>
      </c>
      <c r="J1262" s="4">
        <f>Table2[[#This Row],[S&amp;P 500 HEALTH CARE IDX]]/100</f>
        <v>0.14119999999999999</v>
      </c>
      <c r="K1262" s="4">
        <f>Table2[[#This Row],[S&amp;P 500 FINANCIALS INDEX]]/100</f>
        <v>0.12859999999999999</v>
      </c>
      <c r="L1262" s="4">
        <f>Table2[[#This Row],[S&amp;P 500 INFO TECH INDEX]]/100</f>
        <v>0.23300000000000001</v>
      </c>
    </row>
    <row r="1263" spans="1:12" x14ac:dyDescent="0.2">
      <c r="A1263" s="1">
        <v>43896</v>
      </c>
      <c r="B1263" s="4">
        <f>Table2[[#This Row],[S&amp;P 500 REAL ESTATE IDX]]/100</f>
        <v>2.87E-2</v>
      </c>
      <c r="C1263" s="4">
        <f>Table2[[#This Row],[S&amp;P 500 MATERIALS INDEX]]/100</f>
        <v>2.5600000000000001E-2</v>
      </c>
      <c r="D1263" s="4">
        <f>Table2[[#This Row],[S&amp;P 500 UTILITIES INDEX]]/100</f>
        <v>3.2799999999999996E-2</v>
      </c>
      <c r="E1263" s="4">
        <f>Table2[[#This Row],[S&amp;P 500 ENERGY INDEX]]/100</f>
        <v>4.3799999999999999E-2</v>
      </c>
      <c r="F1263" s="4">
        <f>Table2[[#This Row],[S&amp;P 500 CONS STAPLES IDX]]/100</f>
        <v>7.0800000000000002E-2</v>
      </c>
      <c r="G1263" s="4">
        <f>Table2[[#This Row],[S&amp;P 500 INDUSTRIALS IDX]]/100</f>
        <v>9.1700000000000004E-2</v>
      </c>
      <c r="H1263" s="4">
        <f>Table2[[#This Row],[S&amp;P 500 COMM SVC]]/100</f>
        <v>0.1057</v>
      </c>
      <c r="I1263" s="4">
        <f>Table2[[#This Row],[S&amp;P 500 CONS DISCRET IDX]]/100</f>
        <v>9.8000000000000004E-2</v>
      </c>
      <c r="J1263" s="4">
        <f>Table2[[#This Row],[S&amp;P 500 HEALTH CARE IDX]]/100</f>
        <v>0.14130000000000001</v>
      </c>
      <c r="K1263" s="4">
        <f>Table2[[#This Row],[S&amp;P 500 FINANCIALS INDEX]]/100</f>
        <v>0.12809999999999999</v>
      </c>
      <c r="L1263" s="4">
        <f>Table2[[#This Row],[S&amp;P 500 INFO TECH INDEX]]/100</f>
        <v>0.2334</v>
      </c>
    </row>
    <row r="1264" spans="1:12" x14ac:dyDescent="0.2">
      <c r="A1264" s="1">
        <v>43899</v>
      </c>
      <c r="B1264" s="4">
        <f>Table2[[#This Row],[S&amp;P 500 REAL ESTATE IDX]]/100</f>
        <v>2.87E-2</v>
      </c>
      <c r="C1264" s="4">
        <f>Table2[[#This Row],[S&amp;P 500 MATERIALS INDEX]]/100</f>
        <v>2.5600000000000001E-2</v>
      </c>
      <c r="D1264" s="4">
        <f>Table2[[#This Row],[S&amp;P 500 UTILITIES INDEX]]/100</f>
        <v>3.2599999999999997E-2</v>
      </c>
      <c r="E1264" s="4">
        <f>Table2[[#This Row],[S&amp;P 500 ENERGY INDEX]]/100</f>
        <v>4.2900000000000001E-2</v>
      </c>
      <c r="F1264" s="4">
        <f>Table2[[#This Row],[S&amp;P 500 CONS STAPLES IDX]]/100</f>
        <v>7.0800000000000002E-2</v>
      </c>
      <c r="G1264" s="4">
        <f>Table2[[#This Row],[S&amp;P 500 INDUSTRIALS IDX]]/100</f>
        <v>9.1499999999999998E-2</v>
      </c>
      <c r="H1264" s="4">
        <f>Table2[[#This Row],[S&amp;P 500 COMM SVC]]/100</f>
        <v>0.10589999999999999</v>
      </c>
      <c r="I1264" s="4">
        <f>Table2[[#This Row],[S&amp;P 500 CONS DISCRET IDX]]/100</f>
        <v>9.7699999999999995E-2</v>
      </c>
      <c r="J1264" s="4">
        <f>Table2[[#This Row],[S&amp;P 500 HEALTH CARE IDX]]/100</f>
        <v>0.14150000000000001</v>
      </c>
      <c r="K1264" s="4">
        <f>Table2[[#This Row],[S&amp;P 500 FINANCIALS INDEX]]/100</f>
        <v>0.12820000000000001</v>
      </c>
      <c r="L1264" s="4">
        <f>Table2[[#This Row],[S&amp;P 500 INFO TECH INDEX]]/100</f>
        <v>0.23469999999999999</v>
      </c>
    </row>
    <row r="1265" spans="1:12" x14ac:dyDescent="0.2">
      <c r="A1265" s="1">
        <v>43900</v>
      </c>
      <c r="B1265" s="4">
        <f>Table2[[#This Row],[S&amp;P 500 REAL ESTATE IDX]]/100</f>
        <v>2.8500000000000001E-2</v>
      </c>
      <c r="C1265" s="4">
        <f>Table2[[#This Row],[S&amp;P 500 MATERIALS INDEX]]/100</f>
        <v>2.5499999999999998E-2</v>
      </c>
      <c r="D1265" s="4">
        <f>Table2[[#This Row],[S&amp;P 500 UTILITIES INDEX]]/100</f>
        <v>3.2500000000000001E-2</v>
      </c>
      <c r="E1265" s="4">
        <f>Table2[[#This Row],[S&amp;P 500 ENERGY INDEX]]/100</f>
        <v>4.2900000000000001E-2</v>
      </c>
      <c r="F1265" s="4">
        <f>Table2[[#This Row],[S&amp;P 500 CONS STAPLES IDX]]/100</f>
        <v>7.0800000000000002E-2</v>
      </c>
      <c r="G1265" s="4">
        <f>Table2[[#This Row],[S&amp;P 500 INDUSTRIALS IDX]]/100</f>
        <v>9.1300000000000006E-2</v>
      </c>
      <c r="H1265" s="4">
        <f>Table2[[#This Row],[S&amp;P 500 COMM SVC]]/100</f>
        <v>0.10550000000000001</v>
      </c>
      <c r="I1265" s="4">
        <f>Table2[[#This Row],[S&amp;P 500 CONS DISCRET IDX]]/100</f>
        <v>9.7599999999999992E-2</v>
      </c>
      <c r="J1265" s="4">
        <f>Table2[[#This Row],[S&amp;P 500 HEALTH CARE IDX]]/100</f>
        <v>0.14119999999999999</v>
      </c>
      <c r="K1265" s="4">
        <f>Table2[[#This Row],[S&amp;P 500 FINANCIALS INDEX]]/100</f>
        <v>0.1283</v>
      </c>
      <c r="L1265" s="4">
        <f>Table2[[#This Row],[S&amp;P 500 INFO TECH INDEX]]/100</f>
        <v>0.23579999999999998</v>
      </c>
    </row>
    <row r="1266" spans="1:12" x14ac:dyDescent="0.2">
      <c r="A1266" s="1">
        <v>43901</v>
      </c>
      <c r="B1266" s="4">
        <f>Table2[[#This Row],[S&amp;P 500 REAL ESTATE IDX]]/100</f>
        <v>2.8900000000000002E-2</v>
      </c>
      <c r="C1266" s="4">
        <f>Table2[[#This Row],[S&amp;P 500 MATERIALS INDEX]]/100</f>
        <v>2.5499999999999998E-2</v>
      </c>
      <c r="D1266" s="4">
        <f>Table2[[#This Row],[S&amp;P 500 UTILITIES INDEX]]/100</f>
        <v>3.27E-2</v>
      </c>
      <c r="E1266" s="4">
        <f>Table2[[#This Row],[S&amp;P 500 ENERGY INDEX]]/100</f>
        <v>4.2800000000000005E-2</v>
      </c>
      <c r="F1266" s="4">
        <f>Table2[[#This Row],[S&amp;P 500 CONS STAPLES IDX]]/100</f>
        <v>7.0999999999999994E-2</v>
      </c>
      <c r="G1266" s="4">
        <f>Table2[[#This Row],[S&amp;P 500 INDUSTRIALS IDX]]/100</f>
        <v>9.0899999999999995E-2</v>
      </c>
      <c r="H1266" s="4">
        <f>Table2[[#This Row],[S&amp;P 500 COMM SVC]]/100</f>
        <v>0.1056</v>
      </c>
      <c r="I1266" s="4">
        <f>Table2[[#This Row],[S&amp;P 500 CONS DISCRET IDX]]/100</f>
        <v>9.7299999999999998E-2</v>
      </c>
      <c r="J1266" s="4">
        <f>Table2[[#This Row],[S&amp;P 500 HEALTH CARE IDX]]/100</f>
        <v>0.14169999999999999</v>
      </c>
      <c r="K1266" s="4">
        <f>Table2[[#This Row],[S&amp;P 500 FINANCIALS INDEX]]/100</f>
        <v>0.12770000000000001</v>
      </c>
      <c r="L1266" s="4">
        <f>Table2[[#This Row],[S&amp;P 500 INFO TECH INDEX]]/100</f>
        <v>0.23600000000000002</v>
      </c>
    </row>
    <row r="1267" spans="1:12" x14ac:dyDescent="0.2">
      <c r="A1267" s="1">
        <v>43902</v>
      </c>
      <c r="B1267" s="4">
        <f>Table2[[#This Row],[S&amp;P 500 REAL ESTATE IDX]]/100</f>
        <v>2.8999999999999998E-2</v>
      </c>
      <c r="C1267" s="4">
        <f>Table2[[#This Row],[S&amp;P 500 MATERIALS INDEX]]/100</f>
        <v>2.5600000000000001E-2</v>
      </c>
      <c r="D1267" s="4">
        <f>Table2[[#This Row],[S&amp;P 500 UTILITIES INDEX]]/100</f>
        <v>3.27E-2</v>
      </c>
      <c r="E1267" s="4">
        <f>Table2[[#This Row],[S&amp;P 500 ENERGY INDEX]]/100</f>
        <v>4.2500000000000003E-2</v>
      </c>
      <c r="F1267" s="4">
        <f>Table2[[#This Row],[S&amp;P 500 CONS STAPLES IDX]]/100</f>
        <v>7.0900000000000005E-2</v>
      </c>
      <c r="G1267" s="4">
        <f>Table2[[#This Row],[S&amp;P 500 INDUSTRIALS IDX]]/100</f>
        <v>9.11E-2</v>
      </c>
      <c r="H1267" s="4">
        <f>Table2[[#This Row],[S&amp;P 500 COMM SVC]]/100</f>
        <v>0.1057</v>
      </c>
      <c r="I1267" s="4">
        <f>Table2[[#This Row],[S&amp;P 500 CONS DISCRET IDX]]/100</f>
        <v>9.69E-2</v>
      </c>
      <c r="J1267" s="4">
        <f>Table2[[#This Row],[S&amp;P 500 HEALTH CARE IDX]]/100</f>
        <v>0.14019999999999999</v>
      </c>
      <c r="K1267" s="4">
        <f>Table2[[#This Row],[S&amp;P 500 FINANCIALS INDEX]]/100</f>
        <v>0.12770000000000001</v>
      </c>
      <c r="L1267" s="4">
        <f>Table2[[#This Row],[S&amp;P 500 INFO TECH INDEX]]/100</f>
        <v>0.23749999999999999</v>
      </c>
    </row>
    <row r="1268" spans="1:12" x14ac:dyDescent="0.2">
      <c r="A1268" s="1">
        <v>43903</v>
      </c>
      <c r="B1268" s="4">
        <f>Table2[[#This Row],[S&amp;P 500 REAL ESTATE IDX]]/100</f>
        <v>2.8900000000000002E-2</v>
      </c>
      <c r="C1268" s="4">
        <f>Table2[[#This Row],[S&amp;P 500 MATERIALS INDEX]]/100</f>
        <v>2.5600000000000001E-2</v>
      </c>
      <c r="D1268" s="4">
        <f>Table2[[#This Row],[S&amp;P 500 UTILITIES INDEX]]/100</f>
        <v>3.2799999999999996E-2</v>
      </c>
      <c r="E1268" s="4">
        <f>Table2[[#This Row],[S&amp;P 500 ENERGY INDEX]]/100</f>
        <v>4.2599999999999999E-2</v>
      </c>
      <c r="F1268" s="4">
        <f>Table2[[#This Row],[S&amp;P 500 CONS STAPLES IDX]]/100</f>
        <v>7.1099999999999997E-2</v>
      </c>
      <c r="G1268" s="4">
        <f>Table2[[#This Row],[S&amp;P 500 INDUSTRIALS IDX]]/100</f>
        <v>9.1199999999999989E-2</v>
      </c>
      <c r="H1268" s="4">
        <f>Table2[[#This Row],[S&amp;P 500 COMM SVC]]/100</f>
        <v>0.1056</v>
      </c>
      <c r="I1268" s="4">
        <f>Table2[[#This Row],[S&amp;P 500 CONS DISCRET IDX]]/100</f>
        <v>9.6999999999999989E-2</v>
      </c>
      <c r="J1268" s="4">
        <f>Table2[[#This Row],[S&amp;P 500 HEALTH CARE IDX]]/100</f>
        <v>0.14119999999999999</v>
      </c>
      <c r="K1268" s="4">
        <f>Table2[[#This Row],[S&amp;P 500 FINANCIALS INDEX]]/100</f>
        <v>0.12759999999999999</v>
      </c>
      <c r="L1268" s="4">
        <f>Table2[[#This Row],[S&amp;P 500 INFO TECH INDEX]]/100</f>
        <v>0.23649999999999999</v>
      </c>
    </row>
    <row r="1269" spans="1:12" x14ac:dyDescent="0.2">
      <c r="A1269" s="1">
        <v>43906</v>
      </c>
      <c r="B1269" s="4">
        <f>Table2[[#This Row],[S&amp;P 500 REAL ESTATE IDX]]/100</f>
        <v>2.9100000000000001E-2</v>
      </c>
      <c r="C1269" s="4">
        <f>Table2[[#This Row],[S&amp;P 500 MATERIALS INDEX]]/100</f>
        <v>2.5699999999999997E-2</v>
      </c>
      <c r="D1269" s="4">
        <f>Table2[[#This Row],[S&amp;P 500 UTILITIES INDEX]]/100</f>
        <v>3.32E-2</v>
      </c>
      <c r="E1269" s="4">
        <f>Table2[[#This Row],[S&amp;P 500 ENERGY INDEX]]/100</f>
        <v>4.2199999999999994E-2</v>
      </c>
      <c r="F1269" s="4">
        <f>Table2[[#This Row],[S&amp;P 500 CONS STAPLES IDX]]/100</f>
        <v>7.1399999999999991E-2</v>
      </c>
      <c r="G1269" s="4">
        <f>Table2[[#This Row],[S&amp;P 500 INDUSTRIALS IDX]]/100</f>
        <v>9.11E-2</v>
      </c>
      <c r="H1269" s="4">
        <f>Table2[[#This Row],[S&amp;P 500 COMM SVC]]/100</f>
        <v>0.1057</v>
      </c>
      <c r="I1269" s="4">
        <f>Table2[[#This Row],[S&amp;P 500 CONS DISCRET IDX]]/100</f>
        <v>9.6600000000000005E-2</v>
      </c>
      <c r="J1269" s="4">
        <f>Table2[[#This Row],[S&amp;P 500 HEALTH CARE IDX]]/100</f>
        <v>0.1421</v>
      </c>
      <c r="K1269" s="4">
        <f>Table2[[#This Row],[S&amp;P 500 FINANCIALS INDEX]]/100</f>
        <v>0.12659999999999999</v>
      </c>
      <c r="L1269" s="4">
        <f>Table2[[#This Row],[S&amp;P 500 INFO TECH INDEX]]/100</f>
        <v>0.23620000000000002</v>
      </c>
    </row>
    <row r="1270" spans="1:12" x14ac:dyDescent="0.2">
      <c r="A1270" s="1">
        <v>43907</v>
      </c>
      <c r="B1270" s="4">
        <f>Table2[[#This Row],[S&amp;P 500 REAL ESTATE IDX]]/100</f>
        <v>2.9100000000000001E-2</v>
      </c>
      <c r="C1270" s="4">
        <f>Table2[[#This Row],[S&amp;P 500 MATERIALS INDEX]]/100</f>
        <v>2.5600000000000001E-2</v>
      </c>
      <c r="D1270" s="4">
        <f>Table2[[#This Row],[S&amp;P 500 UTILITIES INDEX]]/100</f>
        <v>3.32E-2</v>
      </c>
      <c r="E1270" s="4">
        <f>Table2[[#This Row],[S&amp;P 500 ENERGY INDEX]]/100</f>
        <v>4.1900000000000007E-2</v>
      </c>
      <c r="F1270" s="4">
        <f>Table2[[#This Row],[S&amp;P 500 CONS STAPLES IDX]]/100</f>
        <v>7.0999999999999994E-2</v>
      </c>
      <c r="G1270" s="4">
        <f>Table2[[#This Row],[S&amp;P 500 INDUSTRIALS IDX]]/100</f>
        <v>9.1300000000000006E-2</v>
      </c>
      <c r="H1270" s="4">
        <f>Table2[[#This Row],[S&amp;P 500 COMM SVC]]/100</f>
        <v>0.10550000000000001</v>
      </c>
      <c r="I1270" s="4">
        <f>Table2[[#This Row],[S&amp;P 500 CONS DISCRET IDX]]/100</f>
        <v>9.6600000000000005E-2</v>
      </c>
      <c r="J1270" s="4">
        <f>Table2[[#This Row],[S&amp;P 500 HEALTH CARE IDX]]/100</f>
        <v>0.14169999999999999</v>
      </c>
      <c r="K1270" s="4">
        <f>Table2[[#This Row],[S&amp;P 500 FINANCIALS INDEX]]/100</f>
        <v>0.12659999999999999</v>
      </c>
      <c r="L1270" s="4">
        <f>Table2[[#This Row],[S&amp;P 500 INFO TECH INDEX]]/100</f>
        <v>0.23749999999999999</v>
      </c>
    </row>
    <row r="1271" spans="1:12" x14ac:dyDescent="0.2">
      <c r="A1271" s="1">
        <v>43908</v>
      </c>
      <c r="B1271" s="4">
        <f>Table2[[#This Row],[S&amp;P 500 REAL ESTATE IDX]]/100</f>
        <v>2.8999999999999998E-2</v>
      </c>
      <c r="C1271" s="4">
        <f>Table2[[#This Row],[S&amp;P 500 MATERIALS INDEX]]/100</f>
        <v>2.5600000000000001E-2</v>
      </c>
      <c r="D1271" s="4">
        <f>Table2[[#This Row],[S&amp;P 500 UTILITIES INDEX]]/100</f>
        <v>3.3300000000000003E-2</v>
      </c>
      <c r="E1271" s="4">
        <f>Table2[[#This Row],[S&amp;P 500 ENERGY INDEX]]/100</f>
        <v>4.1500000000000002E-2</v>
      </c>
      <c r="F1271" s="4">
        <f>Table2[[#This Row],[S&amp;P 500 CONS STAPLES IDX]]/100</f>
        <v>7.0900000000000005E-2</v>
      </c>
      <c r="G1271" s="4">
        <f>Table2[[#This Row],[S&amp;P 500 INDUSTRIALS IDX]]/100</f>
        <v>9.0899999999999995E-2</v>
      </c>
      <c r="H1271" s="4">
        <f>Table2[[#This Row],[S&amp;P 500 COMM SVC]]/100</f>
        <v>0.1061</v>
      </c>
      <c r="I1271" s="4">
        <f>Table2[[#This Row],[S&amp;P 500 CONS DISCRET IDX]]/100</f>
        <v>9.6500000000000002E-2</v>
      </c>
      <c r="J1271" s="4">
        <f>Table2[[#This Row],[S&amp;P 500 HEALTH CARE IDX]]/100</f>
        <v>0.14119999999999999</v>
      </c>
      <c r="K1271" s="4">
        <f>Table2[[#This Row],[S&amp;P 500 FINANCIALS INDEX]]/100</f>
        <v>0.12659999999999999</v>
      </c>
      <c r="L1271" s="4">
        <f>Table2[[#This Row],[S&amp;P 500 INFO TECH INDEX]]/100</f>
        <v>0.23829999999999998</v>
      </c>
    </row>
    <row r="1272" spans="1:12" x14ac:dyDescent="0.2">
      <c r="A1272" s="1">
        <v>43909</v>
      </c>
      <c r="B1272" s="4">
        <f>Table2[[#This Row],[S&amp;P 500 REAL ESTATE IDX]]/100</f>
        <v>2.9500000000000002E-2</v>
      </c>
      <c r="C1272" s="4">
        <f>Table2[[#This Row],[S&amp;P 500 MATERIALS INDEX]]/100</f>
        <v>2.5399999999999999E-2</v>
      </c>
      <c r="D1272" s="4">
        <f>Table2[[#This Row],[S&amp;P 500 UTILITIES INDEX]]/100</f>
        <v>3.3700000000000001E-2</v>
      </c>
      <c r="E1272" s="4">
        <f>Table2[[#This Row],[S&amp;P 500 ENERGY INDEX]]/100</f>
        <v>4.0800000000000003E-2</v>
      </c>
      <c r="F1272" s="4">
        <f>Table2[[#This Row],[S&amp;P 500 CONS STAPLES IDX]]/100</f>
        <v>7.1399999999999991E-2</v>
      </c>
      <c r="G1272" s="4">
        <f>Table2[[#This Row],[S&amp;P 500 INDUSTRIALS IDX]]/100</f>
        <v>9.0200000000000002E-2</v>
      </c>
      <c r="H1272" s="4">
        <f>Table2[[#This Row],[S&amp;P 500 COMM SVC]]/100</f>
        <v>0.10630000000000001</v>
      </c>
      <c r="I1272" s="4">
        <f>Table2[[#This Row],[S&amp;P 500 CONS DISCRET IDX]]/100</f>
        <v>9.6600000000000005E-2</v>
      </c>
      <c r="J1272" s="4">
        <f>Table2[[#This Row],[S&amp;P 500 HEALTH CARE IDX]]/100</f>
        <v>0.14169999999999999</v>
      </c>
      <c r="K1272" s="4">
        <f>Table2[[#This Row],[S&amp;P 500 FINANCIALS INDEX]]/100</f>
        <v>0.12590000000000001</v>
      </c>
      <c r="L1272" s="4">
        <f>Table2[[#This Row],[S&amp;P 500 INFO TECH INDEX]]/100</f>
        <v>0.23870000000000002</v>
      </c>
    </row>
    <row r="1273" spans="1:12" x14ac:dyDescent="0.2">
      <c r="A1273" s="1">
        <v>43910</v>
      </c>
      <c r="B1273" s="4">
        <f>Table2[[#This Row],[S&amp;P 500 REAL ESTATE IDX]]/100</f>
        <v>2.92E-2</v>
      </c>
      <c r="C1273" s="4">
        <f>Table2[[#This Row],[S&amp;P 500 MATERIALS INDEX]]/100</f>
        <v>2.53E-2</v>
      </c>
      <c r="D1273" s="4">
        <f>Table2[[#This Row],[S&amp;P 500 UTILITIES INDEX]]/100</f>
        <v>3.3799999999999997E-2</v>
      </c>
      <c r="E1273" s="4">
        <f>Table2[[#This Row],[S&amp;P 500 ENERGY INDEX]]/100</f>
        <v>4.0399999999999998E-2</v>
      </c>
      <c r="F1273" s="4">
        <f>Table2[[#This Row],[S&amp;P 500 CONS STAPLES IDX]]/100</f>
        <v>7.1399999999999991E-2</v>
      </c>
      <c r="G1273" s="4">
        <f>Table2[[#This Row],[S&amp;P 500 INDUSTRIALS IDX]]/100</f>
        <v>8.9600000000000013E-2</v>
      </c>
      <c r="H1273" s="4">
        <f>Table2[[#This Row],[S&amp;P 500 COMM SVC]]/100</f>
        <v>0.10630000000000001</v>
      </c>
      <c r="I1273" s="4">
        <f>Table2[[#This Row],[S&amp;P 500 CONS DISCRET IDX]]/100</f>
        <v>9.6500000000000002E-2</v>
      </c>
      <c r="J1273" s="4">
        <f>Table2[[#This Row],[S&amp;P 500 HEALTH CARE IDX]]/100</f>
        <v>0.14180000000000001</v>
      </c>
      <c r="K1273" s="4">
        <f>Table2[[#This Row],[S&amp;P 500 FINANCIALS INDEX]]/100</f>
        <v>0.12609999999999999</v>
      </c>
      <c r="L1273" s="4">
        <f>Table2[[#This Row],[S&amp;P 500 INFO TECH INDEX]]/100</f>
        <v>0.23949999999999999</v>
      </c>
    </row>
    <row r="1274" spans="1:12" x14ac:dyDescent="0.2">
      <c r="A1274" s="1">
        <v>43913</v>
      </c>
      <c r="B1274" s="4">
        <f>Table2[[#This Row],[S&amp;P 500 REAL ESTATE IDX]]/100</f>
        <v>2.9500000000000002E-2</v>
      </c>
      <c r="C1274" s="4">
        <f>Table2[[#This Row],[S&amp;P 500 MATERIALS INDEX]]/100</f>
        <v>2.53E-2</v>
      </c>
      <c r="D1274" s="4">
        <f>Table2[[#This Row],[S&amp;P 500 UTILITIES INDEX]]/100</f>
        <v>3.4000000000000002E-2</v>
      </c>
      <c r="E1274" s="4">
        <f>Table2[[#This Row],[S&amp;P 500 ENERGY INDEX]]/100</f>
        <v>4.0199999999999993E-2</v>
      </c>
      <c r="F1274" s="4">
        <f>Table2[[#This Row],[S&amp;P 500 CONS STAPLES IDX]]/100</f>
        <v>7.1099999999999997E-2</v>
      </c>
      <c r="G1274" s="4">
        <f>Table2[[#This Row],[S&amp;P 500 INDUSTRIALS IDX]]/100</f>
        <v>9.0500000000000011E-2</v>
      </c>
      <c r="H1274" s="4">
        <f>Table2[[#This Row],[S&amp;P 500 COMM SVC]]/100</f>
        <v>0.10589999999999999</v>
      </c>
      <c r="I1274" s="4">
        <f>Table2[[#This Row],[S&amp;P 500 CONS DISCRET IDX]]/100</f>
        <v>9.6500000000000002E-2</v>
      </c>
      <c r="J1274" s="4">
        <f>Table2[[#This Row],[S&amp;P 500 HEALTH CARE IDX]]/100</f>
        <v>0.1409</v>
      </c>
      <c r="K1274" s="4">
        <f>Table2[[#This Row],[S&amp;P 500 FINANCIALS INDEX]]/100</f>
        <v>0.12570000000000001</v>
      </c>
      <c r="L1274" s="4">
        <f>Table2[[#This Row],[S&amp;P 500 INFO TECH INDEX]]/100</f>
        <v>0.2404</v>
      </c>
    </row>
    <row r="1275" spans="1:12" x14ac:dyDescent="0.2">
      <c r="A1275" s="1">
        <v>43914</v>
      </c>
      <c r="B1275" s="4">
        <f>Table2[[#This Row],[S&amp;P 500 REAL ESTATE IDX]]/100</f>
        <v>2.9700000000000001E-2</v>
      </c>
      <c r="C1275" s="4">
        <f>Table2[[#This Row],[S&amp;P 500 MATERIALS INDEX]]/100</f>
        <v>2.53E-2</v>
      </c>
      <c r="D1275" s="4">
        <f>Table2[[#This Row],[S&amp;P 500 UTILITIES INDEX]]/100</f>
        <v>3.44E-2</v>
      </c>
      <c r="E1275" s="4">
        <f>Table2[[#This Row],[S&amp;P 500 ENERGY INDEX]]/100</f>
        <v>4.0099999999999997E-2</v>
      </c>
      <c r="F1275" s="4">
        <f>Table2[[#This Row],[S&amp;P 500 CONS STAPLES IDX]]/100</f>
        <v>7.1300000000000002E-2</v>
      </c>
      <c r="G1275" s="4">
        <f>Table2[[#This Row],[S&amp;P 500 INDUSTRIALS IDX]]/100</f>
        <v>9.0899999999999995E-2</v>
      </c>
      <c r="H1275" s="4">
        <f>Table2[[#This Row],[S&amp;P 500 COMM SVC]]/100</f>
        <v>0.1057</v>
      </c>
      <c r="I1275" s="4">
        <f>Table2[[#This Row],[S&amp;P 500 CONS DISCRET IDX]]/100</f>
        <v>9.6099999999999991E-2</v>
      </c>
      <c r="J1275" s="4">
        <f>Table2[[#This Row],[S&amp;P 500 HEALTH CARE IDX]]/100</f>
        <v>0.13980000000000001</v>
      </c>
      <c r="K1275" s="4">
        <f>Table2[[#This Row],[S&amp;P 500 FINANCIALS INDEX]]/100</f>
        <v>0.12509999999999999</v>
      </c>
      <c r="L1275" s="4">
        <f>Table2[[#This Row],[S&amp;P 500 INFO TECH INDEX]]/100</f>
        <v>0.24149999999999999</v>
      </c>
    </row>
    <row r="1276" spans="1:12" x14ac:dyDescent="0.2">
      <c r="A1276" s="1">
        <v>43915</v>
      </c>
      <c r="B1276" s="4">
        <f>Table2[[#This Row],[S&amp;P 500 REAL ESTATE IDX]]/100</f>
        <v>0.03</v>
      </c>
      <c r="C1276" s="4">
        <f>Table2[[#This Row],[S&amp;P 500 MATERIALS INDEX]]/100</f>
        <v>2.52E-2</v>
      </c>
      <c r="D1276" s="4">
        <f>Table2[[#This Row],[S&amp;P 500 UTILITIES INDEX]]/100</f>
        <v>3.49E-2</v>
      </c>
      <c r="E1276" s="4">
        <f>Table2[[#This Row],[S&amp;P 500 ENERGY INDEX]]/100</f>
        <v>3.9599999999999996E-2</v>
      </c>
      <c r="F1276" s="4">
        <f>Table2[[#This Row],[S&amp;P 500 CONS STAPLES IDX]]/100</f>
        <v>7.22E-2</v>
      </c>
      <c r="G1276" s="4">
        <f>Table2[[#This Row],[S&amp;P 500 INDUSTRIALS IDX]]/100</f>
        <v>9.06E-2</v>
      </c>
      <c r="H1276" s="4">
        <f>Table2[[#This Row],[S&amp;P 500 COMM SVC]]/100</f>
        <v>0.1056</v>
      </c>
      <c r="I1276" s="4">
        <f>Table2[[#This Row],[S&amp;P 500 CONS DISCRET IDX]]/100</f>
        <v>9.6099999999999991E-2</v>
      </c>
      <c r="J1276" s="4">
        <f>Table2[[#This Row],[S&amp;P 500 HEALTH CARE IDX]]/100</f>
        <v>0.14099999999999999</v>
      </c>
      <c r="K1276" s="4">
        <f>Table2[[#This Row],[S&amp;P 500 FINANCIALS INDEX]]/100</f>
        <v>0.12520000000000001</v>
      </c>
      <c r="L1276" s="4">
        <f>Table2[[#This Row],[S&amp;P 500 INFO TECH INDEX]]/100</f>
        <v>0.23960000000000001</v>
      </c>
    </row>
    <row r="1277" spans="1:12" x14ac:dyDescent="0.2">
      <c r="A1277" s="1">
        <v>43916</v>
      </c>
      <c r="B1277" s="4">
        <f>Table2[[#This Row],[S&amp;P 500 REAL ESTATE IDX]]/100</f>
        <v>2.98E-2</v>
      </c>
      <c r="C1277" s="4">
        <f>Table2[[#This Row],[S&amp;P 500 MATERIALS INDEX]]/100</f>
        <v>2.52E-2</v>
      </c>
      <c r="D1277" s="4">
        <f>Table2[[#This Row],[S&amp;P 500 UTILITIES INDEX]]/100</f>
        <v>3.4700000000000002E-2</v>
      </c>
      <c r="E1277" s="4">
        <f>Table2[[#This Row],[S&amp;P 500 ENERGY INDEX]]/100</f>
        <v>3.9399999999999998E-2</v>
      </c>
      <c r="F1277" s="4">
        <f>Table2[[#This Row],[S&amp;P 500 CONS STAPLES IDX]]/100</f>
        <v>7.1599999999999997E-2</v>
      </c>
      <c r="G1277" s="4">
        <f>Table2[[#This Row],[S&amp;P 500 INDUSTRIALS IDX]]/100</f>
        <v>9.0299999999999991E-2</v>
      </c>
      <c r="H1277" s="4">
        <f>Table2[[#This Row],[S&amp;P 500 COMM SVC]]/100</f>
        <v>0.1057</v>
      </c>
      <c r="I1277" s="4">
        <f>Table2[[#This Row],[S&amp;P 500 CONS DISCRET IDX]]/100</f>
        <v>9.6000000000000002E-2</v>
      </c>
      <c r="J1277" s="4">
        <f>Table2[[#This Row],[S&amp;P 500 HEALTH CARE IDX]]/100</f>
        <v>0.14000000000000001</v>
      </c>
      <c r="K1277" s="4">
        <f>Table2[[#This Row],[S&amp;P 500 FINANCIALS INDEX]]/100</f>
        <v>0.12529999999999999</v>
      </c>
      <c r="L1277" s="4">
        <f>Table2[[#This Row],[S&amp;P 500 INFO TECH INDEX]]/100</f>
        <v>0.24210000000000001</v>
      </c>
    </row>
    <row r="1278" spans="1:12" x14ac:dyDescent="0.2">
      <c r="A1278" s="1">
        <v>43917</v>
      </c>
      <c r="B1278" s="4">
        <f>Table2[[#This Row],[S&amp;P 500 REAL ESTATE IDX]]/100</f>
        <v>2.9600000000000001E-2</v>
      </c>
      <c r="C1278" s="4">
        <f>Table2[[#This Row],[S&amp;P 500 MATERIALS INDEX]]/100</f>
        <v>2.53E-2</v>
      </c>
      <c r="D1278" s="4">
        <f>Table2[[#This Row],[S&amp;P 500 UTILITIES INDEX]]/100</f>
        <v>3.4799999999999998E-2</v>
      </c>
      <c r="E1278" s="4">
        <f>Table2[[#This Row],[S&amp;P 500 ENERGY INDEX]]/100</f>
        <v>3.9E-2</v>
      </c>
      <c r="F1278" s="4">
        <f>Table2[[#This Row],[S&amp;P 500 CONS STAPLES IDX]]/100</f>
        <v>7.1300000000000002E-2</v>
      </c>
      <c r="G1278" s="4">
        <f>Table2[[#This Row],[S&amp;P 500 INDUSTRIALS IDX]]/100</f>
        <v>9.0899999999999995E-2</v>
      </c>
      <c r="H1278" s="4">
        <f>Table2[[#This Row],[S&amp;P 500 COMM SVC]]/100</f>
        <v>0.10539999999999999</v>
      </c>
      <c r="I1278" s="4">
        <f>Table2[[#This Row],[S&amp;P 500 CONS DISCRET IDX]]/100</f>
        <v>9.6099999999999991E-2</v>
      </c>
      <c r="J1278" s="4">
        <f>Table2[[#This Row],[S&amp;P 500 HEALTH CARE IDX]]/100</f>
        <v>0.13970000000000002</v>
      </c>
      <c r="K1278" s="4">
        <f>Table2[[#This Row],[S&amp;P 500 FINANCIALS INDEX]]/100</f>
        <v>0.12520000000000001</v>
      </c>
      <c r="L1278" s="4">
        <f>Table2[[#This Row],[S&amp;P 500 INFO TECH INDEX]]/100</f>
        <v>0.2429</v>
      </c>
    </row>
    <row r="1279" spans="1:12" x14ac:dyDescent="0.2">
      <c r="A1279" s="1">
        <v>43920</v>
      </c>
      <c r="B1279" s="4">
        <f>Table2[[#This Row],[S&amp;P 500 REAL ESTATE IDX]]/100</f>
        <v>2.9600000000000001E-2</v>
      </c>
      <c r="C1279" s="4">
        <f>Table2[[#This Row],[S&amp;P 500 MATERIALS INDEX]]/100</f>
        <v>2.5000000000000001E-2</v>
      </c>
      <c r="D1279" s="4">
        <f>Table2[[#This Row],[S&amp;P 500 UTILITIES INDEX]]/100</f>
        <v>3.5000000000000003E-2</v>
      </c>
      <c r="E1279" s="4">
        <f>Table2[[#This Row],[S&amp;P 500 ENERGY INDEX]]/100</f>
        <v>3.9199999999999999E-2</v>
      </c>
      <c r="F1279" s="4">
        <f>Table2[[#This Row],[S&amp;P 500 CONS STAPLES IDX]]/100</f>
        <v>7.1800000000000003E-2</v>
      </c>
      <c r="G1279" s="4">
        <f>Table2[[#This Row],[S&amp;P 500 INDUSTRIALS IDX]]/100</f>
        <v>9.06E-2</v>
      </c>
      <c r="H1279" s="4">
        <f>Table2[[#This Row],[S&amp;P 500 COMM SVC]]/100</f>
        <v>0.1042</v>
      </c>
      <c r="I1279" s="4">
        <f>Table2[[#This Row],[S&amp;P 500 CONS DISCRET IDX]]/100</f>
        <v>9.5700000000000007E-2</v>
      </c>
      <c r="J1279" s="4">
        <f>Table2[[#This Row],[S&amp;P 500 HEALTH CARE IDX]]/100</f>
        <v>0.13819999999999999</v>
      </c>
      <c r="K1279" s="4">
        <f>Table2[[#This Row],[S&amp;P 500 FINANCIALS INDEX]]/100</f>
        <v>0.12640000000000001</v>
      </c>
      <c r="L1279" s="4">
        <f>Table2[[#This Row],[S&amp;P 500 INFO TECH INDEX]]/100</f>
        <v>0.24420000000000003</v>
      </c>
    </row>
    <row r="1280" spans="1:12" x14ac:dyDescent="0.2">
      <c r="A1280" s="1">
        <v>43921</v>
      </c>
      <c r="B1280" s="4">
        <f>Table2[[#This Row],[S&amp;P 500 REAL ESTATE IDX]]/100</f>
        <v>2.9700000000000001E-2</v>
      </c>
      <c r="C1280" s="4">
        <f>Table2[[#This Row],[S&amp;P 500 MATERIALS INDEX]]/100</f>
        <v>2.4900000000000002E-2</v>
      </c>
      <c r="D1280" s="4">
        <f>Table2[[#This Row],[S&amp;P 500 UTILITIES INDEX]]/100</f>
        <v>3.5499999999999997E-2</v>
      </c>
      <c r="E1280" s="4">
        <f>Table2[[#This Row],[S&amp;P 500 ENERGY INDEX]]/100</f>
        <v>3.8699999999999998E-2</v>
      </c>
      <c r="F1280" s="4">
        <f>Table2[[#This Row],[S&amp;P 500 CONS STAPLES IDX]]/100</f>
        <v>7.2300000000000003E-2</v>
      </c>
      <c r="G1280" s="4">
        <f>Table2[[#This Row],[S&amp;P 500 INDUSTRIALS IDX]]/100</f>
        <v>9.0200000000000002E-2</v>
      </c>
      <c r="H1280" s="4">
        <f>Table2[[#This Row],[S&amp;P 500 COMM SVC]]/100</f>
        <v>0.1047</v>
      </c>
      <c r="I1280" s="4">
        <f>Table2[[#This Row],[S&amp;P 500 CONS DISCRET IDX]]/100</f>
        <v>9.820000000000001E-2</v>
      </c>
      <c r="J1280" s="4">
        <f>Table2[[#This Row],[S&amp;P 500 HEALTH CARE IDX]]/100</f>
        <v>0.13789999999999999</v>
      </c>
      <c r="K1280" s="4">
        <f>Table2[[#This Row],[S&amp;P 500 FINANCIALS INDEX]]/100</f>
        <v>0.126</v>
      </c>
      <c r="L1280" s="4">
        <f>Table2[[#This Row],[S&amp;P 500 INFO TECH INDEX]]/100</f>
        <v>0.2419</v>
      </c>
    </row>
    <row r="1281" spans="1:12" x14ac:dyDescent="0.2">
      <c r="A1281" s="1">
        <v>43922</v>
      </c>
      <c r="B1281" s="4">
        <f>Table2[[#This Row],[S&amp;P 500 REAL ESTATE IDX]]/100</f>
        <v>2.9600000000000001E-2</v>
      </c>
      <c r="C1281" s="4">
        <f>Table2[[#This Row],[S&amp;P 500 MATERIALS INDEX]]/100</f>
        <v>2.53E-2</v>
      </c>
      <c r="D1281" s="4">
        <f>Table2[[#This Row],[S&amp;P 500 UTILITIES INDEX]]/100</f>
        <v>3.5299999999999998E-2</v>
      </c>
      <c r="E1281" s="4">
        <f>Table2[[#This Row],[S&amp;P 500 ENERGY INDEX]]/100</f>
        <v>3.7900000000000003E-2</v>
      </c>
      <c r="F1281" s="4">
        <f>Table2[[#This Row],[S&amp;P 500 CONS STAPLES IDX]]/100</f>
        <v>7.1800000000000003E-2</v>
      </c>
      <c r="G1281" s="4">
        <f>Table2[[#This Row],[S&amp;P 500 INDUSTRIALS IDX]]/100</f>
        <v>8.9499999999999996E-2</v>
      </c>
      <c r="H1281" s="4">
        <f>Table2[[#This Row],[S&amp;P 500 COMM SVC]]/100</f>
        <v>0.10529999999999999</v>
      </c>
      <c r="I1281" s="4">
        <f>Table2[[#This Row],[S&amp;P 500 CONS DISCRET IDX]]/100</f>
        <v>9.8100000000000007E-2</v>
      </c>
      <c r="J1281" s="4">
        <f>Table2[[#This Row],[S&amp;P 500 HEALTH CARE IDX]]/100</f>
        <v>0.13819999999999999</v>
      </c>
      <c r="K1281" s="4">
        <f>Table2[[#This Row],[S&amp;P 500 FINANCIALS INDEX]]/100</f>
        <v>0.12590000000000001</v>
      </c>
      <c r="L1281" s="4">
        <f>Table2[[#This Row],[S&amp;P 500 INFO TECH INDEX]]/100</f>
        <v>0.24309999999999998</v>
      </c>
    </row>
    <row r="1282" spans="1:12" x14ac:dyDescent="0.2">
      <c r="A1282" s="1">
        <v>43923</v>
      </c>
      <c r="B1282" s="4">
        <f>Table2[[#This Row],[S&amp;P 500 REAL ESTATE IDX]]/100</f>
        <v>2.98E-2</v>
      </c>
      <c r="C1282" s="4">
        <f>Table2[[#This Row],[S&amp;P 500 MATERIALS INDEX]]/100</f>
        <v>2.53E-2</v>
      </c>
      <c r="D1282" s="4">
        <f>Table2[[#This Row],[S&amp;P 500 UTILITIES INDEX]]/100</f>
        <v>3.44E-2</v>
      </c>
      <c r="E1282" s="4">
        <f>Table2[[#This Row],[S&amp;P 500 ENERGY INDEX]]/100</f>
        <v>3.7400000000000003E-2</v>
      </c>
      <c r="F1282" s="4">
        <f>Table2[[#This Row],[S&amp;P 500 CONS STAPLES IDX]]/100</f>
        <v>7.1099999999999997E-2</v>
      </c>
      <c r="G1282" s="4">
        <f>Table2[[#This Row],[S&amp;P 500 INDUSTRIALS IDX]]/100</f>
        <v>8.9800000000000005E-2</v>
      </c>
      <c r="H1282" s="4">
        <f>Table2[[#This Row],[S&amp;P 500 COMM SVC]]/100</f>
        <v>0.1045</v>
      </c>
      <c r="I1282" s="4">
        <f>Table2[[#This Row],[S&amp;P 500 CONS DISCRET IDX]]/100</f>
        <v>9.8400000000000001E-2</v>
      </c>
      <c r="J1282" s="4">
        <f>Table2[[#This Row],[S&amp;P 500 HEALTH CARE IDX]]/100</f>
        <v>0.1384</v>
      </c>
      <c r="K1282" s="4">
        <f>Table2[[#This Row],[S&amp;P 500 FINANCIALS INDEX]]/100</f>
        <v>0.12529999999999999</v>
      </c>
      <c r="L1282" s="4">
        <f>Table2[[#This Row],[S&amp;P 500 INFO TECH INDEX]]/100</f>
        <v>0.2457</v>
      </c>
    </row>
    <row r="1283" spans="1:12" x14ac:dyDescent="0.2">
      <c r="A1283" s="1">
        <v>43924</v>
      </c>
      <c r="B1283" s="4">
        <f>Table2[[#This Row],[S&amp;P 500 REAL ESTATE IDX]]/100</f>
        <v>2.9500000000000002E-2</v>
      </c>
      <c r="C1283" s="4">
        <f>Table2[[#This Row],[S&amp;P 500 MATERIALS INDEX]]/100</f>
        <v>2.5499999999999998E-2</v>
      </c>
      <c r="D1283" s="4">
        <f>Table2[[#This Row],[S&amp;P 500 UTILITIES INDEX]]/100</f>
        <v>3.4200000000000001E-2</v>
      </c>
      <c r="E1283" s="4">
        <f>Table2[[#This Row],[S&amp;P 500 ENERGY INDEX]]/100</f>
        <v>3.8399999999999997E-2</v>
      </c>
      <c r="F1283" s="4">
        <f>Table2[[#This Row],[S&amp;P 500 CONS STAPLES IDX]]/100</f>
        <v>7.0800000000000002E-2</v>
      </c>
      <c r="G1283" s="4">
        <f>Table2[[#This Row],[S&amp;P 500 INDUSTRIALS IDX]]/100</f>
        <v>9.0200000000000002E-2</v>
      </c>
      <c r="H1283" s="4">
        <f>Table2[[#This Row],[S&amp;P 500 COMM SVC]]/100</f>
        <v>0.1033</v>
      </c>
      <c r="I1283" s="4">
        <f>Table2[[#This Row],[S&amp;P 500 CONS DISCRET IDX]]/100</f>
        <v>9.7699999999999995E-2</v>
      </c>
      <c r="J1283" s="4">
        <f>Table2[[#This Row],[S&amp;P 500 HEALTH CARE IDX]]/100</f>
        <v>0.1396</v>
      </c>
      <c r="K1283" s="4">
        <f>Table2[[#This Row],[S&amp;P 500 FINANCIALS INDEX]]/100</f>
        <v>0.1263</v>
      </c>
      <c r="L1283" s="4">
        <f>Table2[[#This Row],[S&amp;P 500 INFO TECH INDEX]]/100</f>
        <v>0.24440000000000001</v>
      </c>
    </row>
    <row r="1284" spans="1:12" x14ac:dyDescent="0.2">
      <c r="A1284" s="1">
        <v>43927</v>
      </c>
      <c r="B1284" s="4">
        <f>Table2[[#This Row],[S&amp;P 500 REAL ESTATE IDX]]/100</f>
        <v>2.9500000000000002E-2</v>
      </c>
      <c r="C1284" s="4">
        <f>Table2[[#This Row],[S&amp;P 500 MATERIALS INDEX]]/100</f>
        <v>2.5399999999999999E-2</v>
      </c>
      <c r="D1284" s="4">
        <f>Table2[[#This Row],[S&amp;P 500 UTILITIES INDEX]]/100</f>
        <v>3.4099999999999998E-2</v>
      </c>
      <c r="E1284" s="4">
        <f>Table2[[#This Row],[S&amp;P 500 ENERGY INDEX]]/100</f>
        <v>3.78E-2</v>
      </c>
      <c r="F1284" s="4">
        <f>Table2[[#This Row],[S&amp;P 500 CONS STAPLES IDX]]/100</f>
        <v>7.0800000000000002E-2</v>
      </c>
      <c r="G1284" s="4">
        <f>Table2[[#This Row],[S&amp;P 500 INDUSTRIALS IDX]]/100</f>
        <v>9.0200000000000002E-2</v>
      </c>
      <c r="H1284" s="4">
        <f>Table2[[#This Row],[S&amp;P 500 COMM SVC]]/100</f>
        <v>0.1042</v>
      </c>
      <c r="I1284" s="4">
        <f>Table2[[#This Row],[S&amp;P 500 CONS DISCRET IDX]]/100</f>
        <v>9.7299999999999998E-2</v>
      </c>
      <c r="J1284" s="4">
        <f>Table2[[#This Row],[S&amp;P 500 HEALTH CARE IDX]]/100</f>
        <v>0.13930000000000001</v>
      </c>
      <c r="K1284" s="4">
        <f>Table2[[#This Row],[S&amp;P 500 FINANCIALS INDEX]]/100</f>
        <v>0.12570000000000001</v>
      </c>
      <c r="L1284" s="4">
        <f>Table2[[#This Row],[S&amp;P 500 INFO TECH INDEX]]/100</f>
        <v>0.2457</v>
      </c>
    </row>
    <row r="1285" spans="1:12" x14ac:dyDescent="0.2">
      <c r="A1285" s="1">
        <v>43928</v>
      </c>
      <c r="B1285" s="4">
        <f>Table2[[#This Row],[S&amp;P 500 REAL ESTATE IDX]]/100</f>
        <v>2.9700000000000001E-2</v>
      </c>
      <c r="C1285" s="4">
        <f>Table2[[#This Row],[S&amp;P 500 MATERIALS INDEX]]/100</f>
        <v>2.52E-2</v>
      </c>
      <c r="D1285" s="4">
        <f>Table2[[#This Row],[S&amp;P 500 UTILITIES INDEX]]/100</f>
        <v>3.4200000000000001E-2</v>
      </c>
      <c r="E1285" s="4">
        <f>Table2[[#This Row],[S&amp;P 500 ENERGY INDEX]]/100</f>
        <v>3.7699999999999997E-2</v>
      </c>
      <c r="F1285" s="4">
        <f>Table2[[#This Row],[S&amp;P 500 CONS STAPLES IDX]]/100</f>
        <v>7.1300000000000002E-2</v>
      </c>
      <c r="G1285" s="4">
        <f>Table2[[#This Row],[S&amp;P 500 INDUSTRIALS IDX]]/100</f>
        <v>9.01E-2</v>
      </c>
      <c r="H1285" s="4">
        <f>Table2[[#This Row],[S&amp;P 500 COMM SVC]]/100</f>
        <v>0.10490000000000001</v>
      </c>
      <c r="I1285" s="4">
        <f>Table2[[#This Row],[S&amp;P 500 CONS DISCRET IDX]]/100</f>
        <v>9.7500000000000003E-2</v>
      </c>
      <c r="J1285" s="4">
        <f>Table2[[#This Row],[S&amp;P 500 HEALTH CARE IDX]]/100</f>
        <v>0.1389</v>
      </c>
      <c r="K1285" s="4">
        <f>Table2[[#This Row],[S&amp;P 500 FINANCIALS INDEX]]/100</f>
        <v>0.12590000000000001</v>
      </c>
      <c r="L1285" s="4">
        <f>Table2[[#This Row],[S&amp;P 500 INFO TECH INDEX]]/100</f>
        <v>0.24460000000000001</v>
      </c>
    </row>
    <row r="1286" spans="1:12" x14ac:dyDescent="0.2">
      <c r="A1286" s="1">
        <v>43929</v>
      </c>
      <c r="B1286" s="4">
        <f>Table2[[#This Row],[S&amp;P 500 REAL ESTATE IDX]]/100</f>
        <v>2.98E-2</v>
      </c>
      <c r="C1286" s="4">
        <f>Table2[[#This Row],[S&amp;P 500 MATERIALS INDEX]]/100</f>
        <v>2.5000000000000001E-2</v>
      </c>
      <c r="D1286" s="4">
        <f>Table2[[#This Row],[S&amp;P 500 UTILITIES INDEX]]/100</f>
        <v>3.4000000000000002E-2</v>
      </c>
      <c r="E1286" s="4">
        <f>Table2[[#This Row],[S&amp;P 500 ENERGY INDEX]]/100</f>
        <v>3.7200000000000004E-2</v>
      </c>
      <c r="F1286" s="4">
        <f>Table2[[#This Row],[S&amp;P 500 CONS STAPLES IDX]]/100</f>
        <v>7.1099999999999997E-2</v>
      </c>
      <c r="G1286" s="4">
        <f>Table2[[#This Row],[S&amp;P 500 INDUSTRIALS IDX]]/100</f>
        <v>8.9900000000000008E-2</v>
      </c>
      <c r="H1286" s="4">
        <f>Table2[[#This Row],[S&amp;P 500 COMM SVC]]/100</f>
        <v>0.105</v>
      </c>
      <c r="I1286" s="4">
        <f>Table2[[#This Row],[S&amp;P 500 CONS DISCRET IDX]]/100</f>
        <v>9.8000000000000004E-2</v>
      </c>
      <c r="J1286" s="4">
        <f>Table2[[#This Row],[S&amp;P 500 HEALTH CARE IDX]]/100</f>
        <v>0.1386</v>
      </c>
      <c r="K1286" s="4">
        <f>Table2[[#This Row],[S&amp;P 500 FINANCIALS INDEX]]/100</f>
        <v>0.12529999999999999</v>
      </c>
      <c r="L1286" s="4">
        <f>Table2[[#This Row],[S&amp;P 500 INFO TECH INDEX]]/100</f>
        <v>0.24609999999999999</v>
      </c>
    </row>
    <row r="1287" spans="1:12" x14ac:dyDescent="0.2">
      <c r="A1287" s="1">
        <v>43930</v>
      </c>
      <c r="B1287" s="4">
        <f>Table2[[#This Row],[S&amp;P 500 REAL ESTATE IDX]]/100</f>
        <v>3.0099999999999998E-2</v>
      </c>
      <c r="C1287" s="4">
        <f>Table2[[#This Row],[S&amp;P 500 MATERIALS INDEX]]/100</f>
        <v>2.5099999999999997E-2</v>
      </c>
      <c r="D1287" s="4">
        <f>Table2[[#This Row],[S&amp;P 500 UTILITIES INDEX]]/100</f>
        <v>3.4099999999999998E-2</v>
      </c>
      <c r="E1287" s="4">
        <f>Table2[[#This Row],[S&amp;P 500 ENERGY INDEX]]/100</f>
        <v>3.7499999999999999E-2</v>
      </c>
      <c r="F1287" s="4">
        <f>Table2[[#This Row],[S&amp;P 500 CONS STAPLES IDX]]/100</f>
        <v>7.0699999999999999E-2</v>
      </c>
      <c r="G1287" s="4">
        <f>Table2[[#This Row],[S&amp;P 500 INDUSTRIALS IDX]]/100</f>
        <v>9.01E-2</v>
      </c>
      <c r="H1287" s="4">
        <f>Table2[[#This Row],[S&amp;P 500 COMM SVC]]/100</f>
        <v>0.1041</v>
      </c>
      <c r="I1287" s="4">
        <f>Table2[[#This Row],[S&amp;P 500 CONS DISCRET IDX]]/100</f>
        <v>9.8599999999999993E-2</v>
      </c>
      <c r="J1287" s="4">
        <f>Table2[[#This Row],[S&amp;P 500 HEALTH CARE IDX]]/100</f>
        <v>0.13919999999999999</v>
      </c>
      <c r="K1287" s="4">
        <f>Table2[[#This Row],[S&amp;P 500 FINANCIALS INDEX]]/100</f>
        <v>0.12560000000000002</v>
      </c>
      <c r="L1287" s="4">
        <f>Table2[[#This Row],[S&amp;P 500 INFO TECH INDEX]]/100</f>
        <v>0.24489999999999998</v>
      </c>
    </row>
    <row r="1288" spans="1:12" x14ac:dyDescent="0.2">
      <c r="A1288" s="1">
        <v>43931</v>
      </c>
      <c r="B1288" s="4">
        <f>Table2[[#This Row],[S&amp;P 500 REAL ESTATE IDX]]/100</f>
        <v>3.0099999999999998E-2</v>
      </c>
      <c r="C1288" s="4">
        <f>Table2[[#This Row],[S&amp;P 500 MATERIALS INDEX]]/100</f>
        <v>2.5099999999999997E-2</v>
      </c>
      <c r="D1288" s="4">
        <f>Table2[[#This Row],[S&amp;P 500 UTILITIES INDEX]]/100</f>
        <v>3.39E-2</v>
      </c>
      <c r="E1288" s="4">
        <f>Table2[[#This Row],[S&amp;P 500 ENERGY INDEX]]/100</f>
        <v>3.78E-2</v>
      </c>
      <c r="F1288" s="4">
        <f>Table2[[#This Row],[S&amp;P 500 CONS STAPLES IDX]]/100</f>
        <v>7.0199999999999999E-2</v>
      </c>
      <c r="G1288" s="4">
        <f>Table2[[#This Row],[S&amp;P 500 INDUSTRIALS IDX]]/100</f>
        <v>9.0299999999999991E-2</v>
      </c>
      <c r="H1288" s="4">
        <f>Table2[[#This Row],[S&amp;P 500 COMM SVC]]/100</f>
        <v>0.10439999999999999</v>
      </c>
      <c r="I1288" s="4">
        <f>Table2[[#This Row],[S&amp;P 500 CONS DISCRET IDX]]/100</f>
        <v>9.8900000000000002E-2</v>
      </c>
      <c r="J1288" s="4">
        <f>Table2[[#This Row],[S&amp;P 500 HEALTH CARE IDX]]/100</f>
        <v>0.13849999999999998</v>
      </c>
      <c r="K1288" s="4">
        <f>Table2[[#This Row],[S&amp;P 500 FINANCIALS INDEX]]/100</f>
        <v>0.1249</v>
      </c>
      <c r="L1288" s="4">
        <f>Table2[[#This Row],[S&amp;P 500 INFO TECH INDEX]]/100</f>
        <v>0.24590000000000001</v>
      </c>
    </row>
    <row r="1289" spans="1:12" x14ac:dyDescent="0.2">
      <c r="A1289" s="1">
        <v>43934</v>
      </c>
      <c r="B1289" s="4">
        <f>Table2[[#This Row],[S&amp;P 500 REAL ESTATE IDX]]/100</f>
        <v>3.04E-2</v>
      </c>
      <c r="C1289" s="4">
        <f>Table2[[#This Row],[S&amp;P 500 MATERIALS INDEX]]/100</f>
        <v>2.5000000000000001E-2</v>
      </c>
      <c r="D1289" s="4">
        <f>Table2[[#This Row],[S&amp;P 500 UTILITIES INDEX]]/100</f>
        <v>3.4300000000000004E-2</v>
      </c>
      <c r="E1289" s="4">
        <f>Table2[[#This Row],[S&amp;P 500 ENERGY INDEX]]/100</f>
        <v>3.7699999999999997E-2</v>
      </c>
      <c r="F1289" s="4">
        <f>Table2[[#This Row],[S&amp;P 500 CONS STAPLES IDX]]/100</f>
        <v>7.0699999999999999E-2</v>
      </c>
      <c r="G1289" s="4">
        <f>Table2[[#This Row],[S&amp;P 500 INDUSTRIALS IDX]]/100</f>
        <v>8.9900000000000008E-2</v>
      </c>
      <c r="H1289" s="4">
        <f>Table2[[#This Row],[S&amp;P 500 COMM SVC]]/100</f>
        <v>0.1048</v>
      </c>
      <c r="I1289" s="4">
        <f>Table2[[#This Row],[S&amp;P 500 CONS DISCRET IDX]]/100</f>
        <v>9.8900000000000002E-2</v>
      </c>
      <c r="J1289" s="4">
        <f>Table2[[#This Row],[S&amp;P 500 HEALTH CARE IDX]]/100</f>
        <v>0.13800000000000001</v>
      </c>
      <c r="K1289" s="4">
        <f>Table2[[#This Row],[S&amp;P 500 FINANCIALS INDEX]]/100</f>
        <v>0.125</v>
      </c>
      <c r="L1289" s="4">
        <f>Table2[[#This Row],[S&amp;P 500 INFO TECH INDEX]]/100</f>
        <v>0.24559999999999998</v>
      </c>
    </row>
    <row r="1290" spans="1:12" x14ac:dyDescent="0.2">
      <c r="A1290" s="1">
        <v>43935</v>
      </c>
      <c r="B1290" s="4">
        <f>Table2[[#This Row],[S&amp;P 500 REAL ESTATE IDX]]/100</f>
        <v>3.0600000000000002E-2</v>
      </c>
      <c r="C1290" s="4">
        <f>Table2[[#This Row],[S&amp;P 500 MATERIALS INDEX]]/100</f>
        <v>2.5000000000000001E-2</v>
      </c>
      <c r="D1290" s="4">
        <f>Table2[[#This Row],[S&amp;P 500 UTILITIES INDEX]]/100</f>
        <v>3.44E-2</v>
      </c>
      <c r="E1290" s="4">
        <f>Table2[[#This Row],[S&amp;P 500 ENERGY INDEX]]/100</f>
        <v>3.73E-2</v>
      </c>
      <c r="F1290" s="4">
        <f>Table2[[#This Row],[S&amp;P 500 CONS STAPLES IDX]]/100</f>
        <v>7.0800000000000002E-2</v>
      </c>
      <c r="G1290" s="4">
        <f>Table2[[#This Row],[S&amp;P 500 INDUSTRIALS IDX]]/100</f>
        <v>8.9600000000000013E-2</v>
      </c>
      <c r="H1290" s="4">
        <f>Table2[[#This Row],[S&amp;P 500 COMM SVC]]/100</f>
        <v>0.1047</v>
      </c>
      <c r="I1290" s="4">
        <f>Table2[[#This Row],[S&amp;P 500 CONS DISCRET IDX]]/100</f>
        <v>9.849999999999999E-2</v>
      </c>
      <c r="J1290" s="4">
        <f>Table2[[#This Row],[S&amp;P 500 HEALTH CARE IDX]]/100</f>
        <v>0.13789999999999999</v>
      </c>
      <c r="K1290" s="4">
        <f>Table2[[#This Row],[S&amp;P 500 FINANCIALS INDEX]]/100</f>
        <v>0.1249</v>
      </c>
      <c r="L1290" s="4">
        <f>Table2[[#This Row],[S&amp;P 500 INFO TECH INDEX]]/100</f>
        <v>0.24629999999999999</v>
      </c>
    </row>
    <row r="1291" spans="1:12" x14ac:dyDescent="0.2">
      <c r="A1291" s="1">
        <v>43936</v>
      </c>
      <c r="B1291" s="4">
        <f>Table2[[#This Row],[S&amp;P 500 REAL ESTATE IDX]]/100</f>
        <v>3.0699999999999998E-2</v>
      </c>
      <c r="C1291" s="4">
        <f>Table2[[#This Row],[S&amp;P 500 MATERIALS INDEX]]/100</f>
        <v>2.5000000000000001E-2</v>
      </c>
      <c r="D1291" s="4">
        <f>Table2[[#This Row],[S&amp;P 500 UTILITIES INDEX]]/100</f>
        <v>3.4799999999999998E-2</v>
      </c>
      <c r="E1291" s="4">
        <f>Table2[[#This Row],[S&amp;P 500 ENERGY INDEX]]/100</f>
        <v>3.7100000000000001E-2</v>
      </c>
      <c r="F1291" s="4">
        <f>Table2[[#This Row],[S&amp;P 500 CONS STAPLES IDX]]/100</f>
        <v>7.0699999999999999E-2</v>
      </c>
      <c r="G1291" s="4">
        <f>Table2[[#This Row],[S&amp;P 500 INDUSTRIALS IDX]]/100</f>
        <v>8.9399999999999993E-2</v>
      </c>
      <c r="H1291" s="4">
        <f>Table2[[#This Row],[S&amp;P 500 COMM SVC]]/100</f>
        <v>0.10539999999999999</v>
      </c>
      <c r="I1291" s="4">
        <f>Table2[[#This Row],[S&amp;P 500 CONS DISCRET IDX]]/100</f>
        <v>9.8900000000000002E-2</v>
      </c>
      <c r="J1291" s="4">
        <f>Table2[[#This Row],[S&amp;P 500 HEALTH CARE IDX]]/100</f>
        <v>0.13780000000000001</v>
      </c>
      <c r="K1291" s="4">
        <f>Table2[[#This Row],[S&amp;P 500 FINANCIALS INDEX]]/100</f>
        <v>0.1241</v>
      </c>
      <c r="L1291" s="4">
        <f>Table2[[#This Row],[S&amp;P 500 INFO TECH INDEX]]/100</f>
        <v>0.24629999999999999</v>
      </c>
    </row>
    <row r="1292" spans="1:12" x14ac:dyDescent="0.2">
      <c r="A1292" s="1">
        <v>43937</v>
      </c>
      <c r="B1292" s="4">
        <f>Table2[[#This Row],[S&amp;P 500 REAL ESTATE IDX]]/100</f>
        <v>3.0099999999999998E-2</v>
      </c>
      <c r="C1292" s="4">
        <f>Table2[[#This Row],[S&amp;P 500 MATERIALS INDEX]]/100</f>
        <v>2.4900000000000002E-2</v>
      </c>
      <c r="D1292" s="4">
        <f>Table2[[#This Row],[S&amp;P 500 UTILITIES INDEX]]/100</f>
        <v>3.4300000000000004E-2</v>
      </c>
      <c r="E1292" s="4">
        <f>Table2[[#This Row],[S&amp;P 500 ENERGY INDEX]]/100</f>
        <v>3.7400000000000003E-2</v>
      </c>
      <c r="F1292" s="4">
        <f>Table2[[#This Row],[S&amp;P 500 CONS STAPLES IDX]]/100</f>
        <v>7.0300000000000001E-2</v>
      </c>
      <c r="G1292" s="4">
        <f>Table2[[#This Row],[S&amp;P 500 INDUSTRIALS IDX]]/100</f>
        <v>8.8900000000000007E-2</v>
      </c>
      <c r="H1292" s="4">
        <f>Table2[[#This Row],[S&amp;P 500 COMM SVC]]/100</f>
        <v>0.10529999999999999</v>
      </c>
      <c r="I1292" s="4">
        <f>Table2[[#This Row],[S&amp;P 500 CONS DISCRET IDX]]/100</f>
        <v>9.8900000000000002E-2</v>
      </c>
      <c r="J1292" s="4">
        <f>Table2[[#This Row],[S&amp;P 500 HEALTH CARE IDX]]/100</f>
        <v>0.13780000000000001</v>
      </c>
      <c r="K1292" s="4">
        <f>Table2[[#This Row],[S&amp;P 500 FINANCIALS INDEX]]/100</f>
        <v>0.1244</v>
      </c>
      <c r="L1292" s="4">
        <f>Table2[[#This Row],[S&amp;P 500 INFO TECH INDEX]]/100</f>
        <v>0.24780000000000002</v>
      </c>
    </row>
    <row r="1293" spans="1:12" x14ac:dyDescent="0.2">
      <c r="A1293" s="1">
        <v>43938</v>
      </c>
      <c r="B1293" s="4">
        <f>Table2[[#This Row],[S&amp;P 500 REAL ESTATE IDX]]/100</f>
        <v>3.0600000000000002E-2</v>
      </c>
      <c r="C1293" s="4">
        <f>Table2[[#This Row],[S&amp;P 500 MATERIALS INDEX]]/100</f>
        <v>2.5099999999999997E-2</v>
      </c>
      <c r="D1293" s="4">
        <f>Table2[[#This Row],[S&amp;P 500 UTILITIES INDEX]]/100</f>
        <v>3.4500000000000003E-2</v>
      </c>
      <c r="E1293" s="4">
        <f>Table2[[#This Row],[S&amp;P 500 ENERGY INDEX]]/100</f>
        <v>3.7499999999999999E-2</v>
      </c>
      <c r="F1293" s="4">
        <f>Table2[[#This Row],[S&amp;P 500 CONS STAPLES IDX]]/100</f>
        <v>7.0599999999999996E-2</v>
      </c>
      <c r="G1293" s="4">
        <f>Table2[[#This Row],[S&amp;P 500 INDUSTRIALS IDX]]/100</f>
        <v>8.9099999999999999E-2</v>
      </c>
      <c r="H1293" s="4">
        <f>Table2[[#This Row],[S&amp;P 500 COMM SVC]]/100</f>
        <v>0.105</v>
      </c>
      <c r="I1293" s="4">
        <f>Table2[[#This Row],[S&amp;P 500 CONS DISCRET IDX]]/100</f>
        <v>9.9199999999999997E-2</v>
      </c>
      <c r="J1293" s="4">
        <f>Table2[[#This Row],[S&amp;P 500 HEALTH CARE IDX]]/100</f>
        <v>0.13739999999999999</v>
      </c>
      <c r="K1293" s="4">
        <f>Table2[[#This Row],[S&amp;P 500 FINANCIALS INDEX]]/100</f>
        <v>0.12480000000000001</v>
      </c>
      <c r="L1293" s="4">
        <f>Table2[[#This Row],[S&amp;P 500 INFO TECH INDEX]]/100</f>
        <v>0.2462</v>
      </c>
    </row>
    <row r="1294" spans="1:12" x14ac:dyDescent="0.2">
      <c r="A1294" s="1">
        <v>43941</v>
      </c>
      <c r="B1294" s="4">
        <f>Table2[[#This Row],[S&amp;P 500 REAL ESTATE IDX]]/100</f>
        <v>3.1E-2</v>
      </c>
      <c r="C1294" s="4">
        <f>Table2[[#This Row],[S&amp;P 500 MATERIALS INDEX]]/100</f>
        <v>2.52E-2</v>
      </c>
      <c r="D1294" s="4">
        <f>Table2[[#This Row],[S&amp;P 500 UTILITIES INDEX]]/100</f>
        <v>3.4799999999999998E-2</v>
      </c>
      <c r="E1294" s="4">
        <f>Table2[[#This Row],[S&amp;P 500 ENERGY INDEX]]/100</f>
        <v>3.7400000000000003E-2</v>
      </c>
      <c r="F1294" s="4">
        <f>Table2[[#This Row],[S&amp;P 500 CONS STAPLES IDX]]/100</f>
        <v>7.1599999999999997E-2</v>
      </c>
      <c r="G1294" s="4">
        <f>Table2[[#This Row],[S&amp;P 500 INDUSTRIALS IDX]]/100</f>
        <v>8.9700000000000002E-2</v>
      </c>
      <c r="H1294" s="4">
        <f>Table2[[#This Row],[S&amp;P 500 COMM SVC]]/100</f>
        <v>0.1047</v>
      </c>
      <c r="I1294" s="4">
        <f>Table2[[#This Row],[S&amp;P 500 CONS DISCRET IDX]]/100</f>
        <v>9.8599999999999993E-2</v>
      </c>
      <c r="J1294" s="4">
        <f>Table2[[#This Row],[S&amp;P 500 HEALTH CARE IDX]]/100</f>
        <v>0.1389</v>
      </c>
      <c r="K1294" s="4">
        <f>Table2[[#This Row],[S&amp;P 500 FINANCIALS INDEX]]/100</f>
        <v>0.1249</v>
      </c>
      <c r="L1294" s="4">
        <f>Table2[[#This Row],[S&amp;P 500 INFO TECH INDEX]]/100</f>
        <v>0.2432</v>
      </c>
    </row>
    <row r="1295" spans="1:12" x14ac:dyDescent="0.2">
      <c r="A1295" s="1">
        <v>43942</v>
      </c>
      <c r="B1295" s="4">
        <f>Table2[[#This Row],[S&amp;P 500 REAL ESTATE IDX]]/100</f>
        <v>3.1699999999999999E-2</v>
      </c>
      <c r="C1295" s="4">
        <f>Table2[[#This Row],[S&amp;P 500 MATERIALS INDEX]]/100</f>
        <v>2.53E-2</v>
      </c>
      <c r="D1295" s="4">
        <f>Table2[[#This Row],[S&amp;P 500 UTILITIES INDEX]]/100</f>
        <v>3.56E-2</v>
      </c>
      <c r="E1295" s="4">
        <f>Table2[[#This Row],[S&amp;P 500 ENERGY INDEX]]/100</f>
        <v>3.6900000000000002E-2</v>
      </c>
      <c r="F1295" s="4">
        <f>Table2[[#This Row],[S&amp;P 500 CONS STAPLES IDX]]/100</f>
        <v>7.22E-2</v>
      </c>
      <c r="G1295" s="4">
        <f>Table2[[#This Row],[S&amp;P 500 INDUSTRIALS IDX]]/100</f>
        <v>0.09</v>
      </c>
      <c r="H1295" s="4">
        <f>Table2[[#This Row],[S&amp;P 500 COMM SVC]]/100</f>
        <v>0.1047</v>
      </c>
      <c r="I1295" s="4">
        <f>Table2[[#This Row],[S&amp;P 500 CONS DISCRET IDX]]/100</f>
        <v>9.849999999999999E-2</v>
      </c>
      <c r="J1295" s="4">
        <f>Table2[[#This Row],[S&amp;P 500 HEALTH CARE IDX]]/100</f>
        <v>0.1391</v>
      </c>
      <c r="K1295" s="4">
        <f>Table2[[#This Row],[S&amp;P 500 FINANCIALS INDEX]]/100</f>
        <v>0.125</v>
      </c>
      <c r="L1295" s="4">
        <f>Table2[[#This Row],[S&amp;P 500 INFO TECH INDEX]]/100</f>
        <v>0.24109999999999998</v>
      </c>
    </row>
    <row r="1296" spans="1:12" x14ac:dyDescent="0.2">
      <c r="A1296" s="1">
        <v>43943</v>
      </c>
      <c r="B1296" s="4">
        <f>Table2[[#This Row],[S&amp;P 500 REAL ESTATE IDX]]/100</f>
        <v>3.1800000000000002E-2</v>
      </c>
      <c r="C1296" s="4">
        <f>Table2[[#This Row],[S&amp;P 500 MATERIALS INDEX]]/100</f>
        <v>2.5000000000000001E-2</v>
      </c>
      <c r="D1296" s="4">
        <f>Table2[[#This Row],[S&amp;P 500 UTILITIES INDEX]]/100</f>
        <v>3.5900000000000001E-2</v>
      </c>
      <c r="E1296" s="4">
        <f>Table2[[#This Row],[S&amp;P 500 ENERGY INDEX]]/100</f>
        <v>3.6400000000000002E-2</v>
      </c>
      <c r="F1296" s="4">
        <f>Table2[[#This Row],[S&amp;P 500 CONS STAPLES IDX]]/100</f>
        <v>7.3200000000000001E-2</v>
      </c>
      <c r="G1296" s="4">
        <f>Table2[[#This Row],[S&amp;P 500 INDUSTRIALS IDX]]/100</f>
        <v>8.9099999999999999E-2</v>
      </c>
      <c r="H1296" s="4">
        <f>Table2[[#This Row],[S&amp;P 500 COMM SVC]]/100</f>
        <v>0.10539999999999999</v>
      </c>
      <c r="I1296" s="4">
        <f>Table2[[#This Row],[S&amp;P 500 CONS DISCRET IDX]]/100</f>
        <v>9.8900000000000002E-2</v>
      </c>
      <c r="J1296" s="4">
        <f>Table2[[#This Row],[S&amp;P 500 HEALTH CARE IDX]]/100</f>
        <v>0.13919999999999999</v>
      </c>
      <c r="K1296" s="4">
        <f>Table2[[#This Row],[S&amp;P 500 FINANCIALS INDEX]]/100</f>
        <v>0.1245</v>
      </c>
      <c r="L1296" s="4">
        <f>Table2[[#This Row],[S&amp;P 500 INFO TECH INDEX]]/100</f>
        <v>0.2407</v>
      </c>
    </row>
    <row r="1297" spans="1:12" x14ac:dyDescent="0.2">
      <c r="A1297" s="1">
        <v>43944</v>
      </c>
      <c r="B1297" s="4">
        <f>Table2[[#This Row],[S&amp;P 500 REAL ESTATE IDX]]/100</f>
        <v>3.1699999999999999E-2</v>
      </c>
      <c r="C1297" s="4">
        <f>Table2[[#This Row],[S&amp;P 500 MATERIALS INDEX]]/100</f>
        <v>2.5000000000000001E-2</v>
      </c>
      <c r="D1297" s="4">
        <f>Table2[[#This Row],[S&amp;P 500 UTILITIES INDEX]]/100</f>
        <v>3.5699999999999996E-2</v>
      </c>
      <c r="E1297" s="4">
        <f>Table2[[#This Row],[S&amp;P 500 ENERGY INDEX]]/100</f>
        <v>3.5400000000000001E-2</v>
      </c>
      <c r="F1297" s="4">
        <f>Table2[[#This Row],[S&amp;P 500 CONS STAPLES IDX]]/100</f>
        <v>7.3099999999999998E-2</v>
      </c>
      <c r="G1297" s="4">
        <f>Table2[[#This Row],[S&amp;P 500 INDUSTRIALS IDX]]/100</f>
        <v>8.8699999999999987E-2</v>
      </c>
      <c r="H1297" s="4">
        <f>Table2[[#This Row],[S&amp;P 500 COMM SVC]]/100</f>
        <v>0.1056</v>
      </c>
      <c r="I1297" s="4">
        <f>Table2[[#This Row],[S&amp;P 500 CONS DISCRET IDX]]/100</f>
        <v>9.8599999999999993E-2</v>
      </c>
      <c r="J1297" s="4">
        <f>Table2[[#This Row],[S&amp;P 500 HEALTH CARE IDX]]/100</f>
        <v>0.13949999999999999</v>
      </c>
      <c r="K1297" s="4">
        <f>Table2[[#This Row],[S&amp;P 500 FINANCIALS INDEX]]/100</f>
        <v>0.1241</v>
      </c>
      <c r="L1297" s="4">
        <f>Table2[[#This Row],[S&amp;P 500 INFO TECH INDEX]]/100</f>
        <v>0.24260000000000001</v>
      </c>
    </row>
    <row r="1298" spans="1:12" x14ac:dyDescent="0.2">
      <c r="A1298" s="1">
        <v>43945</v>
      </c>
      <c r="B1298" s="4">
        <f>Table2[[#This Row],[S&amp;P 500 REAL ESTATE IDX]]/100</f>
        <v>3.1300000000000001E-2</v>
      </c>
      <c r="C1298" s="4">
        <f>Table2[[#This Row],[S&amp;P 500 MATERIALS INDEX]]/100</f>
        <v>2.5000000000000001E-2</v>
      </c>
      <c r="D1298" s="4">
        <f>Table2[[#This Row],[S&amp;P 500 UTILITIES INDEX]]/100</f>
        <v>3.56E-2</v>
      </c>
      <c r="E1298" s="4">
        <f>Table2[[#This Row],[S&amp;P 500 ENERGY INDEX]]/100</f>
        <v>3.5000000000000003E-2</v>
      </c>
      <c r="F1298" s="4">
        <f>Table2[[#This Row],[S&amp;P 500 CONS STAPLES IDX]]/100</f>
        <v>7.3399999999999993E-2</v>
      </c>
      <c r="G1298" s="4">
        <f>Table2[[#This Row],[S&amp;P 500 INDUSTRIALS IDX]]/100</f>
        <v>8.929999999999999E-2</v>
      </c>
      <c r="H1298" s="4">
        <f>Table2[[#This Row],[S&amp;P 500 COMM SVC]]/100</f>
        <v>0.106</v>
      </c>
      <c r="I1298" s="4">
        <f>Table2[[#This Row],[S&amp;P 500 CONS DISCRET IDX]]/100</f>
        <v>9.8900000000000002E-2</v>
      </c>
      <c r="J1298" s="4">
        <f>Table2[[#This Row],[S&amp;P 500 HEALTH CARE IDX]]/100</f>
        <v>0.1411</v>
      </c>
      <c r="K1298" s="4">
        <f>Table2[[#This Row],[S&amp;P 500 FINANCIALS INDEX]]/100</f>
        <v>0.1242</v>
      </c>
      <c r="L1298" s="4">
        <f>Table2[[#This Row],[S&amp;P 500 INFO TECH INDEX]]/100</f>
        <v>0.24030000000000001</v>
      </c>
    </row>
    <row r="1299" spans="1:12" x14ac:dyDescent="0.2">
      <c r="A1299" s="1">
        <v>43948</v>
      </c>
      <c r="B1299" s="4">
        <f>Table2[[#This Row],[S&amp;P 500 REAL ESTATE IDX]]/100</f>
        <v>3.0699999999999998E-2</v>
      </c>
      <c r="C1299" s="4">
        <f>Table2[[#This Row],[S&amp;P 500 MATERIALS INDEX]]/100</f>
        <v>2.4900000000000002E-2</v>
      </c>
      <c r="D1299" s="4">
        <f>Table2[[#This Row],[S&amp;P 500 UTILITIES INDEX]]/100</f>
        <v>3.4700000000000002E-2</v>
      </c>
      <c r="E1299" s="4">
        <f>Table2[[#This Row],[S&amp;P 500 ENERGY INDEX]]/100</f>
        <v>3.5799999999999998E-2</v>
      </c>
      <c r="F1299" s="4">
        <f>Table2[[#This Row],[S&amp;P 500 CONS STAPLES IDX]]/100</f>
        <v>7.2400000000000006E-2</v>
      </c>
      <c r="G1299" s="4">
        <f>Table2[[#This Row],[S&amp;P 500 INDUSTRIALS IDX]]/100</f>
        <v>8.900000000000001E-2</v>
      </c>
      <c r="H1299" s="4">
        <f>Table2[[#This Row],[S&amp;P 500 COMM SVC]]/100</f>
        <v>0.10710000000000001</v>
      </c>
      <c r="I1299" s="4">
        <f>Table2[[#This Row],[S&amp;P 500 CONS DISCRET IDX]]/100</f>
        <v>9.9000000000000005E-2</v>
      </c>
      <c r="J1299" s="4">
        <f>Table2[[#This Row],[S&amp;P 500 HEALTH CARE IDX]]/100</f>
        <v>0.14029999999999998</v>
      </c>
      <c r="K1299" s="4">
        <f>Table2[[#This Row],[S&amp;P 500 FINANCIALS INDEX]]/100</f>
        <v>0.122</v>
      </c>
      <c r="L1299" s="4">
        <f>Table2[[#This Row],[S&amp;P 500 INFO TECH INDEX]]/100</f>
        <v>0.24420000000000003</v>
      </c>
    </row>
    <row r="1300" spans="1:12" x14ac:dyDescent="0.2">
      <c r="A1300" s="1">
        <v>43949</v>
      </c>
      <c r="B1300" s="4">
        <f>Table2[[#This Row],[S&amp;P 500 REAL ESTATE IDX]]/100</f>
        <v>3.0899999999999997E-2</v>
      </c>
      <c r="C1300" s="4">
        <f>Table2[[#This Row],[S&amp;P 500 MATERIALS INDEX]]/100</f>
        <v>2.4799999999999999E-2</v>
      </c>
      <c r="D1300" s="4">
        <f>Table2[[#This Row],[S&amp;P 500 UTILITIES INDEX]]/100</f>
        <v>3.5200000000000002E-2</v>
      </c>
      <c r="E1300" s="4">
        <f>Table2[[#This Row],[S&amp;P 500 ENERGY INDEX]]/100</f>
        <v>3.5200000000000002E-2</v>
      </c>
      <c r="F1300" s="4">
        <f>Table2[[#This Row],[S&amp;P 500 CONS STAPLES IDX]]/100</f>
        <v>7.2999999999999995E-2</v>
      </c>
      <c r="G1300" s="4">
        <f>Table2[[#This Row],[S&amp;P 500 INDUSTRIALS IDX]]/100</f>
        <v>8.7400000000000005E-2</v>
      </c>
      <c r="H1300" s="4">
        <f>Table2[[#This Row],[S&amp;P 500 COMM SVC]]/100</f>
        <v>0.106</v>
      </c>
      <c r="I1300" s="4">
        <f>Table2[[#This Row],[S&amp;P 500 CONS DISCRET IDX]]/100</f>
        <v>9.7899999999999987E-2</v>
      </c>
      <c r="J1300" s="4">
        <f>Table2[[#This Row],[S&amp;P 500 HEALTH CARE IDX]]/100</f>
        <v>0.1406</v>
      </c>
      <c r="K1300" s="4">
        <f>Table2[[#This Row],[S&amp;P 500 FINANCIALS INDEX]]/100</f>
        <v>0.12230000000000001</v>
      </c>
      <c r="L1300" s="4">
        <f>Table2[[#This Row],[S&amp;P 500 INFO TECH INDEX]]/100</f>
        <v>0.24679999999999999</v>
      </c>
    </row>
    <row r="1301" spans="1:12" x14ac:dyDescent="0.2">
      <c r="A1301" s="1">
        <v>43950</v>
      </c>
      <c r="B1301" s="4">
        <f>Table2[[#This Row],[S&amp;P 500 REAL ESTATE IDX]]/100</f>
        <v>3.1699999999999999E-2</v>
      </c>
      <c r="C1301" s="4">
        <f>Table2[[#This Row],[S&amp;P 500 MATERIALS INDEX]]/100</f>
        <v>2.53E-2</v>
      </c>
      <c r="D1301" s="4">
        <f>Table2[[#This Row],[S&amp;P 500 UTILITIES INDEX]]/100</f>
        <v>3.5799999999999998E-2</v>
      </c>
      <c r="E1301" s="4">
        <f>Table2[[#This Row],[S&amp;P 500 ENERGY INDEX]]/100</f>
        <v>3.49E-2</v>
      </c>
      <c r="F1301" s="4">
        <f>Table2[[#This Row],[S&amp;P 500 CONS STAPLES IDX]]/100</f>
        <v>7.4200000000000002E-2</v>
      </c>
      <c r="G1301" s="4">
        <f>Table2[[#This Row],[S&amp;P 500 INDUSTRIALS IDX]]/100</f>
        <v>8.7899999999999992E-2</v>
      </c>
      <c r="H1301" s="4">
        <f>Table2[[#This Row],[S&amp;P 500 COMM SVC]]/100</f>
        <v>0.10550000000000001</v>
      </c>
      <c r="I1301" s="4">
        <f>Table2[[#This Row],[S&amp;P 500 CONS DISCRET IDX]]/100</f>
        <v>9.8400000000000001E-2</v>
      </c>
      <c r="J1301" s="4">
        <f>Table2[[#This Row],[S&amp;P 500 HEALTH CARE IDX]]/100</f>
        <v>0.14099999999999999</v>
      </c>
      <c r="K1301" s="4">
        <f>Table2[[#This Row],[S&amp;P 500 FINANCIALS INDEX]]/100</f>
        <v>0.1211</v>
      </c>
      <c r="L1301" s="4">
        <f>Table2[[#This Row],[S&amp;P 500 INFO TECH INDEX]]/100</f>
        <v>0.24429999999999999</v>
      </c>
    </row>
    <row r="1302" spans="1:12" x14ac:dyDescent="0.2">
      <c r="A1302" s="1">
        <v>43951</v>
      </c>
      <c r="B1302" s="4">
        <f>Table2[[#This Row],[S&amp;P 500 REAL ESTATE IDX]]/100</f>
        <v>3.1600000000000003E-2</v>
      </c>
      <c r="C1302" s="4">
        <f>Table2[[#This Row],[S&amp;P 500 MATERIALS INDEX]]/100</f>
        <v>2.52E-2</v>
      </c>
      <c r="D1302" s="4">
        <f>Table2[[#This Row],[S&amp;P 500 UTILITIES INDEX]]/100</f>
        <v>3.6299999999999999E-2</v>
      </c>
      <c r="E1302" s="4">
        <f>Table2[[#This Row],[S&amp;P 500 ENERGY INDEX]]/100</f>
        <v>3.4300000000000004E-2</v>
      </c>
      <c r="F1302" s="4">
        <f>Table2[[#This Row],[S&amp;P 500 CONS STAPLES IDX]]/100</f>
        <v>7.4700000000000003E-2</v>
      </c>
      <c r="G1302" s="4">
        <f>Table2[[#This Row],[S&amp;P 500 INDUSTRIALS IDX]]/100</f>
        <v>8.7899999999999992E-2</v>
      </c>
      <c r="H1302" s="4">
        <f>Table2[[#This Row],[S&amp;P 500 COMM SVC]]/100</f>
        <v>0.1048</v>
      </c>
      <c r="I1302" s="4">
        <f>Table2[[#This Row],[S&amp;P 500 CONS DISCRET IDX]]/100</f>
        <v>9.7699999999999995E-2</v>
      </c>
      <c r="J1302" s="4">
        <f>Table2[[#This Row],[S&amp;P 500 HEALTH CARE IDX]]/100</f>
        <v>0.1431</v>
      </c>
      <c r="K1302" s="4">
        <f>Table2[[#This Row],[S&amp;P 500 FINANCIALS INDEX]]/100</f>
        <v>0.12</v>
      </c>
      <c r="L1302" s="4">
        <f>Table2[[#This Row],[S&amp;P 500 INFO TECH INDEX]]/100</f>
        <v>0.24440000000000001</v>
      </c>
    </row>
    <row r="1303" spans="1:12" x14ac:dyDescent="0.2">
      <c r="A1303" s="1">
        <v>43952</v>
      </c>
      <c r="B1303" s="4">
        <f>Table2[[#This Row],[S&amp;P 500 REAL ESTATE IDX]]/100</f>
        <v>3.2000000000000001E-2</v>
      </c>
      <c r="C1303" s="4">
        <f>Table2[[#This Row],[S&amp;P 500 MATERIALS INDEX]]/100</f>
        <v>2.53E-2</v>
      </c>
      <c r="D1303" s="4">
        <f>Table2[[#This Row],[S&amp;P 500 UTILITIES INDEX]]/100</f>
        <v>3.6900000000000002E-2</v>
      </c>
      <c r="E1303" s="4">
        <f>Table2[[#This Row],[S&amp;P 500 ENERGY INDEX]]/100</f>
        <v>3.4200000000000001E-2</v>
      </c>
      <c r="F1303" s="4">
        <f>Table2[[#This Row],[S&amp;P 500 CONS STAPLES IDX]]/100</f>
        <v>7.5700000000000003E-2</v>
      </c>
      <c r="G1303" s="4">
        <f>Table2[[#This Row],[S&amp;P 500 INDUSTRIALS IDX]]/100</f>
        <v>8.6500000000000007E-2</v>
      </c>
      <c r="H1303" s="4">
        <f>Table2[[#This Row],[S&amp;P 500 COMM SVC]]/100</f>
        <v>0.1045</v>
      </c>
      <c r="I1303" s="4">
        <f>Table2[[#This Row],[S&amp;P 500 CONS DISCRET IDX]]/100</f>
        <v>9.7299999999999998E-2</v>
      </c>
      <c r="J1303" s="4">
        <f>Table2[[#This Row],[S&amp;P 500 HEALTH CARE IDX]]/100</f>
        <v>0.14460000000000001</v>
      </c>
      <c r="K1303" s="4">
        <f>Table2[[#This Row],[S&amp;P 500 FINANCIALS INDEX]]/100</f>
        <v>0.1182</v>
      </c>
      <c r="L1303" s="4">
        <f>Table2[[#This Row],[S&amp;P 500 INFO TECH INDEX]]/100</f>
        <v>0.24489999999999998</v>
      </c>
    </row>
    <row r="1304" spans="1:12" x14ac:dyDescent="0.2">
      <c r="A1304" s="1">
        <v>43955</v>
      </c>
      <c r="B1304" s="4">
        <f>Table2[[#This Row],[S&amp;P 500 REAL ESTATE IDX]]/100</f>
        <v>3.2000000000000001E-2</v>
      </c>
      <c r="C1304" s="4">
        <f>Table2[[#This Row],[S&amp;P 500 MATERIALS INDEX]]/100</f>
        <v>2.5000000000000001E-2</v>
      </c>
      <c r="D1304" s="4">
        <f>Table2[[#This Row],[S&amp;P 500 UTILITIES INDEX]]/100</f>
        <v>3.73E-2</v>
      </c>
      <c r="E1304" s="4">
        <f>Table2[[#This Row],[S&amp;P 500 ENERGY INDEX]]/100</f>
        <v>3.2799999999999996E-2</v>
      </c>
      <c r="F1304" s="4">
        <f>Table2[[#This Row],[S&amp;P 500 CONS STAPLES IDX]]/100</f>
        <v>7.6499999999999999E-2</v>
      </c>
      <c r="G1304" s="4">
        <f>Table2[[#This Row],[S&amp;P 500 INDUSTRIALS IDX]]/100</f>
        <v>8.72E-2</v>
      </c>
      <c r="H1304" s="4">
        <f>Table2[[#This Row],[S&amp;P 500 COMM SVC]]/100</f>
        <v>0.105</v>
      </c>
      <c r="I1304" s="4">
        <f>Table2[[#This Row],[S&amp;P 500 CONS DISCRET IDX]]/100</f>
        <v>9.7599999999999992E-2</v>
      </c>
      <c r="J1304" s="4">
        <f>Table2[[#This Row],[S&amp;P 500 HEALTH CARE IDX]]/100</f>
        <v>0.1464</v>
      </c>
      <c r="K1304" s="4">
        <f>Table2[[#This Row],[S&amp;P 500 FINANCIALS INDEX]]/100</f>
        <v>0.11630000000000001</v>
      </c>
      <c r="L1304" s="4">
        <f>Table2[[#This Row],[S&amp;P 500 INFO TECH INDEX]]/100</f>
        <v>0.24410000000000001</v>
      </c>
    </row>
    <row r="1305" spans="1:12" x14ac:dyDescent="0.2">
      <c r="A1305" s="1">
        <v>43956</v>
      </c>
      <c r="B1305" s="4">
        <f>Table2[[#This Row],[S&amp;P 500 REAL ESTATE IDX]]/100</f>
        <v>3.2099999999999997E-2</v>
      </c>
      <c r="C1305" s="4">
        <f>Table2[[#This Row],[S&amp;P 500 MATERIALS INDEX]]/100</f>
        <v>2.46E-2</v>
      </c>
      <c r="D1305" s="4">
        <f>Table2[[#This Row],[S&amp;P 500 UTILITIES INDEX]]/100</f>
        <v>3.8100000000000002E-2</v>
      </c>
      <c r="E1305" s="4">
        <f>Table2[[#This Row],[S&amp;P 500 ENERGY INDEX]]/100</f>
        <v>2.8399999999999998E-2</v>
      </c>
      <c r="F1305" s="4">
        <f>Table2[[#This Row],[S&amp;P 500 CONS STAPLES IDX]]/100</f>
        <v>7.9100000000000004E-2</v>
      </c>
      <c r="G1305" s="4">
        <f>Table2[[#This Row],[S&amp;P 500 INDUSTRIALS IDX]]/100</f>
        <v>8.5600000000000009E-2</v>
      </c>
      <c r="H1305" s="4">
        <f>Table2[[#This Row],[S&amp;P 500 COMM SVC]]/100</f>
        <v>0.1066</v>
      </c>
      <c r="I1305" s="4">
        <f>Table2[[#This Row],[S&amp;P 500 CONS DISCRET IDX]]/100</f>
        <v>9.9100000000000008E-2</v>
      </c>
      <c r="J1305" s="4">
        <f>Table2[[#This Row],[S&amp;P 500 HEALTH CARE IDX]]/100</f>
        <v>0.1502</v>
      </c>
      <c r="K1305" s="4">
        <f>Table2[[#This Row],[S&amp;P 500 FINANCIALS INDEX]]/100</f>
        <v>0.11210000000000001</v>
      </c>
      <c r="L1305" s="4">
        <f>Table2[[#This Row],[S&amp;P 500 INFO TECH INDEX]]/100</f>
        <v>0.24420000000000003</v>
      </c>
    </row>
    <row r="1306" spans="1:12" x14ac:dyDescent="0.2">
      <c r="A1306" s="1">
        <v>43957</v>
      </c>
      <c r="B1306" s="4">
        <f>Table2[[#This Row],[S&amp;P 500 REAL ESTATE IDX]]/100</f>
        <v>3.2199999999999999E-2</v>
      </c>
      <c r="C1306" s="4">
        <f>Table2[[#This Row],[S&amp;P 500 MATERIALS INDEX]]/100</f>
        <v>2.4399999999999998E-2</v>
      </c>
      <c r="D1306" s="4">
        <f>Table2[[#This Row],[S&amp;P 500 UTILITIES INDEX]]/100</f>
        <v>3.6699999999999997E-2</v>
      </c>
      <c r="E1306" s="4">
        <f>Table2[[#This Row],[S&amp;P 500 ENERGY INDEX]]/100</f>
        <v>2.8399999999999998E-2</v>
      </c>
      <c r="F1306" s="4">
        <f>Table2[[#This Row],[S&amp;P 500 CONS STAPLES IDX]]/100</f>
        <v>7.7600000000000002E-2</v>
      </c>
      <c r="G1306" s="4">
        <f>Table2[[#This Row],[S&amp;P 500 INDUSTRIALS IDX]]/100</f>
        <v>8.5900000000000004E-2</v>
      </c>
      <c r="H1306" s="4">
        <f>Table2[[#This Row],[S&amp;P 500 COMM SVC]]/100</f>
        <v>0.1061</v>
      </c>
      <c r="I1306" s="4">
        <f>Table2[[#This Row],[S&amp;P 500 CONS DISCRET IDX]]/100</f>
        <v>9.9499999999999991E-2</v>
      </c>
      <c r="J1306" s="4">
        <f>Table2[[#This Row],[S&amp;P 500 HEALTH CARE IDX]]/100</f>
        <v>0.14810000000000001</v>
      </c>
      <c r="K1306" s="4">
        <f>Table2[[#This Row],[S&amp;P 500 FINANCIALS INDEX]]/100</f>
        <v>0.1133</v>
      </c>
      <c r="L1306" s="4">
        <f>Table2[[#This Row],[S&amp;P 500 INFO TECH INDEX]]/100</f>
        <v>0.248</v>
      </c>
    </row>
    <row r="1307" spans="1:12" x14ac:dyDescent="0.2">
      <c r="A1307" s="1">
        <v>43958</v>
      </c>
      <c r="B1307" s="4">
        <f>Table2[[#This Row],[S&amp;P 500 REAL ESTATE IDX]]/100</f>
        <v>3.2000000000000001E-2</v>
      </c>
      <c r="C1307" s="4">
        <f>Table2[[#This Row],[S&amp;P 500 MATERIALS INDEX]]/100</f>
        <v>2.4399999999999998E-2</v>
      </c>
      <c r="D1307" s="4">
        <f>Table2[[#This Row],[S&amp;P 500 UTILITIES INDEX]]/100</f>
        <v>3.6600000000000001E-2</v>
      </c>
      <c r="E1307" s="4">
        <f>Table2[[#This Row],[S&amp;P 500 ENERGY INDEX]]/100</f>
        <v>2.8199999999999999E-2</v>
      </c>
      <c r="F1307" s="4">
        <f>Table2[[#This Row],[S&amp;P 500 CONS STAPLES IDX]]/100</f>
        <v>7.7600000000000002E-2</v>
      </c>
      <c r="G1307" s="4">
        <f>Table2[[#This Row],[S&amp;P 500 INDUSTRIALS IDX]]/100</f>
        <v>8.4900000000000003E-2</v>
      </c>
      <c r="H1307" s="4">
        <f>Table2[[#This Row],[S&amp;P 500 COMM SVC]]/100</f>
        <v>0.10679999999999999</v>
      </c>
      <c r="I1307" s="4">
        <f>Table2[[#This Row],[S&amp;P 500 CONS DISCRET IDX]]/100</f>
        <v>9.9000000000000005E-2</v>
      </c>
      <c r="J1307" s="4">
        <f>Table2[[#This Row],[S&amp;P 500 HEALTH CARE IDX]]/100</f>
        <v>0.14960000000000001</v>
      </c>
      <c r="K1307" s="4">
        <f>Table2[[#This Row],[S&amp;P 500 FINANCIALS INDEX]]/100</f>
        <v>0.1125</v>
      </c>
      <c r="L1307" s="4">
        <f>Table2[[#This Row],[S&amp;P 500 INFO TECH INDEX]]/100</f>
        <v>0.24850000000000003</v>
      </c>
    </row>
    <row r="1308" spans="1:12" x14ac:dyDescent="0.2">
      <c r="A1308" s="1">
        <v>43959</v>
      </c>
      <c r="B1308" s="4">
        <f>Table2[[#This Row],[S&amp;P 500 REAL ESTATE IDX]]/100</f>
        <v>3.2599999999999997E-2</v>
      </c>
      <c r="C1308" s="4">
        <f>Table2[[#This Row],[S&amp;P 500 MATERIALS INDEX]]/100</f>
        <v>2.4300000000000002E-2</v>
      </c>
      <c r="D1308" s="4">
        <f>Table2[[#This Row],[S&amp;P 500 UTILITIES INDEX]]/100</f>
        <v>3.6299999999999999E-2</v>
      </c>
      <c r="E1308" s="4">
        <f>Table2[[#This Row],[S&amp;P 500 ENERGY INDEX]]/100</f>
        <v>2.7400000000000001E-2</v>
      </c>
      <c r="F1308" s="4">
        <f>Table2[[#This Row],[S&amp;P 500 CONS STAPLES IDX]]/100</f>
        <v>7.7800000000000008E-2</v>
      </c>
      <c r="G1308" s="4">
        <f>Table2[[#This Row],[S&amp;P 500 INDUSTRIALS IDX]]/100</f>
        <v>8.4100000000000008E-2</v>
      </c>
      <c r="H1308" s="4">
        <f>Table2[[#This Row],[S&amp;P 500 COMM SVC]]/100</f>
        <v>0.1074</v>
      </c>
      <c r="I1308" s="4">
        <f>Table2[[#This Row],[S&amp;P 500 CONS DISCRET IDX]]/100</f>
        <v>9.8599999999999993E-2</v>
      </c>
      <c r="J1308" s="4">
        <f>Table2[[#This Row],[S&amp;P 500 HEALTH CARE IDX]]/100</f>
        <v>0.153</v>
      </c>
      <c r="K1308" s="4">
        <f>Table2[[#This Row],[S&amp;P 500 FINANCIALS INDEX]]/100</f>
        <v>0.1109</v>
      </c>
      <c r="L1308" s="4">
        <f>Table2[[#This Row],[S&amp;P 500 INFO TECH INDEX]]/100</f>
        <v>0.2475</v>
      </c>
    </row>
    <row r="1309" spans="1:12" x14ac:dyDescent="0.2">
      <c r="A1309" s="1">
        <v>43962</v>
      </c>
      <c r="B1309" s="4">
        <f>Table2[[#This Row],[S&amp;P 500 REAL ESTATE IDX]]/100</f>
        <v>3.2400000000000005E-2</v>
      </c>
      <c r="C1309" s="4">
        <f>Table2[[#This Row],[S&amp;P 500 MATERIALS INDEX]]/100</f>
        <v>2.3799999999999998E-2</v>
      </c>
      <c r="D1309" s="4">
        <f>Table2[[#This Row],[S&amp;P 500 UTILITIES INDEX]]/100</f>
        <v>3.5099999999999999E-2</v>
      </c>
      <c r="E1309" s="4">
        <f>Table2[[#This Row],[S&amp;P 500 ENERGY INDEX]]/100</f>
        <v>2.7300000000000001E-2</v>
      </c>
      <c r="F1309" s="4">
        <f>Table2[[#This Row],[S&amp;P 500 CONS STAPLES IDX]]/100</f>
        <v>7.7199999999999991E-2</v>
      </c>
      <c r="G1309" s="4">
        <f>Table2[[#This Row],[S&amp;P 500 INDUSTRIALS IDX]]/100</f>
        <v>8.3000000000000004E-2</v>
      </c>
      <c r="H1309" s="4">
        <f>Table2[[#This Row],[S&amp;P 500 COMM SVC]]/100</f>
        <v>0.1074</v>
      </c>
      <c r="I1309" s="4">
        <f>Table2[[#This Row],[S&amp;P 500 CONS DISCRET IDX]]/100</f>
        <v>9.5799999999999996E-2</v>
      </c>
      <c r="J1309" s="4">
        <f>Table2[[#This Row],[S&amp;P 500 HEALTH CARE IDX]]/100</f>
        <v>0.1497</v>
      </c>
      <c r="K1309" s="4">
        <f>Table2[[#This Row],[S&amp;P 500 FINANCIALS INDEX]]/100</f>
        <v>0.1149</v>
      </c>
      <c r="L1309" s="4">
        <f>Table2[[#This Row],[S&amp;P 500 INFO TECH INDEX]]/100</f>
        <v>0.25359999999999999</v>
      </c>
    </row>
    <row r="1310" spans="1:12" x14ac:dyDescent="0.2">
      <c r="A1310" s="1">
        <v>43963</v>
      </c>
      <c r="B1310" s="4">
        <f>Table2[[#This Row],[S&amp;P 500 REAL ESTATE IDX]]/100</f>
        <v>3.0699999999999998E-2</v>
      </c>
      <c r="C1310" s="4">
        <f>Table2[[#This Row],[S&amp;P 500 MATERIALS INDEX]]/100</f>
        <v>2.4E-2</v>
      </c>
      <c r="D1310" s="4">
        <f>Table2[[#This Row],[S&amp;P 500 UTILITIES INDEX]]/100</f>
        <v>3.5200000000000002E-2</v>
      </c>
      <c r="E1310" s="4">
        <f>Table2[[#This Row],[S&amp;P 500 ENERGY INDEX]]/100</f>
        <v>2.6699999999999998E-2</v>
      </c>
      <c r="F1310" s="4">
        <f>Table2[[#This Row],[S&amp;P 500 CONS STAPLES IDX]]/100</f>
        <v>8.1500000000000003E-2</v>
      </c>
      <c r="G1310" s="4">
        <f>Table2[[#This Row],[S&amp;P 500 INDUSTRIALS IDX]]/100</f>
        <v>8.3499999999999991E-2</v>
      </c>
      <c r="H1310" s="4">
        <f>Table2[[#This Row],[S&amp;P 500 COMM SVC]]/100</f>
        <v>0.10920000000000001</v>
      </c>
      <c r="I1310" s="4">
        <f>Table2[[#This Row],[S&amp;P 500 CONS DISCRET IDX]]/100</f>
        <v>9.5700000000000007E-2</v>
      </c>
      <c r="J1310" s="4">
        <f>Table2[[#This Row],[S&amp;P 500 HEALTH CARE IDX]]/100</f>
        <v>0.15310000000000001</v>
      </c>
      <c r="K1310" s="4">
        <f>Table2[[#This Row],[S&amp;P 500 FINANCIALS INDEX]]/100</f>
        <v>0.11230000000000001</v>
      </c>
      <c r="L1310" s="4">
        <f>Table2[[#This Row],[S&amp;P 500 INFO TECH INDEX]]/100</f>
        <v>0.248</v>
      </c>
    </row>
    <row r="1311" spans="1:12" x14ac:dyDescent="0.2">
      <c r="A1311" s="1">
        <v>43964</v>
      </c>
      <c r="B1311" s="4">
        <f>Table2[[#This Row],[S&amp;P 500 REAL ESTATE IDX]]/100</f>
        <v>3.1E-2</v>
      </c>
      <c r="C1311" s="4">
        <f>Table2[[#This Row],[S&amp;P 500 MATERIALS INDEX]]/100</f>
        <v>2.41E-2</v>
      </c>
      <c r="D1311" s="4">
        <f>Table2[[#This Row],[S&amp;P 500 UTILITIES INDEX]]/100</f>
        <v>3.7599999999999995E-2</v>
      </c>
      <c r="E1311" s="4">
        <f>Table2[[#This Row],[S&amp;P 500 ENERGY INDEX]]/100</f>
        <v>2.5399999999999999E-2</v>
      </c>
      <c r="F1311" s="4">
        <f>Table2[[#This Row],[S&amp;P 500 CONS STAPLES IDX]]/100</f>
        <v>8.3400000000000002E-2</v>
      </c>
      <c r="G1311" s="4">
        <f>Table2[[#This Row],[S&amp;P 500 INDUSTRIALS IDX]]/100</f>
        <v>8.2100000000000006E-2</v>
      </c>
      <c r="H1311" s="4">
        <f>Table2[[#This Row],[S&amp;P 500 COMM SVC]]/100</f>
        <v>0.1072</v>
      </c>
      <c r="I1311" s="4">
        <f>Table2[[#This Row],[S&amp;P 500 CONS DISCRET IDX]]/100</f>
        <v>9.3900000000000011E-2</v>
      </c>
      <c r="J1311" s="4">
        <f>Table2[[#This Row],[S&amp;P 500 HEALTH CARE IDX]]/100</f>
        <v>0.1535</v>
      </c>
      <c r="K1311" s="4">
        <f>Table2[[#This Row],[S&amp;P 500 FINANCIALS INDEX]]/100</f>
        <v>0.11199999999999999</v>
      </c>
      <c r="L1311" s="4">
        <f>Table2[[#This Row],[S&amp;P 500 INFO TECH INDEX]]/100</f>
        <v>0.24979999999999999</v>
      </c>
    </row>
    <row r="1312" spans="1:12" x14ac:dyDescent="0.2">
      <c r="A1312" s="1">
        <v>43965</v>
      </c>
      <c r="B1312" s="4">
        <f>Table2[[#This Row],[S&amp;P 500 REAL ESTATE IDX]]/100</f>
        <v>3.0200000000000001E-2</v>
      </c>
      <c r="C1312" s="4">
        <f>Table2[[#This Row],[S&amp;P 500 MATERIALS INDEX]]/100</f>
        <v>2.3900000000000001E-2</v>
      </c>
      <c r="D1312" s="4">
        <f>Table2[[#This Row],[S&amp;P 500 UTILITIES INDEX]]/100</f>
        <v>3.78E-2</v>
      </c>
      <c r="E1312" s="4">
        <f>Table2[[#This Row],[S&amp;P 500 ENERGY INDEX]]/100</f>
        <v>2.3E-2</v>
      </c>
      <c r="F1312" s="4">
        <f>Table2[[#This Row],[S&amp;P 500 CONS STAPLES IDX]]/100</f>
        <v>8.5199999999999998E-2</v>
      </c>
      <c r="G1312" s="4">
        <f>Table2[[#This Row],[S&amp;P 500 INDUSTRIALS IDX]]/100</f>
        <v>8.0399999999999985E-2</v>
      </c>
      <c r="H1312" s="4">
        <f>Table2[[#This Row],[S&amp;P 500 COMM SVC]]/100</f>
        <v>0.10980000000000001</v>
      </c>
      <c r="I1312" s="4">
        <f>Table2[[#This Row],[S&amp;P 500 CONS DISCRET IDX]]/100</f>
        <v>9.4100000000000003E-2</v>
      </c>
      <c r="J1312" s="4">
        <f>Table2[[#This Row],[S&amp;P 500 HEALTH CARE IDX]]/100</f>
        <v>0.15640000000000001</v>
      </c>
      <c r="K1312" s="4">
        <f>Table2[[#This Row],[S&amp;P 500 FINANCIALS INDEX]]/100</f>
        <v>0.10769999999999999</v>
      </c>
      <c r="L1312" s="4">
        <f>Table2[[#This Row],[S&amp;P 500 INFO TECH INDEX]]/100</f>
        <v>0.25140000000000001</v>
      </c>
    </row>
    <row r="1313" spans="1:12" x14ac:dyDescent="0.2">
      <c r="A1313" s="1">
        <v>43966</v>
      </c>
      <c r="B1313" s="4">
        <f>Table2[[#This Row],[S&amp;P 500 REAL ESTATE IDX]]/100</f>
        <v>2.9700000000000001E-2</v>
      </c>
      <c r="C1313" s="4">
        <f>Table2[[#This Row],[S&amp;P 500 MATERIALS INDEX]]/100</f>
        <v>2.4300000000000002E-2</v>
      </c>
      <c r="D1313" s="4">
        <f>Table2[[#This Row],[S&amp;P 500 UTILITIES INDEX]]/100</f>
        <v>3.56E-2</v>
      </c>
      <c r="E1313" s="4">
        <f>Table2[[#This Row],[S&amp;P 500 ENERGY INDEX]]/100</f>
        <v>2.4399999999999998E-2</v>
      </c>
      <c r="F1313" s="4">
        <f>Table2[[#This Row],[S&amp;P 500 CONS STAPLES IDX]]/100</f>
        <v>8.2400000000000001E-2</v>
      </c>
      <c r="G1313" s="4">
        <f>Table2[[#This Row],[S&amp;P 500 INDUSTRIALS IDX]]/100</f>
        <v>8.0299999999999996E-2</v>
      </c>
      <c r="H1313" s="4">
        <f>Table2[[#This Row],[S&amp;P 500 COMM SVC]]/100</f>
        <v>0.11109999999999999</v>
      </c>
      <c r="I1313" s="4">
        <f>Table2[[#This Row],[S&amp;P 500 CONS DISCRET IDX]]/100</f>
        <v>9.69E-2</v>
      </c>
      <c r="J1313" s="4">
        <f>Table2[[#This Row],[S&amp;P 500 HEALTH CARE IDX]]/100</f>
        <v>0.15279999999999999</v>
      </c>
      <c r="K1313" s="4">
        <f>Table2[[#This Row],[S&amp;P 500 FINANCIALS INDEX]]/100</f>
        <v>0.1096</v>
      </c>
      <c r="L1313" s="4">
        <f>Table2[[#This Row],[S&amp;P 500 INFO TECH INDEX]]/100</f>
        <v>0.253</v>
      </c>
    </row>
    <row r="1314" spans="1:12" x14ac:dyDescent="0.2">
      <c r="A1314" s="1">
        <v>43969</v>
      </c>
      <c r="B1314" s="4">
        <f>Table2[[#This Row],[S&amp;P 500 REAL ESTATE IDX]]/100</f>
        <v>2.9300000000000003E-2</v>
      </c>
      <c r="C1314" s="4">
        <f>Table2[[#This Row],[S&amp;P 500 MATERIALS INDEX]]/100</f>
        <v>2.4500000000000001E-2</v>
      </c>
      <c r="D1314" s="4">
        <f>Table2[[#This Row],[S&amp;P 500 UTILITIES INDEX]]/100</f>
        <v>3.4099999999999998E-2</v>
      </c>
      <c r="E1314" s="4">
        <f>Table2[[#This Row],[S&amp;P 500 ENERGY INDEX]]/100</f>
        <v>2.58E-2</v>
      </c>
      <c r="F1314" s="4">
        <f>Table2[[#This Row],[S&amp;P 500 CONS STAPLES IDX]]/100</f>
        <v>8.0500000000000002E-2</v>
      </c>
      <c r="G1314" s="4">
        <f>Table2[[#This Row],[S&amp;P 500 INDUSTRIALS IDX]]/100</f>
        <v>7.9699999999999993E-2</v>
      </c>
      <c r="H1314" s="4">
        <f>Table2[[#This Row],[S&amp;P 500 COMM SVC]]/100</f>
        <v>0.1108</v>
      </c>
      <c r="I1314" s="4">
        <f>Table2[[#This Row],[S&amp;P 500 CONS DISCRET IDX]]/100</f>
        <v>9.849999999999999E-2</v>
      </c>
      <c r="J1314" s="4">
        <f>Table2[[#This Row],[S&amp;P 500 HEALTH CARE IDX]]/100</f>
        <v>0.1532</v>
      </c>
      <c r="K1314" s="4">
        <f>Table2[[#This Row],[S&amp;P 500 FINANCIALS INDEX]]/100</f>
        <v>0.1108</v>
      </c>
      <c r="L1314" s="4">
        <f>Table2[[#This Row],[S&amp;P 500 INFO TECH INDEX]]/100</f>
        <v>0.25280000000000002</v>
      </c>
    </row>
    <row r="1315" spans="1:12" x14ac:dyDescent="0.2">
      <c r="A1315" s="1">
        <v>43970</v>
      </c>
      <c r="B1315" s="4">
        <f>Table2[[#This Row],[S&amp;P 500 REAL ESTATE IDX]]/100</f>
        <v>2.8500000000000001E-2</v>
      </c>
      <c r="C1315" s="4">
        <f>Table2[[#This Row],[S&amp;P 500 MATERIALS INDEX]]/100</f>
        <v>2.4E-2</v>
      </c>
      <c r="D1315" s="4">
        <f>Table2[[#This Row],[S&amp;P 500 UTILITIES INDEX]]/100</f>
        <v>3.3300000000000003E-2</v>
      </c>
      <c r="E1315" s="4">
        <f>Table2[[#This Row],[S&amp;P 500 ENERGY INDEX]]/100</f>
        <v>2.4799999999999999E-2</v>
      </c>
      <c r="F1315" s="4">
        <f>Table2[[#This Row],[S&amp;P 500 CONS STAPLES IDX]]/100</f>
        <v>8.0500000000000002E-2</v>
      </c>
      <c r="G1315" s="4">
        <f>Table2[[#This Row],[S&amp;P 500 INDUSTRIALS IDX]]/100</f>
        <v>7.8399999999999997E-2</v>
      </c>
      <c r="H1315" s="4">
        <f>Table2[[#This Row],[S&amp;P 500 COMM SVC]]/100</f>
        <v>0.1137</v>
      </c>
      <c r="I1315" s="4">
        <f>Table2[[#This Row],[S&amp;P 500 CONS DISCRET IDX]]/100</f>
        <v>0.1018</v>
      </c>
      <c r="J1315" s="4">
        <f>Table2[[#This Row],[S&amp;P 500 HEALTH CARE IDX]]/100</f>
        <v>0.14990000000000001</v>
      </c>
      <c r="K1315" s="4">
        <f>Table2[[#This Row],[S&amp;P 500 FINANCIALS INDEX]]/100</f>
        <v>0.1072</v>
      </c>
      <c r="L1315" s="4">
        <f>Table2[[#This Row],[S&amp;P 500 INFO TECH INDEX]]/100</f>
        <v>0.25780000000000003</v>
      </c>
    </row>
    <row r="1316" spans="1:12" x14ac:dyDescent="0.2">
      <c r="A1316" s="1">
        <v>43971</v>
      </c>
      <c r="B1316" s="4">
        <f>Table2[[#This Row],[S&amp;P 500 REAL ESTATE IDX]]/100</f>
        <v>2.8300000000000002E-2</v>
      </c>
      <c r="C1316" s="4">
        <f>Table2[[#This Row],[S&amp;P 500 MATERIALS INDEX]]/100</f>
        <v>2.4500000000000001E-2</v>
      </c>
      <c r="D1316" s="4">
        <f>Table2[[#This Row],[S&amp;P 500 UTILITIES INDEX]]/100</f>
        <v>3.3799999999999997E-2</v>
      </c>
      <c r="E1316" s="4">
        <f>Table2[[#This Row],[S&amp;P 500 ENERGY INDEX]]/100</f>
        <v>2.63E-2</v>
      </c>
      <c r="F1316" s="4">
        <f>Table2[[#This Row],[S&amp;P 500 CONS STAPLES IDX]]/100</f>
        <v>7.7100000000000002E-2</v>
      </c>
      <c r="G1316" s="4">
        <f>Table2[[#This Row],[S&amp;P 500 INDUSTRIALS IDX]]/100</f>
        <v>8.0799999999999997E-2</v>
      </c>
      <c r="H1316" s="4">
        <f>Table2[[#This Row],[S&amp;P 500 COMM SVC]]/100</f>
        <v>0.11</v>
      </c>
      <c r="I1316" s="4">
        <f>Table2[[#This Row],[S&amp;P 500 CONS DISCRET IDX]]/100</f>
        <v>0.1012</v>
      </c>
      <c r="J1316" s="4">
        <f>Table2[[#This Row],[S&amp;P 500 HEALTH CARE IDX]]/100</f>
        <v>0.14749999999999999</v>
      </c>
      <c r="K1316" s="4">
        <f>Table2[[#This Row],[S&amp;P 500 FINANCIALS INDEX]]/100</f>
        <v>0.1105</v>
      </c>
      <c r="L1316" s="4">
        <f>Table2[[#This Row],[S&amp;P 500 INFO TECH INDEX]]/100</f>
        <v>0.26</v>
      </c>
    </row>
    <row r="1317" spans="1:12" x14ac:dyDescent="0.2">
      <c r="A1317" s="1">
        <v>43972</v>
      </c>
      <c r="B1317" s="4">
        <f>Table2[[#This Row],[S&amp;P 500 REAL ESTATE IDX]]/100</f>
        <v>2.9300000000000003E-2</v>
      </c>
      <c r="C1317" s="4">
        <f>Table2[[#This Row],[S&amp;P 500 MATERIALS INDEX]]/100</f>
        <v>2.4700000000000003E-2</v>
      </c>
      <c r="D1317" s="4">
        <f>Table2[[#This Row],[S&amp;P 500 UTILITIES INDEX]]/100</f>
        <v>3.4300000000000004E-2</v>
      </c>
      <c r="E1317" s="4">
        <f>Table2[[#This Row],[S&amp;P 500 ENERGY INDEX]]/100</f>
        <v>2.7200000000000002E-2</v>
      </c>
      <c r="F1317" s="4">
        <f>Table2[[#This Row],[S&amp;P 500 CONS STAPLES IDX]]/100</f>
        <v>7.6100000000000001E-2</v>
      </c>
      <c r="G1317" s="4">
        <f>Table2[[#This Row],[S&amp;P 500 INDUSTRIALS IDX]]/100</f>
        <v>8.4100000000000008E-2</v>
      </c>
      <c r="H1317" s="4">
        <f>Table2[[#This Row],[S&amp;P 500 COMM SVC]]/100</f>
        <v>0.107</v>
      </c>
      <c r="I1317" s="4">
        <f>Table2[[#This Row],[S&amp;P 500 CONS DISCRET IDX]]/100</f>
        <v>0.1011</v>
      </c>
      <c r="J1317" s="4">
        <f>Table2[[#This Row],[S&amp;P 500 HEALTH CARE IDX]]/100</f>
        <v>0.1477</v>
      </c>
      <c r="K1317" s="4">
        <f>Table2[[#This Row],[S&amp;P 500 FINANCIALS INDEX]]/100</f>
        <v>0.11220000000000001</v>
      </c>
      <c r="L1317" s="4">
        <f>Table2[[#This Row],[S&amp;P 500 INFO TECH INDEX]]/100</f>
        <v>0.25629999999999997</v>
      </c>
    </row>
    <row r="1318" spans="1:12" x14ac:dyDescent="0.2">
      <c r="A1318" s="1">
        <v>43973</v>
      </c>
      <c r="B1318" s="4">
        <f>Table2[[#This Row],[S&amp;P 500 REAL ESTATE IDX]]/100</f>
        <v>2.9700000000000001E-2</v>
      </c>
      <c r="C1318" s="4">
        <f>Table2[[#This Row],[S&amp;P 500 MATERIALS INDEX]]/100</f>
        <v>2.4399999999999998E-2</v>
      </c>
      <c r="D1318" s="4">
        <f>Table2[[#This Row],[S&amp;P 500 UTILITIES INDEX]]/100</f>
        <v>3.5000000000000003E-2</v>
      </c>
      <c r="E1318" s="4">
        <f>Table2[[#This Row],[S&amp;P 500 ENERGY INDEX]]/100</f>
        <v>2.7200000000000002E-2</v>
      </c>
      <c r="F1318" s="4">
        <f>Table2[[#This Row],[S&amp;P 500 CONS STAPLES IDX]]/100</f>
        <v>7.5700000000000003E-2</v>
      </c>
      <c r="G1318" s="4">
        <f>Table2[[#This Row],[S&amp;P 500 INDUSTRIALS IDX]]/100</f>
        <v>8.43E-2</v>
      </c>
      <c r="H1318" s="4">
        <f>Table2[[#This Row],[S&amp;P 500 COMM SVC]]/100</f>
        <v>0.10679999999999999</v>
      </c>
      <c r="I1318" s="4">
        <f>Table2[[#This Row],[S&amp;P 500 CONS DISCRET IDX]]/100</f>
        <v>9.9299999999999999E-2</v>
      </c>
      <c r="J1318" s="4">
        <f>Table2[[#This Row],[S&amp;P 500 HEALTH CARE IDX]]/100</f>
        <v>0.1487</v>
      </c>
      <c r="K1318" s="4">
        <f>Table2[[#This Row],[S&amp;P 500 FINANCIALS INDEX]]/100</f>
        <v>0.1124</v>
      </c>
      <c r="L1318" s="4">
        <f>Table2[[#This Row],[S&amp;P 500 INFO TECH INDEX]]/100</f>
        <v>0.25659999999999999</v>
      </c>
    </row>
    <row r="1319" spans="1:12" x14ac:dyDescent="0.2">
      <c r="A1319" s="1">
        <v>43976</v>
      </c>
      <c r="B1319" s="4">
        <f>Table2[[#This Row],[S&amp;P 500 REAL ESTATE IDX]]/100</f>
        <v>3.0699999999999998E-2</v>
      </c>
      <c r="C1319" s="4">
        <f>Table2[[#This Row],[S&amp;P 500 MATERIALS INDEX]]/100</f>
        <v>2.4300000000000002E-2</v>
      </c>
      <c r="D1319" s="4">
        <f>Table2[[#This Row],[S&amp;P 500 UTILITIES INDEX]]/100</f>
        <v>3.6400000000000002E-2</v>
      </c>
      <c r="E1319" s="4">
        <f>Table2[[#This Row],[S&amp;P 500 ENERGY INDEX]]/100</f>
        <v>2.6200000000000001E-2</v>
      </c>
      <c r="F1319" s="4">
        <f>Table2[[#This Row],[S&amp;P 500 CONS STAPLES IDX]]/100</f>
        <v>7.7800000000000008E-2</v>
      </c>
      <c r="G1319" s="4">
        <f>Table2[[#This Row],[S&amp;P 500 INDUSTRIALS IDX]]/100</f>
        <v>8.3400000000000002E-2</v>
      </c>
      <c r="H1319" s="4">
        <f>Table2[[#This Row],[S&amp;P 500 COMM SVC]]/100</f>
        <v>0.106</v>
      </c>
      <c r="I1319" s="4">
        <f>Table2[[#This Row],[S&amp;P 500 CONS DISCRET IDX]]/100</f>
        <v>9.9199999999999997E-2</v>
      </c>
      <c r="J1319" s="4">
        <f>Table2[[#This Row],[S&amp;P 500 HEALTH CARE IDX]]/100</f>
        <v>0.1502</v>
      </c>
      <c r="K1319" s="4">
        <f>Table2[[#This Row],[S&amp;P 500 FINANCIALS INDEX]]/100</f>
        <v>0.1124</v>
      </c>
      <c r="L1319" s="4">
        <f>Table2[[#This Row],[S&amp;P 500 INFO TECH INDEX]]/100</f>
        <v>0.25329999999999997</v>
      </c>
    </row>
    <row r="1320" spans="1:12" x14ac:dyDescent="0.2">
      <c r="A1320" s="1">
        <v>43977</v>
      </c>
      <c r="B1320" s="4">
        <f>Table2[[#This Row],[S&amp;P 500 REAL ESTATE IDX]]/100</f>
        <v>3.0600000000000002E-2</v>
      </c>
      <c r="C1320" s="4">
        <f>Table2[[#This Row],[S&amp;P 500 MATERIALS INDEX]]/100</f>
        <v>2.4300000000000002E-2</v>
      </c>
      <c r="D1320" s="4">
        <f>Table2[[#This Row],[S&amp;P 500 UTILITIES INDEX]]/100</f>
        <v>3.6600000000000001E-2</v>
      </c>
      <c r="E1320" s="4">
        <f>Table2[[#This Row],[S&amp;P 500 ENERGY INDEX]]/100</f>
        <v>2.5600000000000001E-2</v>
      </c>
      <c r="F1320" s="4">
        <f>Table2[[#This Row],[S&amp;P 500 CONS STAPLES IDX]]/100</f>
        <v>7.8200000000000006E-2</v>
      </c>
      <c r="G1320" s="4">
        <f>Table2[[#This Row],[S&amp;P 500 INDUSTRIALS IDX]]/100</f>
        <v>8.1900000000000001E-2</v>
      </c>
      <c r="H1320" s="4">
        <f>Table2[[#This Row],[S&amp;P 500 COMM SVC]]/100</f>
        <v>0.10630000000000001</v>
      </c>
      <c r="I1320" s="4">
        <f>Table2[[#This Row],[S&amp;P 500 CONS DISCRET IDX]]/100</f>
        <v>9.820000000000001E-2</v>
      </c>
      <c r="J1320" s="4">
        <f>Table2[[#This Row],[S&amp;P 500 HEALTH CARE IDX]]/100</f>
        <v>0.152</v>
      </c>
      <c r="K1320" s="4">
        <f>Table2[[#This Row],[S&amp;P 500 FINANCIALS INDEX]]/100</f>
        <v>0.1109</v>
      </c>
      <c r="L1320" s="4">
        <f>Table2[[#This Row],[S&amp;P 500 INFO TECH INDEX]]/100</f>
        <v>0.2555</v>
      </c>
    </row>
    <row r="1321" spans="1:12" x14ac:dyDescent="0.2">
      <c r="A1321" s="1">
        <v>43978</v>
      </c>
      <c r="B1321" s="4">
        <f>Table2[[#This Row],[S&amp;P 500 REAL ESTATE IDX]]/100</f>
        <v>3.0099999999999998E-2</v>
      </c>
      <c r="C1321" s="4">
        <f>Table2[[#This Row],[S&amp;P 500 MATERIALS INDEX]]/100</f>
        <v>2.4300000000000002E-2</v>
      </c>
      <c r="D1321" s="4">
        <f>Table2[[#This Row],[S&amp;P 500 UTILITIES INDEX]]/100</f>
        <v>3.5699999999999996E-2</v>
      </c>
      <c r="E1321" s="4">
        <f>Table2[[#This Row],[S&amp;P 500 ENERGY INDEX]]/100</f>
        <v>2.6499999999999999E-2</v>
      </c>
      <c r="F1321" s="4">
        <f>Table2[[#This Row],[S&amp;P 500 CONS STAPLES IDX]]/100</f>
        <v>7.7899999999999997E-2</v>
      </c>
      <c r="G1321" s="4">
        <f>Table2[[#This Row],[S&amp;P 500 INDUSTRIALS IDX]]/100</f>
        <v>8.2200000000000009E-2</v>
      </c>
      <c r="H1321" s="4">
        <f>Table2[[#This Row],[S&amp;P 500 COMM SVC]]/100</f>
        <v>0.1074</v>
      </c>
      <c r="I1321" s="4">
        <f>Table2[[#This Row],[S&amp;P 500 CONS DISCRET IDX]]/100</f>
        <v>9.8000000000000004E-2</v>
      </c>
      <c r="J1321" s="4">
        <f>Table2[[#This Row],[S&amp;P 500 HEALTH CARE IDX]]/100</f>
        <v>0.15380000000000002</v>
      </c>
      <c r="K1321" s="4">
        <f>Table2[[#This Row],[S&amp;P 500 FINANCIALS INDEX]]/100</f>
        <v>0.10929999999999999</v>
      </c>
      <c r="L1321" s="4">
        <f>Table2[[#This Row],[S&amp;P 500 INFO TECH INDEX]]/100</f>
        <v>0.25480000000000003</v>
      </c>
    </row>
    <row r="1322" spans="1:12" x14ac:dyDescent="0.2">
      <c r="A1322" s="1">
        <v>43979</v>
      </c>
      <c r="B1322" s="4">
        <f>Table2[[#This Row],[S&amp;P 500 REAL ESTATE IDX]]/100</f>
        <v>2.9500000000000002E-2</v>
      </c>
      <c r="C1322" s="4">
        <f>Table2[[#This Row],[S&amp;P 500 MATERIALS INDEX]]/100</f>
        <v>2.4300000000000002E-2</v>
      </c>
      <c r="D1322" s="4">
        <f>Table2[[#This Row],[S&amp;P 500 UTILITIES INDEX]]/100</f>
        <v>3.5000000000000003E-2</v>
      </c>
      <c r="E1322" s="4">
        <f>Table2[[#This Row],[S&amp;P 500 ENERGY INDEX]]/100</f>
        <v>2.64E-2</v>
      </c>
      <c r="F1322" s="4">
        <f>Table2[[#This Row],[S&amp;P 500 CONS STAPLES IDX]]/100</f>
        <v>0.08</v>
      </c>
      <c r="G1322" s="4">
        <f>Table2[[#This Row],[S&amp;P 500 INDUSTRIALS IDX]]/100</f>
        <v>8.2100000000000006E-2</v>
      </c>
      <c r="H1322" s="4">
        <f>Table2[[#This Row],[S&amp;P 500 COMM SVC]]/100</f>
        <v>0.10800000000000001</v>
      </c>
      <c r="I1322" s="4">
        <f>Table2[[#This Row],[S&amp;P 500 CONS DISCRET IDX]]/100</f>
        <v>9.8400000000000001E-2</v>
      </c>
      <c r="J1322" s="4">
        <f>Table2[[#This Row],[S&amp;P 500 HEALTH CARE IDX]]/100</f>
        <v>0.1547</v>
      </c>
      <c r="K1322" s="4">
        <f>Table2[[#This Row],[S&amp;P 500 FINANCIALS INDEX]]/100</f>
        <v>0.1075</v>
      </c>
      <c r="L1322" s="4">
        <f>Table2[[#This Row],[S&amp;P 500 INFO TECH INDEX]]/100</f>
        <v>0.254</v>
      </c>
    </row>
    <row r="1323" spans="1:12" x14ac:dyDescent="0.2">
      <c r="A1323" s="1">
        <v>43980</v>
      </c>
      <c r="B1323" s="4">
        <f>Table2[[#This Row],[S&amp;P 500 REAL ESTATE IDX]]/100</f>
        <v>2.92E-2</v>
      </c>
      <c r="C1323" s="4">
        <f>Table2[[#This Row],[S&amp;P 500 MATERIALS INDEX]]/100</f>
        <v>2.41E-2</v>
      </c>
      <c r="D1323" s="4">
        <f>Table2[[#This Row],[S&amp;P 500 UTILITIES INDEX]]/100</f>
        <v>3.5299999999999998E-2</v>
      </c>
      <c r="E1323" s="4">
        <f>Table2[[#This Row],[S&amp;P 500 ENERGY INDEX]]/100</f>
        <v>2.8199999999999999E-2</v>
      </c>
      <c r="F1323" s="4">
        <f>Table2[[#This Row],[S&amp;P 500 CONS STAPLES IDX]]/100</f>
        <v>8.0500000000000002E-2</v>
      </c>
      <c r="G1323" s="4">
        <f>Table2[[#This Row],[S&amp;P 500 INDUSTRIALS IDX]]/100</f>
        <v>8.14E-2</v>
      </c>
      <c r="H1323" s="4">
        <f>Table2[[#This Row],[S&amp;P 500 COMM SVC]]/100</f>
        <v>0.1075</v>
      </c>
      <c r="I1323" s="4">
        <f>Table2[[#This Row],[S&amp;P 500 CONS DISCRET IDX]]/100</f>
        <v>9.6600000000000005E-2</v>
      </c>
      <c r="J1323" s="4">
        <f>Table2[[#This Row],[S&amp;P 500 HEALTH CARE IDX]]/100</f>
        <v>0.1555</v>
      </c>
      <c r="K1323" s="4">
        <f>Table2[[#This Row],[S&amp;P 500 FINANCIALS INDEX]]/100</f>
        <v>0.10769999999999999</v>
      </c>
      <c r="L1323" s="4">
        <f>Table2[[#This Row],[S&amp;P 500 INFO TECH INDEX]]/100</f>
        <v>0.25390000000000001</v>
      </c>
    </row>
    <row r="1324" spans="1:12" x14ac:dyDescent="0.2">
      <c r="A1324" s="1">
        <v>43983</v>
      </c>
      <c r="B1324" s="4">
        <f>Table2[[#This Row],[S&amp;P 500 REAL ESTATE IDX]]/100</f>
        <v>2.9500000000000002E-2</v>
      </c>
      <c r="C1324" s="4">
        <f>Table2[[#This Row],[S&amp;P 500 MATERIALS INDEX]]/100</f>
        <v>2.3900000000000001E-2</v>
      </c>
      <c r="D1324" s="4">
        <f>Table2[[#This Row],[S&amp;P 500 UTILITIES INDEX]]/100</f>
        <v>3.4599999999999999E-2</v>
      </c>
      <c r="E1324" s="4">
        <f>Table2[[#This Row],[S&amp;P 500 ENERGY INDEX]]/100</f>
        <v>2.8199999999999999E-2</v>
      </c>
      <c r="F1324" s="4">
        <f>Table2[[#This Row],[S&amp;P 500 CONS STAPLES IDX]]/100</f>
        <v>8.2200000000000009E-2</v>
      </c>
      <c r="G1324" s="4">
        <f>Table2[[#This Row],[S&amp;P 500 INDUSTRIALS IDX]]/100</f>
        <v>8.14E-2</v>
      </c>
      <c r="H1324" s="4">
        <f>Table2[[#This Row],[S&amp;P 500 COMM SVC]]/100</f>
        <v>0.107</v>
      </c>
      <c r="I1324" s="4">
        <f>Table2[[#This Row],[S&amp;P 500 CONS DISCRET IDX]]/100</f>
        <v>9.6600000000000005E-2</v>
      </c>
      <c r="J1324" s="4">
        <f>Table2[[#This Row],[S&amp;P 500 HEALTH CARE IDX]]/100</f>
        <v>0.15629999999999999</v>
      </c>
      <c r="K1324" s="4">
        <f>Table2[[#This Row],[S&amp;P 500 FINANCIALS INDEX]]/100</f>
        <v>0.1069</v>
      </c>
      <c r="L1324" s="4">
        <f>Table2[[#This Row],[S&amp;P 500 INFO TECH INDEX]]/100</f>
        <v>0.2535</v>
      </c>
    </row>
    <row r="1325" spans="1:12" x14ac:dyDescent="0.2">
      <c r="A1325" s="1">
        <v>43984</v>
      </c>
      <c r="B1325" s="4">
        <f>Table2[[#This Row],[S&amp;P 500 REAL ESTATE IDX]]/100</f>
        <v>2.9500000000000002E-2</v>
      </c>
      <c r="C1325" s="4">
        <f>Table2[[#This Row],[S&amp;P 500 MATERIALS INDEX]]/100</f>
        <v>2.4E-2</v>
      </c>
      <c r="D1325" s="4">
        <f>Table2[[#This Row],[S&amp;P 500 UTILITIES INDEX]]/100</f>
        <v>3.4799999999999998E-2</v>
      </c>
      <c r="E1325" s="4">
        <f>Table2[[#This Row],[S&amp;P 500 ENERGY INDEX]]/100</f>
        <v>2.7699999999999999E-2</v>
      </c>
      <c r="F1325" s="4">
        <f>Table2[[#This Row],[S&amp;P 500 CONS STAPLES IDX]]/100</f>
        <v>7.980000000000001E-2</v>
      </c>
      <c r="G1325" s="4">
        <f>Table2[[#This Row],[S&amp;P 500 INDUSTRIALS IDX]]/100</f>
        <v>8.1300000000000011E-2</v>
      </c>
      <c r="H1325" s="4">
        <f>Table2[[#This Row],[S&amp;P 500 COMM SVC]]/100</f>
        <v>0.1066</v>
      </c>
      <c r="I1325" s="4">
        <f>Table2[[#This Row],[S&amp;P 500 CONS DISCRET IDX]]/100</f>
        <v>9.7200000000000009E-2</v>
      </c>
      <c r="J1325" s="4">
        <f>Table2[[#This Row],[S&amp;P 500 HEALTH CARE IDX]]/100</f>
        <v>0.154</v>
      </c>
      <c r="K1325" s="4">
        <f>Table2[[#This Row],[S&amp;P 500 FINANCIALS INDEX]]/100</f>
        <v>0.10730000000000001</v>
      </c>
      <c r="L1325" s="4">
        <f>Table2[[#This Row],[S&amp;P 500 INFO TECH INDEX]]/100</f>
        <v>0.25769999999999998</v>
      </c>
    </row>
    <row r="1326" spans="1:12" x14ac:dyDescent="0.2">
      <c r="A1326" s="1">
        <v>43985</v>
      </c>
      <c r="B1326" s="4">
        <f>Table2[[#This Row],[S&amp;P 500 REAL ESTATE IDX]]/100</f>
        <v>2.9600000000000001E-2</v>
      </c>
      <c r="C1326" s="4">
        <f>Table2[[#This Row],[S&amp;P 500 MATERIALS INDEX]]/100</f>
        <v>2.4700000000000003E-2</v>
      </c>
      <c r="D1326" s="4">
        <f>Table2[[#This Row],[S&amp;P 500 UTILITIES INDEX]]/100</f>
        <v>3.4500000000000003E-2</v>
      </c>
      <c r="E1326" s="4">
        <f>Table2[[#This Row],[S&amp;P 500 ENERGY INDEX]]/100</f>
        <v>2.8300000000000002E-2</v>
      </c>
      <c r="F1326" s="4">
        <f>Table2[[#This Row],[S&amp;P 500 CONS STAPLES IDX]]/100</f>
        <v>7.8899999999999998E-2</v>
      </c>
      <c r="G1326" s="4">
        <f>Table2[[#This Row],[S&amp;P 500 INDUSTRIALS IDX]]/100</f>
        <v>8.1300000000000011E-2</v>
      </c>
      <c r="H1326" s="4">
        <f>Table2[[#This Row],[S&amp;P 500 COMM SVC]]/100</f>
        <v>0.1075</v>
      </c>
      <c r="I1326" s="4">
        <f>Table2[[#This Row],[S&amp;P 500 CONS DISCRET IDX]]/100</f>
        <v>9.849999999999999E-2</v>
      </c>
      <c r="J1326" s="4">
        <f>Table2[[#This Row],[S&amp;P 500 HEALTH CARE IDX]]/100</f>
        <v>0.15279999999999999</v>
      </c>
      <c r="K1326" s="4">
        <f>Table2[[#This Row],[S&amp;P 500 FINANCIALS INDEX]]/100</f>
        <v>0.1085</v>
      </c>
      <c r="L1326" s="4">
        <f>Table2[[#This Row],[S&amp;P 500 INFO TECH INDEX]]/100</f>
        <v>0.25530000000000003</v>
      </c>
    </row>
    <row r="1327" spans="1:12" x14ac:dyDescent="0.2">
      <c r="A1327" s="1">
        <v>43986</v>
      </c>
      <c r="B1327" s="4">
        <f>Table2[[#This Row],[S&amp;P 500 REAL ESTATE IDX]]/100</f>
        <v>3.0699999999999998E-2</v>
      </c>
      <c r="C1327" s="4">
        <f>Table2[[#This Row],[S&amp;P 500 MATERIALS INDEX]]/100</f>
        <v>2.5000000000000001E-2</v>
      </c>
      <c r="D1327" s="4">
        <f>Table2[[#This Row],[S&amp;P 500 UTILITIES INDEX]]/100</f>
        <v>3.5099999999999999E-2</v>
      </c>
      <c r="E1327" s="4">
        <f>Table2[[#This Row],[S&amp;P 500 ENERGY INDEX]]/100</f>
        <v>2.92E-2</v>
      </c>
      <c r="F1327" s="4">
        <f>Table2[[#This Row],[S&amp;P 500 CONS STAPLES IDX]]/100</f>
        <v>7.7399999999999997E-2</v>
      </c>
      <c r="G1327" s="4">
        <f>Table2[[#This Row],[S&amp;P 500 INDUSTRIALS IDX]]/100</f>
        <v>8.1500000000000003E-2</v>
      </c>
      <c r="H1327" s="4">
        <f>Table2[[#This Row],[S&amp;P 500 COMM SVC]]/100</f>
        <v>0.1057</v>
      </c>
      <c r="I1327" s="4">
        <f>Table2[[#This Row],[S&amp;P 500 CONS DISCRET IDX]]/100</f>
        <v>9.8000000000000004E-2</v>
      </c>
      <c r="J1327" s="4">
        <f>Table2[[#This Row],[S&amp;P 500 HEALTH CARE IDX]]/100</f>
        <v>0.15390000000000001</v>
      </c>
      <c r="K1327" s="4">
        <f>Table2[[#This Row],[S&amp;P 500 FINANCIALS INDEX]]/100</f>
        <v>0.1096</v>
      </c>
      <c r="L1327" s="4">
        <f>Table2[[#This Row],[S&amp;P 500 INFO TECH INDEX]]/100</f>
        <v>0.25370000000000004</v>
      </c>
    </row>
    <row r="1328" spans="1:12" x14ac:dyDescent="0.2">
      <c r="A1328" s="1">
        <v>43987</v>
      </c>
      <c r="B1328" s="4">
        <f>Table2[[#This Row],[S&amp;P 500 REAL ESTATE IDX]]/100</f>
        <v>3.1899999999999998E-2</v>
      </c>
      <c r="C1328" s="4">
        <f>Table2[[#This Row],[S&amp;P 500 MATERIALS INDEX]]/100</f>
        <v>2.5699999999999997E-2</v>
      </c>
      <c r="D1328" s="4">
        <f>Table2[[#This Row],[S&amp;P 500 UTILITIES INDEX]]/100</f>
        <v>3.6299999999999999E-2</v>
      </c>
      <c r="E1328" s="4">
        <f>Table2[[#This Row],[S&amp;P 500 ENERGY INDEX]]/100</f>
        <v>2.8500000000000001E-2</v>
      </c>
      <c r="F1328" s="4">
        <f>Table2[[#This Row],[S&amp;P 500 CONS STAPLES IDX]]/100</f>
        <v>7.690000000000001E-2</v>
      </c>
      <c r="G1328" s="4">
        <f>Table2[[#This Row],[S&amp;P 500 INDUSTRIALS IDX]]/100</f>
        <v>8.1500000000000003E-2</v>
      </c>
      <c r="H1328" s="4">
        <f>Table2[[#This Row],[S&amp;P 500 COMM SVC]]/100</f>
        <v>0.10490000000000001</v>
      </c>
      <c r="I1328" s="4">
        <f>Table2[[#This Row],[S&amp;P 500 CONS DISCRET IDX]]/100</f>
        <v>9.8000000000000004E-2</v>
      </c>
      <c r="J1328" s="4">
        <f>Table2[[#This Row],[S&amp;P 500 HEALTH CARE IDX]]/100</f>
        <v>0.15259999999999999</v>
      </c>
      <c r="K1328" s="4">
        <f>Table2[[#This Row],[S&amp;P 500 FINANCIALS INDEX]]/100</f>
        <v>0.11359999999999999</v>
      </c>
      <c r="L1328" s="4">
        <f>Table2[[#This Row],[S&amp;P 500 INFO TECH INDEX]]/100</f>
        <v>0.25009999999999999</v>
      </c>
    </row>
    <row r="1329" spans="1:12" x14ac:dyDescent="0.2">
      <c r="A1329" s="1">
        <v>43990</v>
      </c>
      <c r="B1329" s="4">
        <f>Table2[[#This Row],[S&amp;P 500 REAL ESTATE IDX]]/100</f>
        <v>3.0699999999999998E-2</v>
      </c>
      <c r="C1329" s="4">
        <f>Table2[[#This Row],[S&amp;P 500 MATERIALS INDEX]]/100</f>
        <v>2.5399999999999999E-2</v>
      </c>
      <c r="D1329" s="4">
        <f>Table2[[#This Row],[S&amp;P 500 UTILITIES INDEX]]/100</f>
        <v>3.5400000000000001E-2</v>
      </c>
      <c r="E1329" s="4">
        <f>Table2[[#This Row],[S&amp;P 500 ENERGY INDEX]]/100</f>
        <v>2.87E-2</v>
      </c>
      <c r="F1329" s="4">
        <f>Table2[[#This Row],[S&amp;P 500 CONS STAPLES IDX]]/100</f>
        <v>7.7100000000000002E-2</v>
      </c>
      <c r="G1329" s="4">
        <f>Table2[[#This Row],[S&amp;P 500 INDUSTRIALS IDX]]/100</f>
        <v>0.08</v>
      </c>
      <c r="H1329" s="4">
        <f>Table2[[#This Row],[S&amp;P 500 COMM SVC]]/100</f>
        <v>0.1061</v>
      </c>
      <c r="I1329" s="4">
        <f>Table2[[#This Row],[S&amp;P 500 CONS DISCRET IDX]]/100</f>
        <v>0.10009999999999999</v>
      </c>
      <c r="J1329" s="4">
        <f>Table2[[#This Row],[S&amp;P 500 HEALTH CARE IDX]]/100</f>
        <v>0.15259999999999999</v>
      </c>
      <c r="K1329" s="4">
        <f>Table2[[#This Row],[S&amp;P 500 FINANCIALS INDEX]]/100</f>
        <v>0.11070000000000001</v>
      </c>
      <c r="L1329" s="4">
        <f>Table2[[#This Row],[S&amp;P 500 INFO TECH INDEX]]/100</f>
        <v>0.25319999999999998</v>
      </c>
    </row>
    <row r="1330" spans="1:12" x14ac:dyDescent="0.2">
      <c r="A1330" s="1">
        <v>43991</v>
      </c>
      <c r="B1330" s="4">
        <f>Table2[[#This Row],[S&amp;P 500 REAL ESTATE IDX]]/100</f>
        <v>3.0800000000000001E-2</v>
      </c>
      <c r="C1330" s="4">
        <f>Table2[[#This Row],[S&amp;P 500 MATERIALS INDEX]]/100</f>
        <v>2.5000000000000001E-2</v>
      </c>
      <c r="D1330" s="4">
        <f>Table2[[#This Row],[S&amp;P 500 UTILITIES INDEX]]/100</f>
        <v>3.5400000000000001E-2</v>
      </c>
      <c r="E1330" s="4">
        <f>Table2[[#This Row],[S&amp;P 500 ENERGY INDEX]]/100</f>
        <v>2.7699999999999999E-2</v>
      </c>
      <c r="F1330" s="4">
        <f>Table2[[#This Row],[S&amp;P 500 CONS STAPLES IDX]]/100</f>
        <v>7.8E-2</v>
      </c>
      <c r="G1330" s="4">
        <f>Table2[[#This Row],[S&amp;P 500 INDUSTRIALS IDX]]/100</f>
        <v>7.9100000000000004E-2</v>
      </c>
      <c r="H1330" s="4">
        <f>Table2[[#This Row],[S&amp;P 500 COMM SVC]]/100</f>
        <v>0.10630000000000001</v>
      </c>
      <c r="I1330" s="4">
        <f>Table2[[#This Row],[S&amp;P 500 CONS DISCRET IDX]]/100</f>
        <v>0.1012</v>
      </c>
      <c r="J1330" s="4">
        <f>Table2[[#This Row],[S&amp;P 500 HEALTH CARE IDX]]/100</f>
        <v>0.153</v>
      </c>
      <c r="K1330" s="4">
        <f>Table2[[#This Row],[S&amp;P 500 FINANCIALS INDEX]]/100</f>
        <v>0.10769999999999999</v>
      </c>
      <c r="L1330" s="4">
        <f>Table2[[#This Row],[S&amp;P 500 INFO TECH INDEX]]/100</f>
        <v>0.25590000000000002</v>
      </c>
    </row>
    <row r="1331" spans="1:12" x14ac:dyDescent="0.2">
      <c r="A1331" s="1">
        <v>43992</v>
      </c>
      <c r="B1331" s="4">
        <f>Table2[[#This Row],[S&amp;P 500 REAL ESTATE IDX]]/100</f>
        <v>3.0299999999999997E-2</v>
      </c>
      <c r="C1331" s="4">
        <f>Table2[[#This Row],[S&amp;P 500 MATERIALS INDEX]]/100</f>
        <v>2.4399999999999998E-2</v>
      </c>
      <c r="D1331" s="4">
        <f>Table2[[#This Row],[S&amp;P 500 UTILITIES INDEX]]/100</f>
        <v>3.5000000000000003E-2</v>
      </c>
      <c r="E1331" s="4">
        <f>Table2[[#This Row],[S&amp;P 500 ENERGY INDEX]]/100</f>
        <v>2.7000000000000003E-2</v>
      </c>
      <c r="F1331" s="4">
        <f>Table2[[#This Row],[S&amp;P 500 CONS STAPLES IDX]]/100</f>
        <v>7.85E-2</v>
      </c>
      <c r="G1331" s="4">
        <f>Table2[[#This Row],[S&amp;P 500 INDUSTRIALS IDX]]/100</f>
        <v>7.8600000000000003E-2</v>
      </c>
      <c r="H1331" s="4">
        <f>Table2[[#This Row],[S&amp;P 500 COMM SVC]]/100</f>
        <v>0.1075</v>
      </c>
      <c r="I1331" s="4">
        <f>Table2[[#This Row],[S&amp;P 500 CONS DISCRET IDX]]/100</f>
        <v>0.1018</v>
      </c>
      <c r="J1331" s="4">
        <f>Table2[[#This Row],[S&amp;P 500 HEALTH CARE IDX]]/100</f>
        <v>0.15560000000000002</v>
      </c>
      <c r="K1331" s="4">
        <f>Table2[[#This Row],[S&amp;P 500 FINANCIALS INDEX]]/100</f>
        <v>0.10539999999999999</v>
      </c>
      <c r="L1331" s="4">
        <f>Table2[[#This Row],[S&amp;P 500 INFO TECH INDEX]]/100</f>
        <v>0.25600000000000001</v>
      </c>
    </row>
    <row r="1332" spans="1:12" x14ac:dyDescent="0.2">
      <c r="A1332" s="1">
        <v>43993</v>
      </c>
      <c r="B1332" s="4">
        <f>Table2[[#This Row],[S&amp;P 500 REAL ESTATE IDX]]/100</f>
        <v>2.9900000000000003E-2</v>
      </c>
      <c r="C1332" s="4">
        <f>Table2[[#This Row],[S&amp;P 500 MATERIALS INDEX]]/100</f>
        <v>2.41E-2</v>
      </c>
      <c r="D1332" s="4">
        <f>Table2[[#This Row],[S&amp;P 500 UTILITIES INDEX]]/100</f>
        <v>3.4799999999999998E-2</v>
      </c>
      <c r="E1332" s="4">
        <f>Table2[[#This Row],[S&amp;P 500 ENERGY INDEX]]/100</f>
        <v>2.58E-2</v>
      </c>
      <c r="F1332" s="4">
        <f>Table2[[#This Row],[S&amp;P 500 CONS STAPLES IDX]]/100</f>
        <v>7.8700000000000006E-2</v>
      </c>
      <c r="G1332" s="4">
        <f>Table2[[#This Row],[S&amp;P 500 INDUSTRIALS IDX]]/100</f>
        <v>7.7399999999999997E-2</v>
      </c>
      <c r="H1332" s="4">
        <f>Table2[[#This Row],[S&amp;P 500 COMM SVC]]/100</f>
        <v>0.1074</v>
      </c>
      <c r="I1332" s="4">
        <f>Table2[[#This Row],[S&amp;P 500 CONS DISCRET IDX]]/100</f>
        <v>0.1032</v>
      </c>
      <c r="J1332" s="4">
        <f>Table2[[#This Row],[S&amp;P 500 HEALTH CARE IDX]]/100</f>
        <v>0.15810000000000002</v>
      </c>
      <c r="K1332" s="4">
        <f>Table2[[#This Row],[S&amp;P 500 FINANCIALS INDEX]]/100</f>
        <v>0.10289999999999999</v>
      </c>
      <c r="L1332" s="4">
        <f>Table2[[#This Row],[S&amp;P 500 INFO TECH INDEX]]/100</f>
        <v>0.25769999999999998</v>
      </c>
    </row>
    <row r="1333" spans="1:12" x14ac:dyDescent="0.2">
      <c r="A1333" s="1">
        <v>43994</v>
      </c>
      <c r="B1333" s="4">
        <f>Table2[[#This Row],[S&amp;P 500 REAL ESTATE IDX]]/100</f>
        <v>3.0099999999999998E-2</v>
      </c>
      <c r="C1333" s="4">
        <f>Table2[[#This Row],[S&amp;P 500 MATERIALS INDEX]]/100</f>
        <v>2.4399999999999998E-2</v>
      </c>
      <c r="D1333" s="4">
        <f>Table2[[#This Row],[S&amp;P 500 UTILITIES INDEX]]/100</f>
        <v>3.5000000000000003E-2</v>
      </c>
      <c r="E1333" s="4">
        <f>Table2[[#This Row],[S&amp;P 500 ENERGY INDEX]]/100</f>
        <v>2.7699999999999999E-2</v>
      </c>
      <c r="F1333" s="4">
        <f>Table2[[#This Row],[S&amp;P 500 CONS STAPLES IDX]]/100</f>
        <v>7.7800000000000008E-2</v>
      </c>
      <c r="G1333" s="4">
        <f>Table2[[#This Row],[S&amp;P 500 INDUSTRIALS IDX]]/100</f>
        <v>7.9000000000000001E-2</v>
      </c>
      <c r="H1333" s="4">
        <f>Table2[[#This Row],[S&amp;P 500 COMM SVC]]/100</f>
        <v>0.106</v>
      </c>
      <c r="I1333" s="4">
        <f>Table2[[#This Row],[S&amp;P 500 CONS DISCRET IDX]]/100</f>
        <v>0.1026</v>
      </c>
      <c r="J1333" s="4">
        <f>Table2[[#This Row],[S&amp;P 500 HEALTH CARE IDX]]/100</f>
        <v>0.15720000000000001</v>
      </c>
      <c r="K1333" s="4">
        <f>Table2[[#This Row],[S&amp;P 500 FINANCIALS INDEX]]/100</f>
        <v>0.10580000000000001</v>
      </c>
      <c r="L1333" s="4">
        <f>Table2[[#This Row],[S&amp;P 500 INFO TECH INDEX]]/100</f>
        <v>0.25440000000000002</v>
      </c>
    </row>
    <row r="1334" spans="1:12" x14ac:dyDescent="0.2">
      <c r="A1334" s="1">
        <v>43997</v>
      </c>
      <c r="B1334" s="4">
        <f>Table2[[#This Row],[S&amp;P 500 REAL ESTATE IDX]]/100</f>
        <v>2.9500000000000002E-2</v>
      </c>
      <c r="C1334" s="4">
        <f>Table2[[#This Row],[S&amp;P 500 MATERIALS INDEX]]/100</f>
        <v>2.4199999999999999E-2</v>
      </c>
      <c r="D1334" s="4">
        <f>Table2[[#This Row],[S&amp;P 500 UTILITIES INDEX]]/100</f>
        <v>3.4300000000000004E-2</v>
      </c>
      <c r="E1334" s="4">
        <f>Table2[[#This Row],[S&amp;P 500 ENERGY INDEX]]/100</f>
        <v>2.7300000000000001E-2</v>
      </c>
      <c r="F1334" s="4">
        <f>Table2[[#This Row],[S&amp;P 500 CONS STAPLES IDX]]/100</f>
        <v>7.7499999999999999E-2</v>
      </c>
      <c r="G1334" s="4">
        <f>Table2[[#This Row],[S&amp;P 500 INDUSTRIALS IDX]]/100</f>
        <v>7.8200000000000006E-2</v>
      </c>
      <c r="H1334" s="4">
        <f>Table2[[#This Row],[S&amp;P 500 COMM SVC]]/100</f>
        <v>0.107</v>
      </c>
      <c r="I1334" s="4">
        <f>Table2[[#This Row],[S&amp;P 500 CONS DISCRET IDX]]/100</f>
        <v>0.10310000000000001</v>
      </c>
      <c r="J1334" s="4">
        <f>Table2[[#This Row],[S&amp;P 500 HEALTH CARE IDX]]/100</f>
        <v>0.1588</v>
      </c>
      <c r="K1334" s="4">
        <f>Table2[[#This Row],[S&amp;P 500 FINANCIALS INDEX]]/100</f>
        <v>0.1056</v>
      </c>
      <c r="L1334" s="4">
        <f>Table2[[#This Row],[S&amp;P 500 INFO TECH INDEX]]/100</f>
        <v>0.25440000000000002</v>
      </c>
    </row>
    <row r="1335" spans="1:12" x14ac:dyDescent="0.2">
      <c r="A1335" s="1">
        <v>43998</v>
      </c>
      <c r="B1335" s="4">
        <f>Table2[[#This Row],[S&amp;P 500 REAL ESTATE IDX]]/100</f>
        <v>2.9900000000000003E-2</v>
      </c>
      <c r="C1335" s="4">
        <f>Table2[[#This Row],[S&amp;P 500 MATERIALS INDEX]]/100</f>
        <v>2.4399999999999998E-2</v>
      </c>
      <c r="D1335" s="4">
        <f>Table2[[#This Row],[S&amp;P 500 UTILITIES INDEX]]/100</f>
        <v>3.4799999999999998E-2</v>
      </c>
      <c r="E1335" s="4">
        <f>Table2[[#This Row],[S&amp;P 500 ENERGY INDEX]]/100</f>
        <v>2.7699999999999999E-2</v>
      </c>
      <c r="F1335" s="4">
        <f>Table2[[#This Row],[S&amp;P 500 CONS STAPLES IDX]]/100</f>
        <v>7.8200000000000006E-2</v>
      </c>
      <c r="G1335" s="4">
        <f>Table2[[#This Row],[S&amp;P 500 INDUSTRIALS IDX]]/100</f>
        <v>7.8799999999999995E-2</v>
      </c>
      <c r="H1335" s="4">
        <f>Table2[[#This Row],[S&amp;P 500 COMM SVC]]/100</f>
        <v>0.1069</v>
      </c>
      <c r="I1335" s="4">
        <f>Table2[[#This Row],[S&amp;P 500 CONS DISCRET IDX]]/100</f>
        <v>0.10349999999999999</v>
      </c>
      <c r="J1335" s="4">
        <f>Table2[[#This Row],[S&amp;P 500 HEALTH CARE IDX]]/100</f>
        <v>0.15869999999999998</v>
      </c>
      <c r="K1335" s="4">
        <f>Table2[[#This Row],[S&amp;P 500 FINANCIALS INDEX]]/100</f>
        <v>0.10550000000000001</v>
      </c>
      <c r="L1335" s="4">
        <f>Table2[[#This Row],[S&amp;P 500 INFO TECH INDEX]]/100</f>
        <v>0.25170000000000003</v>
      </c>
    </row>
    <row r="1336" spans="1:12" x14ac:dyDescent="0.2">
      <c r="A1336" s="1">
        <v>43999</v>
      </c>
      <c r="B1336" s="4">
        <f>Table2[[#This Row],[S&amp;P 500 REAL ESTATE IDX]]/100</f>
        <v>2.98E-2</v>
      </c>
      <c r="C1336" s="4">
        <f>Table2[[#This Row],[S&amp;P 500 MATERIALS INDEX]]/100</f>
        <v>2.4399999999999998E-2</v>
      </c>
      <c r="D1336" s="4">
        <f>Table2[[#This Row],[S&amp;P 500 UTILITIES INDEX]]/100</f>
        <v>3.5000000000000003E-2</v>
      </c>
      <c r="E1336" s="4">
        <f>Table2[[#This Row],[S&amp;P 500 ENERGY INDEX]]/100</f>
        <v>2.7999999999999997E-2</v>
      </c>
      <c r="F1336" s="4">
        <f>Table2[[#This Row],[S&amp;P 500 CONS STAPLES IDX]]/100</f>
        <v>7.7199999999999991E-2</v>
      </c>
      <c r="G1336" s="4">
        <f>Table2[[#This Row],[S&amp;P 500 INDUSTRIALS IDX]]/100</f>
        <v>7.7899999999999997E-2</v>
      </c>
      <c r="H1336" s="4">
        <f>Table2[[#This Row],[S&amp;P 500 COMM SVC]]/100</f>
        <v>0.107</v>
      </c>
      <c r="I1336" s="4">
        <f>Table2[[#This Row],[S&amp;P 500 CONS DISCRET IDX]]/100</f>
        <v>0.1033</v>
      </c>
      <c r="J1336" s="4">
        <f>Table2[[#This Row],[S&amp;P 500 HEALTH CARE IDX]]/100</f>
        <v>0.15759999999999999</v>
      </c>
      <c r="K1336" s="4">
        <f>Table2[[#This Row],[S&amp;P 500 FINANCIALS INDEX]]/100</f>
        <v>0.1043</v>
      </c>
      <c r="L1336" s="4">
        <f>Table2[[#This Row],[S&amp;P 500 INFO TECH INDEX]]/100</f>
        <v>0.25559999999999999</v>
      </c>
    </row>
    <row r="1337" spans="1:12" x14ac:dyDescent="0.2">
      <c r="A1337" s="1">
        <v>44000</v>
      </c>
      <c r="B1337" s="4">
        <f>Table2[[#This Row],[S&amp;P 500 REAL ESTATE IDX]]/100</f>
        <v>2.9500000000000002E-2</v>
      </c>
      <c r="C1337" s="4">
        <f>Table2[[#This Row],[S&amp;P 500 MATERIALS INDEX]]/100</f>
        <v>2.4500000000000001E-2</v>
      </c>
      <c r="D1337" s="4">
        <f>Table2[[#This Row],[S&amp;P 500 UTILITIES INDEX]]/100</f>
        <v>3.44E-2</v>
      </c>
      <c r="E1337" s="4">
        <f>Table2[[#This Row],[S&amp;P 500 ENERGY INDEX]]/100</f>
        <v>2.8900000000000002E-2</v>
      </c>
      <c r="F1337" s="4">
        <f>Table2[[#This Row],[S&amp;P 500 CONS STAPLES IDX]]/100</f>
        <v>7.6499999999999999E-2</v>
      </c>
      <c r="G1337" s="4">
        <f>Table2[[#This Row],[S&amp;P 500 INDUSTRIALS IDX]]/100</f>
        <v>7.85E-2</v>
      </c>
      <c r="H1337" s="4">
        <f>Table2[[#This Row],[S&amp;P 500 COMM SVC]]/100</f>
        <v>0.10779999999999999</v>
      </c>
      <c r="I1337" s="4">
        <f>Table2[[#This Row],[S&amp;P 500 CONS DISCRET IDX]]/100</f>
        <v>0.10369999999999999</v>
      </c>
      <c r="J1337" s="4">
        <f>Table2[[#This Row],[S&amp;P 500 HEALTH CARE IDX]]/100</f>
        <v>0.1585</v>
      </c>
      <c r="K1337" s="4">
        <f>Table2[[#This Row],[S&amp;P 500 FINANCIALS INDEX]]/100</f>
        <v>0.10390000000000001</v>
      </c>
      <c r="L1337" s="4">
        <f>Table2[[#This Row],[S&amp;P 500 INFO TECH INDEX]]/100</f>
        <v>0.25390000000000001</v>
      </c>
    </row>
    <row r="1338" spans="1:12" x14ac:dyDescent="0.2">
      <c r="A1338" s="1">
        <v>44001</v>
      </c>
      <c r="B1338" s="4">
        <f>Table2[[#This Row],[S&amp;P 500 REAL ESTATE IDX]]/100</f>
        <v>2.9100000000000001E-2</v>
      </c>
      <c r="C1338" s="4">
        <f>Table2[[#This Row],[S&amp;P 500 MATERIALS INDEX]]/100</f>
        <v>2.4500000000000001E-2</v>
      </c>
      <c r="D1338" s="4">
        <f>Table2[[#This Row],[S&amp;P 500 UTILITIES INDEX]]/100</f>
        <v>3.4200000000000001E-2</v>
      </c>
      <c r="E1338" s="4">
        <f>Table2[[#This Row],[S&amp;P 500 ENERGY INDEX]]/100</f>
        <v>2.8500000000000001E-2</v>
      </c>
      <c r="F1338" s="4">
        <f>Table2[[#This Row],[S&amp;P 500 CONS STAPLES IDX]]/100</f>
        <v>7.6299999999999993E-2</v>
      </c>
      <c r="G1338" s="4">
        <f>Table2[[#This Row],[S&amp;P 500 INDUSTRIALS IDX]]/100</f>
        <v>7.8100000000000003E-2</v>
      </c>
      <c r="H1338" s="4">
        <f>Table2[[#This Row],[S&amp;P 500 COMM SVC]]/100</f>
        <v>0.1074</v>
      </c>
      <c r="I1338" s="4">
        <f>Table2[[#This Row],[S&amp;P 500 CONS DISCRET IDX]]/100</f>
        <v>0.10369999999999999</v>
      </c>
      <c r="J1338" s="4">
        <f>Table2[[#This Row],[S&amp;P 500 HEALTH CARE IDX]]/100</f>
        <v>0.1585</v>
      </c>
      <c r="K1338" s="4">
        <f>Table2[[#This Row],[S&amp;P 500 FINANCIALS INDEX]]/100</f>
        <v>0.10390000000000001</v>
      </c>
      <c r="L1338" s="4">
        <f>Table2[[#This Row],[S&amp;P 500 INFO TECH INDEX]]/100</f>
        <v>0.25569999999999998</v>
      </c>
    </row>
    <row r="1339" spans="1:12" x14ac:dyDescent="0.2">
      <c r="A1339" s="1">
        <v>44004</v>
      </c>
      <c r="B1339" s="4">
        <f>Table2[[#This Row],[S&amp;P 500 REAL ESTATE IDX]]/100</f>
        <v>2.9600000000000001E-2</v>
      </c>
      <c r="C1339" s="4">
        <f>Table2[[#This Row],[S&amp;P 500 MATERIALS INDEX]]/100</f>
        <v>2.4799999999999999E-2</v>
      </c>
      <c r="D1339" s="4">
        <f>Table2[[#This Row],[S&amp;P 500 UTILITIES INDEX]]/100</f>
        <v>3.4000000000000002E-2</v>
      </c>
      <c r="E1339" s="4">
        <f>Table2[[#This Row],[S&amp;P 500 ENERGY INDEX]]/100</f>
        <v>2.87E-2</v>
      </c>
      <c r="F1339" s="4">
        <f>Table2[[#This Row],[S&amp;P 500 CONS STAPLES IDX]]/100</f>
        <v>7.5399999999999995E-2</v>
      </c>
      <c r="G1339" s="4">
        <f>Table2[[#This Row],[S&amp;P 500 INDUSTRIALS IDX]]/100</f>
        <v>7.8899999999999998E-2</v>
      </c>
      <c r="H1339" s="4">
        <f>Table2[[#This Row],[S&amp;P 500 COMM SVC]]/100</f>
        <v>0.10640000000000001</v>
      </c>
      <c r="I1339" s="4">
        <f>Table2[[#This Row],[S&amp;P 500 CONS DISCRET IDX]]/100</f>
        <v>0.10339999999999999</v>
      </c>
      <c r="J1339" s="4">
        <f>Table2[[#This Row],[S&amp;P 500 HEALTH CARE IDX]]/100</f>
        <v>0.1583</v>
      </c>
      <c r="K1339" s="4">
        <f>Table2[[#This Row],[S&amp;P 500 FINANCIALS INDEX]]/100</f>
        <v>0.1061</v>
      </c>
      <c r="L1339" s="4">
        <f>Table2[[#This Row],[S&amp;P 500 INFO TECH INDEX]]/100</f>
        <v>0.25429999999999997</v>
      </c>
    </row>
    <row r="1340" spans="1:12" x14ac:dyDescent="0.2">
      <c r="A1340" s="1">
        <v>44005</v>
      </c>
      <c r="B1340" s="4">
        <f>Table2[[#This Row],[S&amp;P 500 REAL ESTATE IDX]]/100</f>
        <v>2.9700000000000001E-2</v>
      </c>
      <c r="C1340" s="4">
        <f>Table2[[#This Row],[S&amp;P 500 MATERIALS INDEX]]/100</f>
        <v>2.5399999999999999E-2</v>
      </c>
      <c r="D1340" s="4">
        <f>Table2[[#This Row],[S&amp;P 500 UTILITIES INDEX]]/100</f>
        <v>3.4300000000000004E-2</v>
      </c>
      <c r="E1340" s="4">
        <f>Table2[[#This Row],[S&amp;P 500 ENERGY INDEX]]/100</f>
        <v>2.9500000000000002E-2</v>
      </c>
      <c r="F1340" s="4">
        <f>Table2[[#This Row],[S&amp;P 500 CONS STAPLES IDX]]/100</f>
        <v>7.6200000000000004E-2</v>
      </c>
      <c r="G1340" s="4">
        <f>Table2[[#This Row],[S&amp;P 500 INDUSTRIALS IDX]]/100</f>
        <v>8.0799999999999997E-2</v>
      </c>
      <c r="H1340" s="4">
        <f>Table2[[#This Row],[S&amp;P 500 COMM SVC]]/100</f>
        <v>0.105</v>
      </c>
      <c r="I1340" s="4">
        <f>Table2[[#This Row],[S&amp;P 500 CONS DISCRET IDX]]/100</f>
        <v>0.10369999999999999</v>
      </c>
      <c r="J1340" s="4">
        <f>Table2[[#This Row],[S&amp;P 500 HEALTH CARE IDX]]/100</f>
        <v>0.15570000000000001</v>
      </c>
      <c r="K1340" s="4">
        <f>Table2[[#This Row],[S&amp;P 500 FINANCIALS INDEX]]/100</f>
        <v>0.1076</v>
      </c>
      <c r="L1340" s="4">
        <f>Table2[[#This Row],[S&amp;P 500 INFO TECH INDEX]]/100</f>
        <v>0.252</v>
      </c>
    </row>
    <row r="1341" spans="1:12" x14ac:dyDescent="0.2">
      <c r="A1341" s="1">
        <v>44006</v>
      </c>
      <c r="B1341" s="4">
        <f>Table2[[#This Row],[S&amp;P 500 REAL ESTATE IDX]]/100</f>
        <v>2.9100000000000001E-2</v>
      </c>
      <c r="C1341" s="4">
        <f>Table2[[#This Row],[S&amp;P 500 MATERIALS INDEX]]/100</f>
        <v>2.5399999999999999E-2</v>
      </c>
      <c r="D1341" s="4">
        <f>Table2[[#This Row],[S&amp;P 500 UTILITIES INDEX]]/100</f>
        <v>3.3099999999999997E-2</v>
      </c>
      <c r="E1341" s="4">
        <f>Table2[[#This Row],[S&amp;P 500 ENERGY INDEX]]/100</f>
        <v>3.0899999999999997E-2</v>
      </c>
      <c r="F1341" s="4">
        <f>Table2[[#This Row],[S&amp;P 500 CONS STAPLES IDX]]/100</f>
        <v>7.3899999999999993E-2</v>
      </c>
      <c r="G1341" s="4">
        <f>Table2[[#This Row],[S&amp;P 500 INDUSTRIALS IDX]]/100</f>
        <v>8.0199999999999994E-2</v>
      </c>
      <c r="H1341" s="4">
        <f>Table2[[#This Row],[S&amp;P 500 COMM SVC]]/100</f>
        <v>0.1074</v>
      </c>
      <c r="I1341" s="4">
        <f>Table2[[#This Row],[S&amp;P 500 CONS DISCRET IDX]]/100</f>
        <v>0.10339999999999999</v>
      </c>
      <c r="J1341" s="4">
        <f>Table2[[#This Row],[S&amp;P 500 HEALTH CARE IDX]]/100</f>
        <v>0.15279999999999999</v>
      </c>
      <c r="K1341" s="4">
        <f>Table2[[#This Row],[S&amp;P 500 FINANCIALS INDEX]]/100</f>
        <v>0.10800000000000001</v>
      </c>
      <c r="L1341" s="4">
        <f>Table2[[#This Row],[S&amp;P 500 INFO TECH INDEX]]/100</f>
        <v>0.25590000000000002</v>
      </c>
    </row>
    <row r="1342" spans="1:12" x14ac:dyDescent="0.2">
      <c r="A1342" s="1">
        <v>44007</v>
      </c>
      <c r="B1342" s="4">
        <f>Table2[[#This Row],[S&amp;P 500 REAL ESTATE IDX]]/100</f>
        <v>2.92E-2</v>
      </c>
      <c r="C1342" s="4">
        <f>Table2[[#This Row],[S&amp;P 500 MATERIALS INDEX]]/100</f>
        <v>2.4900000000000002E-2</v>
      </c>
      <c r="D1342" s="4">
        <f>Table2[[#This Row],[S&amp;P 500 UTILITIES INDEX]]/100</f>
        <v>3.2599999999999997E-2</v>
      </c>
      <c r="E1342" s="4">
        <f>Table2[[#This Row],[S&amp;P 500 ENERGY INDEX]]/100</f>
        <v>3.0499999999999999E-2</v>
      </c>
      <c r="F1342" s="4">
        <f>Table2[[#This Row],[S&amp;P 500 CONS STAPLES IDX]]/100</f>
        <v>7.3700000000000002E-2</v>
      </c>
      <c r="G1342" s="4">
        <f>Table2[[#This Row],[S&amp;P 500 INDUSTRIALS IDX]]/100</f>
        <v>7.9299999999999995E-2</v>
      </c>
      <c r="H1342" s="4">
        <f>Table2[[#This Row],[S&amp;P 500 COMM SVC]]/100</f>
        <v>0.1085</v>
      </c>
      <c r="I1342" s="4">
        <f>Table2[[#This Row],[S&amp;P 500 CONS DISCRET IDX]]/100</f>
        <v>0.1047</v>
      </c>
      <c r="J1342" s="4">
        <f>Table2[[#This Row],[S&amp;P 500 HEALTH CARE IDX]]/100</f>
        <v>0.15359999999999999</v>
      </c>
      <c r="K1342" s="4">
        <f>Table2[[#This Row],[S&amp;P 500 FINANCIALS INDEX]]/100</f>
        <v>0.106</v>
      </c>
      <c r="L1342" s="4">
        <f>Table2[[#This Row],[S&amp;P 500 INFO TECH INDEX]]/100</f>
        <v>0.2571</v>
      </c>
    </row>
    <row r="1343" spans="1:12" x14ac:dyDescent="0.2">
      <c r="A1343" s="1">
        <v>44008</v>
      </c>
      <c r="B1343" s="4">
        <f>Table2[[#This Row],[S&amp;P 500 REAL ESTATE IDX]]/100</f>
        <v>2.8999999999999998E-2</v>
      </c>
      <c r="C1343" s="4">
        <f>Table2[[#This Row],[S&amp;P 500 MATERIALS INDEX]]/100</f>
        <v>2.5099999999999997E-2</v>
      </c>
      <c r="D1343" s="4">
        <f>Table2[[#This Row],[S&amp;P 500 UTILITIES INDEX]]/100</f>
        <v>3.2799999999999996E-2</v>
      </c>
      <c r="E1343" s="4">
        <f>Table2[[#This Row],[S&amp;P 500 ENERGY INDEX]]/100</f>
        <v>2.9399999999999999E-2</v>
      </c>
      <c r="F1343" s="4">
        <f>Table2[[#This Row],[S&amp;P 500 CONS STAPLES IDX]]/100</f>
        <v>7.4999999999999997E-2</v>
      </c>
      <c r="G1343" s="4">
        <f>Table2[[#This Row],[S&amp;P 500 INDUSTRIALS IDX]]/100</f>
        <v>7.9199999999999993E-2</v>
      </c>
      <c r="H1343" s="4">
        <f>Table2[[#This Row],[S&amp;P 500 COMM SVC]]/100</f>
        <v>0.10980000000000001</v>
      </c>
      <c r="I1343" s="4">
        <f>Table2[[#This Row],[S&amp;P 500 CONS DISCRET IDX]]/100</f>
        <v>0.10279999999999999</v>
      </c>
      <c r="J1343" s="4">
        <f>Table2[[#This Row],[S&amp;P 500 HEALTH CARE IDX]]/100</f>
        <v>0.1547</v>
      </c>
      <c r="K1343" s="4">
        <f>Table2[[#This Row],[S&amp;P 500 FINANCIALS INDEX]]/100</f>
        <v>0.10550000000000001</v>
      </c>
      <c r="L1343" s="4">
        <f>Table2[[#This Row],[S&amp;P 500 INFO TECH INDEX]]/100</f>
        <v>0.25679999999999997</v>
      </c>
    </row>
    <row r="1344" spans="1:12" x14ac:dyDescent="0.2">
      <c r="A1344" s="1">
        <v>44011</v>
      </c>
      <c r="B1344" s="4">
        <f>Table2[[#This Row],[S&amp;P 500 REAL ESTATE IDX]]/100</f>
        <v>2.8900000000000002E-2</v>
      </c>
      <c r="C1344" s="4">
        <f>Table2[[#This Row],[S&amp;P 500 MATERIALS INDEX]]/100</f>
        <v>2.5099999999999997E-2</v>
      </c>
      <c r="D1344" s="4">
        <f>Table2[[#This Row],[S&amp;P 500 UTILITIES INDEX]]/100</f>
        <v>3.2899999999999999E-2</v>
      </c>
      <c r="E1344" s="4">
        <f>Table2[[#This Row],[S&amp;P 500 ENERGY INDEX]]/100</f>
        <v>3.04E-2</v>
      </c>
      <c r="F1344" s="4">
        <f>Table2[[#This Row],[S&amp;P 500 CONS STAPLES IDX]]/100</f>
        <v>7.46E-2</v>
      </c>
      <c r="G1344" s="4">
        <f>Table2[[#This Row],[S&amp;P 500 INDUSTRIALS IDX]]/100</f>
        <v>7.7800000000000008E-2</v>
      </c>
      <c r="H1344" s="4">
        <f>Table2[[#This Row],[S&amp;P 500 COMM SVC]]/100</f>
        <v>0.10970000000000001</v>
      </c>
      <c r="I1344" s="4">
        <f>Table2[[#This Row],[S&amp;P 500 CONS DISCRET IDX]]/100</f>
        <v>0.10300000000000001</v>
      </c>
      <c r="J1344" s="4">
        <f>Table2[[#This Row],[S&amp;P 500 HEALTH CARE IDX]]/100</f>
        <v>0.1542</v>
      </c>
      <c r="K1344" s="4">
        <f>Table2[[#This Row],[S&amp;P 500 FINANCIALS INDEX]]/100</f>
        <v>0.1041</v>
      </c>
      <c r="L1344" s="4">
        <f>Table2[[#This Row],[S&amp;P 500 INFO TECH INDEX]]/100</f>
        <v>0.25929999999999997</v>
      </c>
    </row>
    <row r="1345" spans="1:12" x14ac:dyDescent="0.2">
      <c r="A1345" s="1">
        <v>44012</v>
      </c>
      <c r="B1345" s="4">
        <f>Table2[[#This Row],[S&amp;P 500 REAL ESTATE IDX]]/100</f>
        <v>2.8799999999999999E-2</v>
      </c>
      <c r="C1345" s="4">
        <f>Table2[[#This Row],[S&amp;P 500 MATERIALS INDEX]]/100</f>
        <v>2.4900000000000002E-2</v>
      </c>
      <c r="D1345" s="4">
        <f>Table2[[#This Row],[S&amp;P 500 UTILITIES INDEX]]/100</f>
        <v>3.2899999999999999E-2</v>
      </c>
      <c r="E1345" s="4">
        <f>Table2[[#This Row],[S&amp;P 500 ENERGY INDEX]]/100</f>
        <v>3.0200000000000001E-2</v>
      </c>
      <c r="F1345" s="4">
        <f>Table2[[#This Row],[S&amp;P 500 CONS STAPLES IDX]]/100</f>
        <v>7.4099999999999999E-2</v>
      </c>
      <c r="G1345" s="4">
        <f>Table2[[#This Row],[S&amp;P 500 INDUSTRIALS IDX]]/100</f>
        <v>7.7499999999999999E-2</v>
      </c>
      <c r="H1345" s="4">
        <f>Table2[[#This Row],[S&amp;P 500 COMM SVC]]/100</f>
        <v>0.1094</v>
      </c>
      <c r="I1345" s="4">
        <f>Table2[[#This Row],[S&amp;P 500 CONS DISCRET IDX]]/100</f>
        <v>0.10249999999999999</v>
      </c>
      <c r="J1345" s="4">
        <f>Table2[[#This Row],[S&amp;P 500 HEALTH CARE IDX]]/100</f>
        <v>0.15609999999999999</v>
      </c>
      <c r="K1345" s="4">
        <f>Table2[[#This Row],[S&amp;P 500 FINANCIALS INDEX]]/100</f>
        <v>0.10310000000000001</v>
      </c>
      <c r="L1345" s="4">
        <f>Table2[[#This Row],[S&amp;P 500 INFO TECH INDEX]]/100</f>
        <v>0.2606</v>
      </c>
    </row>
    <row r="1346" spans="1:12" x14ac:dyDescent="0.2">
      <c r="A1346" s="1">
        <v>44013</v>
      </c>
      <c r="B1346" s="4">
        <f>Table2[[#This Row],[S&amp;P 500 REAL ESTATE IDX]]/100</f>
        <v>2.8500000000000001E-2</v>
      </c>
      <c r="C1346" s="4">
        <f>Table2[[#This Row],[S&amp;P 500 MATERIALS INDEX]]/100</f>
        <v>2.46E-2</v>
      </c>
      <c r="D1346" s="4">
        <f>Table2[[#This Row],[S&amp;P 500 UTILITIES INDEX]]/100</f>
        <v>3.2000000000000001E-2</v>
      </c>
      <c r="E1346" s="4">
        <f>Table2[[#This Row],[S&amp;P 500 ENERGY INDEX]]/100</f>
        <v>2.9600000000000001E-2</v>
      </c>
      <c r="F1346" s="4">
        <f>Table2[[#This Row],[S&amp;P 500 CONS STAPLES IDX]]/100</f>
        <v>7.3800000000000004E-2</v>
      </c>
      <c r="G1346" s="4">
        <f>Table2[[#This Row],[S&amp;P 500 INDUSTRIALS IDX]]/100</f>
        <v>7.690000000000001E-2</v>
      </c>
      <c r="H1346" s="4">
        <f>Table2[[#This Row],[S&amp;P 500 COMM SVC]]/100</f>
        <v>0.10970000000000001</v>
      </c>
      <c r="I1346" s="4">
        <f>Table2[[#This Row],[S&amp;P 500 CONS DISCRET IDX]]/100</f>
        <v>0.10349999999999999</v>
      </c>
      <c r="J1346" s="4">
        <f>Table2[[#This Row],[S&amp;P 500 HEALTH CARE IDX]]/100</f>
        <v>0.15560000000000002</v>
      </c>
      <c r="K1346" s="4">
        <f>Table2[[#This Row],[S&amp;P 500 FINANCIALS INDEX]]/100</f>
        <v>0.1014</v>
      </c>
      <c r="L1346" s="4">
        <f>Table2[[#This Row],[S&amp;P 500 INFO TECH INDEX]]/100</f>
        <v>0.26440000000000002</v>
      </c>
    </row>
    <row r="1347" spans="1:12" x14ac:dyDescent="0.2">
      <c r="A1347" s="1">
        <v>44014</v>
      </c>
      <c r="B1347" s="4">
        <f>Table2[[#This Row],[S&amp;P 500 REAL ESTATE IDX]]/100</f>
        <v>2.8399999999999998E-2</v>
      </c>
      <c r="C1347" s="4">
        <f>Table2[[#This Row],[S&amp;P 500 MATERIALS INDEX]]/100</f>
        <v>2.4900000000000002E-2</v>
      </c>
      <c r="D1347" s="4">
        <f>Table2[[#This Row],[S&amp;P 500 UTILITIES INDEX]]/100</f>
        <v>3.1699999999999999E-2</v>
      </c>
      <c r="E1347" s="4">
        <f>Table2[[#This Row],[S&amp;P 500 ENERGY INDEX]]/100</f>
        <v>0.03</v>
      </c>
      <c r="F1347" s="4">
        <f>Table2[[#This Row],[S&amp;P 500 CONS STAPLES IDX]]/100</f>
        <v>7.2599999999999998E-2</v>
      </c>
      <c r="G1347" s="4">
        <f>Table2[[#This Row],[S&amp;P 500 INDUSTRIALS IDX]]/100</f>
        <v>7.690000000000001E-2</v>
      </c>
      <c r="H1347" s="4">
        <f>Table2[[#This Row],[S&amp;P 500 COMM SVC]]/100</f>
        <v>0.11019999999999999</v>
      </c>
      <c r="I1347" s="4">
        <f>Table2[[#This Row],[S&amp;P 500 CONS DISCRET IDX]]/100</f>
        <v>0.10369999999999999</v>
      </c>
      <c r="J1347" s="4">
        <f>Table2[[#This Row],[S&amp;P 500 HEALTH CARE IDX]]/100</f>
        <v>0.15380000000000002</v>
      </c>
      <c r="K1347" s="4">
        <f>Table2[[#This Row],[S&amp;P 500 FINANCIALS INDEX]]/100</f>
        <v>0.10249999999999999</v>
      </c>
      <c r="L1347" s="4">
        <f>Table2[[#This Row],[S&amp;P 500 INFO TECH INDEX]]/100</f>
        <v>0.26530000000000004</v>
      </c>
    </row>
    <row r="1348" spans="1:12" x14ac:dyDescent="0.2">
      <c r="A1348" s="1">
        <v>44015</v>
      </c>
      <c r="B1348" s="4">
        <f>Table2[[#This Row],[S&amp;P 500 REAL ESTATE IDX]]/100</f>
        <v>2.8399999999999998E-2</v>
      </c>
      <c r="C1348" s="4">
        <f>Table2[[#This Row],[S&amp;P 500 MATERIALS INDEX]]/100</f>
        <v>2.5000000000000001E-2</v>
      </c>
      <c r="D1348" s="4">
        <f>Table2[[#This Row],[S&amp;P 500 UTILITIES INDEX]]/100</f>
        <v>3.1800000000000002E-2</v>
      </c>
      <c r="E1348" s="4">
        <f>Table2[[#This Row],[S&amp;P 500 ENERGY INDEX]]/100</f>
        <v>3.0800000000000001E-2</v>
      </c>
      <c r="F1348" s="4">
        <f>Table2[[#This Row],[S&amp;P 500 CONS STAPLES IDX]]/100</f>
        <v>7.2999999999999995E-2</v>
      </c>
      <c r="G1348" s="4">
        <f>Table2[[#This Row],[S&amp;P 500 INDUSTRIALS IDX]]/100</f>
        <v>7.7499999999999999E-2</v>
      </c>
      <c r="H1348" s="4">
        <f>Table2[[#This Row],[S&amp;P 500 COMM SVC]]/100</f>
        <v>0.1101</v>
      </c>
      <c r="I1348" s="4">
        <f>Table2[[#This Row],[S&amp;P 500 CONS DISCRET IDX]]/100</f>
        <v>0.10369999999999999</v>
      </c>
      <c r="J1348" s="4">
        <f>Table2[[#This Row],[S&amp;P 500 HEALTH CARE IDX]]/100</f>
        <v>0.152</v>
      </c>
      <c r="K1348" s="4">
        <f>Table2[[#This Row],[S&amp;P 500 FINANCIALS INDEX]]/100</f>
        <v>0.10300000000000001</v>
      </c>
      <c r="L1348" s="4">
        <f>Table2[[#This Row],[S&amp;P 500 INFO TECH INDEX]]/100</f>
        <v>0.26450000000000001</v>
      </c>
    </row>
    <row r="1349" spans="1:12" x14ac:dyDescent="0.2">
      <c r="A1349" s="1">
        <v>44018</v>
      </c>
      <c r="B1349" s="4">
        <f>Table2[[#This Row],[S&amp;P 500 REAL ESTATE IDX]]/100</f>
        <v>2.81E-2</v>
      </c>
      <c r="C1349" s="4">
        <f>Table2[[#This Row],[S&amp;P 500 MATERIALS INDEX]]/100</f>
        <v>2.4700000000000003E-2</v>
      </c>
      <c r="D1349" s="4">
        <f>Table2[[#This Row],[S&amp;P 500 UTILITIES INDEX]]/100</f>
        <v>3.1699999999999999E-2</v>
      </c>
      <c r="E1349" s="4">
        <f>Table2[[#This Row],[S&amp;P 500 ENERGY INDEX]]/100</f>
        <v>3.0299999999999997E-2</v>
      </c>
      <c r="F1349" s="4">
        <f>Table2[[#This Row],[S&amp;P 500 CONS STAPLES IDX]]/100</f>
        <v>7.2900000000000006E-2</v>
      </c>
      <c r="G1349" s="4">
        <f>Table2[[#This Row],[S&amp;P 500 INDUSTRIALS IDX]]/100</f>
        <v>7.6600000000000001E-2</v>
      </c>
      <c r="H1349" s="4">
        <f>Table2[[#This Row],[S&amp;P 500 COMM SVC]]/100</f>
        <v>0.11019999999999999</v>
      </c>
      <c r="I1349" s="4">
        <f>Table2[[#This Row],[S&amp;P 500 CONS DISCRET IDX]]/100</f>
        <v>0.1038</v>
      </c>
      <c r="J1349" s="4">
        <f>Table2[[#This Row],[S&amp;P 500 HEALTH CARE IDX]]/100</f>
        <v>0.15460000000000002</v>
      </c>
      <c r="K1349" s="4">
        <f>Table2[[#This Row],[S&amp;P 500 FINANCIALS INDEX]]/100</f>
        <v>0.10099999999999999</v>
      </c>
      <c r="L1349" s="4">
        <f>Table2[[#This Row],[S&amp;P 500 INFO TECH INDEX]]/100</f>
        <v>0.26629999999999998</v>
      </c>
    </row>
    <row r="1350" spans="1:12" x14ac:dyDescent="0.2">
      <c r="A1350" s="1">
        <v>44019</v>
      </c>
      <c r="B1350" s="4">
        <f>Table2[[#This Row],[S&amp;P 500 REAL ESTATE IDX]]/100</f>
        <v>2.75E-2</v>
      </c>
      <c r="C1350" s="4">
        <f>Table2[[#This Row],[S&amp;P 500 MATERIALS INDEX]]/100</f>
        <v>2.4799999999999999E-2</v>
      </c>
      <c r="D1350" s="4">
        <f>Table2[[#This Row],[S&amp;P 500 UTILITIES INDEX]]/100</f>
        <v>3.2000000000000001E-2</v>
      </c>
      <c r="E1350" s="4">
        <f>Table2[[#This Row],[S&amp;P 500 ENERGY INDEX]]/100</f>
        <v>3.0200000000000001E-2</v>
      </c>
      <c r="F1350" s="4">
        <f>Table2[[#This Row],[S&amp;P 500 CONS STAPLES IDX]]/100</f>
        <v>7.3700000000000002E-2</v>
      </c>
      <c r="G1350" s="4">
        <f>Table2[[#This Row],[S&amp;P 500 INDUSTRIALS IDX]]/100</f>
        <v>7.5899999999999995E-2</v>
      </c>
      <c r="H1350" s="4">
        <f>Table2[[#This Row],[S&amp;P 500 COMM SVC]]/100</f>
        <v>0.1103</v>
      </c>
      <c r="I1350" s="4">
        <f>Table2[[#This Row],[S&amp;P 500 CONS DISCRET IDX]]/100</f>
        <v>0.1041</v>
      </c>
      <c r="J1350" s="4">
        <f>Table2[[#This Row],[S&amp;P 500 HEALTH CARE IDX]]/100</f>
        <v>0.15529999999999999</v>
      </c>
      <c r="K1350" s="4">
        <f>Table2[[#This Row],[S&amp;P 500 FINANCIALS INDEX]]/100</f>
        <v>0.1003</v>
      </c>
      <c r="L1350" s="4">
        <f>Table2[[#This Row],[S&amp;P 500 INFO TECH INDEX]]/100</f>
        <v>0.26600000000000001</v>
      </c>
    </row>
    <row r="1351" spans="1:12" x14ac:dyDescent="0.2">
      <c r="A1351" s="1">
        <v>44020</v>
      </c>
      <c r="B1351" s="4">
        <f>Table2[[#This Row],[S&amp;P 500 REAL ESTATE IDX]]/100</f>
        <v>2.75E-2</v>
      </c>
      <c r="C1351" s="4">
        <f>Table2[[#This Row],[S&amp;P 500 MATERIALS INDEX]]/100</f>
        <v>2.4700000000000003E-2</v>
      </c>
      <c r="D1351" s="4">
        <f>Table2[[#This Row],[S&amp;P 500 UTILITIES INDEX]]/100</f>
        <v>3.2300000000000002E-2</v>
      </c>
      <c r="E1351" s="4">
        <f>Table2[[#This Row],[S&amp;P 500 ENERGY INDEX]]/100</f>
        <v>2.9399999999999999E-2</v>
      </c>
      <c r="F1351" s="4">
        <f>Table2[[#This Row],[S&amp;P 500 CONS STAPLES IDX]]/100</f>
        <v>7.4400000000000008E-2</v>
      </c>
      <c r="G1351" s="4">
        <f>Table2[[#This Row],[S&amp;P 500 INDUSTRIALS IDX]]/100</f>
        <v>7.5300000000000006E-2</v>
      </c>
      <c r="H1351" s="4">
        <f>Table2[[#This Row],[S&amp;P 500 COMM SVC]]/100</f>
        <v>0.1104</v>
      </c>
      <c r="I1351" s="4">
        <f>Table2[[#This Row],[S&amp;P 500 CONS DISCRET IDX]]/100</f>
        <v>0.10460000000000001</v>
      </c>
      <c r="J1351" s="4">
        <f>Table2[[#This Row],[S&amp;P 500 HEALTH CARE IDX]]/100</f>
        <v>0.15629999999999999</v>
      </c>
      <c r="K1351" s="4">
        <f>Table2[[#This Row],[S&amp;P 500 FINANCIALS INDEX]]/100</f>
        <v>9.9000000000000005E-2</v>
      </c>
      <c r="L1351" s="4">
        <f>Table2[[#This Row],[S&amp;P 500 INFO TECH INDEX]]/100</f>
        <v>0.26619999999999999</v>
      </c>
    </row>
    <row r="1352" spans="1:12" x14ac:dyDescent="0.2">
      <c r="A1352" s="1">
        <v>44021</v>
      </c>
      <c r="B1352" s="4">
        <f>Table2[[#This Row],[S&amp;P 500 REAL ESTATE IDX]]/100</f>
        <v>2.7300000000000001E-2</v>
      </c>
      <c r="C1352" s="4">
        <f>Table2[[#This Row],[S&amp;P 500 MATERIALS INDEX]]/100</f>
        <v>2.4700000000000003E-2</v>
      </c>
      <c r="D1352" s="4">
        <f>Table2[[#This Row],[S&amp;P 500 UTILITIES INDEX]]/100</f>
        <v>3.2199999999999999E-2</v>
      </c>
      <c r="E1352" s="4">
        <f>Table2[[#This Row],[S&amp;P 500 ENERGY INDEX]]/100</f>
        <v>2.9300000000000003E-2</v>
      </c>
      <c r="F1352" s="4">
        <f>Table2[[#This Row],[S&amp;P 500 CONS STAPLES IDX]]/100</f>
        <v>7.3300000000000004E-2</v>
      </c>
      <c r="G1352" s="4">
        <f>Table2[[#This Row],[S&amp;P 500 INDUSTRIALS IDX]]/100</f>
        <v>7.51E-2</v>
      </c>
      <c r="H1352" s="4">
        <f>Table2[[#This Row],[S&amp;P 500 COMM SVC]]/100</f>
        <v>0.11019999999999999</v>
      </c>
      <c r="I1352" s="4">
        <f>Table2[[#This Row],[S&amp;P 500 CONS DISCRET IDX]]/100</f>
        <v>0.1048</v>
      </c>
      <c r="J1352" s="4">
        <f>Table2[[#This Row],[S&amp;P 500 HEALTH CARE IDX]]/100</f>
        <v>0.15620000000000001</v>
      </c>
      <c r="K1352" s="4">
        <f>Table2[[#This Row],[S&amp;P 500 FINANCIALS INDEX]]/100</f>
        <v>0.10039999999999999</v>
      </c>
      <c r="L1352" s="4">
        <f>Table2[[#This Row],[S&amp;P 500 INFO TECH INDEX]]/100</f>
        <v>0.26640000000000003</v>
      </c>
    </row>
    <row r="1353" spans="1:12" x14ac:dyDescent="0.2">
      <c r="A1353" s="1">
        <v>44022</v>
      </c>
      <c r="B1353" s="4">
        <f>Table2[[#This Row],[S&amp;P 500 REAL ESTATE IDX]]/100</f>
        <v>2.7000000000000003E-2</v>
      </c>
      <c r="C1353" s="4">
        <f>Table2[[#This Row],[S&amp;P 500 MATERIALS INDEX]]/100</f>
        <v>2.4799999999999999E-2</v>
      </c>
      <c r="D1353" s="4">
        <f>Table2[[#This Row],[S&amp;P 500 UTILITIES INDEX]]/100</f>
        <v>3.1600000000000003E-2</v>
      </c>
      <c r="E1353" s="4">
        <f>Table2[[#This Row],[S&amp;P 500 ENERGY INDEX]]/100</f>
        <v>2.9100000000000001E-2</v>
      </c>
      <c r="F1353" s="4">
        <f>Table2[[#This Row],[S&amp;P 500 CONS STAPLES IDX]]/100</f>
        <v>7.3499999999999996E-2</v>
      </c>
      <c r="G1353" s="4">
        <f>Table2[[#This Row],[S&amp;P 500 INDUSTRIALS IDX]]/100</f>
        <v>7.46E-2</v>
      </c>
      <c r="H1353" s="4">
        <f>Table2[[#This Row],[S&amp;P 500 COMM SVC]]/100</f>
        <v>0.11109999999999999</v>
      </c>
      <c r="I1353" s="4">
        <f>Table2[[#This Row],[S&amp;P 500 CONS DISCRET IDX]]/100</f>
        <v>0.10539999999999999</v>
      </c>
      <c r="J1353" s="4">
        <f>Table2[[#This Row],[S&amp;P 500 HEALTH CARE IDX]]/100</f>
        <v>0.15659999999999999</v>
      </c>
      <c r="K1353" s="4">
        <f>Table2[[#This Row],[S&amp;P 500 FINANCIALS INDEX]]/100</f>
        <v>0.1</v>
      </c>
      <c r="L1353" s="4">
        <f>Table2[[#This Row],[S&amp;P 500 INFO TECH INDEX]]/100</f>
        <v>0.26629999999999998</v>
      </c>
    </row>
    <row r="1354" spans="1:12" x14ac:dyDescent="0.2">
      <c r="A1354" s="1">
        <v>44025</v>
      </c>
      <c r="B1354" s="4">
        <f>Table2[[#This Row],[S&amp;P 500 REAL ESTATE IDX]]/100</f>
        <v>2.75E-2</v>
      </c>
      <c r="C1354" s="4">
        <f>Table2[[#This Row],[S&amp;P 500 MATERIALS INDEX]]/100</f>
        <v>2.5099999999999997E-2</v>
      </c>
      <c r="D1354" s="4">
        <f>Table2[[#This Row],[S&amp;P 500 UTILITIES INDEX]]/100</f>
        <v>3.1899999999999998E-2</v>
      </c>
      <c r="E1354" s="4">
        <f>Table2[[#This Row],[S&amp;P 500 ENERGY INDEX]]/100</f>
        <v>3.0299999999999997E-2</v>
      </c>
      <c r="F1354" s="4">
        <f>Table2[[#This Row],[S&amp;P 500 CONS STAPLES IDX]]/100</f>
        <v>7.2400000000000006E-2</v>
      </c>
      <c r="G1354" s="4">
        <f>Table2[[#This Row],[S&amp;P 500 INDUSTRIALS IDX]]/100</f>
        <v>7.7100000000000002E-2</v>
      </c>
      <c r="H1354" s="4">
        <f>Table2[[#This Row],[S&amp;P 500 COMM SVC]]/100</f>
        <v>0.11</v>
      </c>
      <c r="I1354" s="4">
        <f>Table2[[#This Row],[S&amp;P 500 CONS DISCRET IDX]]/100</f>
        <v>0.10550000000000001</v>
      </c>
      <c r="J1354" s="4">
        <f>Table2[[#This Row],[S&amp;P 500 HEALTH CARE IDX]]/100</f>
        <v>0.15329999999999999</v>
      </c>
      <c r="K1354" s="4">
        <f>Table2[[#This Row],[S&amp;P 500 FINANCIALS INDEX]]/100</f>
        <v>0.10210000000000001</v>
      </c>
      <c r="L1354" s="4">
        <f>Table2[[#This Row],[S&amp;P 500 INFO TECH INDEX]]/100</f>
        <v>0.26479999999999998</v>
      </c>
    </row>
    <row r="1355" spans="1:12" x14ac:dyDescent="0.2">
      <c r="A1355" s="1">
        <v>44026</v>
      </c>
      <c r="B1355" s="4">
        <f>Table2[[#This Row],[S&amp;P 500 REAL ESTATE IDX]]/100</f>
        <v>2.7300000000000001E-2</v>
      </c>
      <c r="C1355" s="4">
        <f>Table2[[#This Row],[S&amp;P 500 MATERIALS INDEX]]/100</f>
        <v>2.5099999999999997E-2</v>
      </c>
      <c r="D1355" s="4">
        <f>Table2[[#This Row],[S&amp;P 500 UTILITIES INDEX]]/100</f>
        <v>3.1699999999999999E-2</v>
      </c>
      <c r="E1355" s="4">
        <f>Table2[[#This Row],[S&amp;P 500 ENERGY INDEX]]/100</f>
        <v>2.98E-2</v>
      </c>
      <c r="F1355" s="4">
        <f>Table2[[#This Row],[S&amp;P 500 CONS STAPLES IDX]]/100</f>
        <v>7.1900000000000006E-2</v>
      </c>
      <c r="G1355" s="4">
        <f>Table2[[#This Row],[S&amp;P 500 INDUSTRIALS IDX]]/100</f>
        <v>7.690000000000001E-2</v>
      </c>
      <c r="H1355" s="4">
        <f>Table2[[#This Row],[S&amp;P 500 COMM SVC]]/100</f>
        <v>0.11070000000000001</v>
      </c>
      <c r="I1355" s="4">
        <f>Table2[[#This Row],[S&amp;P 500 CONS DISCRET IDX]]/100</f>
        <v>0.1065</v>
      </c>
      <c r="J1355" s="4">
        <f>Table2[[#This Row],[S&amp;P 500 HEALTH CARE IDX]]/100</f>
        <v>0.153</v>
      </c>
      <c r="K1355" s="4">
        <f>Table2[[#This Row],[S&amp;P 500 FINANCIALS INDEX]]/100</f>
        <v>0.10050000000000001</v>
      </c>
      <c r="L1355" s="4">
        <f>Table2[[#This Row],[S&amp;P 500 INFO TECH INDEX]]/100</f>
        <v>0.26649999999999996</v>
      </c>
    </row>
    <row r="1356" spans="1:12" x14ac:dyDescent="0.2">
      <c r="A1356" s="1">
        <v>44027</v>
      </c>
      <c r="B1356" s="4">
        <f>Table2[[#This Row],[S&amp;P 500 REAL ESTATE IDX]]/100</f>
        <v>2.7099999999999999E-2</v>
      </c>
      <c r="C1356" s="4">
        <f>Table2[[#This Row],[S&amp;P 500 MATERIALS INDEX]]/100</f>
        <v>2.5099999999999997E-2</v>
      </c>
      <c r="D1356" s="4">
        <f>Table2[[#This Row],[S&amp;P 500 UTILITIES INDEX]]/100</f>
        <v>3.1400000000000004E-2</v>
      </c>
      <c r="E1356" s="4">
        <f>Table2[[#This Row],[S&amp;P 500 ENERGY INDEX]]/100</f>
        <v>3.04E-2</v>
      </c>
      <c r="F1356" s="4">
        <f>Table2[[#This Row],[S&amp;P 500 CONS STAPLES IDX]]/100</f>
        <v>7.1500000000000008E-2</v>
      </c>
      <c r="G1356" s="4">
        <f>Table2[[#This Row],[S&amp;P 500 INDUSTRIALS IDX]]/100</f>
        <v>7.6999999999999999E-2</v>
      </c>
      <c r="H1356" s="4">
        <f>Table2[[#This Row],[S&amp;P 500 COMM SVC]]/100</f>
        <v>0.1119</v>
      </c>
      <c r="I1356" s="4">
        <f>Table2[[#This Row],[S&amp;P 500 CONS DISCRET IDX]]/100</f>
        <v>0.10619999999999999</v>
      </c>
      <c r="J1356" s="4">
        <f>Table2[[#This Row],[S&amp;P 500 HEALTH CARE IDX]]/100</f>
        <v>0.1507</v>
      </c>
      <c r="K1356" s="4">
        <f>Table2[[#This Row],[S&amp;P 500 FINANCIALS INDEX]]/100</f>
        <v>0.1011</v>
      </c>
      <c r="L1356" s="4">
        <f>Table2[[#This Row],[S&amp;P 500 INFO TECH INDEX]]/100</f>
        <v>0.26769999999999999</v>
      </c>
    </row>
    <row r="1357" spans="1:12" x14ac:dyDescent="0.2">
      <c r="A1357" s="1">
        <v>44028</v>
      </c>
      <c r="B1357" s="4">
        <f>Table2[[#This Row],[S&amp;P 500 REAL ESTATE IDX]]/100</f>
        <v>2.7099999999999999E-2</v>
      </c>
      <c r="C1357" s="4">
        <f>Table2[[#This Row],[S&amp;P 500 MATERIALS INDEX]]/100</f>
        <v>2.5099999999999997E-2</v>
      </c>
      <c r="D1357" s="4">
        <f>Table2[[#This Row],[S&amp;P 500 UTILITIES INDEX]]/100</f>
        <v>3.1300000000000001E-2</v>
      </c>
      <c r="E1357" s="4">
        <f>Table2[[#This Row],[S&amp;P 500 ENERGY INDEX]]/100</f>
        <v>3.0200000000000001E-2</v>
      </c>
      <c r="F1357" s="4">
        <f>Table2[[#This Row],[S&amp;P 500 CONS STAPLES IDX]]/100</f>
        <v>7.1300000000000002E-2</v>
      </c>
      <c r="G1357" s="4">
        <f>Table2[[#This Row],[S&amp;P 500 INDUSTRIALS IDX]]/100</f>
        <v>7.7699999999999991E-2</v>
      </c>
      <c r="H1357" s="4">
        <f>Table2[[#This Row],[S&amp;P 500 COMM SVC]]/100</f>
        <v>0.11220000000000001</v>
      </c>
      <c r="I1357" s="4">
        <f>Table2[[#This Row],[S&amp;P 500 CONS DISCRET IDX]]/100</f>
        <v>0.1069</v>
      </c>
      <c r="J1357" s="4">
        <f>Table2[[#This Row],[S&amp;P 500 HEALTH CARE IDX]]/100</f>
        <v>0.15060000000000001</v>
      </c>
      <c r="K1357" s="4">
        <f>Table2[[#This Row],[S&amp;P 500 FINANCIALS INDEX]]/100</f>
        <v>0.10150000000000001</v>
      </c>
      <c r="L1357" s="4">
        <f>Table2[[#This Row],[S&amp;P 500 INFO TECH INDEX]]/100</f>
        <v>0.26600000000000001</v>
      </c>
    </row>
    <row r="1358" spans="1:12" x14ac:dyDescent="0.2">
      <c r="A1358" s="1">
        <v>44029</v>
      </c>
      <c r="B1358" s="4">
        <f>Table2[[#This Row],[S&amp;P 500 REAL ESTATE IDX]]/100</f>
        <v>2.76E-2</v>
      </c>
      <c r="C1358" s="4">
        <f>Table2[[#This Row],[S&amp;P 500 MATERIALS INDEX]]/100</f>
        <v>2.5000000000000001E-2</v>
      </c>
      <c r="D1358" s="4">
        <f>Table2[[#This Row],[S&amp;P 500 UTILITIES INDEX]]/100</f>
        <v>3.1600000000000003E-2</v>
      </c>
      <c r="E1358" s="4">
        <f>Table2[[#This Row],[S&amp;P 500 ENERGY INDEX]]/100</f>
        <v>2.98E-2</v>
      </c>
      <c r="F1358" s="4">
        <f>Table2[[#This Row],[S&amp;P 500 CONS STAPLES IDX]]/100</f>
        <v>7.1399999999999991E-2</v>
      </c>
      <c r="G1358" s="4">
        <f>Table2[[#This Row],[S&amp;P 500 INDUSTRIALS IDX]]/100</f>
        <v>7.7399999999999997E-2</v>
      </c>
      <c r="H1358" s="4">
        <f>Table2[[#This Row],[S&amp;P 500 COMM SVC]]/100</f>
        <v>0.1124</v>
      </c>
      <c r="I1358" s="4">
        <f>Table2[[#This Row],[S&amp;P 500 CONS DISCRET IDX]]/100</f>
        <v>0.10640000000000001</v>
      </c>
      <c r="J1358" s="4">
        <f>Table2[[#This Row],[S&amp;P 500 HEALTH CARE IDX]]/100</f>
        <v>0.15109999999999998</v>
      </c>
      <c r="K1358" s="4">
        <f>Table2[[#This Row],[S&amp;P 500 FINANCIALS INDEX]]/100</f>
        <v>0.10099999999999999</v>
      </c>
      <c r="L1358" s="4">
        <f>Table2[[#This Row],[S&amp;P 500 INFO TECH INDEX]]/100</f>
        <v>0.26640000000000003</v>
      </c>
    </row>
    <row r="1359" spans="1:12" x14ac:dyDescent="0.2">
      <c r="A1359" s="1">
        <v>44032</v>
      </c>
      <c r="B1359" s="4">
        <f>Table2[[#This Row],[S&amp;P 500 REAL ESTATE IDX]]/100</f>
        <v>2.8199999999999999E-2</v>
      </c>
      <c r="C1359" s="4">
        <f>Table2[[#This Row],[S&amp;P 500 MATERIALS INDEX]]/100</f>
        <v>2.53E-2</v>
      </c>
      <c r="D1359" s="4">
        <f>Table2[[#This Row],[S&amp;P 500 UTILITIES INDEX]]/100</f>
        <v>3.1400000000000004E-2</v>
      </c>
      <c r="E1359" s="4">
        <f>Table2[[#This Row],[S&amp;P 500 ENERGY INDEX]]/100</f>
        <v>3.0299999999999997E-2</v>
      </c>
      <c r="F1359" s="4">
        <f>Table2[[#This Row],[S&amp;P 500 CONS STAPLES IDX]]/100</f>
        <v>7.0800000000000002E-2</v>
      </c>
      <c r="G1359" s="4">
        <f>Table2[[#This Row],[S&amp;P 500 INDUSTRIALS IDX]]/100</f>
        <v>7.9699999999999993E-2</v>
      </c>
      <c r="H1359" s="4">
        <f>Table2[[#This Row],[S&amp;P 500 COMM SVC]]/100</f>
        <v>0.11130000000000001</v>
      </c>
      <c r="I1359" s="4">
        <f>Table2[[#This Row],[S&amp;P 500 CONS DISCRET IDX]]/100</f>
        <v>0.10630000000000001</v>
      </c>
      <c r="J1359" s="4">
        <f>Table2[[#This Row],[S&amp;P 500 HEALTH CARE IDX]]/100</f>
        <v>0.1492</v>
      </c>
      <c r="K1359" s="4">
        <f>Table2[[#This Row],[S&amp;P 500 FINANCIALS INDEX]]/100</f>
        <v>0.1047</v>
      </c>
      <c r="L1359" s="4">
        <f>Table2[[#This Row],[S&amp;P 500 INFO TECH INDEX]]/100</f>
        <v>0.26280000000000003</v>
      </c>
    </row>
    <row r="1360" spans="1:12" x14ac:dyDescent="0.2">
      <c r="A1360" s="1">
        <v>44033</v>
      </c>
      <c r="B1360" s="4">
        <f>Table2[[#This Row],[S&amp;P 500 REAL ESTATE IDX]]/100</f>
        <v>2.8399999999999998E-2</v>
      </c>
      <c r="C1360" s="4">
        <f>Table2[[#This Row],[S&amp;P 500 MATERIALS INDEX]]/100</f>
        <v>2.52E-2</v>
      </c>
      <c r="D1360" s="4">
        <f>Table2[[#This Row],[S&amp;P 500 UTILITIES INDEX]]/100</f>
        <v>3.1300000000000001E-2</v>
      </c>
      <c r="E1360" s="4">
        <f>Table2[[#This Row],[S&amp;P 500 ENERGY INDEX]]/100</f>
        <v>3.0200000000000001E-2</v>
      </c>
      <c r="F1360" s="4">
        <f>Table2[[#This Row],[S&amp;P 500 CONS STAPLES IDX]]/100</f>
        <v>7.0900000000000005E-2</v>
      </c>
      <c r="G1360" s="4">
        <f>Table2[[#This Row],[S&amp;P 500 INDUSTRIALS IDX]]/100</f>
        <v>8.1099999999999992E-2</v>
      </c>
      <c r="H1360" s="4">
        <f>Table2[[#This Row],[S&amp;P 500 COMM SVC]]/100</f>
        <v>0.1103</v>
      </c>
      <c r="I1360" s="4">
        <f>Table2[[#This Row],[S&amp;P 500 CONS DISCRET IDX]]/100</f>
        <v>0.1061</v>
      </c>
      <c r="J1360" s="4">
        <f>Table2[[#This Row],[S&amp;P 500 HEALTH CARE IDX]]/100</f>
        <v>0.14859999999999998</v>
      </c>
      <c r="K1360" s="4">
        <f>Table2[[#This Row],[S&amp;P 500 FINANCIALS INDEX]]/100</f>
        <v>0.10769999999999999</v>
      </c>
      <c r="L1360" s="4">
        <f>Table2[[#This Row],[S&amp;P 500 INFO TECH INDEX]]/100</f>
        <v>0.26030000000000003</v>
      </c>
    </row>
    <row r="1361" spans="1:12" x14ac:dyDescent="0.2">
      <c r="A1361" s="1">
        <v>44034</v>
      </c>
      <c r="B1361" s="4">
        <f>Table2[[#This Row],[S&amp;P 500 REAL ESTATE IDX]]/100</f>
        <v>2.8799999999999999E-2</v>
      </c>
      <c r="C1361" s="4">
        <f>Table2[[#This Row],[S&amp;P 500 MATERIALS INDEX]]/100</f>
        <v>2.5499999999999998E-2</v>
      </c>
      <c r="D1361" s="4">
        <f>Table2[[#This Row],[S&amp;P 500 UTILITIES INDEX]]/100</f>
        <v>3.2300000000000002E-2</v>
      </c>
      <c r="E1361" s="4">
        <f>Table2[[#This Row],[S&amp;P 500 ENERGY INDEX]]/100</f>
        <v>2.9399999999999999E-2</v>
      </c>
      <c r="F1361" s="4">
        <f>Table2[[#This Row],[S&amp;P 500 CONS STAPLES IDX]]/100</f>
        <v>7.1599999999999997E-2</v>
      </c>
      <c r="G1361" s="4">
        <f>Table2[[#This Row],[S&amp;P 500 INDUSTRIALS IDX]]/100</f>
        <v>8.0500000000000002E-2</v>
      </c>
      <c r="H1361" s="4">
        <f>Table2[[#This Row],[S&amp;P 500 COMM SVC]]/100</f>
        <v>0.10949999999999999</v>
      </c>
      <c r="I1361" s="4">
        <f>Table2[[#This Row],[S&amp;P 500 CONS DISCRET IDX]]/100</f>
        <v>0.1052</v>
      </c>
      <c r="J1361" s="4">
        <f>Table2[[#This Row],[S&amp;P 500 HEALTH CARE IDX]]/100</f>
        <v>0.1507</v>
      </c>
      <c r="K1361" s="4">
        <f>Table2[[#This Row],[S&amp;P 500 FINANCIALS INDEX]]/100</f>
        <v>0.10619999999999999</v>
      </c>
      <c r="L1361" s="4">
        <f>Table2[[#This Row],[S&amp;P 500 INFO TECH INDEX]]/100</f>
        <v>0.26039999999999996</v>
      </c>
    </row>
    <row r="1362" spans="1:12" x14ac:dyDescent="0.2">
      <c r="A1362" s="1">
        <v>44035</v>
      </c>
      <c r="B1362" s="4">
        <f>Table2[[#This Row],[S&amp;P 500 REAL ESTATE IDX]]/100</f>
        <v>2.8399999999999998E-2</v>
      </c>
      <c r="C1362" s="4">
        <f>Table2[[#This Row],[S&amp;P 500 MATERIALS INDEX]]/100</f>
        <v>2.53E-2</v>
      </c>
      <c r="D1362" s="4">
        <f>Table2[[#This Row],[S&amp;P 500 UTILITIES INDEX]]/100</f>
        <v>3.2400000000000005E-2</v>
      </c>
      <c r="E1362" s="4">
        <f>Table2[[#This Row],[S&amp;P 500 ENERGY INDEX]]/100</f>
        <v>2.92E-2</v>
      </c>
      <c r="F1362" s="4">
        <f>Table2[[#This Row],[S&amp;P 500 CONS STAPLES IDX]]/100</f>
        <v>7.1300000000000002E-2</v>
      </c>
      <c r="G1362" s="4">
        <f>Table2[[#This Row],[S&amp;P 500 INDUSTRIALS IDX]]/100</f>
        <v>7.9600000000000004E-2</v>
      </c>
      <c r="H1362" s="4">
        <f>Table2[[#This Row],[S&amp;P 500 COMM SVC]]/100</f>
        <v>0.10970000000000001</v>
      </c>
      <c r="I1362" s="4">
        <f>Table2[[#This Row],[S&amp;P 500 CONS DISCRET IDX]]/100</f>
        <v>0.10529999999999999</v>
      </c>
      <c r="J1362" s="4">
        <f>Table2[[#This Row],[S&amp;P 500 HEALTH CARE IDX]]/100</f>
        <v>0.15229999999999999</v>
      </c>
      <c r="K1362" s="4">
        <f>Table2[[#This Row],[S&amp;P 500 FINANCIALS INDEX]]/100</f>
        <v>0.10439999999999999</v>
      </c>
      <c r="L1362" s="4">
        <f>Table2[[#This Row],[S&amp;P 500 INFO TECH INDEX]]/100</f>
        <v>0.2621</v>
      </c>
    </row>
    <row r="1363" spans="1:12" x14ac:dyDescent="0.2">
      <c r="A1363" s="1">
        <v>44036</v>
      </c>
      <c r="B1363" s="4">
        <f>Table2[[#This Row],[S&amp;P 500 REAL ESTATE IDX]]/100</f>
        <v>2.8900000000000002E-2</v>
      </c>
      <c r="C1363" s="4">
        <f>Table2[[#This Row],[S&amp;P 500 MATERIALS INDEX]]/100</f>
        <v>2.5399999999999999E-2</v>
      </c>
      <c r="D1363" s="4">
        <f>Table2[[#This Row],[S&amp;P 500 UTILITIES INDEX]]/100</f>
        <v>3.2599999999999997E-2</v>
      </c>
      <c r="E1363" s="4">
        <f>Table2[[#This Row],[S&amp;P 500 ENERGY INDEX]]/100</f>
        <v>2.9600000000000001E-2</v>
      </c>
      <c r="F1363" s="4">
        <f>Table2[[#This Row],[S&amp;P 500 CONS STAPLES IDX]]/100</f>
        <v>7.1500000000000008E-2</v>
      </c>
      <c r="G1363" s="4">
        <f>Table2[[#This Row],[S&amp;P 500 INDUSTRIALS IDX]]/100</f>
        <v>7.9500000000000001E-2</v>
      </c>
      <c r="H1363" s="4">
        <f>Table2[[#This Row],[S&amp;P 500 COMM SVC]]/100</f>
        <v>0.11019999999999999</v>
      </c>
      <c r="I1363" s="4">
        <f>Table2[[#This Row],[S&amp;P 500 CONS DISCRET IDX]]/100</f>
        <v>0.10589999999999999</v>
      </c>
      <c r="J1363" s="4">
        <f>Table2[[#This Row],[S&amp;P 500 HEALTH CARE IDX]]/100</f>
        <v>0.1502</v>
      </c>
      <c r="K1363" s="4">
        <f>Table2[[#This Row],[S&amp;P 500 FINANCIALS INDEX]]/100</f>
        <v>0.1052</v>
      </c>
      <c r="L1363" s="4">
        <f>Table2[[#This Row],[S&amp;P 500 INFO TECH INDEX]]/100</f>
        <v>0.2611</v>
      </c>
    </row>
    <row r="1364" spans="1:12" x14ac:dyDescent="0.2">
      <c r="A1364" s="1">
        <v>44039</v>
      </c>
      <c r="B1364" s="4">
        <f>Table2[[#This Row],[S&amp;P 500 REAL ESTATE IDX]]/100</f>
        <v>2.8799999999999999E-2</v>
      </c>
      <c r="C1364" s="4">
        <f>Table2[[#This Row],[S&amp;P 500 MATERIALS INDEX]]/100</f>
        <v>2.5600000000000001E-2</v>
      </c>
      <c r="D1364" s="4">
        <f>Table2[[#This Row],[S&amp;P 500 UTILITIES INDEX]]/100</f>
        <v>3.2500000000000001E-2</v>
      </c>
      <c r="E1364" s="4">
        <f>Table2[[#This Row],[S&amp;P 500 ENERGY INDEX]]/100</f>
        <v>3.0099999999999998E-2</v>
      </c>
      <c r="F1364" s="4">
        <f>Table2[[#This Row],[S&amp;P 500 CONS STAPLES IDX]]/100</f>
        <v>7.1099999999999997E-2</v>
      </c>
      <c r="G1364" s="4">
        <f>Table2[[#This Row],[S&amp;P 500 INDUSTRIALS IDX]]/100</f>
        <v>7.980000000000001E-2</v>
      </c>
      <c r="H1364" s="4">
        <f>Table2[[#This Row],[S&amp;P 500 COMM SVC]]/100</f>
        <v>0.10980000000000001</v>
      </c>
      <c r="I1364" s="4">
        <f>Table2[[#This Row],[S&amp;P 500 CONS DISCRET IDX]]/100</f>
        <v>0.1057</v>
      </c>
      <c r="J1364" s="4">
        <f>Table2[[#This Row],[S&amp;P 500 HEALTH CARE IDX]]/100</f>
        <v>0.14990000000000001</v>
      </c>
      <c r="K1364" s="4">
        <f>Table2[[#This Row],[S&amp;P 500 FINANCIALS INDEX]]/100</f>
        <v>0.1052</v>
      </c>
      <c r="L1364" s="4">
        <f>Table2[[#This Row],[S&amp;P 500 INFO TECH INDEX]]/100</f>
        <v>0.26140000000000002</v>
      </c>
    </row>
    <row r="1365" spans="1:12" x14ac:dyDescent="0.2">
      <c r="A1365" s="1">
        <v>44040</v>
      </c>
      <c r="B1365" s="4">
        <f>Table2[[#This Row],[S&amp;P 500 REAL ESTATE IDX]]/100</f>
        <v>2.9100000000000001E-2</v>
      </c>
      <c r="C1365" s="4">
        <f>Table2[[#This Row],[S&amp;P 500 MATERIALS INDEX]]/100</f>
        <v>2.5899999999999999E-2</v>
      </c>
      <c r="D1365" s="4">
        <f>Table2[[#This Row],[S&amp;P 500 UTILITIES INDEX]]/100</f>
        <v>3.2500000000000001E-2</v>
      </c>
      <c r="E1365" s="4">
        <f>Table2[[#This Row],[S&amp;P 500 ENERGY INDEX]]/100</f>
        <v>3.0600000000000002E-2</v>
      </c>
      <c r="F1365" s="4">
        <f>Table2[[#This Row],[S&amp;P 500 CONS STAPLES IDX]]/100</f>
        <v>7.0199999999999999E-2</v>
      </c>
      <c r="G1365" s="4">
        <f>Table2[[#This Row],[S&amp;P 500 INDUSTRIALS IDX]]/100</f>
        <v>8.1799999999999998E-2</v>
      </c>
      <c r="H1365" s="4">
        <f>Table2[[#This Row],[S&amp;P 500 COMM SVC]]/100</f>
        <v>0.1085</v>
      </c>
      <c r="I1365" s="4">
        <f>Table2[[#This Row],[S&amp;P 500 CONS DISCRET IDX]]/100</f>
        <v>0.10589999999999999</v>
      </c>
      <c r="J1365" s="4">
        <f>Table2[[#This Row],[S&amp;P 500 HEALTH CARE IDX]]/100</f>
        <v>0.14760000000000001</v>
      </c>
      <c r="K1365" s="4">
        <f>Table2[[#This Row],[S&amp;P 500 FINANCIALS INDEX]]/100</f>
        <v>0.10779999999999999</v>
      </c>
      <c r="L1365" s="4">
        <f>Table2[[#This Row],[S&amp;P 500 INFO TECH INDEX]]/100</f>
        <v>0.26</v>
      </c>
    </row>
    <row r="1366" spans="1:12" x14ac:dyDescent="0.2">
      <c r="A1366" s="1">
        <v>44041</v>
      </c>
      <c r="B1366" s="4">
        <f>Table2[[#This Row],[S&amp;P 500 REAL ESTATE IDX]]/100</f>
        <v>2.87E-2</v>
      </c>
      <c r="C1366" s="4">
        <f>Table2[[#This Row],[S&amp;P 500 MATERIALS INDEX]]/100</f>
        <v>2.6000000000000002E-2</v>
      </c>
      <c r="D1366" s="4">
        <f>Table2[[#This Row],[S&amp;P 500 UTILITIES INDEX]]/100</f>
        <v>3.2000000000000001E-2</v>
      </c>
      <c r="E1366" s="4">
        <f>Table2[[#This Row],[S&amp;P 500 ENERGY INDEX]]/100</f>
        <v>3.0600000000000002E-2</v>
      </c>
      <c r="F1366" s="4">
        <f>Table2[[#This Row],[S&amp;P 500 CONS STAPLES IDX]]/100</f>
        <v>7.0099999999999996E-2</v>
      </c>
      <c r="G1366" s="4">
        <f>Table2[[#This Row],[S&amp;P 500 INDUSTRIALS IDX]]/100</f>
        <v>8.3000000000000004E-2</v>
      </c>
      <c r="H1366" s="4">
        <f>Table2[[#This Row],[S&amp;P 500 COMM SVC]]/100</f>
        <v>0.10800000000000001</v>
      </c>
      <c r="I1366" s="4">
        <f>Table2[[#This Row],[S&amp;P 500 CONS DISCRET IDX]]/100</f>
        <v>0.1057</v>
      </c>
      <c r="J1366" s="4">
        <f>Table2[[#This Row],[S&amp;P 500 HEALTH CARE IDX]]/100</f>
        <v>0.1469</v>
      </c>
      <c r="K1366" s="4">
        <f>Table2[[#This Row],[S&amp;P 500 FINANCIALS INDEX]]/100</f>
        <v>0.1103</v>
      </c>
      <c r="L1366" s="4">
        <f>Table2[[#This Row],[S&amp;P 500 INFO TECH INDEX]]/100</f>
        <v>0.25869999999999999</v>
      </c>
    </row>
    <row r="1367" spans="1:12" x14ac:dyDescent="0.2">
      <c r="A1367" s="1">
        <v>44042</v>
      </c>
      <c r="B1367" s="4">
        <f>Table2[[#This Row],[S&amp;P 500 REAL ESTATE IDX]]/100</f>
        <v>2.8999999999999998E-2</v>
      </c>
      <c r="C1367" s="4">
        <f>Table2[[#This Row],[S&amp;P 500 MATERIALS INDEX]]/100</f>
        <v>2.6000000000000002E-2</v>
      </c>
      <c r="D1367" s="4">
        <f>Table2[[#This Row],[S&amp;P 500 UTILITIES INDEX]]/100</f>
        <v>3.1600000000000003E-2</v>
      </c>
      <c r="E1367" s="4">
        <f>Table2[[#This Row],[S&amp;P 500 ENERGY INDEX]]/100</f>
        <v>3.2099999999999997E-2</v>
      </c>
      <c r="F1367" s="4">
        <f>Table2[[#This Row],[S&amp;P 500 CONS STAPLES IDX]]/100</f>
        <v>6.93E-2</v>
      </c>
      <c r="G1367" s="4">
        <f>Table2[[#This Row],[S&amp;P 500 INDUSTRIALS IDX]]/100</f>
        <v>8.3900000000000002E-2</v>
      </c>
      <c r="H1367" s="4">
        <f>Table2[[#This Row],[S&amp;P 500 COMM SVC]]/100</f>
        <v>0.107</v>
      </c>
      <c r="I1367" s="4">
        <f>Table2[[#This Row],[S&amp;P 500 CONS DISCRET IDX]]/100</f>
        <v>0.1052</v>
      </c>
      <c r="J1367" s="4">
        <f>Table2[[#This Row],[S&amp;P 500 HEALTH CARE IDX]]/100</f>
        <v>0.14550000000000002</v>
      </c>
      <c r="K1367" s="4">
        <f>Table2[[#This Row],[S&amp;P 500 FINANCIALS INDEX]]/100</f>
        <v>0.1116</v>
      </c>
      <c r="L1367" s="4">
        <f>Table2[[#This Row],[S&amp;P 500 INFO TECH INDEX]]/100</f>
        <v>0.25890000000000002</v>
      </c>
    </row>
    <row r="1368" spans="1:12" x14ac:dyDescent="0.2">
      <c r="A1368" s="1">
        <v>44043</v>
      </c>
      <c r="B1368" s="4">
        <f>Table2[[#This Row],[S&amp;P 500 REAL ESTATE IDX]]/100</f>
        <v>2.92E-2</v>
      </c>
      <c r="C1368" s="4">
        <f>Table2[[#This Row],[S&amp;P 500 MATERIALS INDEX]]/100</f>
        <v>2.5699999999999997E-2</v>
      </c>
      <c r="D1368" s="4">
        <f>Table2[[#This Row],[S&amp;P 500 UTILITIES INDEX]]/100</f>
        <v>3.2000000000000001E-2</v>
      </c>
      <c r="E1368" s="4">
        <f>Table2[[#This Row],[S&amp;P 500 ENERGY INDEX]]/100</f>
        <v>3.3099999999999997E-2</v>
      </c>
      <c r="F1368" s="4">
        <f>Table2[[#This Row],[S&amp;P 500 CONS STAPLES IDX]]/100</f>
        <v>6.9099999999999995E-2</v>
      </c>
      <c r="G1368" s="4">
        <f>Table2[[#This Row],[S&amp;P 500 INDUSTRIALS IDX]]/100</f>
        <v>8.4499999999999992E-2</v>
      </c>
      <c r="H1368" s="4">
        <f>Table2[[#This Row],[S&amp;P 500 COMM SVC]]/100</f>
        <v>0.107</v>
      </c>
      <c r="I1368" s="4">
        <f>Table2[[#This Row],[S&amp;P 500 CONS DISCRET IDX]]/100</f>
        <v>0.10550000000000001</v>
      </c>
      <c r="J1368" s="4">
        <f>Table2[[#This Row],[S&amp;P 500 HEALTH CARE IDX]]/100</f>
        <v>0.1447</v>
      </c>
      <c r="K1368" s="4">
        <f>Table2[[#This Row],[S&amp;P 500 FINANCIALS INDEX]]/100</f>
        <v>0.11220000000000001</v>
      </c>
      <c r="L1368" s="4">
        <f>Table2[[#This Row],[S&amp;P 500 INFO TECH INDEX]]/100</f>
        <v>0.25700000000000001</v>
      </c>
    </row>
    <row r="1369" spans="1:12" x14ac:dyDescent="0.2">
      <c r="A1369" s="1">
        <v>44046</v>
      </c>
      <c r="B1369" s="4">
        <f>Table2[[#This Row],[S&amp;P 500 REAL ESTATE IDX]]/100</f>
        <v>2.9100000000000001E-2</v>
      </c>
      <c r="C1369" s="4">
        <f>Table2[[#This Row],[S&amp;P 500 MATERIALS INDEX]]/100</f>
        <v>2.5600000000000001E-2</v>
      </c>
      <c r="D1369" s="4">
        <f>Table2[[#This Row],[S&amp;P 500 UTILITIES INDEX]]/100</f>
        <v>3.1600000000000003E-2</v>
      </c>
      <c r="E1369" s="4">
        <f>Table2[[#This Row],[S&amp;P 500 ENERGY INDEX]]/100</f>
        <v>3.2099999999999997E-2</v>
      </c>
      <c r="F1369" s="4">
        <f>Table2[[#This Row],[S&amp;P 500 CONS STAPLES IDX]]/100</f>
        <v>6.9000000000000006E-2</v>
      </c>
      <c r="G1369" s="4">
        <f>Table2[[#This Row],[S&amp;P 500 INDUSTRIALS IDX]]/100</f>
        <v>8.3000000000000004E-2</v>
      </c>
      <c r="H1369" s="4">
        <f>Table2[[#This Row],[S&amp;P 500 COMM SVC]]/100</f>
        <v>0.10800000000000001</v>
      </c>
      <c r="I1369" s="4">
        <f>Table2[[#This Row],[S&amp;P 500 CONS DISCRET IDX]]/100</f>
        <v>0.10630000000000001</v>
      </c>
      <c r="J1369" s="4">
        <f>Table2[[#This Row],[S&amp;P 500 HEALTH CARE IDX]]/100</f>
        <v>0.14429999999999998</v>
      </c>
      <c r="K1369" s="4">
        <f>Table2[[#This Row],[S&amp;P 500 FINANCIALS INDEX]]/100</f>
        <v>0.11070000000000001</v>
      </c>
      <c r="L1369" s="4">
        <f>Table2[[#This Row],[S&amp;P 500 INFO TECH INDEX]]/100</f>
        <v>0.26019999999999999</v>
      </c>
    </row>
    <row r="1370" spans="1:12" x14ac:dyDescent="0.2">
      <c r="A1370" s="1">
        <v>44047</v>
      </c>
      <c r="B1370" s="4">
        <f>Table2[[#This Row],[S&amp;P 500 REAL ESTATE IDX]]/100</f>
        <v>2.87E-2</v>
      </c>
      <c r="C1370" s="4">
        <f>Table2[[#This Row],[S&amp;P 500 MATERIALS INDEX]]/100</f>
        <v>2.5399999999999999E-2</v>
      </c>
      <c r="D1370" s="4">
        <f>Table2[[#This Row],[S&amp;P 500 UTILITIES INDEX]]/100</f>
        <v>3.1600000000000003E-2</v>
      </c>
      <c r="E1370" s="4">
        <f>Table2[[#This Row],[S&amp;P 500 ENERGY INDEX]]/100</f>
        <v>3.0699999999999998E-2</v>
      </c>
      <c r="F1370" s="4">
        <f>Table2[[#This Row],[S&amp;P 500 CONS STAPLES IDX]]/100</f>
        <v>6.93E-2</v>
      </c>
      <c r="G1370" s="4">
        <f>Table2[[#This Row],[S&amp;P 500 INDUSTRIALS IDX]]/100</f>
        <v>8.1500000000000003E-2</v>
      </c>
      <c r="H1370" s="4">
        <f>Table2[[#This Row],[S&amp;P 500 COMM SVC]]/100</f>
        <v>0.10830000000000001</v>
      </c>
      <c r="I1370" s="4">
        <f>Table2[[#This Row],[S&amp;P 500 CONS DISCRET IDX]]/100</f>
        <v>0.10640000000000001</v>
      </c>
      <c r="J1370" s="4">
        <f>Table2[[#This Row],[S&amp;P 500 HEALTH CARE IDX]]/100</f>
        <v>0.1449</v>
      </c>
      <c r="K1370" s="4">
        <f>Table2[[#This Row],[S&amp;P 500 FINANCIALS INDEX]]/100</f>
        <v>0.10710000000000001</v>
      </c>
      <c r="L1370" s="4">
        <f>Table2[[#This Row],[S&amp;P 500 INFO TECH INDEX]]/100</f>
        <v>0.2661</v>
      </c>
    </row>
    <row r="1371" spans="1:12" x14ac:dyDescent="0.2">
      <c r="A1371" s="1">
        <v>44048</v>
      </c>
      <c r="B1371" s="4">
        <f>Table2[[#This Row],[S&amp;P 500 REAL ESTATE IDX]]/100</f>
        <v>2.86E-2</v>
      </c>
      <c r="C1371" s="4">
        <f>Table2[[#This Row],[S&amp;P 500 MATERIALS INDEX]]/100</f>
        <v>2.4900000000000002E-2</v>
      </c>
      <c r="D1371" s="4">
        <f>Table2[[#This Row],[S&amp;P 500 UTILITIES INDEX]]/100</f>
        <v>3.2199999999999999E-2</v>
      </c>
      <c r="E1371" s="4">
        <f>Table2[[#This Row],[S&amp;P 500 ENERGY INDEX]]/100</f>
        <v>2.9600000000000001E-2</v>
      </c>
      <c r="F1371" s="4">
        <f>Table2[[#This Row],[S&amp;P 500 CONS STAPLES IDX]]/100</f>
        <v>7.0800000000000002E-2</v>
      </c>
      <c r="G1371" s="4">
        <f>Table2[[#This Row],[S&amp;P 500 INDUSTRIALS IDX]]/100</f>
        <v>8.0500000000000002E-2</v>
      </c>
      <c r="H1371" s="4">
        <f>Table2[[#This Row],[S&amp;P 500 COMM SVC]]/100</f>
        <v>0.10970000000000001</v>
      </c>
      <c r="I1371" s="4">
        <f>Table2[[#This Row],[S&amp;P 500 CONS DISCRET IDX]]/100</f>
        <v>0.1075</v>
      </c>
      <c r="J1371" s="4">
        <f>Table2[[#This Row],[S&amp;P 500 HEALTH CARE IDX]]/100</f>
        <v>0.14529999999999998</v>
      </c>
      <c r="K1371" s="4">
        <f>Table2[[#This Row],[S&amp;P 500 FINANCIALS INDEX]]/100</f>
        <v>0.1045</v>
      </c>
      <c r="L1371" s="4">
        <f>Table2[[#This Row],[S&amp;P 500 INFO TECH INDEX]]/100</f>
        <v>0.26629999999999998</v>
      </c>
    </row>
    <row r="1372" spans="1:12" x14ac:dyDescent="0.2">
      <c r="A1372" s="1">
        <v>44049</v>
      </c>
      <c r="B1372" s="4">
        <f>Table2[[#This Row],[S&amp;P 500 REAL ESTATE IDX]]/100</f>
        <v>2.9100000000000001E-2</v>
      </c>
      <c r="C1372" s="4">
        <f>Table2[[#This Row],[S&amp;P 500 MATERIALS INDEX]]/100</f>
        <v>2.5099999999999997E-2</v>
      </c>
      <c r="D1372" s="4">
        <f>Table2[[#This Row],[S&amp;P 500 UTILITIES INDEX]]/100</f>
        <v>3.1800000000000002E-2</v>
      </c>
      <c r="E1372" s="4">
        <f>Table2[[#This Row],[S&amp;P 500 ENERGY INDEX]]/100</f>
        <v>0.03</v>
      </c>
      <c r="F1372" s="4">
        <f>Table2[[#This Row],[S&amp;P 500 CONS STAPLES IDX]]/100</f>
        <v>6.9800000000000001E-2</v>
      </c>
      <c r="G1372" s="4">
        <f>Table2[[#This Row],[S&amp;P 500 INDUSTRIALS IDX]]/100</f>
        <v>8.1000000000000003E-2</v>
      </c>
      <c r="H1372" s="4">
        <f>Table2[[#This Row],[S&amp;P 500 COMM SVC]]/100</f>
        <v>0.10929999999999999</v>
      </c>
      <c r="I1372" s="4">
        <f>Table2[[#This Row],[S&amp;P 500 CONS DISCRET IDX]]/100</f>
        <v>0.1069</v>
      </c>
      <c r="J1372" s="4">
        <f>Table2[[#This Row],[S&amp;P 500 HEALTH CARE IDX]]/100</f>
        <v>0.1444</v>
      </c>
      <c r="K1372" s="4">
        <f>Table2[[#This Row],[S&amp;P 500 FINANCIALS INDEX]]/100</f>
        <v>0.10630000000000001</v>
      </c>
      <c r="L1372" s="4">
        <f>Table2[[#This Row],[S&amp;P 500 INFO TECH INDEX]]/100</f>
        <v>0.26640000000000003</v>
      </c>
    </row>
    <row r="1373" spans="1:12" x14ac:dyDescent="0.2">
      <c r="A1373" s="1">
        <v>44050</v>
      </c>
      <c r="B1373" s="4">
        <f>Table2[[#This Row],[S&amp;P 500 REAL ESTATE IDX]]/100</f>
        <v>2.92E-2</v>
      </c>
      <c r="C1373" s="4">
        <f>Table2[[#This Row],[S&amp;P 500 MATERIALS INDEX]]/100</f>
        <v>2.5099999999999997E-2</v>
      </c>
      <c r="D1373" s="4">
        <f>Table2[[#This Row],[S&amp;P 500 UTILITIES INDEX]]/100</f>
        <v>3.1699999999999999E-2</v>
      </c>
      <c r="E1373" s="4">
        <f>Table2[[#This Row],[S&amp;P 500 ENERGY INDEX]]/100</f>
        <v>2.9700000000000001E-2</v>
      </c>
      <c r="F1373" s="4">
        <f>Table2[[#This Row],[S&amp;P 500 CONS STAPLES IDX]]/100</f>
        <v>6.9900000000000004E-2</v>
      </c>
      <c r="G1373" s="4">
        <f>Table2[[#This Row],[S&amp;P 500 INDUSTRIALS IDX]]/100</f>
        <v>8.1099999999999992E-2</v>
      </c>
      <c r="H1373" s="4">
        <f>Table2[[#This Row],[S&amp;P 500 COMM SVC]]/100</f>
        <v>0.10949999999999999</v>
      </c>
      <c r="I1373" s="4">
        <f>Table2[[#This Row],[S&amp;P 500 CONS DISCRET IDX]]/100</f>
        <v>0.107</v>
      </c>
      <c r="J1373" s="4">
        <f>Table2[[#This Row],[S&amp;P 500 HEALTH CARE IDX]]/100</f>
        <v>0.14349999999999999</v>
      </c>
      <c r="K1373" s="4">
        <f>Table2[[#This Row],[S&amp;P 500 FINANCIALS INDEX]]/100</f>
        <v>0.1069</v>
      </c>
      <c r="L1373" s="4">
        <f>Table2[[#This Row],[S&amp;P 500 INFO TECH INDEX]]/100</f>
        <v>0.26649999999999996</v>
      </c>
    </row>
    <row r="1374" spans="1:12" x14ac:dyDescent="0.2">
      <c r="A1374" s="1">
        <v>44053</v>
      </c>
      <c r="B1374" s="4">
        <f>Table2[[#This Row],[S&amp;P 500 REAL ESTATE IDX]]/100</f>
        <v>2.92E-2</v>
      </c>
      <c r="C1374" s="4">
        <f>Table2[[#This Row],[S&amp;P 500 MATERIALS INDEX]]/100</f>
        <v>2.52E-2</v>
      </c>
      <c r="D1374" s="4">
        <f>Table2[[#This Row],[S&amp;P 500 UTILITIES INDEX]]/100</f>
        <v>3.1200000000000002E-2</v>
      </c>
      <c r="E1374" s="4">
        <f>Table2[[#This Row],[S&amp;P 500 ENERGY INDEX]]/100</f>
        <v>0.03</v>
      </c>
      <c r="F1374" s="4">
        <f>Table2[[#This Row],[S&amp;P 500 CONS STAPLES IDX]]/100</f>
        <v>6.9699999999999998E-2</v>
      </c>
      <c r="G1374" s="4">
        <f>Table2[[#This Row],[S&amp;P 500 INDUSTRIALS IDX]]/100</f>
        <v>8.1099999999999992E-2</v>
      </c>
      <c r="H1374" s="4">
        <f>Table2[[#This Row],[S&amp;P 500 COMM SVC]]/100</f>
        <v>0.10869999999999999</v>
      </c>
      <c r="I1374" s="4">
        <f>Table2[[#This Row],[S&amp;P 500 CONS DISCRET IDX]]/100</f>
        <v>0.10710000000000001</v>
      </c>
      <c r="J1374" s="4">
        <f>Table2[[#This Row],[S&amp;P 500 HEALTH CARE IDX]]/100</f>
        <v>0.14419999999999999</v>
      </c>
      <c r="K1374" s="4">
        <f>Table2[[#This Row],[S&amp;P 500 FINANCIALS INDEX]]/100</f>
        <v>0.10640000000000001</v>
      </c>
      <c r="L1374" s="4">
        <f>Table2[[#This Row],[S&amp;P 500 INFO TECH INDEX]]/100</f>
        <v>0.26719999999999999</v>
      </c>
    </row>
    <row r="1375" spans="1:12" x14ac:dyDescent="0.2">
      <c r="A1375" s="1">
        <v>44054</v>
      </c>
      <c r="B1375" s="4">
        <f>Table2[[#This Row],[S&amp;P 500 REAL ESTATE IDX]]/100</f>
        <v>2.8900000000000002E-2</v>
      </c>
      <c r="C1375" s="4">
        <f>Table2[[#This Row],[S&amp;P 500 MATERIALS INDEX]]/100</f>
        <v>2.5099999999999997E-2</v>
      </c>
      <c r="D1375" s="4">
        <f>Table2[[#This Row],[S&amp;P 500 UTILITIES INDEX]]/100</f>
        <v>3.1300000000000001E-2</v>
      </c>
      <c r="E1375" s="4">
        <f>Table2[[#This Row],[S&amp;P 500 ENERGY INDEX]]/100</f>
        <v>2.9100000000000001E-2</v>
      </c>
      <c r="F1375" s="4">
        <f>Table2[[#This Row],[S&amp;P 500 CONS STAPLES IDX]]/100</f>
        <v>6.9800000000000001E-2</v>
      </c>
      <c r="G1375" s="4">
        <f>Table2[[#This Row],[S&amp;P 500 INDUSTRIALS IDX]]/100</f>
        <v>8.0799999999999997E-2</v>
      </c>
      <c r="H1375" s="4">
        <f>Table2[[#This Row],[S&amp;P 500 COMM SVC]]/100</f>
        <v>0.10920000000000001</v>
      </c>
      <c r="I1375" s="4">
        <f>Table2[[#This Row],[S&amp;P 500 CONS DISCRET IDX]]/100</f>
        <v>0.1076</v>
      </c>
      <c r="J1375" s="4">
        <f>Table2[[#This Row],[S&amp;P 500 HEALTH CARE IDX]]/100</f>
        <v>0.14460000000000001</v>
      </c>
      <c r="K1375" s="4">
        <f>Table2[[#This Row],[S&amp;P 500 FINANCIALS INDEX]]/100</f>
        <v>0.10529999999999999</v>
      </c>
      <c r="L1375" s="4">
        <f>Table2[[#This Row],[S&amp;P 500 INFO TECH INDEX]]/100</f>
        <v>0.26819999999999999</v>
      </c>
    </row>
    <row r="1376" spans="1:12" x14ac:dyDescent="0.2">
      <c r="A1376" s="1">
        <v>44055</v>
      </c>
      <c r="B1376" s="4">
        <f>Table2[[#This Row],[S&amp;P 500 REAL ESTATE IDX]]/100</f>
        <v>2.8500000000000001E-2</v>
      </c>
      <c r="C1376" s="4">
        <f>Table2[[#This Row],[S&amp;P 500 MATERIALS INDEX]]/100</f>
        <v>2.5099999999999997E-2</v>
      </c>
      <c r="D1376" s="4">
        <f>Table2[[#This Row],[S&amp;P 500 UTILITIES INDEX]]/100</f>
        <v>3.1200000000000002E-2</v>
      </c>
      <c r="E1376" s="4">
        <f>Table2[[#This Row],[S&amp;P 500 ENERGY INDEX]]/100</f>
        <v>2.9500000000000002E-2</v>
      </c>
      <c r="F1376" s="4">
        <f>Table2[[#This Row],[S&amp;P 500 CONS STAPLES IDX]]/100</f>
        <v>7.0199999999999999E-2</v>
      </c>
      <c r="G1376" s="4">
        <f>Table2[[#This Row],[S&amp;P 500 INDUSTRIALS IDX]]/100</f>
        <v>8.0500000000000002E-2</v>
      </c>
      <c r="H1376" s="4">
        <f>Table2[[#This Row],[S&amp;P 500 COMM SVC]]/100</f>
        <v>0.1091</v>
      </c>
      <c r="I1376" s="4">
        <f>Table2[[#This Row],[S&amp;P 500 CONS DISCRET IDX]]/100</f>
        <v>0.10730000000000001</v>
      </c>
      <c r="J1376" s="4">
        <f>Table2[[#This Row],[S&amp;P 500 HEALTH CARE IDX]]/100</f>
        <v>0.14410000000000001</v>
      </c>
      <c r="K1376" s="4">
        <f>Table2[[#This Row],[S&amp;P 500 FINANCIALS INDEX]]/100</f>
        <v>0.1051</v>
      </c>
      <c r="L1376" s="4">
        <f>Table2[[#This Row],[S&amp;P 500 INFO TECH INDEX]]/100</f>
        <v>0.26940000000000003</v>
      </c>
    </row>
    <row r="1377" spans="1:12" x14ac:dyDescent="0.2">
      <c r="A1377" s="1">
        <v>44056</v>
      </c>
      <c r="B1377" s="4">
        <f>Table2[[#This Row],[S&amp;P 500 REAL ESTATE IDX]]/100</f>
        <v>2.8399999999999998E-2</v>
      </c>
      <c r="C1377" s="4">
        <f>Table2[[#This Row],[S&amp;P 500 MATERIALS INDEX]]/100</f>
        <v>2.5099999999999997E-2</v>
      </c>
      <c r="D1377" s="4">
        <f>Table2[[#This Row],[S&amp;P 500 UTILITIES INDEX]]/100</f>
        <v>3.04E-2</v>
      </c>
      <c r="E1377" s="4">
        <f>Table2[[#This Row],[S&amp;P 500 ENERGY INDEX]]/100</f>
        <v>2.9100000000000001E-2</v>
      </c>
      <c r="F1377" s="4">
        <f>Table2[[#This Row],[S&amp;P 500 CONS STAPLES IDX]]/100</f>
        <v>7.0099999999999996E-2</v>
      </c>
      <c r="G1377" s="4">
        <f>Table2[[#This Row],[S&amp;P 500 INDUSTRIALS IDX]]/100</f>
        <v>0.08</v>
      </c>
      <c r="H1377" s="4">
        <f>Table2[[#This Row],[S&amp;P 500 COMM SVC]]/100</f>
        <v>0.1094</v>
      </c>
      <c r="I1377" s="4">
        <f>Table2[[#This Row],[S&amp;P 500 CONS DISCRET IDX]]/100</f>
        <v>0.1074</v>
      </c>
      <c r="J1377" s="4">
        <f>Table2[[#This Row],[S&amp;P 500 HEALTH CARE IDX]]/100</f>
        <v>0.1462</v>
      </c>
      <c r="K1377" s="4">
        <f>Table2[[#This Row],[S&amp;P 500 FINANCIALS INDEX]]/100</f>
        <v>0.105</v>
      </c>
      <c r="L1377" s="4">
        <f>Table2[[#This Row],[S&amp;P 500 INFO TECH INDEX]]/100</f>
        <v>0.26879999999999998</v>
      </c>
    </row>
    <row r="1378" spans="1:12" x14ac:dyDescent="0.2">
      <c r="A1378" s="1">
        <v>44057</v>
      </c>
      <c r="B1378" s="4">
        <f>Table2[[#This Row],[S&amp;P 500 REAL ESTATE IDX]]/100</f>
        <v>2.8500000000000001E-2</v>
      </c>
      <c r="C1378" s="4">
        <f>Table2[[#This Row],[S&amp;P 500 MATERIALS INDEX]]/100</f>
        <v>2.5000000000000001E-2</v>
      </c>
      <c r="D1378" s="4">
        <f>Table2[[#This Row],[S&amp;P 500 UTILITIES INDEX]]/100</f>
        <v>3.1099999999999999E-2</v>
      </c>
      <c r="E1378" s="4">
        <f>Table2[[#This Row],[S&amp;P 500 ENERGY INDEX]]/100</f>
        <v>2.9100000000000001E-2</v>
      </c>
      <c r="F1378" s="4">
        <f>Table2[[#This Row],[S&amp;P 500 CONS STAPLES IDX]]/100</f>
        <v>6.9699999999999998E-2</v>
      </c>
      <c r="G1378" s="4">
        <f>Table2[[#This Row],[S&amp;P 500 INDUSTRIALS IDX]]/100</f>
        <v>7.9899999999999999E-2</v>
      </c>
      <c r="H1378" s="4">
        <f>Table2[[#This Row],[S&amp;P 500 COMM SVC]]/100</f>
        <v>0.10929999999999999</v>
      </c>
      <c r="I1378" s="4">
        <f>Table2[[#This Row],[S&amp;P 500 CONS DISCRET IDX]]/100</f>
        <v>0.10769999999999999</v>
      </c>
      <c r="J1378" s="4">
        <f>Table2[[#This Row],[S&amp;P 500 HEALTH CARE IDX]]/100</f>
        <v>0.14529999999999998</v>
      </c>
      <c r="K1378" s="4">
        <f>Table2[[#This Row],[S&amp;P 500 FINANCIALS INDEX]]/100</f>
        <v>0.10279999999999999</v>
      </c>
      <c r="L1378" s="4">
        <f>Table2[[#This Row],[S&amp;P 500 INFO TECH INDEX]]/100</f>
        <v>0.27160000000000001</v>
      </c>
    </row>
    <row r="1379" spans="1:12" x14ac:dyDescent="0.2">
      <c r="A1379" s="1">
        <v>44060</v>
      </c>
      <c r="B1379" s="4">
        <f>Table2[[#This Row],[S&amp;P 500 REAL ESTATE IDX]]/100</f>
        <v>2.8199999999999999E-2</v>
      </c>
      <c r="C1379" s="4">
        <f>Table2[[#This Row],[S&amp;P 500 MATERIALS INDEX]]/100</f>
        <v>2.5000000000000001E-2</v>
      </c>
      <c r="D1379" s="4">
        <f>Table2[[#This Row],[S&amp;P 500 UTILITIES INDEX]]/100</f>
        <v>3.0699999999999998E-2</v>
      </c>
      <c r="E1379" s="4">
        <f>Table2[[#This Row],[S&amp;P 500 ENERGY INDEX]]/100</f>
        <v>2.8999999999999998E-2</v>
      </c>
      <c r="F1379" s="4">
        <f>Table2[[#This Row],[S&amp;P 500 CONS STAPLES IDX]]/100</f>
        <v>6.93E-2</v>
      </c>
      <c r="G1379" s="4">
        <f>Table2[[#This Row],[S&amp;P 500 INDUSTRIALS IDX]]/100</f>
        <v>7.9500000000000001E-2</v>
      </c>
      <c r="H1379" s="4">
        <f>Table2[[#This Row],[S&amp;P 500 COMM SVC]]/100</f>
        <v>0.10949999999999999</v>
      </c>
      <c r="I1379" s="4">
        <f>Table2[[#This Row],[S&amp;P 500 CONS DISCRET IDX]]/100</f>
        <v>0.1084</v>
      </c>
      <c r="J1379" s="4">
        <f>Table2[[#This Row],[S&amp;P 500 HEALTH CARE IDX]]/100</f>
        <v>0.14529999999999998</v>
      </c>
      <c r="K1379" s="4">
        <f>Table2[[#This Row],[S&amp;P 500 FINANCIALS INDEX]]/100</f>
        <v>0.1027</v>
      </c>
      <c r="L1379" s="4">
        <f>Table2[[#This Row],[S&amp;P 500 INFO TECH INDEX]]/100</f>
        <v>0.27229999999999999</v>
      </c>
    </row>
    <row r="1380" spans="1:12" x14ac:dyDescent="0.2">
      <c r="A1380" s="1">
        <v>44061</v>
      </c>
      <c r="B1380" s="4">
        <f>Table2[[#This Row],[S&amp;P 500 REAL ESTATE IDX]]/100</f>
        <v>2.8199999999999999E-2</v>
      </c>
      <c r="C1380" s="4">
        <f>Table2[[#This Row],[S&amp;P 500 MATERIALS INDEX]]/100</f>
        <v>2.4900000000000002E-2</v>
      </c>
      <c r="D1380" s="4">
        <f>Table2[[#This Row],[S&amp;P 500 UTILITIES INDEX]]/100</f>
        <v>3.1200000000000002E-2</v>
      </c>
      <c r="E1380" s="4">
        <f>Table2[[#This Row],[S&amp;P 500 ENERGY INDEX]]/100</f>
        <v>2.8199999999999999E-2</v>
      </c>
      <c r="F1380" s="4">
        <f>Table2[[#This Row],[S&amp;P 500 CONS STAPLES IDX]]/100</f>
        <v>7.0000000000000007E-2</v>
      </c>
      <c r="G1380" s="4">
        <f>Table2[[#This Row],[S&amp;P 500 INDUSTRIALS IDX]]/100</f>
        <v>7.8799999999999995E-2</v>
      </c>
      <c r="H1380" s="4">
        <f>Table2[[#This Row],[S&amp;P 500 COMM SVC]]/100</f>
        <v>0.1096</v>
      </c>
      <c r="I1380" s="4">
        <f>Table2[[#This Row],[S&amp;P 500 CONS DISCRET IDX]]/100</f>
        <v>0.109</v>
      </c>
      <c r="J1380" s="4">
        <f>Table2[[#This Row],[S&amp;P 500 HEALTH CARE IDX]]/100</f>
        <v>0.1452</v>
      </c>
      <c r="K1380" s="4">
        <f>Table2[[#This Row],[S&amp;P 500 FINANCIALS INDEX]]/100</f>
        <v>0.1018</v>
      </c>
      <c r="L1380" s="4">
        <f>Table2[[#This Row],[S&amp;P 500 INFO TECH INDEX]]/100</f>
        <v>0.2732</v>
      </c>
    </row>
    <row r="1381" spans="1:12" x14ac:dyDescent="0.2">
      <c r="A1381" s="1">
        <v>44062</v>
      </c>
      <c r="B1381" s="4">
        <f>Table2[[#This Row],[S&amp;P 500 REAL ESTATE IDX]]/100</f>
        <v>2.8199999999999999E-2</v>
      </c>
      <c r="C1381" s="4">
        <f>Table2[[#This Row],[S&amp;P 500 MATERIALS INDEX]]/100</f>
        <v>2.4900000000000002E-2</v>
      </c>
      <c r="D1381" s="4">
        <f>Table2[[#This Row],[S&amp;P 500 UTILITIES INDEX]]/100</f>
        <v>3.0499999999999999E-2</v>
      </c>
      <c r="E1381" s="4">
        <f>Table2[[#This Row],[S&amp;P 500 ENERGY INDEX]]/100</f>
        <v>2.8399999999999998E-2</v>
      </c>
      <c r="F1381" s="4">
        <f>Table2[[#This Row],[S&amp;P 500 CONS STAPLES IDX]]/100</f>
        <v>6.9699999999999998E-2</v>
      </c>
      <c r="G1381" s="4">
        <f>Table2[[#This Row],[S&amp;P 500 INDUSTRIALS IDX]]/100</f>
        <v>7.8799999999999995E-2</v>
      </c>
      <c r="H1381" s="4">
        <f>Table2[[#This Row],[S&amp;P 500 COMM SVC]]/100</f>
        <v>0.1091</v>
      </c>
      <c r="I1381" s="4">
        <f>Table2[[#This Row],[S&amp;P 500 CONS DISCRET IDX]]/100</f>
        <v>0.1082</v>
      </c>
      <c r="J1381" s="4">
        <f>Table2[[#This Row],[S&amp;P 500 HEALTH CARE IDX]]/100</f>
        <v>0.14510000000000001</v>
      </c>
      <c r="K1381" s="4">
        <f>Table2[[#This Row],[S&amp;P 500 FINANCIALS INDEX]]/100</f>
        <v>0.10339999999999999</v>
      </c>
      <c r="L1381" s="4">
        <f>Table2[[#This Row],[S&amp;P 500 INFO TECH INDEX]]/100</f>
        <v>0.2737</v>
      </c>
    </row>
    <row r="1382" spans="1:12" x14ac:dyDescent="0.2">
      <c r="A1382" s="1">
        <v>44063</v>
      </c>
      <c r="B1382" s="4">
        <f>Table2[[#This Row],[S&amp;P 500 REAL ESTATE IDX]]/100</f>
        <v>2.8399999999999998E-2</v>
      </c>
      <c r="C1382" s="4">
        <f>Table2[[#This Row],[S&amp;P 500 MATERIALS INDEX]]/100</f>
        <v>2.52E-2</v>
      </c>
      <c r="D1382" s="4">
        <f>Table2[[#This Row],[S&amp;P 500 UTILITIES INDEX]]/100</f>
        <v>3.0899999999999997E-2</v>
      </c>
      <c r="E1382" s="4">
        <f>Table2[[#This Row],[S&amp;P 500 ENERGY INDEX]]/100</f>
        <v>2.81E-2</v>
      </c>
      <c r="F1382" s="4">
        <f>Table2[[#This Row],[S&amp;P 500 CONS STAPLES IDX]]/100</f>
        <v>6.9900000000000004E-2</v>
      </c>
      <c r="G1382" s="4">
        <f>Table2[[#This Row],[S&amp;P 500 INDUSTRIALS IDX]]/100</f>
        <v>7.9299999999999995E-2</v>
      </c>
      <c r="H1382" s="4">
        <f>Table2[[#This Row],[S&amp;P 500 COMM SVC]]/100</f>
        <v>0.1075</v>
      </c>
      <c r="I1382" s="4">
        <f>Table2[[#This Row],[S&amp;P 500 CONS DISCRET IDX]]/100</f>
        <v>0.1082</v>
      </c>
      <c r="J1382" s="4">
        <f>Table2[[#This Row],[S&amp;P 500 HEALTH CARE IDX]]/100</f>
        <v>0.14679999999999999</v>
      </c>
      <c r="K1382" s="4">
        <f>Table2[[#This Row],[S&amp;P 500 FINANCIALS INDEX]]/100</f>
        <v>0.1013</v>
      </c>
      <c r="L1382" s="4">
        <f>Table2[[#This Row],[S&amp;P 500 INFO TECH INDEX]]/100</f>
        <v>0.27460000000000001</v>
      </c>
    </row>
    <row r="1383" spans="1:12" x14ac:dyDescent="0.2">
      <c r="A1383" s="1">
        <v>44064</v>
      </c>
      <c r="B1383" s="4">
        <f>Table2[[#This Row],[S&amp;P 500 REAL ESTATE IDX]]/100</f>
        <v>2.8399999999999998E-2</v>
      </c>
      <c r="C1383" s="4">
        <f>Table2[[#This Row],[S&amp;P 500 MATERIALS INDEX]]/100</f>
        <v>2.53E-2</v>
      </c>
      <c r="D1383" s="4">
        <f>Table2[[#This Row],[S&amp;P 500 UTILITIES INDEX]]/100</f>
        <v>3.1E-2</v>
      </c>
      <c r="E1383" s="4">
        <f>Table2[[#This Row],[S&amp;P 500 ENERGY INDEX]]/100</f>
        <v>2.81E-2</v>
      </c>
      <c r="F1383" s="4">
        <f>Table2[[#This Row],[S&amp;P 500 CONS STAPLES IDX]]/100</f>
        <v>7.0199999999999999E-2</v>
      </c>
      <c r="G1383" s="4">
        <f>Table2[[#This Row],[S&amp;P 500 INDUSTRIALS IDX]]/100</f>
        <v>8.0600000000000005E-2</v>
      </c>
      <c r="H1383" s="4">
        <f>Table2[[#This Row],[S&amp;P 500 COMM SVC]]/100</f>
        <v>0.1081</v>
      </c>
      <c r="I1383" s="4">
        <f>Table2[[#This Row],[S&amp;P 500 CONS DISCRET IDX]]/100</f>
        <v>0.1081</v>
      </c>
      <c r="J1383" s="4">
        <f>Table2[[#This Row],[S&amp;P 500 HEALTH CARE IDX]]/100</f>
        <v>0.1459</v>
      </c>
      <c r="K1383" s="4">
        <f>Table2[[#This Row],[S&amp;P 500 FINANCIALS INDEX]]/100</f>
        <v>0.1008</v>
      </c>
      <c r="L1383" s="4">
        <f>Table2[[#This Row],[S&amp;P 500 INFO TECH INDEX]]/100</f>
        <v>0.27360000000000001</v>
      </c>
    </row>
    <row r="1384" spans="1:12" x14ac:dyDescent="0.2">
      <c r="A1384" s="1">
        <v>44067</v>
      </c>
      <c r="B1384" s="4">
        <f>Table2[[#This Row],[S&amp;P 500 REAL ESTATE IDX]]/100</f>
        <v>2.8399999999999998E-2</v>
      </c>
      <c r="C1384" s="4">
        <f>Table2[[#This Row],[S&amp;P 500 MATERIALS INDEX]]/100</f>
        <v>2.52E-2</v>
      </c>
      <c r="D1384" s="4">
        <f>Table2[[#This Row],[S&amp;P 500 UTILITIES INDEX]]/100</f>
        <v>3.0699999999999998E-2</v>
      </c>
      <c r="E1384" s="4">
        <f>Table2[[#This Row],[S&amp;P 500 ENERGY INDEX]]/100</f>
        <v>2.8300000000000002E-2</v>
      </c>
      <c r="F1384" s="4">
        <f>Table2[[#This Row],[S&amp;P 500 CONS STAPLES IDX]]/100</f>
        <v>6.9699999999999998E-2</v>
      </c>
      <c r="G1384" s="4">
        <f>Table2[[#This Row],[S&amp;P 500 INDUSTRIALS IDX]]/100</f>
        <v>7.9899999999999999E-2</v>
      </c>
      <c r="H1384" s="4">
        <f>Table2[[#This Row],[S&amp;P 500 COMM SVC]]/100</f>
        <v>0.10779999999999999</v>
      </c>
      <c r="I1384" s="4">
        <f>Table2[[#This Row],[S&amp;P 500 CONS DISCRET IDX]]/100</f>
        <v>0.10830000000000001</v>
      </c>
      <c r="J1384" s="4">
        <f>Table2[[#This Row],[S&amp;P 500 HEALTH CARE IDX]]/100</f>
        <v>0.14630000000000001</v>
      </c>
      <c r="K1384" s="4">
        <f>Table2[[#This Row],[S&amp;P 500 FINANCIALS INDEX]]/100</f>
        <v>0.1008</v>
      </c>
      <c r="L1384" s="4">
        <f>Table2[[#This Row],[S&amp;P 500 INFO TECH INDEX]]/100</f>
        <v>0.27460000000000001</v>
      </c>
    </row>
    <row r="1385" spans="1:12" x14ac:dyDescent="0.2">
      <c r="A1385" s="1">
        <v>44068</v>
      </c>
      <c r="B1385" s="4">
        <f>Table2[[#This Row],[S&amp;P 500 REAL ESTATE IDX]]/100</f>
        <v>2.8999999999999998E-2</v>
      </c>
      <c r="C1385" s="4">
        <f>Table2[[#This Row],[S&amp;P 500 MATERIALS INDEX]]/100</f>
        <v>2.52E-2</v>
      </c>
      <c r="D1385" s="4">
        <f>Table2[[#This Row],[S&amp;P 500 UTILITIES INDEX]]/100</f>
        <v>3.1200000000000002E-2</v>
      </c>
      <c r="E1385" s="4">
        <f>Table2[[#This Row],[S&amp;P 500 ENERGY INDEX]]/100</f>
        <v>2.7400000000000001E-2</v>
      </c>
      <c r="F1385" s="4">
        <f>Table2[[#This Row],[S&amp;P 500 CONS STAPLES IDX]]/100</f>
        <v>6.9400000000000003E-2</v>
      </c>
      <c r="G1385" s="4">
        <f>Table2[[#This Row],[S&amp;P 500 INDUSTRIALS IDX]]/100</f>
        <v>7.9100000000000004E-2</v>
      </c>
      <c r="H1385" s="4">
        <f>Table2[[#This Row],[S&amp;P 500 COMM SVC]]/100</f>
        <v>0.10970000000000001</v>
      </c>
      <c r="I1385" s="4">
        <f>Table2[[#This Row],[S&amp;P 500 CONS DISCRET IDX]]/100</f>
        <v>0.1096</v>
      </c>
      <c r="J1385" s="4">
        <f>Table2[[#This Row],[S&amp;P 500 HEALTH CARE IDX]]/100</f>
        <v>0.14660000000000001</v>
      </c>
      <c r="K1385" s="4">
        <f>Table2[[#This Row],[S&amp;P 500 FINANCIALS INDEX]]/100</f>
        <v>9.9299999999999999E-2</v>
      </c>
      <c r="L1385" s="4">
        <f>Table2[[#This Row],[S&amp;P 500 INFO TECH INDEX]]/100</f>
        <v>0.27360000000000001</v>
      </c>
    </row>
    <row r="1386" spans="1:12" x14ac:dyDescent="0.2">
      <c r="A1386" s="1">
        <v>44069</v>
      </c>
      <c r="B1386" s="4">
        <f>Table2[[#This Row],[S&amp;P 500 REAL ESTATE IDX]]/100</f>
        <v>2.8799999999999999E-2</v>
      </c>
      <c r="C1386" s="4">
        <f>Table2[[#This Row],[S&amp;P 500 MATERIALS INDEX]]/100</f>
        <v>2.5499999999999998E-2</v>
      </c>
      <c r="D1386" s="4">
        <f>Table2[[#This Row],[S&amp;P 500 UTILITIES INDEX]]/100</f>
        <v>3.1099999999999999E-2</v>
      </c>
      <c r="E1386" s="4">
        <f>Table2[[#This Row],[S&amp;P 500 ENERGY INDEX]]/100</f>
        <v>2.76E-2</v>
      </c>
      <c r="F1386" s="4">
        <f>Table2[[#This Row],[S&amp;P 500 CONS STAPLES IDX]]/100</f>
        <v>6.9400000000000003E-2</v>
      </c>
      <c r="G1386" s="4">
        <f>Table2[[#This Row],[S&amp;P 500 INDUSTRIALS IDX]]/100</f>
        <v>7.9399999999999998E-2</v>
      </c>
      <c r="H1386" s="4">
        <f>Table2[[#This Row],[S&amp;P 500 COMM SVC]]/100</f>
        <v>0.1091</v>
      </c>
      <c r="I1386" s="4">
        <f>Table2[[#This Row],[S&amp;P 500 CONS DISCRET IDX]]/100</f>
        <v>0.1096</v>
      </c>
      <c r="J1386" s="4">
        <f>Table2[[#This Row],[S&amp;P 500 HEALTH CARE IDX]]/100</f>
        <v>0.14699999999999999</v>
      </c>
      <c r="K1386" s="4">
        <f>Table2[[#This Row],[S&amp;P 500 FINANCIALS INDEX]]/100</f>
        <v>9.8900000000000002E-2</v>
      </c>
      <c r="L1386" s="4">
        <f>Table2[[#This Row],[S&amp;P 500 INFO TECH INDEX]]/100</f>
        <v>0.2737</v>
      </c>
    </row>
    <row r="1387" spans="1:12" x14ac:dyDescent="0.2">
      <c r="A1387" s="1">
        <v>44070</v>
      </c>
      <c r="B1387" s="4">
        <f>Table2[[#This Row],[S&amp;P 500 REAL ESTATE IDX]]/100</f>
        <v>2.8399999999999998E-2</v>
      </c>
      <c r="C1387" s="4">
        <f>Table2[[#This Row],[S&amp;P 500 MATERIALS INDEX]]/100</f>
        <v>2.5499999999999998E-2</v>
      </c>
      <c r="D1387" s="4">
        <f>Table2[[#This Row],[S&amp;P 500 UTILITIES INDEX]]/100</f>
        <v>3.0299999999999997E-2</v>
      </c>
      <c r="E1387" s="4">
        <f>Table2[[#This Row],[S&amp;P 500 ENERGY INDEX]]/100</f>
        <v>2.7300000000000001E-2</v>
      </c>
      <c r="F1387" s="4">
        <f>Table2[[#This Row],[S&amp;P 500 CONS STAPLES IDX]]/100</f>
        <v>6.8600000000000008E-2</v>
      </c>
      <c r="G1387" s="4">
        <f>Table2[[#This Row],[S&amp;P 500 INDUSTRIALS IDX]]/100</f>
        <v>7.9299999999999995E-2</v>
      </c>
      <c r="H1387" s="4">
        <f>Table2[[#This Row],[S&amp;P 500 COMM SVC]]/100</f>
        <v>0.10970000000000001</v>
      </c>
      <c r="I1387" s="4">
        <f>Table2[[#This Row],[S&amp;P 500 CONS DISCRET IDX]]/100</f>
        <v>0.11130000000000001</v>
      </c>
      <c r="J1387" s="4">
        <f>Table2[[#This Row],[S&amp;P 500 HEALTH CARE IDX]]/100</f>
        <v>0.14610000000000001</v>
      </c>
      <c r="K1387" s="4">
        <f>Table2[[#This Row],[S&amp;P 500 FINANCIALS INDEX]]/100</f>
        <v>9.9199999999999997E-2</v>
      </c>
      <c r="L1387" s="4">
        <f>Table2[[#This Row],[S&amp;P 500 INFO TECH INDEX]]/100</f>
        <v>0.27429999999999999</v>
      </c>
    </row>
    <row r="1388" spans="1:12" x14ac:dyDescent="0.2">
      <c r="A1388" s="1">
        <v>44071</v>
      </c>
      <c r="B1388" s="4">
        <f>Table2[[#This Row],[S&amp;P 500 REAL ESTATE IDX]]/100</f>
        <v>2.8199999999999999E-2</v>
      </c>
      <c r="C1388" s="4">
        <f>Table2[[#This Row],[S&amp;P 500 MATERIALS INDEX]]/100</f>
        <v>2.58E-2</v>
      </c>
      <c r="D1388" s="4">
        <f>Table2[[#This Row],[S&amp;P 500 UTILITIES INDEX]]/100</f>
        <v>3.0499999999999999E-2</v>
      </c>
      <c r="E1388" s="4">
        <f>Table2[[#This Row],[S&amp;P 500 ENERGY INDEX]]/100</f>
        <v>2.6699999999999998E-2</v>
      </c>
      <c r="F1388" s="4">
        <f>Table2[[#This Row],[S&amp;P 500 CONS STAPLES IDX]]/100</f>
        <v>7.0099999999999996E-2</v>
      </c>
      <c r="G1388" s="4">
        <f>Table2[[#This Row],[S&amp;P 500 INDUSTRIALS IDX]]/100</f>
        <v>7.8600000000000003E-2</v>
      </c>
      <c r="H1388" s="4">
        <f>Table2[[#This Row],[S&amp;P 500 COMM SVC]]/100</f>
        <v>0.1105</v>
      </c>
      <c r="I1388" s="4">
        <f>Table2[[#This Row],[S&amp;P 500 CONS DISCRET IDX]]/100</f>
        <v>0.1106</v>
      </c>
      <c r="J1388" s="4">
        <f>Table2[[#This Row],[S&amp;P 500 HEALTH CARE IDX]]/100</f>
        <v>0.1464</v>
      </c>
      <c r="K1388" s="4">
        <f>Table2[[#This Row],[S&amp;P 500 FINANCIALS INDEX]]/100</f>
        <v>9.820000000000001E-2</v>
      </c>
      <c r="L1388" s="4">
        <f>Table2[[#This Row],[S&amp;P 500 INFO TECH INDEX]]/100</f>
        <v>0.27429999999999999</v>
      </c>
    </row>
    <row r="1389" spans="1:12" x14ac:dyDescent="0.2">
      <c r="A1389" s="1">
        <v>44074</v>
      </c>
      <c r="B1389" s="4">
        <f>Table2[[#This Row],[S&amp;P 500 REAL ESTATE IDX]]/100</f>
        <v>2.7999999999999997E-2</v>
      </c>
      <c r="C1389" s="4">
        <f>Table2[[#This Row],[S&amp;P 500 MATERIALS INDEX]]/100</f>
        <v>2.52E-2</v>
      </c>
      <c r="D1389" s="4">
        <f>Table2[[#This Row],[S&amp;P 500 UTILITIES INDEX]]/100</f>
        <v>3.0499999999999999E-2</v>
      </c>
      <c r="E1389" s="4">
        <f>Table2[[#This Row],[S&amp;P 500 ENERGY INDEX]]/100</f>
        <v>2.6499999999999999E-2</v>
      </c>
      <c r="F1389" s="4">
        <f>Table2[[#This Row],[S&amp;P 500 CONS STAPLES IDX]]/100</f>
        <v>6.9400000000000003E-2</v>
      </c>
      <c r="G1389" s="4">
        <f>Table2[[#This Row],[S&amp;P 500 INDUSTRIALS IDX]]/100</f>
        <v>7.8E-2</v>
      </c>
      <c r="H1389" s="4">
        <f>Table2[[#This Row],[S&amp;P 500 COMM SVC]]/100</f>
        <v>0.11070000000000001</v>
      </c>
      <c r="I1389" s="4">
        <f>Table2[[#This Row],[S&amp;P 500 CONS DISCRET IDX]]/100</f>
        <v>0.1114</v>
      </c>
      <c r="J1389" s="4">
        <f>Table2[[#This Row],[S&amp;P 500 HEALTH CARE IDX]]/100</f>
        <v>0.14529999999999998</v>
      </c>
      <c r="K1389" s="4">
        <f>Table2[[#This Row],[S&amp;P 500 FINANCIALS INDEX]]/100</f>
        <v>9.849999999999999E-2</v>
      </c>
      <c r="L1389" s="4">
        <f>Table2[[#This Row],[S&amp;P 500 INFO TECH INDEX]]/100</f>
        <v>0.27660000000000001</v>
      </c>
    </row>
    <row r="1390" spans="1:12" x14ac:dyDescent="0.2">
      <c r="A1390" s="1">
        <v>44075</v>
      </c>
      <c r="B1390" s="4">
        <f>Table2[[#This Row],[S&amp;P 500 REAL ESTATE IDX]]/100</f>
        <v>2.7999999999999997E-2</v>
      </c>
      <c r="C1390" s="4">
        <f>Table2[[#This Row],[S&amp;P 500 MATERIALS INDEX]]/100</f>
        <v>2.5099999999999997E-2</v>
      </c>
      <c r="D1390" s="4">
        <f>Table2[[#This Row],[S&amp;P 500 UTILITIES INDEX]]/100</f>
        <v>3.0299999999999997E-2</v>
      </c>
      <c r="E1390" s="4">
        <f>Table2[[#This Row],[S&amp;P 500 ENERGY INDEX]]/100</f>
        <v>2.53E-2</v>
      </c>
      <c r="F1390" s="4">
        <f>Table2[[#This Row],[S&amp;P 500 CONS STAPLES IDX]]/100</f>
        <v>6.93E-2</v>
      </c>
      <c r="G1390" s="4">
        <f>Table2[[#This Row],[S&amp;P 500 INDUSTRIALS IDX]]/100</f>
        <v>7.6700000000000004E-2</v>
      </c>
      <c r="H1390" s="4">
        <f>Table2[[#This Row],[S&amp;P 500 COMM SVC]]/100</f>
        <v>0.11130000000000001</v>
      </c>
      <c r="I1390" s="4">
        <f>Table2[[#This Row],[S&amp;P 500 CONS DISCRET IDX]]/100</f>
        <v>0.11289999999999999</v>
      </c>
      <c r="J1390" s="4">
        <f>Table2[[#This Row],[S&amp;P 500 HEALTH CARE IDX]]/100</f>
        <v>0.14499999999999999</v>
      </c>
      <c r="K1390" s="4">
        <f>Table2[[#This Row],[S&amp;P 500 FINANCIALS INDEX]]/100</f>
        <v>9.69E-2</v>
      </c>
      <c r="L1390" s="4">
        <f>Table2[[#This Row],[S&amp;P 500 INFO TECH INDEX]]/100</f>
        <v>0.2792</v>
      </c>
    </row>
    <row r="1391" spans="1:12" x14ac:dyDescent="0.2">
      <c r="A1391" s="1">
        <v>44076</v>
      </c>
      <c r="B1391" s="4">
        <f>Table2[[#This Row],[S&amp;P 500 REAL ESTATE IDX]]/100</f>
        <v>2.7799999999999998E-2</v>
      </c>
      <c r="C1391" s="4">
        <f>Table2[[#This Row],[S&amp;P 500 MATERIALS INDEX]]/100</f>
        <v>2.53E-2</v>
      </c>
      <c r="D1391" s="4">
        <f>Table2[[#This Row],[S&amp;P 500 UTILITIES INDEX]]/100</f>
        <v>3.0499999999999999E-2</v>
      </c>
      <c r="E1391" s="4">
        <f>Table2[[#This Row],[S&amp;P 500 ENERGY INDEX]]/100</f>
        <v>2.5899999999999999E-2</v>
      </c>
      <c r="F1391" s="4">
        <f>Table2[[#This Row],[S&amp;P 500 CONS STAPLES IDX]]/100</f>
        <v>6.9800000000000001E-2</v>
      </c>
      <c r="G1391" s="4">
        <f>Table2[[#This Row],[S&amp;P 500 INDUSTRIALS IDX]]/100</f>
        <v>7.690000000000001E-2</v>
      </c>
      <c r="H1391" s="4">
        <f>Table2[[#This Row],[S&amp;P 500 COMM SVC]]/100</f>
        <v>0.11230000000000001</v>
      </c>
      <c r="I1391" s="4">
        <f>Table2[[#This Row],[S&amp;P 500 CONS DISCRET IDX]]/100</f>
        <v>0.11289999999999999</v>
      </c>
      <c r="J1391" s="4">
        <f>Table2[[#This Row],[S&amp;P 500 HEALTH CARE IDX]]/100</f>
        <v>0.1431</v>
      </c>
      <c r="K1391" s="4">
        <f>Table2[[#This Row],[S&amp;P 500 FINANCIALS INDEX]]/100</f>
        <v>9.9299999999999999E-2</v>
      </c>
      <c r="L1391" s="4">
        <f>Table2[[#This Row],[S&amp;P 500 INFO TECH INDEX]]/100</f>
        <v>0.2762</v>
      </c>
    </row>
    <row r="1392" spans="1:12" x14ac:dyDescent="0.2">
      <c r="A1392" s="1">
        <v>44077</v>
      </c>
      <c r="B1392" s="4">
        <f>Table2[[#This Row],[S&amp;P 500 REAL ESTATE IDX]]/100</f>
        <v>2.76E-2</v>
      </c>
      <c r="C1392" s="4">
        <f>Table2[[#This Row],[S&amp;P 500 MATERIALS INDEX]]/100</f>
        <v>2.5499999999999998E-2</v>
      </c>
      <c r="D1392" s="4">
        <f>Table2[[#This Row],[S&amp;P 500 UTILITIES INDEX]]/100</f>
        <v>3.0800000000000001E-2</v>
      </c>
      <c r="E1392" s="4">
        <f>Table2[[#This Row],[S&amp;P 500 ENERGY INDEX]]/100</f>
        <v>2.6000000000000002E-2</v>
      </c>
      <c r="F1392" s="4">
        <f>Table2[[#This Row],[S&amp;P 500 CONS STAPLES IDX]]/100</f>
        <v>7.0300000000000001E-2</v>
      </c>
      <c r="G1392" s="4">
        <f>Table2[[#This Row],[S&amp;P 500 INDUSTRIALS IDX]]/100</f>
        <v>7.8E-2</v>
      </c>
      <c r="H1392" s="4">
        <f>Table2[[#This Row],[S&amp;P 500 COMM SVC]]/100</f>
        <v>0.11109999999999999</v>
      </c>
      <c r="I1392" s="4">
        <f>Table2[[#This Row],[S&amp;P 500 CONS DISCRET IDX]]/100</f>
        <v>0.11199999999999999</v>
      </c>
      <c r="J1392" s="4">
        <f>Table2[[#This Row],[S&amp;P 500 HEALTH CARE IDX]]/100</f>
        <v>0.14529999999999998</v>
      </c>
      <c r="K1392" s="4">
        <f>Table2[[#This Row],[S&amp;P 500 FINANCIALS INDEX]]/100</f>
        <v>0.10050000000000001</v>
      </c>
      <c r="L1392" s="4">
        <f>Table2[[#This Row],[S&amp;P 500 INFO TECH INDEX]]/100</f>
        <v>0.27289999999999998</v>
      </c>
    </row>
    <row r="1393" spans="1:12" x14ac:dyDescent="0.2">
      <c r="A1393" s="1">
        <v>44078</v>
      </c>
      <c r="B1393" s="4">
        <f>Table2[[#This Row],[S&amp;P 500 REAL ESTATE IDX]]/100</f>
        <v>2.75E-2</v>
      </c>
      <c r="C1393" s="4">
        <f>Table2[[#This Row],[S&amp;P 500 MATERIALS INDEX]]/100</f>
        <v>2.58E-2</v>
      </c>
      <c r="D1393" s="4">
        <f>Table2[[#This Row],[S&amp;P 500 UTILITIES INDEX]]/100</f>
        <v>3.0699999999999998E-2</v>
      </c>
      <c r="E1393" s="4">
        <f>Table2[[#This Row],[S&amp;P 500 ENERGY INDEX]]/100</f>
        <v>2.6499999999999999E-2</v>
      </c>
      <c r="F1393" s="4">
        <f>Table2[[#This Row],[S&amp;P 500 CONS STAPLES IDX]]/100</f>
        <v>7.0499999999999993E-2</v>
      </c>
      <c r="G1393" s="4">
        <f>Table2[[#This Row],[S&amp;P 500 INDUSTRIALS IDX]]/100</f>
        <v>7.8600000000000003E-2</v>
      </c>
      <c r="H1393" s="4">
        <f>Table2[[#This Row],[S&amp;P 500 COMM SVC]]/100</f>
        <v>0.1106</v>
      </c>
      <c r="I1393" s="4">
        <f>Table2[[#This Row],[S&amp;P 500 CONS DISCRET IDX]]/100</f>
        <v>0.11109999999999999</v>
      </c>
      <c r="J1393" s="4">
        <f>Table2[[#This Row],[S&amp;P 500 HEALTH CARE IDX]]/100</f>
        <v>0.14610000000000001</v>
      </c>
      <c r="K1393" s="4">
        <f>Table2[[#This Row],[S&amp;P 500 FINANCIALS INDEX]]/100</f>
        <v>9.9900000000000003E-2</v>
      </c>
      <c r="L1393" s="4">
        <f>Table2[[#This Row],[S&amp;P 500 INFO TECH INDEX]]/100</f>
        <v>0.27250000000000002</v>
      </c>
    </row>
    <row r="1394" spans="1:12" x14ac:dyDescent="0.2">
      <c r="A1394" s="1">
        <v>44081</v>
      </c>
      <c r="B1394" s="4">
        <f>Table2[[#This Row],[S&amp;P 500 REAL ESTATE IDX]]/100</f>
        <v>2.7400000000000001E-2</v>
      </c>
      <c r="C1394" s="4">
        <f>Table2[[#This Row],[S&amp;P 500 MATERIALS INDEX]]/100</f>
        <v>2.6000000000000002E-2</v>
      </c>
      <c r="D1394" s="4">
        <f>Table2[[#This Row],[S&amp;P 500 UTILITIES INDEX]]/100</f>
        <v>3.0299999999999997E-2</v>
      </c>
      <c r="E1394" s="4">
        <f>Table2[[#This Row],[S&amp;P 500 ENERGY INDEX]]/100</f>
        <v>2.6800000000000001E-2</v>
      </c>
      <c r="F1394" s="4">
        <f>Table2[[#This Row],[S&amp;P 500 CONS STAPLES IDX]]/100</f>
        <v>6.9800000000000001E-2</v>
      </c>
      <c r="G1394" s="4">
        <f>Table2[[#This Row],[S&amp;P 500 INDUSTRIALS IDX]]/100</f>
        <v>7.9899999999999999E-2</v>
      </c>
      <c r="H1394" s="4">
        <f>Table2[[#This Row],[S&amp;P 500 COMM SVC]]/100</f>
        <v>0.1099</v>
      </c>
      <c r="I1394" s="4">
        <f>Table2[[#This Row],[S&amp;P 500 CONS DISCRET IDX]]/100</f>
        <v>0.1106</v>
      </c>
      <c r="J1394" s="4">
        <f>Table2[[#This Row],[S&amp;P 500 HEALTH CARE IDX]]/100</f>
        <v>0.1467</v>
      </c>
      <c r="K1394" s="4">
        <f>Table2[[#This Row],[S&amp;P 500 FINANCIALS INDEX]]/100</f>
        <v>0.1009</v>
      </c>
      <c r="L1394" s="4">
        <f>Table2[[#This Row],[S&amp;P 500 INFO TECH INDEX]]/100</f>
        <v>0.27149999999999996</v>
      </c>
    </row>
    <row r="1395" spans="1:12" x14ac:dyDescent="0.2">
      <c r="A1395" s="1">
        <v>44082</v>
      </c>
      <c r="B1395" s="4">
        <f>Table2[[#This Row],[S&amp;P 500 REAL ESTATE IDX]]/100</f>
        <v>2.7200000000000002E-2</v>
      </c>
      <c r="C1395" s="4">
        <f>Table2[[#This Row],[S&amp;P 500 MATERIALS INDEX]]/100</f>
        <v>2.6200000000000001E-2</v>
      </c>
      <c r="D1395" s="4">
        <f>Table2[[#This Row],[S&amp;P 500 UTILITIES INDEX]]/100</f>
        <v>3.0800000000000001E-2</v>
      </c>
      <c r="E1395" s="4">
        <f>Table2[[#This Row],[S&amp;P 500 ENERGY INDEX]]/100</f>
        <v>2.6800000000000001E-2</v>
      </c>
      <c r="F1395" s="4">
        <f>Table2[[#This Row],[S&amp;P 500 CONS STAPLES IDX]]/100</f>
        <v>7.0199999999999999E-2</v>
      </c>
      <c r="G1395" s="4">
        <f>Table2[[#This Row],[S&amp;P 500 INDUSTRIALS IDX]]/100</f>
        <v>8.0199999999999994E-2</v>
      </c>
      <c r="H1395" s="4">
        <f>Table2[[#This Row],[S&amp;P 500 COMM SVC]]/100</f>
        <v>0.11070000000000001</v>
      </c>
      <c r="I1395" s="4">
        <f>Table2[[#This Row],[S&amp;P 500 CONS DISCRET IDX]]/100</f>
        <v>0.11070000000000001</v>
      </c>
      <c r="J1395" s="4">
        <f>Table2[[#This Row],[S&amp;P 500 HEALTH CARE IDX]]/100</f>
        <v>0.14699999999999999</v>
      </c>
      <c r="K1395" s="4">
        <f>Table2[[#This Row],[S&amp;P 500 FINANCIALS INDEX]]/100</f>
        <v>0.1012</v>
      </c>
      <c r="L1395" s="4">
        <f>Table2[[#This Row],[S&amp;P 500 INFO TECH INDEX]]/100</f>
        <v>0.26910000000000001</v>
      </c>
    </row>
    <row r="1396" spans="1:12" x14ac:dyDescent="0.2">
      <c r="A1396" s="1">
        <v>44083</v>
      </c>
      <c r="B1396" s="4">
        <f>Table2[[#This Row],[S&amp;P 500 REAL ESTATE IDX]]/100</f>
        <v>2.75E-2</v>
      </c>
      <c r="C1396" s="4">
        <f>Table2[[#This Row],[S&amp;P 500 MATERIALS INDEX]]/100</f>
        <v>2.63E-2</v>
      </c>
      <c r="D1396" s="4">
        <f>Table2[[#This Row],[S&amp;P 500 UTILITIES INDEX]]/100</f>
        <v>3.1400000000000004E-2</v>
      </c>
      <c r="E1396" s="4">
        <f>Table2[[#This Row],[S&amp;P 500 ENERGY INDEX]]/100</f>
        <v>2.63E-2</v>
      </c>
      <c r="F1396" s="4">
        <f>Table2[[#This Row],[S&amp;P 500 CONS STAPLES IDX]]/100</f>
        <v>7.0300000000000001E-2</v>
      </c>
      <c r="G1396" s="4">
        <f>Table2[[#This Row],[S&amp;P 500 INDUSTRIALS IDX]]/100</f>
        <v>8.0399999999999985E-2</v>
      </c>
      <c r="H1396" s="4">
        <f>Table2[[#This Row],[S&amp;P 500 COMM SVC]]/100</f>
        <v>0.1099</v>
      </c>
      <c r="I1396" s="4">
        <f>Table2[[#This Row],[S&amp;P 500 CONS DISCRET IDX]]/100</f>
        <v>0.10970000000000001</v>
      </c>
      <c r="J1396" s="4">
        <f>Table2[[#This Row],[S&amp;P 500 HEALTH CARE IDX]]/100</f>
        <v>0.14859999999999998</v>
      </c>
      <c r="K1396" s="4">
        <f>Table2[[#This Row],[S&amp;P 500 FINANCIALS INDEX]]/100</f>
        <v>0.1</v>
      </c>
      <c r="L1396" s="4">
        <f>Table2[[#This Row],[S&amp;P 500 INFO TECH INDEX]]/100</f>
        <v>0.26960000000000001</v>
      </c>
    </row>
    <row r="1397" spans="1:12" x14ac:dyDescent="0.2">
      <c r="A1397" s="1">
        <v>44084</v>
      </c>
      <c r="B1397" s="4">
        <f>Table2[[#This Row],[S&amp;P 500 REAL ESTATE IDX]]/100</f>
        <v>2.7000000000000003E-2</v>
      </c>
      <c r="C1397" s="4">
        <f>Table2[[#This Row],[S&amp;P 500 MATERIALS INDEX]]/100</f>
        <v>2.5899999999999999E-2</v>
      </c>
      <c r="D1397" s="4">
        <f>Table2[[#This Row],[S&amp;P 500 UTILITIES INDEX]]/100</f>
        <v>3.0800000000000001E-2</v>
      </c>
      <c r="E1397" s="4">
        <f>Table2[[#This Row],[S&amp;P 500 ENERGY INDEX]]/100</f>
        <v>2.5600000000000001E-2</v>
      </c>
      <c r="F1397" s="4">
        <f>Table2[[#This Row],[S&amp;P 500 CONS STAPLES IDX]]/100</f>
        <v>6.9099999999999995E-2</v>
      </c>
      <c r="G1397" s="4">
        <f>Table2[[#This Row],[S&amp;P 500 INDUSTRIALS IDX]]/100</f>
        <v>7.8799999999999995E-2</v>
      </c>
      <c r="H1397" s="4">
        <f>Table2[[#This Row],[S&amp;P 500 COMM SVC]]/100</f>
        <v>0.1103</v>
      </c>
      <c r="I1397" s="4">
        <f>Table2[[#This Row],[S&amp;P 500 CONS DISCRET IDX]]/100</f>
        <v>0.11220000000000001</v>
      </c>
      <c r="J1397" s="4">
        <f>Table2[[#This Row],[S&amp;P 500 HEALTH CARE IDX]]/100</f>
        <v>0.14730000000000001</v>
      </c>
      <c r="K1397" s="4">
        <f>Table2[[#This Row],[S&amp;P 500 FINANCIALS INDEX]]/100</f>
        <v>9.8800000000000013E-2</v>
      </c>
      <c r="L1397" s="4">
        <f>Table2[[#This Row],[S&amp;P 500 INFO TECH INDEX]]/100</f>
        <v>0.27429999999999999</v>
      </c>
    </row>
    <row r="1398" spans="1:12" x14ac:dyDescent="0.2">
      <c r="A1398" s="1">
        <v>44085</v>
      </c>
      <c r="B1398" s="4">
        <f>Table2[[#This Row],[S&amp;P 500 REAL ESTATE IDX]]/100</f>
        <v>2.69E-2</v>
      </c>
      <c r="C1398" s="4">
        <f>Table2[[#This Row],[S&amp;P 500 MATERIALS INDEX]]/100</f>
        <v>2.6000000000000002E-2</v>
      </c>
      <c r="D1398" s="4">
        <f>Table2[[#This Row],[S&amp;P 500 UTILITIES INDEX]]/100</f>
        <v>3.0899999999999997E-2</v>
      </c>
      <c r="E1398" s="4">
        <f>Table2[[#This Row],[S&amp;P 500 ENERGY INDEX]]/100</f>
        <v>2.7200000000000002E-2</v>
      </c>
      <c r="F1398" s="4">
        <f>Table2[[#This Row],[S&amp;P 500 CONS STAPLES IDX]]/100</f>
        <v>6.9599999999999995E-2</v>
      </c>
      <c r="G1398" s="4">
        <f>Table2[[#This Row],[S&amp;P 500 INDUSTRIALS IDX]]/100</f>
        <v>7.9699999999999993E-2</v>
      </c>
      <c r="H1398" s="4">
        <f>Table2[[#This Row],[S&amp;P 500 COMM SVC]]/100</f>
        <v>0.10970000000000001</v>
      </c>
      <c r="I1398" s="4">
        <f>Table2[[#This Row],[S&amp;P 500 CONS DISCRET IDX]]/100</f>
        <v>0.1116</v>
      </c>
      <c r="J1398" s="4">
        <f>Table2[[#This Row],[S&amp;P 500 HEALTH CARE IDX]]/100</f>
        <v>0.14699999999999999</v>
      </c>
      <c r="K1398" s="4">
        <f>Table2[[#This Row],[S&amp;P 500 FINANCIALS INDEX]]/100</f>
        <v>0.10060000000000001</v>
      </c>
      <c r="L1398" s="4">
        <f>Table2[[#This Row],[S&amp;P 500 INFO TECH INDEX]]/100</f>
        <v>0.27089999999999997</v>
      </c>
    </row>
    <row r="1399" spans="1:12" x14ac:dyDescent="0.2">
      <c r="A1399" s="1">
        <v>44088</v>
      </c>
      <c r="B1399" s="4">
        <f>Table2[[#This Row],[S&amp;P 500 REAL ESTATE IDX]]/100</f>
        <v>2.7099999999999999E-2</v>
      </c>
      <c r="C1399" s="4">
        <f>Table2[[#This Row],[S&amp;P 500 MATERIALS INDEX]]/100</f>
        <v>2.6200000000000001E-2</v>
      </c>
      <c r="D1399" s="4">
        <f>Table2[[#This Row],[S&amp;P 500 UTILITIES INDEX]]/100</f>
        <v>3.1099999999999999E-2</v>
      </c>
      <c r="E1399" s="4">
        <f>Table2[[#This Row],[S&amp;P 500 ENERGY INDEX]]/100</f>
        <v>2.6600000000000002E-2</v>
      </c>
      <c r="F1399" s="4">
        <f>Table2[[#This Row],[S&amp;P 500 CONS STAPLES IDX]]/100</f>
        <v>6.9800000000000001E-2</v>
      </c>
      <c r="G1399" s="4">
        <f>Table2[[#This Row],[S&amp;P 500 INDUSTRIALS IDX]]/100</f>
        <v>7.9899999999999999E-2</v>
      </c>
      <c r="H1399" s="4">
        <f>Table2[[#This Row],[S&amp;P 500 COMM SVC]]/100</f>
        <v>0.1091</v>
      </c>
      <c r="I1399" s="4">
        <f>Table2[[#This Row],[S&amp;P 500 CONS DISCRET IDX]]/100</f>
        <v>0.11130000000000001</v>
      </c>
      <c r="J1399" s="4">
        <f>Table2[[#This Row],[S&amp;P 500 HEALTH CARE IDX]]/100</f>
        <v>0.1474</v>
      </c>
      <c r="K1399" s="4">
        <f>Table2[[#This Row],[S&amp;P 500 FINANCIALS INDEX]]/100</f>
        <v>9.9900000000000003E-2</v>
      </c>
      <c r="L1399" s="4">
        <f>Table2[[#This Row],[S&amp;P 500 INFO TECH INDEX]]/100</f>
        <v>0.27160000000000001</v>
      </c>
    </row>
    <row r="1400" spans="1:12" x14ac:dyDescent="0.2">
      <c r="A1400" s="1">
        <v>44089</v>
      </c>
      <c r="B1400" s="4">
        <f>Table2[[#This Row],[S&amp;P 500 REAL ESTATE IDX]]/100</f>
        <v>2.7300000000000001E-2</v>
      </c>
      <c r="C1400" s="4">
        <f>Table2[[#This Row],[S&amp;P 500 MATERIALS INDEX]]/100</f>
        <v>2.64E-2</v>
      </c>
      <c r="D1400" s="4">
        <f>Table2[[#This Row],[S&amp;P 500 UTILITIES INDEX]]/100</f>
        <v>3.1600000000000003E-2</v>
      </c>
      <c r="E1400" s="4">
        <f>Table2[[#This Row],[S&amp;P 500 ENERGY INDEX]]/100</f>
        <v>2.69E-2</v>
      </c>
      <c r="F1400" s="4">
        <f>Table2[[#This Row],[S&amp;P 500 CONS STAPLES IDX]]/100</f>
        <v>7.0800000000000002E-2</v>
      </c>
      <c r="G1400" s="4">
        <f>Table2[[#This Row],[S&amp;P 500 INDUSTRIALS IDX]]/100</f>
        <v>8.0600000000000005E-2</v>
      </c>
      <c r="H1400" s="4">
        <f>Table2[[#This Row],[S&amp;P 500 COMM SVC]]/100</f>
        <v>0.10830000000000001</v>
      </c>
      <c r="I1400" s="4">
        <f>Table2[[#This Row],[S&amp;P 500 CONS DISCRET IDX]]/100</f>
        <v>0.1104</v>
      </c>
      <c r="J1400" s="4">
        <f>Table2[[#This Row],[S&amp;P 500 HEALTH CARE IDX]]/100</f>
        <v>0.14859999999999998</v>
      </c>
      <c r="K1400" s="4">
        <f>Table2[[#This Row],[S&amp;P 500 FINANCIALS INDEX]]/100</f>
        <v>0.1013</v>
      </c>
      <c r="L1400" s="4">
        <f>Table2[[#This Row],[S&amp;P 500 INFO TECH INDEX]]/100</f>
        <v>0.26780000000000004</v>
      </c>
    </row>
    <row r="1401" spans="1:12" x14ac:dyDescent="0.2">
      <c r="A1401" s="1">
        <v>44090</v>
      </c>
      <c r="B1401" s="4">
        <f>Table2[[#This Row],[S&amp;P 500 REAL ESTATE IDX]]/100</f>
        <v>2.7400000000000001E-2</v>
      </c>
      <c r="C1401" s="4">
        <f>Table2[[#This Row],[S&amp;P 500 MATERIALS INDEX]]/100</f>
        <v>2.6499999999999999E-2</v>
      </c>
      <c r="D1401" s="4">
        <f>Table2[[#This Row],[S&amp;P 500 UTILITIES INDEX]]/100</f>
        <v>3.1600000000000003E-2</v>
      </c>
      <c r="E1401" s="4">
        <f>Table2[[#This Row],[S&amp;P 500 ENERGY INDEX]]/100</f>
        <v>2.69E-2</v>
      </c>
      <c r="F1401" s="4">
        <f>Table2[[#This Row],[S&amp;P 500 CONS STAPLES IDX]]/100</f>
        <v>7.1099999999999997E-2</v>
      </c>
      <c r="G1401" s="4">
        <f>Table2[[#This Row],[S&amp;P 500 INDUSTRIALS IDX]]/100</f>
        <v>8.0500000000000002E-2</v>
      </c>
      <c r="H1401" s="4">
        <f>Table2[[#This Row],[S&amp;P 500 COMM SVC]]/100</f>
        <v>0.10890000000000001</v>
      </c>
      <c r="I1401" s="4">
        <f>Table2[[#This Row],[S&amp;P 500 CONS DISCRET IDX]]/100</f>
        <v>0.1115</v>
      </c>
      <c r="J1401" s="4">
        <f>Table2[[#This Row],[S&amp;P 500 HEALTH CARE IDX]]/100</f>
        <v>0.1479</v>
      </c>
      <c r="K1401" s="4">
        <f>Table2[[#This Row],[S&amp;P 500 FINANCIALS INDEX]]/100</f>
        <v>0.1016</v>
      </c>
      <c r="L1401" s="4">
        <f>Table2[[#This Row],[S&amp;P 500 INFO TECH INDEX]]/100</f>
        <v>0.26619999999999999</v>
      </c>
    </row>
    <row r="1402" spans="1:12" x14ac:dyDescent="0.2">
      <c r="A1402" s="1">
        <v>44091</v>
      </c>
      <c r="B1402" s="4">
        <f>Table2[[#This Row],[S&amp;P 500 REAL ESTATE IDX]]/100</f>
        <v>2.75E-2</v>
      </c>
      <c r="C1402" s="4">
        <f>Table2[[#This Row],[S&amp;P 500 MATERIALS INDEX]]/100</f>
        <v>2.6699999999999998E-2</v>
      </c>
      <c r="D1402" s="4">
        <f>Table2[[#This Row],[S&amp;P 500 UTILITIES INDEX]]/100</f>
        <v>3.0899999999999997E-2</v>
      </c>
      <c r="E1402" s="4">
        <f>Table2[[#This Row],[S&amp;P 500 ENERGY INDEX]]/100</f>
        <v>2.6800000000000001E-2</v>
      </c>
      <c r="F1402" s="4">
        <f>Table2[[#This Row],[S&amp;P 500 CONS STAPLES IDX]]/100</f>
        <v>7.0999999999999994E-2</v>
      </c>
      <c r="G1402" s="4">
        <f>Table2[[#This Row],[S&amp;P 500 INDUSTRIALS IDX]]/100</f>
        <v>8.0199999999999994E-2</v>
      </c>
      <c r="H1402" s="4">
        <f>Table2[[#This Row],[S&amp;P 500 COMM SVC]]/100</f>
        <v>0.109</v>
      </c>
      <c r="I1402" s="4">
        <f>Table2[[#This Row],[S&amp;P 500 CONS DISCRET IDX]]/100</f>
        <v>0.1116</v>
      </c>
      <c r="J1402" s="4">
        <f>Table2[[#This Row],[S&amp;P 500 HEALTH CARE IDX]]/100</f>
        <v>0.1479</v>
      </c>
      <c r="K1402" s="4">
        <f>Table2[[#This Row],[S&amp;P 500 FINANCIALS INDEX]]/100</f>
        <v>0.1</v>
      </c>
      <c r="L1402" s="4">
        <f>Table2[[#This Row],[S&amp;P 500 INFO TECH INDEX]]/100</f>
        <v>0.26860000000000001</v>
      </c>
    </row>
    <row r="1403" spans="1:12" x14ac:dyDescent="0.2">
      <c r="A1403" s="1">
        <v>44092</v>
      </c>
      <c r="B1403" s="4">
        <f>Table2[[#This Row],[S&amp;P 500 REAL ESTATE IDX]]/100</f>
        <v>2.8199999999999999E-2</v>
      </c>
      <c r="C1403" s="4">
        <f>Table2[[#This Row],[S&amp;P 500 MATERIALS INDEX]]/100</f>
        <v>2.63E-2</v>
      </c>
      <c r="D1403" s="4">
        <f>Table2[[#This Row],[S&amp;P 500 UTILITIES INDEX]]/100</f>
        <v>3.1600000000000003E-2</v>
      </c>
      <c r="E1403" s="4">
        <f>Table2[[#This Row],[S&amp;P 500 ENERGY INDEX]]/100</f>
        <v>2.6499999999999999E-2</v>
      </c>
      <c r="F1403" s="4">
        <f>Table2[[#This Row],[S&amp;P 500 CONS STAPLES IDX]]/100</f>
        <v>7.1599999999999997E-2</v>
      </c>
      <c r="G1403" s="4">
        <f>Table2[[#This Row],[S&amp;P 500 INDUSTRIALS IDX]]/100</f>
        <v>8.0199999999999994E-2</v>
      </c>
      <c r="H1403" s="4">
        <f>Table2[[#This Row],[S&amp;P 500 COMM SVC]]/100</f>
        <v>0.10869999999999999</v>
      </c>
      <c r="I1403" s="4">
        <f>Table2[[#This Row],[S&amp;P 500 CONS DISCRET IDX]]/100</f>
        <v>0.1109</v>
      </c>
      <c r="J1403" s="4">
        <f>Table2[[#This Row],[S&amp;P 500 HEALTH CARE IDX]]/100</f>
        <v>0.14859999999999998</v>
      </c>
      <c r="K1403" s="4">
        <f>Table2[[#This Row],[S&amp;P 500 FINANCIALS INDEX]]/100</f>
        <v>0.10039999999999999</v>
      </c>
      <c r="L1403" s="4">
        <f>Table2[[#This Row],[S&amp;P 500 INFO TECH INDEX]]/100</f>
        <v>0.26700000000000002</v>
      </c>
    </row>
    <row r="1404" spans="1:12" x14ac:dyDescent="0.2">
      <c r="A1404" s="1">
        <v>44095</v>
      </c>
      <c r="B1404" s="4">
        <f>Table2[[#This Row],[S&amp;P 500 REAL ESTATE IDX]]/100</f>
        <v>2.8399999999999998E-2</v>
      </c>
      <c r="C1404" s="4">
        <f>Table2[[#This Row],[S&amp;P 500 MATERIALS INDEX]]/100</f>
        <v>2.6200000000000001E-2</v>
      </c>
      <c r="D1404" s="4">
        <f>Table2[[#This Row],[S&amp;P 500 UTILITIES INDEX]]/100</f>
        <v>3.1400000000000004E-2</v>
      </c>
      <c r="E1404" s="4">
        <f>Table2[[#This Row],[S&amp;P 500 ENERGY INDEX]]/100</f>
        <v>2.6699999999999998E-2</v>
      </c>
      <c r="F1404" s="4">
        <f>Table2[[#This Row],[S&amp;P 500 CONS STAPLES IDX]]/100</f>
        <v>7.0900000000000005E-2</v>
      </c>
      <c r="G1404" s="4">
        <f>Table2[[#This Row],[S&amp;P 500 INDUSTRIALS IDX]]/100</f>
        <v>8.0399999999999985E-2</v>
      </c>
      <c r="H1404" s="4">
        <f>Table2[[#This Row],[S&amp;P 500 COMM SVC]]/100</f>
        <v>0.1082</v>
      </c>
      <c r="I1404" s="4">
        <f>Table2[[#This Row],[S&amp;P 500 CONS DISCRET IDX]]/100</f>
        <v>0.11070000000000001</v>
      </c>
      <c r="J1404" s="4">
        <f>Table2[[#This Row],[S&amp;P 500 HEALTH CARE IDX]]/100</f>
        <v>0.1484</v>
      </c>
      <c r="K1404" s="4">
        <f>Table2[[#This Row],[S&amp;P 500 FINANCIALS INDEX]]/100</f>
        <v>0.1011</v>
      </c>
      <c r="L1404" s="4">
        <f>Table2[[#This Row],[S&amp;P 500 INFO TECH INDEX]]/100</f>
        <v>0.26769999999999999</v>
      </c>
    </row>
    <row r="1405" spans="1:12" x14ac:dyDescent="0.2">
      <c r="A1405" s="1">
        <v>44096</v>
      </c>
      <c r="B1405" s="4">
        <f>Table2[[#This Row],[S&amp;P 500 REAL ESTATE IDX]]/100</f>
        <v>2.8300000000000002E-2</v>
      </c>
      <c r="C1405" s="4">
        <f>Table2[[#This Row],[S&amp;P 500 MATERIALS INDEX]]/100</f>
        <v>2.58E-2</v>
      </c>
      <c r="D1405" s="4">
        <f>Table2[[#This Row],[S&amp;P 500 UTILITIES INDEX]]/100</f>
        <v>3.15E-2</v>
      </c>
      <c r="E1405" s="4">
        <f>Table2[[#This Row],[S&amp;P 500 ENERGY INDEX]]/100</f>
        <v>2.5699999999999997E-2</v>
      </c>
      <c r="F1405" s="4">
        <f>Table2[[#This Row],[S&amp;P 500 CONS STAPLES IDX]]/100</f>
        <v>7.1099999999999997E-2</v>
      </c>
      <c r="G1405" s="4">
        <f>Table2[[#This Row],[S&amp;P 500 INDUSTRIALS IDX]]/100</f>
        <v>7.9899999999999999E-2</v>
      </c>
      <c r="H1405" s="4">
        <f>Table2[[#This Row],[S&amp;P 500 COMM SVC]]/100</f>
        <v>0.109</v>
      </c>
      <c r="I1405" s="4">
        <f>Table2[[#This Row],[S&amp;P 500 CONS DISCRET IDX]]/100</f>
        <v>0.11130000000000001</v>
      </c>
      <c r="J1405" s="4">
        <f>Table2[[#This Row],[S&amp;P 500 HEALTH CARE IDX]]/100</f>
        <v>0.14779999999999999</v>
      </c>
      <c r="K1405" s="4">
        <f>Table2[[#This Row],[S&amp;P 500 FINANCIALS INDEX]]/100</f>
        <v>9.9700000000000011E-2</v>
      </c>
      <c r="L1405" s="4">
        <f>Table2[[#This Row],[S&amp;P 500 INFO TECH INDEX]]/100</f>
        <v>0.27010000000000001</v>
      </c>
    </row>
    <row r="1406" spans="1:12" x14ac:dyDescent="0.2">
      <c r="A1406" s="1">
        <v>44097</v>
      </c>
      <c r="B1406" s="4">
        <f>Table2[[#This Row],[S&amp;P 500 REAL ESTATE IDX]]/100</f>
        <v>2.7999999999999997E-2</v>
      </c>
      <c r="C1406" s="4">
        <f>Table2[[#This Row],[S&amp;P 500 MATERIALS INDEX]]/100</f>
        <v>2.5600000000000001E-2</v>
      </c>
      <c r="D1406" s="4">
        <f>Table2[[#This Row],[S&amp;P 500 UTILITIES INDEX]]/100</f>
        <v>3.1300000000000001E-2</v>
      </c>
      <c r="E1406" s="4">
        <f>Table2[[#This Row],[S&amp;P 500 ENERGY INDEX]]/100</f>
        <v>2.53E-2</v>
      </c>
      <c r="F1406" s="4">
        <f>Table2[[#This Row],[S&amp;P 500 CONS STAPLES IDX]]/100</f>
        <v>7.0499999999999993E-2</v>
      </c>
      <c r="G1406" s="4">
        <f>Table2[[#This Row],[S&amp;P 500 INDUSTRIALS IDX]]/100</f>
        <v>7.9000000000000001E-2</v>
      </c>
      <c r="H1406" s="4">
        <f>Table2[[#This Row],[S&amp;P 500 COMM SVC]]/100</f>
        <v>0.109</v>
      </c>
      <c r="I1406" s="4">
        <f>Table2[[#This Row],[S&amp;P 500 CONS DISCRET IDX]]/100</f>
        <v>0.1118</v>
      </c>
      <c r="J1406" s="4">
        <f>Table2[[#This Row],[S&amp;P 500 HEALTH CARE IDX]]/100</f>
        <v>0.14580000000000001</v>
      </c>
      <c r="K1406" s="4">
        <f>Table2[[#This Row],[S&amp;P 500 FINANCIALS INDEX]]/100</f>
        <v>9.8900000000000002E-2</v>
      </c>
      <c r="L1406" s="4">
        <f>Table2[[#This Row],[S&amp;P 500 INFO TECH INDEX]]/100</f>
        <v>0.27479999999999999</v>
      </c>
    </row>
    <row r="1407" spans="1:12" x14ac:dyDescent="0.2">
      <c r="A1407" s="1">
        <v>44098</v>
      </c>
      <c r="B1407" s="4">
        <f>Table2[[#This Row],[S&amp;P 500 REAL ESTATE IDX]]/100</f>
        <v>2.7400000000000001E-2</v>
      </c>
      <c r="C1407" s="4">
        <f>Table2[[#This Row],[S&amp;P 500 MATERIALS INDEX]]/100</f>
        <v>2.53E-2</v>
      </c>
      <c r="D1407" s="4">
        <f>Table2[[#This Row],[S&amp;P 500 UTILITIES INDEX]]/100</f>
        <v>3.0699999999999998E-2</v>
      </c>
      <c r="E1407" s="4">
        <f>Table2[[#This Row],[S&amp;P 500 ENERGY INDEX]]/100</f>
        <v>2.52E-2</v>
      </c>
      <c r="F1407" s="4">
        <f>Table2[[#This Row],[S&amp;P 500 CONS STAPLES IDX]]/100</f>
        <v>6.9800000000000001E-2</v>
      </c>
      <c r="G1407" s="4">
        <f>Table2[[#This Row],[S&amp;P 500 INDUSTRIALS IDX]]/100</f>
        <v>7.8700000000000006E-2</v>
      </c>
      <c r="H1407" s="4">
        <f>Table2[[#This Row],[S&amp;P 500 COMM SVC]]/100</f>
        <v>0.1082</v>
      </c>
      <c r="I1407" s="4">
        <f>Table2[[#This Row],[S&amp;P 500 CONS DISCRET IDX]]/100</f>
        <v>0.1104</v>
      </c>
      <c r="J1407" s="4">
        <f>Table2[[#This Row],[S&amp;P 500 HEALTH CARE IDX]]/100</f>
        <v>0.14630000000000001</v>
      </c>
      <c r="K1407" s="4">
        <f>Table2[[#This Row],[S&amp;P 500 FINANCIALS INDEX]]/100</f>
        <v>9.8400000000000001E-2</v>
      </c>
      <c r="L1407" s="4">
        <f>Table2[[#This Row],[S&amp;P 500 INFO TECH INDEX]]/100</f>
        <v>0.27960000000000002</v>
      </c>
    </row>
    <row r="1408" spans="1:12" x14ac:dyDescent="0.2">
      <c r="A1408" s="1">
        <v>44099</v>
      </c>
      <c r="B1408" s="4">
        <f>Table2[[#This Row],[S&amp;P 500 REAL ESTATE IDX]]/100</f>
        <v>2.7699999999999999E-2</v>
      </c>
      <c r="C1408" s="4">
        <f>Table2[[#This Row],[S&amp;P 500 MATERIALS INDEX]]/100</f>
        <v>2.5499999999999998E-2</v>
      </c>
      <c r="D1408" s="4">
        <f>Table2[[#This Row],[S&amp;P 500 UTILITIES INDEX]]/100</f>
        <v>3.0899999999999997E-2</v>
      </c>
      <c r="E1408" s="4">
        <f>Table2[[#This Row],[S&amp;P 500 ENERGY INDEX]]/100</f>
        <v>2.58E-2</v>
      </c>
      <c r="F1408" s="4">
        <f>Table2[[#This Row],[S&amp;P 500 CONS STAPLES IDX]]/100</f>
        <v>7.0499999999999993E-2</v>
      </c>
      <c r="G1408" s="4">
        <f>Table2[[#This Row],[S&amp;P 500 INDUSTRIALS IDX]]/100</f>
        <v>7.8600000000000003E-2</v>
      </c>
      <c r="H1408" s="4">
        <f>Table2[[#This Row],[S&amp;P 500 COMM SVC]]/100</f>
        <v>0.1081</v>
      </c>
      <c r="I1408" s="4">
        <f>Table2[[#This Row],[S&amp;P 500 CONS DISCRET IDX]]/100</f>
        <v>0.1109</v>
      </c>
      <c r="J1408" s="4">
        <f>Table2[[#This Row],[S&amp;P 500 HEALTH CARE IDX]]/100</f>
        <v>0.14510000000000001</v>
      </c>
      <c r="K1408" s="4">
        <f>Table2[[#This Row],[S&amp;P 500 FINANCIALS INDEX]]/100</f>
        <v>9.7599999999999992E-2</v>
      </c>
      <c r="L1408" s="4">
        <f>Table2[[#This Row],[S&amp;P 500 INFO TECH INDEX]]/100</f>
        <v>0.2792</v>
      </c>
    </row>
    <row r="1409" spans="1:12" x14ac:dyDescent="0.2">
      <c r="A1409" s="1">
        <v>44102</v>
      </c>
      <c r="B1409" s="4">
        <f>Table2[[#This Row],[S&amp;P 500 REAL ESTATE IDX]]/100</f>
        <v>2.7300000000000001E-2</v>
      </c>
      <c r="C1409" s="4">
        <f>Table2[[#This Row],[S&amp;P 500 MATERIALS INDEX]]/100</f>
        <v>2.5699999999999997E-2</v>
      </c>
      <c r="D1409" s="4">
        <f>Table2[[#This Row],[S&amp;P 500 UTILITIES INDEX]]/100</f>
        <v>3.04E-2</v>
      </c>
      <c r="E1409" s="4">
        <f>Table2[[#This Row],[S&amp;P 500 ENERGY INDEX]]/100</f>
        <v>2.5899999999999999E-2</v>
      </c>
      <c r="F1409" s="4">
        <f>Table2[[#This Row],[S&amp;P 500 CONS STAPLES IDX]]/100</f>
        <v>6.9900000000000004E-2</v>
      </c>
      <c r="G1409" s="4">
        <f>Table2[[#This Row],[S&amp;P 500 INDUSTRIALS IDX]]/100</f>
        <v>7.9699999999999993E-2</v>
      </c>
      <c r="H1409" s="4">
        <f>Table2[[#This Row],[S&amp;P 500 COMM SVC]]/100</f>
        <v>0.10769999999999999</v>
      </c>
      <c r="I1409" s="4">
        <f>Table2[[#This Row],[S&amp;P 500 CONS DISCRET IDX]]/100</f>
        <v>0.1118</v>
      </c>
      <c r="J1409" s="4">
        <f>Table2[[#This Row],[S&amp;P 500 HEALTH CARE IDX]]/100</f>
        <v>0.1449</v>
      </c>
      <c r="K1409" s="4">
        <f>Table2[[#This Row],[S&amp;P 500 FINANCIALS INDEX]]/100</f>
        <v>9.8400000000000001E-2</v>
      </c>
      <c r="L1409" s="4">
        <f>Table2[[#This Row],[S&amp;P 500 INFO TECH INDEX]]/100</f>
        <v>0.27839999999999998</v>
      </c>
    </row>
    <row r="1410" spans="1:12" x14ac:dyDescent="0.2">
      <c r="A1410" s="1">
        <v>44103</v>
      </c>
      <c r="B1410" s="4">
        <f>Table2[[#This Row],[S&amp;P 500 REAL ESTATE IDX]]/100</f>
        <v>2.7200000000000002E-2</v>
      </c>
      <c r="C1410" s="4">
        <f>Table2[[#This Row],[S&amp;P 500 MATERIALS INDEX]]/100</f>
        <v>2.5499999999999998E-2</v>
      </c>
      <c r="D1410" s="4">
        <f>Table2[[#This Row],[S&amp;P 500 UTILITIES INDEX]]/100</f>
        <v>3.0299999999999997E-2</v>
      </c>
      <c r="E1410" s="4">
        <f>Table2[[#This Row],[S&amp;P 500 ENERGY INDEX]]/100</f>
        <v>2.5499999999999998E-2</v>
      </c>
      <c r="F1410" s="4">
        <f>Table2[[#This Row],[S&amp;P 500 CONS STAPLES IDX]]/100</f>
        <v>6.9500000000000006E-2</v>
      </c>
      <c r="G1410" s="4">
        <f>Table2[[#This Row],[S&amp;P 500 INDUSTRIALS IDX]]/100</f>
        <v>7.9399999999999998E-2</v>
      </c>
      <c r="H1410" s="4">
        <f>Table2[[#This Row],[S&amp;P 500 COMM SVC]]/100</f>
        <v>0.1096</v>
      </c>
      <c r="I1410" s="4">
        <f>Table2[[#This Row],[S&amp;P 500 CONS DISCRET IDX]]/100</f>
        <v>0.1116</v>
      </c>
      <c r="J1410" s="4">
        <f>Table2[[#This Row],[S&amp;P 500 HEALTH CARE IDX]]/100</f>
        <v>0.14319999999999999</v>
      </c>
      <c r="K1410" s="4">
        <f>Table2[[#This Row],[S&amp;P 500 FINANCIALS INDEX]]/100</f>
        <v>9.7599999999999992E-2</v>
      </c>
      <c r="L1410" s="4">
        <f>Table2[[#This Row],[S&amp;P 500 INFO TECH INDEX]]/100</f>
        <v>0.28059999999999996</v>
      </c>
    </row>
    <row r="1411" spans="1:12" x14ac:dyDescent="0.2">
      <c r="A1411" s="1">
        <v>44104</v>
      </c>
      <c r="B1411" s="4">
        <f>Table2[[#This Row],[S&amp;P 500 REAL ESTATE IDX]]/100</f>
        <v>2.75E-2</v>
      </c>
      <c r="C1411" s="4">
        <f>Table2[[#This Row],[S&amp;P 500 MATERIALS INDEX]]/100</f>
        <v>2.5499999999999998E-2</v>
      </c>
      <c r="D1411" s="4">
        <f>Table2[[#This Row],[S&amp;P 500 UTILITIES INDEX]]/100</f>
        <v>3.0899999999999997E-2</v>
      </c>
      <c r="E1411" s="4">
        <f>Table2[[#This Row],[S&amp;P 500 ENERGY INDEX]]/100</f>
        <v>2.5499999999999998E-2</v>
      </c>
      <c r="F1411" s="4">
        <f>Table2[[#This Row],[S&amp;P 500 CONS STAPLES IDX]]/100</f>
        <v>6.9800000000000001E-2</v>
      </c>
      <c r="G1411" s="4">
        <f>Table2[[#This Row],[S&amp;P 500 INDUSTRIALS IDX]]/100</f>
        <v>8.0700000000000008E-2</v>
      </c>
      <c r="H1411" s="4">
        <f>Table2[[#This Row],[S&amp;P 500 COMM SVC]]/100</f>
        <v>0.10949999999999999</v>
      </c>
      <c r="I1411" s="4">
        <f>Table2[[#This Row],[S&amp;P 500 CONS DISCRET IDX]]/100</f>
        <v>0.11119999999999999</v>
      </c>
      <c r="J1411" s="4">
        <f>Table2[[#This Row],[S&amp;P 500 HEALTH CARE IDX]]/100</f>
        <v>0.14360000000000001</v>
      </c>
      <c r="K1411" s="4">
        <f>Table2[[#This Row],[S&amp;P 500 FINANCIALS INDEX]]/100</f>
        <v>9.9700000000000011E-2</v>
      </c>
      <c r="L1411" s="4">
        <f>Table2[[#This Row],[S&amp;P 500 INFO TECH INDEX]]/100</f>
        <v>0.27610000000000001</v>
      </c>
    </row>
    <row r="1412" spans="1:12" x14ac:dyDescent="0.2">
      <c r="A1412" s="1">
        <v>44105</v>
      </c>
      <c r="B1412" s="4">
        <f>Table2[[#This Row],[S&amp;P 500 REAL ESTATE IDX]]/100</f>
        <v>2.7400000000000001E-2</v>
      </c>
      <c r="C1412" s="4">
        <f>Table2[[#This Row],[S&amp;P 500 MATERIALS INDEX]]/100</f>
        <v>2.5699999999999997E-2</v>
      </c>
      <c r="D1412" s="4">
        <f>Table2[[#This Row],[S&amp;P 500 UTILITIES INDEX]]/100</f>
        <v>3.0699999999999998E-2</v>
      </c>
      <c r="E1412" s="4">
        <f>Table2[[#This Row],[S&amp;P 500 ENERGY INDEX]]/100</f>
        <v>2.6200000000000001E-2</v>
      </c>
      <c r="F1412" s="4">
        <f>Table2[[#This Row],[S&amp;P 500 CONS STAPLES IDX]]/100</f>
        <v>6.9900000000000004E-2</v>
      </c>
      <c r="G1412" s="4">
        <f>Table2[[#This Row],[S&amp;P 500 INDUSTRIALS IDX]]/100</f>
        <v>8.2500000000000004E-2</v>
      </c>
      <c r="H1412" s="4">
        <f>Table2[[#This Row],[S&amp;P 500 COMM SVC]]/100</f>
        <v>0.10869999999999999</v>
      </c>
      <c r="I1412" s="4">
        <f>Table2[[#This Row],[S&amp;P 500 CONS DISCRET IDX]]/100</f>
        <v>0.11169999999999999</v>
      </c>
      <c r="J1412" s="4">
        <f>Table2[[#This Row],[S&amp;P 500 HEALTH CARE IDX]]/100</f>
        <v>0.14269999999999999</v>
      </c>
      <c r="K1412" s="4">
        <f>Table2[[#This Row],[S&amp;P 500 FINANCIALS INDEX]]/100</f>
        <v>0.10009999999999999</v>
      </c>
      <c r="L1412" s="4">
        <f>Table2[[#This Row],[S&amp;P 500 INFO TECH INDEX]]/100</f>
        <v>0.27440000000000003</v>
      </c>
    </row>
    <row r="1413" spans="1:12" x14ac:dyDescent="0.2">
      <c r="A1413" s="1">
        <v>44106</v>
      </c>
      <c r="B1413" s="4">
        <f>Table2[[#This Row],[S&amp;P 500 REAL ESTATE IDX]]/100</f>
        <v>2.7099999999999999E-2</v>
      </c>
      <c r="C1413" s="4">
        <f>Table2[[#This Row],[S&amp;P 500 MATERIALS INDEX]]/100</f>
        <v>2.5899999999999999E-2</v>
      </c>
      <c r="D1413" s="4">
        <f>Table2[[#This Row],[S&amp;P 500 UTILITIES INDEX]]/100</f>
        <v>3.0299999999999997E-2</v>
      </c>
      <c r="E1413" s="4">
        <f>Table2[[#This Row],[S&amp;P 500 ENERGY INDEX]]/100</f>
        <v>2.64E-2</v>
      </c>
      <c r="F1413" s="4">
        <f>Table2[[#This Row],[S&amp;P 500 CONS STAPLES IDX]]/100</f>
        <v>7.0000000000000007E-2</v>
      </c>
      <c r="G1413" s="4">
        <f>Table2[[#This Row],[S&amp;P 500 INDUSTRIALS IDX]]/100</f>
        <v>8.3599999999999994E-2</v>
      </c>
      <c r="H1413" s="4">
        <f>Table2[[#This Row],[S&amp;P 500 COMM SVC]]/100</f>
        <v>0.1082</v>
      </c>
      <c r="I1413" s="4">
        <f>Table2[[#This Row],[S&amp;P 500 CONS DISCRET IDX]]/100</f>
        <v>0.1118</v>
      </c>
      <c r="J1413" s="4">
        <f>Table2[[#This Row],[S&amp;P 500 HEALTH CARE IDX]]/100</f>
        <v>0.1429</v>
      </c>
      <c r="K1413" s="4">
        <f>Table2[[#This Row],[S&amp;P 500 FINANCIALS INDEX]]/100</f>
        <v>0.10220000000000001</v>
      </c>
      <c r="L1413" s="4">
        <f>Table2[[#This Row],[S&amp;P 500 INFO TECH INDEX]]/100</f>
        <v>0.2717</v>
      </c>
    </row>
    <row r="1414" spans="1:12" x14ac:dyDescent="0.2">
      <c r="A1414" s="1">
        <v>44109</v>
      </c>
      <c r="B1414" s="4">
        <f>Table2[[#This Row],[S&amp;P 500 REAL ESTATE IDX]]/100</f>
        <v>2.7099999999999999E-2</v>
      </c>
      <c r="C1414" s="4">
        <f>Table2[[#This Row],[S&amp;P 500 MATERIALS INDEX]]/100</f>
        <v>2.5699999999999997E-2</v>
      </c>
      <c r="D1414" s="4">
        <f>Table2[[#This Row],[S&amp;P 500 UTILITIES INDEX]]/100</f>
        <v>3.0299999999999997E-2</v>
      </c>
      <c r="E1414" s="4">
        <f>Table2[[#This Row],[S&amp;P 500 ENERGY INDEX]]/100</f>
        <v>2.6099999999999998E-2</v>
      </c>
      <c r="F1414" s="4">
        <f>Table2[[#This Row],[S&amp;P 500 CONS STAPLES IDX]]/100</f>
        <v>6.9900000000000004E-2</v>
      </c>
      <c r="G1414" s="4">
        <f>Table2[[#This Row],[S&amp;P 500 INDUSTRIALS IDX]]/100</f>
        <v>8.2699999999999996E-2</v>
      </c>
      <c r="H1414" s="4">
        <f>Table2[[#This Row],[S&amp;P 500 COMM SVC]]/100</f>
        <v>0.10800000000000001</v>
      </c>
      <c r="I1414" s="4">
        <f>Table2[[#This Row],[S&amp;P 500 CONS DISCRET IDX]]/100</f>
        <v>0.11210000000000001</v>
      </c>
      <c r="J1414" s="4">
        <f>Table2[[#This Row],[S&amp;P 500 HEALTH CARE IDX]]/100</f>
        <v>0.1434</v>
      </c>
      <c r="K1414" s="4">
        <f>Table2[[#This Row],[S&amp;P 500 FINANCIALS INDEX]]/100</f>
        <v>0.10050000000000001</v>
      </c>
      <c r="L1414" s="4">
        <f>Table2[[#This Row],[S&amp;P 500 INFO TECH INDEX]]/100</f>
        <v>0.27410000000000001</v>
      </c>
    </row>
    <row r="1415" spans="1:12" x14ac:dyDescent="0.2">
      <c r="A1415" s="1">
        <v>44110</v>
      </c>
      <c r="B1415" s="4">
        <f>Table2[[#This Row],[S&amp;P 500 REAL ESTATE IDX]]/100</f>
        <v>2.6800000000000001E-2</v>
      </c>
      <c r="C1415" s="4">
        <f>Table2[[#This Row],[S&amp;P 500 MATERIALS INDEX]]/100</f>
        <v>2.5699999999999997E-2</v>
      </c>
      <c r="D1415" s="4">
        <f>Table2[[#This Row],[S&amp;P 500 UTILITIES INDEX]]/100</f>
        <v>3.0299999999999997E-2</v>
      </c>
      <c r="E1415" s="4">
        <f>Table2[[#This Row],[S&amp;P 500 ENERGY INDEX]]/100</f>
        <v>2.5699999999999997E-2</v>
      </c>
      <c r="F1415" s="4">
        <f>Table2[[#This Row],[S&amp;P 500 CONS STAPLES IDX]]/100</f>
        <v>6.9900000000000004E-2</v>
      </c>
      <c r="G1415" s="4">
        <f>Table2[[#This Row],[S&amp;P 500 INDUSTRIALS IDX]]/100</f>
        <v>8.2400000000000001E-2</v>
      </c>
      <c r="H1415" s="4">
        <f>Table2[[#This Row],[S&amp;P 500 COMM SVC]]/100</f>
        <v>0.10859999999999999</v>
      </c>
      <c r="I1415" s="4">
        <f>Table2[[#This Row],[S&amp;P 500 CONS DISCRET IDX]]/100</f>
        <v>0.11230000000000001</v>
      </c>
      <c r="J1415" s="4">
        <f>Table2[[#This Row],[S&amp;P 500 HEALTH CARE IDX]]/100</f>
        <v>0.1434</v>
      </c>
      <c r="K1415" s="4">
        <f>Table2[[#This Row],[S&amp;P 500 FINANCIALS INDEX]]/100</f>
        <v>0.10009999999999999</v>
      </c>
      <c r="L1415" s="4">
        <f>Table2[[#This Row],[S&amp;P 500 INFO TECH INDEX]]/100</f>
        <v>0.27479999999999999</v>
      </c>
    </row>
    <row r="1416" spans="1:12" x14ac:dyDescent="0.2">
      <c r="A1416" s="1">
        <v>44111</v>
      </c>
      <c r="B1416" s="4">
        <f>Table2[[#This Row],[S&amp;P 500 REAL ESTATE IDX]]/100</f>
        <v>2.6800000000000001E-2</v>
      </c>
      <c r="C1416" s="4">
        <f>Table2[[#This Row],[S&amp;P 500 MATERIALS INDEX]]/100</f>
        <v>2.58E-2</v>
      </c>
      <c r="D1416" s="4">
        <f>Table2[[#This Row],[S&amp;P 500 UTILITIES INDEX]]/100</f>
        <v>0.03</v>
      </c>
      <c r="E1416" s="4">
        <f>Table2[[#This Row],[S&amp;P 500 ENERGY INDEX]]/100</f>
        <v>2.5899999999999999E-2</v>
      </c>
      <c r="F1416" s="4">
        <f>Table2[[#This Row],[S&amp;P 500 CONS STAPLES IDX]]/100</f>
        <v>6.9900000000000004E-2</v>
      </c>
      <c r="G1416" s="4">
        <f>Table2[[#This Row],[S&amp;P 500 INDUSTRIALS IDX]]/100</f>
        <v>8.2699999999999996E-2</v>
      </c>
      <c r="H1416" s="4">
        <f>Table2[[#This Row],[S&amp;P 500 COMM SVC]]/100</f>
        <v>0.1085</v>
      </c>
      <c r="I1416" s="4">
        <f>Table2[[#This Row],[S&amp;P 500 CONS DISCRET IDX]]/100</f>
        <v>0.11220000000000001</v>
      </c>
      <c r="J1416" s="4">
        <f>Table2[[#This Row],[S&amp;P 500 HEALTH CARE IDX]]/100</f>
        <v>0.1431</v>
      </c>
      <c r="K1416" s="4">
        <f>Table2[[#This Row],[S&amp;P 500 FINANCIALS INDEX]]/100</f>
        <v>0.1003</v>
      </c>
      <c r="L1416" s="4">
        <f>Table2[[#This Row],[S&amp;P 500 INFO TECH INDEX]]/100</f>
        <v>0.27460000000000001</v>
      </c>
    </row>
    <row r="1417" spans="1:12" x14ac:dyDescent="0.2">
      <c r="A1417" s="1">
        <v>44112</v>
      </c>
      <c r="B1417" s="4">
        <f>Table2[[#This Row],[S&amp;P 500 REAL ESTATE IDX]]/100</f>
        <v>2.7000000000000003E-2</v>
      </c>
      <c r="C1417" s="4">
        <f>Table2[[#This Row],[S&amp;P 500 MATERIALS INDEX]]/100</f>
        <v>2.58E-2</v>
      </c>
      <c r="D1417" s="4">
        <f>Table2[[#This Row],[S&amp;P 500 UTILITIES INDEX]]/100</f>
        <v>2.9900000000000003E-2</v>
      </c>
      <c r="E1417" s="4">
        <f>Table2[[#This Row],[S&amp;P 500 ENERGY INDEX]]/100</f>
        <v>2.5699999999999997E-2</v>
      </c>
      <c r="F1417" s="4">
        <f>Table2[[#This Row],[S&amp;P 500 CONS STAPLES IDX]]/100</f>
        <v>7.0099999999999996E-2</v>
      </c>
      <c r="G1417" s="4">
        <f>Table2[[#This Row],[S&amp;P 500 INDUSTRIALS IDX]]/100</f>
        <v>8.2100000000000006E-2</v>
      </c>
      <c r="H1417" s="4">
        <f>Table2[[#This Row],[S&amp;P 500 COMM SVC]]/100</f>
        <v>0.1084</v>
      </c>
      <c r="I1417" s="4">
        <f>Table2[[#This Row],[S&amp;P 500 CONS DISCRET IDX]]/100</f>
        <v>0.1133</v>
      </c>
      <c r="J1417" s="4">
        <f>Table2[[#This Row],[S&amp;P 500 HEALTH CARE IDX]]/100</f>
        <v>0.14360000000000001</v>
      </c>
      <c r="K1417" s="4">
        <f>Table2[[#This Row],[S&amp;P 500 FINANCIALS INDEX]]/100</f>
        <v>9.849999999999999E-2</v>
      </c>
      <c r="L1417" s="4">
        <f>Table2[[#This Row],[S&amp;P 500 INFO TECH INDEX]]/100</f>
        <v>0.2757</v>
      </c>
    </row>
    <row r="1418" spans="1:12" x14ac:dyDescent="0.2">
      <c r="A1418" s="1">
        <v>44113</v>
      </c>
      <c r="B1418" s="4">
        <f>Table2[[#This Row],[S&amp;P 500 REAL ESTATE IDX]]/100</f>
        <v>2.69E-2</v>
      </c>
      <c r="C1418" s="4">
        <f>Table2[[#This Row],[S&amp;P 500 MATERIALS INDEX]]/100</f>
        <v>2.5600000000000001E-2</v>
      </c>
      <c r="D1418" s="4">
        <f>Table2[[#This Row],[S&amp;P 500 UTILITIES INDEX]]/100</f>
        <v>2.9700000000000001E-2</v>
      </c>
      <c r="E1418" s="4">
        <f>Table2[[#This Row],[S&amp;P 500 ENERGY INDEX]]/100</f>
        <v>2.52E-2</v>
      </c>
      <c r="F1418" s="4">
        <f>Table2[[#This Row],[S&amp;P 500 CONS STAPLES IDX]]/100</f>
        <v>7.0199999999999999E-2</v>
      </c>
      <c r="G1418" s="4">
        <f>Table2[[#This Row],[S&amp;P 500 INDUSTRIALS IDX]]/100</f>
        <v>8.1500000000000003E-2</v>
      </c>
      <c r="H1418" s="4">
        <f>Table2[[#This Row],[S&amp;P 500 COMM SVC]]/100</f>
        <v>0.10929999999999999</v>
      </c>
      <c r="I1418" s="4">
        <f>Table2[[#This Row],[S&amp;P 500 CONS DISCRET IDX]]/100</f>
        <v>0.11470000000000001</v>
      </c>
      <c r="J1418" s="4">
        <f>Table2[[#This Row],[S&amp;P 500 HEALTH CARE IDX]]/100</f>
        <v>0.14319999999999999</v>
      </c>
      <c r="K1418" s="4">
        <f>Table2[[#This Row],[S&amp;P 500 FINANCIALS INDEX]]/100</f>
        <v>9.7599999999999992E-2</v>
      </c>
      <c r="L1418" s="4">
        <f>Table2[[#This Row],[S&amp;P 500 INFO TECH INDEX]]/100</f>
        <v>0.27610000000000001</v>
      </c>
    </row>
    <row r="1419" spans="1:12" x14ac:dyDescent="0.2">
      <c r="A1419" s="1">
        <v>44116</v>
      </c>
      <c r="B1419" s="4">
        <f>Table2[[#This Row],[S&amp;P 500 REAL ESTATE IDX]]/100</f>
        <v>2.6499999999999999E-2</v>
      </c>
      <c r="C1419" s="4">
        <f>Table2[[#This Row],[S&amp;P 500 MATERIALS INDEX]]/100</f>
        <v>2.5699999999999997E-2</v>
      </c>
      <c r="D1419" s="4">
        <f>Table2[[#This Row],[S&amp;P 500 UTILITIES INDEX]]/100</f>
        <v>2.9700000000000001E-2</v>
      </c>
      <c r="E1419" s="4">
        <f>Table2[[#This Row],[S&amp;P 500 ENERGY INDEX]]/100</f>
        <v>2.5000000000000001E-2</v>
      </c>
      <c r="F1419" s="4">
        <f>Table2[[#This Row],[S&amp;P 500 CONS STAPLES IDX]]/100</f>
        <v>7.0000000000000007E-2</v>
      </c>
      <c r="G1419" s="4">
        <f>Table2[[#This Row],[S&amp;P 500 INDUSTRIALS IDX]]/100</f>
        <v>8.1600000000000006E-2</v>
      </c>
      <c r="H1419" s="4">
        <f>Table2[[#This Row],[S&amp;P 500 COMM SVC]]/100</f>
        <v>0.10929999999999999</v>
      </c>
      <c r="I1419" s="4">
        <f>Table2[[#This Row],[S&amp;P 500 CONS DISCRET IDX]]/100</f>
        <v>0.1143</v>
      </c>
      <c r="J1419" s="4">
        <f>Table2[[#This Row],[S&amp;P 500 HEALTH CARE IDX]]/100</f>
        <v>0.14330000000000001</v>
      </c>
      <c r="K1419" s="4">
        <f>Table2[[#This Row],[S&amp;P 500 FINANCIALS INDEX]]/100</f>
        <v>9.8000000000000004E-2</v>
      </c>
      <c r="L1419" s="4">
        <f>Table2[[#This Row],[S&amp;P 500 INFO TECH INDEX]]/100</f>
        <v>0.27660000000000001</v>
      </c>
    </row>
    <row r="1420" spans="1:12" x14ac:dyDescent="0.2">
      <c r="A1420" s="1">
        <v>44117</v>
      </c>
      <c r="B1420" s="4">
        <f>Table2[[#This Row],[S&amp;P 500 REAL ESTATE IDX]]/100</f>
        <v>2.6699999999999998E-2</v>
      </c>
      <c r="C1420" s="4">
        <f>Table2[[#This Row],[S&amp;P 500 MATERIALS INDEX]]/100</f>
        <v>2.5499999999999998E-2</v>
      </c>
      <c r="D1420" s="4">
        <f>Table2[[#This Row],[S&amp;P 500 UTILITIES INDEX]]/100</f>
        <v>2.9399999999999999E-2</v>
      </c>
      <c r="E1420" s="4">
        <f>Table2[[#This Row],[S&amp;P 500 ENERGY INDEX]]/100</f>
        <v>2.4399999999999998E-2</v>
      </c>
      <c r="F1420" s="4">
        <f>Table2[[#This Row],[S&amp;P 500 CONS STAPLES IDX]]/100</f>
        <v>6.9599999999999995E-2</v>
      </c>
      <c r="G1420" s="4">
        <f>Table2[[#This Row],[S&amp;P 500 INDUSTRIALS IDX]]/100</f>
        <v>8.09E-2</v>
      </c>
      <c r="H1420" s="4">
        <f>Table2[[#This Row],[S&amp;P 500 COMM SVC]]/100</f>
        <v>0.1104</v>
      </c>
      <c r="I1420" s="4">
        <f>Table2[[#This Row],[S&amp;P 500 CONS DISCRET IDX]]/100</f>
        <v>0.11410000000000001</v>
      </c>
      <c r="J1420" s="4">
        <f>Table2[[#This Row],[S&amp;P 500 HEALTH CARE IDX]]/100</f>
        <v>0.14249999999999999</v>
      </c>
      <c r="K1420" s="4">
        <f>Table2[[#This Row],[S&amp;P 500 FINANCIALS INDEX]]/100</f>
        <v>9.6799999999999997E-2</v>
      </c>
      <c r="L1420" s="4">
        <f>Table2[[#This Row],[S&amp;P 500 INFO TECH INDEX]]/100</f>
        <v>0.2797</v>
      </c>
    </row>
    <row r="1421" spans="1:12" x14ac:dyDescent="0.2">
      <c r="A1421" s="1">
        <v>44118</v>
      </c>
      <c r="B1421" s="4">
        <f>Table2[[#This Row],[S&amp;P 500 REAL ESTATE IDX]]/100</f>
        <v>2.6600000000000002E-2</v>
      </c>
      <c r="C1421" s="4">
        <f>Table2[[#This Row],[S&amp;P 500 MATERIALS INDEX]]/100</f>
        <v>2.52E-2</v>
      </c>
      <c r="D1421" s="4">
        <f>Table2[[#This Row],[S&amp;P 500 UTILITIES INDEX]]/100</f>
        <v>2.9300000000000003E-2</v>
      </c>
      <c r="E1421" s="4">
        <f>Table2[[#This Row],[S&amp;P 500 ENERGY INDEX]]/100</f>
        <v>2.4199999999999999E-2</v>
      </c>
      <c r="F1421" s="4">
        <f>Table2[[#This Row],[S&amp;P 500 CONS STAPLES IDX]]/100</f>
        <v>6.9599999999999995E-2</v>
      </c>
      <c r="G1421" s="4">
        <f>Table2[[#This Row],[S&amp;P 500 INDUSTRIALS IDX]]/100</f>
        <v>8.09E-2</v>
      </c>
      <c r="H1421" s="4">
        <f>Table2[[#This Row],[S&amp;P 500 COMM SVC]]/100</f>
        <v>0.1096</v>
      </c>
      <c r="I1421" s="4">
        <f>Table2[[#This Row],[S&amp;P 500 CONS DISCRET IDX]]/100</f>
        <v>0.11410000000000001</v>
      </c>
      <c r="J1421" s="4">
        <f>Table2[[#This Row],[S&amp;P 500 HEALTH CARE IDX]]/100</f>
        <v>0.1421</v>
      </c>
      <c r="K1421" s="4">
        <f>Table2[[#This Row],[S&amp;P 500 FINANCIALS INDEX]]/100</f>
        <v>9.6199999999999994E-2</v>
      </c>
      <c r="L1421" s="4">
        <f>Table2[[#This Row],[S&amp;P 500 INFO TECH INDEX]]/100</f>
        <v>0.28210000000000002</v>
      </c>
    </row>
    <row r="1422" spans="1:12" x14ac:dyDescent="0.2">
      <c r="A1422" s="1">
        <v>44119</v>
      </c>
      <c r="B1422" s="4">
        <f>Table2[[#This Row],[S&amp;P 500 REAL ESTATE IDX]]/100</f>
        <v>2.64E-2</v>
      </c>
      <c r="C1422" s="4">
        <f>Table2[[#This Row],[S&amp;P 500 MATERIALS INDEX]]/100</f>
        <v>2.5399999999999999E-2</v>
      </c>
      <c r="D1422" s="4">
        <f>Table2[[#This Row],[S&amp;P 500 UTILITIES INDEX]]/100</f>
        <v>2.9300000000000003E-2</v>
      </c>
      <c r="E1422" s="4">
        <f>Table2[[#This Row],[S&amp;P 500 ENERGY INDEX]]/100</f>
        <v>2.46E-2</v>
      </c>
      <c r="F1422" s="4">
        <f>Table2[[#This Row],[S&amp;P 500 CONS STAPLES IDX]]/100</f>
        <v>6.9500000000000006E-2</v>
      </c>
      <c r="G1422" s="4">
        <f>Table2[[#This Row],[S&amp;P 500 INDUSTRIALS IDX]]/100</f>
        <v>8.1500000000000003E-2</v>
      </c>
      <c r="H1422" s="4">
        <f>Table2[[#This Row],[S&amp;P 500 COMM SVC]]/100</f>
        <v>0.10970000000000001</v>
      </c>
      <c r="I1422" s="4">
        <f>Table2[[#This Row],[S&amp;P 500 CONS DISCRET IDX]]/100</f>
        <v>0.1144</v>
      </c>
      <c r="J1422" s="4">
        <f>Table2[[#This Row],[S&amp;P 500 HEALTH CARE IDX]]/100</f>
        <v>0.1399</v>
      </c>
      <c r="K1422" s="4">
        <f>Table2[[#This Row],[S&amp;P 500 FINANCIALS INDEX]]/100</f>
        <v>9.7500000000000003E-2</v>
      </c>
      <c r="L1422" s="4">
        <f>Table2[[#This Row],[S&amp;P 500 INFO TECH INDEX]]/100</f>
        <v>0.28170000000000001</v>
      </c>
    </row>
    <row r="1423" spans="1:12" x14ac:dyDescent="0.2">
      <c r="A1423" s="1">
        <v>44120</v>
      </c>
      <c r="B1423" s="4">
        <f>Table2[[#This Row],[S&amp;P 500 REAL ESTATE IDX]]/100</f>
        <v>2.64E-2</v>
      </c>
      <c r="C1423" s="4">
        <f>Table2[[#This Row],[S&amp;P 500 MATERIALS INDEX]]/100</f>
        <v>2.53E-2</v>
      </c>
      <c r="D1423" s="4">
        <f>Table2[[#This Row],[S&amp;P 500 UTILITIES INDEX]]/100</f>
        <v>2.8900000000000002E-2</v>
      </c>
      <c r="E1423" s="4">
        <f>Table2[[#This Row],[S&amp;P 500 ENERGY INDEX]]/100</f>
        <v>2.41E-2</v>
      </c>
      <c r="F1423" s="4">
        <f>Table2[[#This Row],[S&amp;P 500 CONS STAPLES IDX]]/100</f>
        <v>6.9099999999999995E-2</v>
      </c>
      <c r="G1423" s="4">
        <f>Table2[[#This Row],[S&amp;P 500 INDUSTRIALS IDX]]/100</f>
        <v>8.1199999999999994E-2</v>
      </c>
      <c r="H1423" s="4">
        <f>Table2[[#This Row],[S&amp;P 500 COMM SVC]]/100</f>
        <v>0.1104</v>
      </c>
      <c r="I1423" s="4">
        <f>Table2[[#This Row],[S&amp;P 500 CONS DISCRET IDX]]/100</f>
        <v>0.11460000000000001</v>
      </c>
      <c r="J1423" s="4">
        <f>Table2[[#This Row],[S&amp;P 500 HEALTH CARE IDX]]/100</f>
        <v>0.1404</v>
      </c>
      <c r="K1423" s="4">
        <f>Table2[[#This Row],[S&amp;P 500 FINANCIALS INDEX]]/100</f>
        <v>9.74E-2</v>
      </c>
      <c r="L1423" s="4">
        <f>Table2[[#This Row],[S&amp;P 500 INFO TECH INDEX]]/100</f>
        <v>0.28220000000000001</v>
      </c>
    </row>
    <row r="1424" spans="1:12" x14ac:dyDescent="0.2">
      <c r="A1424" s="1">
        <v>44123</v>
      </c>
      <c r="B1424" s="4">
        <f>Table2[[#This Row],[S&amp;P 500 REAL ESTATE IDX]]/100</f>
        <v>2.6000000000000002E-2</v>
      </c>
      <c r="C1424" s="4">
        <f>Table2[[#This Row],[S&amp;P 500 MATERIALS INDEX]]/100</f>
        <v>2.52E-2</v>
      </c>
      <c r="D1424" s="4">
        <f>Table2[[#This Row],[S&amp;P 500 UTILITIES INDEX]]/100</f>
        <v>2.8300000000000002E-2</v>
      </c>
      <c r="E1424" s="4">
        <f>Table2[[#This Row],[S&amp;P 500 ENERGY INDEX]]/100</f>
        <v>2.3399999999999997E-2</v>
      </c>
      <c r="F1424" s="4">
        <f>Table2[[#This Row],[S&amp;P 500 CONS STAPLES IDX]]/100</f>
        <v>6.8499999999999991E-2</v>
      </c>
      <c r="G1424" s="4">
        <f>Table2[[#This Row],[S&amp;P 500 INDUSTRIALS IDX]]/100</f>
        <v>8.0399999999999985E-2</v>
      </c>
      <c r="H1424" s="4">
        <f>Table2[[#This Row],[S&amp;P 500 COMM SVC]]/100</f>
        <v>0.1133</v>
      </c>
      <c r="I1424" s="4">
        <f>Table2[[#This Row],[S&amp;P 500 CONS DISCRET IDX]]/100</f>
        <v>0.11509999999999999</v>
      </c>
      <c r="J1424" s="4">
        <f>Table2[[#This Row],[S&amp;P 500 HEALTH CARE IDX]]/100</f>
        <v>0.13880000000000001</v>
      </c>
      <c r="K1424" s="4">
        <f>Table2[[#This Row],[S&amp;P 500 FINANCIALS INDEX]]/100</f>
        <v>9.5899999999999999E-2</v>
      </c>
      <c r="L1424" s="4">
        <f>Table2[[#This Row],[S&amp;P 500 INFO TECH INDEX]]/100</f>
        <v>0.28510000000000002</v>
      </c>
    </row>
    <row r="1425" spans="1:12" x14ac:dyDescent="0.2">
      <c r="A1425" s="1">
        <v>44124</v>
      </c>
      <c r="B1425" s="4">
        <f>Table2[[#This Row],[S&amp;P 500 REAL ESTATE IDX]]/100</f>
        <v>2.63E-2</v>
      </c>
      <c r="C1425" s="4">
        <f>Table2[[#This Row],[S&amp;P 500 MATERIALS INDEX]]/100</f>
        <v>2.5099999999999997E-2</v>
      </c>
      <c r="D1425" s="4">
        <f>Table2[[#This Row],[S&amp;P 500 UTILITIES INDEX]]/100</f>
        <v>2.8300000000000002E-2</v>
      </c>
      <c r="E1425" s="4">
        <f>Table2[[#This Row],[S&amp;P 500 ENERGY INDEX]]/100</f>
        <v>2.3399999999999997E-2</v>
      </c>
      <c r="F1425" s="4">
        <f>Table2[[#This Row],[S&amp;P 500 CONS STAPLES IDX]]/100</f>
        <v>6.88E-2</v>
      </c>
      <c r="G1425" s="4">
        <f>Table2[[#This Row],[S&amp;P 500 INDUSTRIALS IDX]]/100</f>
        <v>8.0500000000000002E-2</v>
      </c>
      <c r="H1425" s="4">
        <f>Table2[[#This Row],[S&amp;P 500 COMM SVC]]/100</f>
        <v>0.11169999999999999</v>
      </c>
      <c r="I1425" s="4">
        <f>Table2[[#This Row],[S&amp;P 500 CONS DISCRET IDX]]/100</f>
        <v>0.11410000000000001</v>
      </c>
      <c r="J1425" s="4">
        <f>Table2[[#This Row],[S&amp;P 500 HEALTH CARE IDX]]/100</f>
        <v>0.13970000000000002</v>
      </c>
      <c r="K1425" s="4">
        <f>Table2[[#This Row],[S&amp;P 500 FINANCIALS INDEX]]/100</f>
        <v>9.7500000000000003E-2</v>
      </c>
      <c r="L1425" s="4">
        <f>Table2[[#This Row],[S&amp;P 500 INFO TECH INDEX]]/100</f>
        <v>0.28470000000000001</v>
      </c>
    </row>
    <row r="1426" spans="1:12" x14ac:dyDescent="0.2">
      <c r="A1426" s="1">
        <v>44125</v>
      </c>
      <c r="B1426" s="4">
        <f>Table2[[#This Row],[S&amp;P 500 REAL ESTATE IDX]]/100</f>
        <v>2.63E-2</v>
      </c>
      <c r="C1426" s="4">
        <f>Table2[[#This Row],[S&amp;P 500 MATERIALS INDEX]]/100</f>
        <v>2.52E-2</v>
      </c>
      <c r="D1426" s="4">
        <f>Table2[[#This Row],[S&amp;P 500 UTILITIES INDEX]]/100</f>
        <v>2.8199999999999999E-2</v>
      </c>
      <c r="E1426" s="4">
        <f>Table2[[#This Row],[S&amp;P 500 ENERGY INDEX]]/100</f>
        <v>2.3700000000000002E-2</v>
      </c>
      <c r="F1426" s="4">
        <f>Table2[[#This Row],[S&amp;P 500 CONS STAPLES IDX]]/100</f>
        <v>6.9000000000000006E-2</v>
      </c>
      <c r="G1426" s="4">
        <f>Table2[[#This Row],[S&amp;P 500 INDUSTRIALS IDX]]/100</f>
        <v>8.0700000000000008E-2</v>
      </c>
      <c r="H1426" s="4">
        <f>Table2[[#This Row],[S&amp;P 500 COMM SVC]]/100</f>
        <v>0.11130000000000001</v>
      </c>
      <c r="I1426" s="4">
        <f>Table2[[#This Row],[S&amp;P 500 CONS DISCRET IDX]]/100</f>
        <v>0.1139</v>
      </c>
      <c r="J1426" s="4">
        <f>Table2[[#This Row],[S&amp;P 500 HEALTH CARE IDX]]/100</f>
        <v>0.13900000000000001</v>
      </c>
      <c r="K1426" s="4">
        <f>Table2[[#This Row],[S&amp;P 500 FINANCIALS INDEX]]/100</f>
        <v>9.7200000000000009E-2</v>
      </c>
      <c r="L1426" s="4">
        <f>Table2[[#This Row],[S&amp;P 500 INFO TECH INDEX]]/100</f>
        <v>0.28550000000000003</v>
      </c>
    </row>
    <row r="1427" spans="1:12" x14ac:dyDescent="0.2">
      <c r="A1427" s="1">
        <v>44126</v>
      </c>
      <c r="B1427" s="4">
        <f>Table2[[#This Row],[S&amp;P 500 REAL ESTATE IDX]]/100</f>
        <v>2.6099999999999998E-2</v>
      </c>
      <c r="C1427" s="4">
        <f>Table2[[#This Row],[S&amp;P 500 MATERIALS INDEX]]/100</f>
        <v>2.4900000000000002E-2</v>
      </c>
      <c r="D1427" s="4">
        <f>Table2[[#This Row],[S&amp;P 500 UTILITIES INDEX]]/100</f>
        <v>2.8300000000000002E-2</v>
      </c>
      <c r="E1427" s="4">
        <f>Table2[[#This Row],[S&amp;P 500 ENERGY INDEX]]/100</f>
        <v>2.3199999999999998E-2</v>
      </c>
      <c r="F1427" s="4">
        <f>Table2[[#This Row],[S&amp;P 500 CONS STAPLES IDX]]/100</f>
        <v>6.8900000000000003E-2</v>
      </c>
      <c r="G1427" s="4">
        <f>Table2[[#This Row],[S&amp;P 500 INDUSTRIALS IDX]]/100</f>
        <v>7.9899999999999999E-2</v>
      </c>
      <c r="H1427" s="4">
        <f>Table2[[#This Row],[S&amp;P 500 COMM SVC]]/100</f>
        <v>0.111</v>
      </c>
      <c r="I1427" s="4">
        <f>Table2[[#This Row],[S&amp;P 500 CONS DISCRET IDX]]/100</f>
        <v>0.1144</v>
      </c>
      <c r="J1427" s="4">
        <f>Table2[[#This Row],[S&amp;P 500 HEALTH CARE IDX]]/100</f>
        <v>0.13980000000000001</v>
      </c>
      <c r="K1427" s="4">
        <f>Table2[[#This Row],[S&amp;P 500 FINANCIALS INDEX]]/100</f>
        <v>9.6199999999999994E-2</v>
      </c>
      <c r="L1427" s="4">
        <f>Table2[[#This Row],[S&amp;P 500 INFO TECH INDEX]]/100</f>
        <v>0.28710000000000002</v>
      </c>
    </row>
    <row r="1428" spans="1:12" x14ac:dyDescent="0.2">
      <c r="A1428" s="1">
        <v>44127</v>
      </c>
      <c r="B1428" s="4">
        <f>Table2[[#This Row],[S&amp;P 500 REAL ESTATE IDX]]/100</f>
        <v>2.5899999999999999E-2</v>
      </c>
      <c r="C1428" s="4">
        <f>Table2[[#This Row],[S&amp;P 500 MATERIALS INDEX]]/100</f>
        <v>2.5399999999999999E-2</v>
      </c>
      <c r="D1428" s="4">
        <f>Table2[[#This Row],[S&amp;P 500 UTILITIES INDEX]]/100</f>
        <v>2.7799999999999998E-2</v>
      </c>
      <c r="E1428" s="4">
        <f>Table2[[#This Row],[S&amp;P 500 ENERGY INDEX]]/100</f>
        <v>2.2799999999999997E-2</v>
      </c>
      <c r="F1428" s="4">
        <f>Table2[[#This Row],[S&amp;P 500 CONS STAPLES IDX]]/100</f>
        <v>6.8499999999999991E-2</v>
      </c>
      <c r="G1428" s="4">
        <f>Table2[[#This Row],[S&amp;P 500 INDUSTRIALS IDX]]/100</f>
        <v>8.0100000000000005E-2</v>
      </c>
      <c r="H1428" s="4">
        <f>Table2[[#This Row],[S&amp;P 500 COMM SVC]]/100</f>
        <v>0.1114</v>
      </c>
      <c r="I1428" s="4">
        <f>Table2[[#This Row],[S&amp;P 500 CONS DISCRET IDX]]/100</f>
        <v>0.1148</v>
      </c>
      <c r="J1428" s="4">
        <f>Table2[[#This Row],[S&amp;P 500 HEALTH CARE IDX]]/100</f>
        <v>0.13739999999999999</v>
      </c>
      <c r="K1428" s="4">
        <f>Table2[[#This Row],[S&amp;P 500 FINANCIALS INDEX]]/100</f>
        <v>9.5700000000000007E-2</v>
      </c>
      <c r="L1428" s="4">
        <f>Table2[[#This Row],[S&amp;P 500 INFO TECH INDEX]]/100</f>
        <v>0.2903</v>
      </c>
    </row>
    <row r="1429" spans="1:12" x14ac:dyDescent="0.2">
      <c r="A1429" s="1">
        <v>44130</v>
      </c>
      <c r="B1429" s="4">
        <f>Table2[[#This Row],[S&amp;P 500 REAL ESTATE IDX]]/100</f>
        <v>2.6099999999999998E-2</v>
      </c>
      <c r="C1429" s="4">
        <f>Table2[[#This Row],[S&amp;P 500 MATERIALS INDEX]]/100</f>
        <v>2.5600000000000001E-2</v>
      </c>
      <c r="D1429" s="4">
        <f>Table2[[#This Row],[S&amp;P 500 UTILITIES INDEX]]/100</f>
        <v>2.8199999999999999E-2</v>
      </c>
      <c r="E1429" s="4">
        <f>Table2[[#This Row],[S&amp;P 500 ENERGY INDEX]]/100</f>
        <v>2.2400000000000003E-2</v>
      </c>
      <c r="F1429" s="4">
        <f>Table2[[#This Row],[S&amp;P 500 CONS STAPLES IDX]]/100</f>
        <v>6.8699999999999997E-2</v>
      </c>
      <c r="G1429" s="4">
        <f>Table2[[#This Row],[S&amp;P 500 INDUSTRIALS IDX]]/100</f>
        <v>8.0199999999999994E-2</v>
      </c>
      <c r="H1429" s="4">
        <f>Table2[[#This Row],[S&amp;P 500 COMM SVC]]/100</f>
        <v>0.11210000000000001</v>
      </c>
      <c r="I1429" s="4">
        <f>Table2[[#This Row],[S&amp;P 500 CONS DISCRET IDX]]/100</f>
        <v>0.1144</v>
      </c>
      <c r="J1429" s="4">
        <f>Table2[[#This Row],[S&amp;P 500 HEALTH CARE IDX]]/100</f>
        <v>0.1381</v>
      </c>
      <c r="K1429" s="4">
        <f>Table2[[#This Row],[S&amp;P 500 FINANCIALS INDEX]]/100</f>
        <v>9.5700000000000007E-2</v>
      </c>
      <c r="L1429" s="4">
        <f>Table2[[#This Row],[S&amp;P 500 INFO TECH INDEX]]/100</f>
        <v>0.28850000000000003</v>
      </c>
    </row>
    <row r="1430" spans="1:12" x14ac:dyDescent="0.2">
      <c r="A1430" s="1">
        <v>44131</v>
      </c>
      <c r="B1430" s="4">
        <f>Table2[[#This Row],[S&amp;P 500 REAL ESTATE IDX]]/100</f>
        <v>2.6600000000000002E-2</v>
      </c>
      <c r="C1430" s="4">
        <f>Table2[[#This Row],[S&amp;P 500 MATERIALS INDEX]]/100</f>
        <v>2.58E-2</v>
      </c>
      <c r="D1430" s="4">
        <f>Table2[[#This Row],[S&amp;P 500 UTILITIES INDEX]]/100</f>
        <v>2.8900000000000002E-2</v>
      </c>
      <c r="E1430" s="4">
        <f>Table2[[#This Row],[S&amp;P 500 ENERGY INDEX]]/100</f>
        <v>2.3E-2</v>
      </c>
      <c r="F1430" s="4">
        <f>Table2[[#This Row],[S&amp;P 500 CONS STAPLES IDX]]/100</f>
        <v>6.9900000000000004E-2</v>
      </c>
      <c r="G1430" s="4">
        <f>Table2[[#This Row],[S&amp;P 500 INDUSTRIALS IDX]]/100</f>
        <v>8.0700000000000008E-2</v>
      </c>
      <c r="H1430" s="4">
        <f>Table2[[#This Row],[S&amp;P 500 COMM SVC]]/100</f>
        <v>0.11230000000000001</v>
      </c>
      <c r="I1430" s="4">
        <f>Table2[[#This Row],[S&amp;P 500 CONS DISCRET IDX]]/100</f>
        <v>0.1144</v>
      </c>
      <c r="J1430" s="4">
        <f>Table2[[#This Row],[S&amp;P 500 HEALTH CARE IDX]]/100</f>
        <v>0.13919999999999999</v>
      </c>
      <c r="K1430" s="4">
        <f>Table2[[#This Row],[S&amp;P 500 FINANCIALS INDEX]]/100</f>
        <v>9.7599999999999992E-2</v>
      </c>
      <c r="L1430" s="4">
        <f>Table2[[#This Row],[S&amp;P 500 INFO TECH INDEX]]/100</f>
        <v>0.28160000000000002</v>
      </c>
    </row>
    <row r="1431" spans="1:12" x14ac:dyDescent="0.2">
      <c r="A1431" s="1">
        <v>44132</v>
      </c>
      <c r="B1431" s="4">
        <f>Table2[[#This Row],[S&amp;P 500 REAL ESTATE IDX]]/100</f>
        <v>2.6699999999999998E-2</v>
      </c>
      <c r="C1431" s="4">
        <f>Table2[[#This Row],[S&amp;P 500 MATERIALS INDEX]]/100</f>
        <v>2.6000000000000002E-2</v>
      </c>
      <c r="D1431" s="4">
        <f>Table2[[#This Row],[S&amp;P 500 UTILITIES INDEX]]/100</f>
        <v>2.8999999999999998E-2</v>
      </c>
      <c r="E1431" s="4">
        <f>Table2[[#This Row],[S&amp;P 500 ENERGY INDEX]]/100</f>
        <v>2.3099999999999999E-2</v>
      </c>
      <c r="F1431" s="4">
        <f>Table2[[#This Row],[S&amp;P 500 CONS STAPLES IDX]]/100</f>
        <v>7.0300000000000001E-2</v>
      </c>
      <c r="G1431" s="4">
        <f>Table2[[#This Row],[S&amp;P 500 INDUSTRIALS IDX]]/100</f>
        <v>8.1600000000000006E-2</v>
      </c>
      <c r="H1431" s="4">
        <f>Table2[[#This Row],[S&amp;P 500 COMM SVC]]/100</f>
        <v>0.111</v>
      </c>
      <c r="I1431" s="4">
        <f>Table2[[#This Row],[S&amp;P 500 CONS DISCRET IDX]]/100</f>
        <v>0.1137</v>
      </c>
      <c r="J1431" s="4">
        <f>Table2[[#This Row],[S&amp;P 500 HEALTH CARE IDX]]/100</f>
        <v>0.13930000000000001</v>
      </c>
      <c r="K1431" s="4">
        <f>Table2[[#This Row],[S&amp;P 500 FINANCIALS INDEX]]/100</f>
        <v>9.9199999999999997E-2</v>
      </c>
      <c r="L1431" s="4">
        <f>Table2[[#This Row],[S&amp;P 500 INFO TECH INDEX]]/100</f>
        <v>0.28010000000000002</v>
      </c>
    </row>
    <row r="1432" spans="1:12" x14ac:dyDescent="0.2">
      <c r="A1432" s="1">
        <v>44133</v>
      </c>
      <c r="B1432" s="4">
        <f>Table2[[#This Row],[S&amp;P 500 REAL ESTATE IDX]]/100</f>
        <v>2.7099999999999999E-2</v>
      </c>
      <c r="C1432" s="4">
        <f>Table2[[#This Row],[S&amp;P 500 MATERIALS INDEX]]/100</f>
        <v>2.6200000000000001E-2</v>
      </c>
      <c r="D1432" s="4">
        <f>Table2[[#This Row],[S&amp;P 500 UTILITIES INDEX]]/100</f>
        <v>2.9600000000000001E-2</v>
      </c>
      <c r="E1432" s="4">
        <f>Table2[[#This Row],[S&amp;P 500 ENERGY INDEX]]/100</f>
        <v>2.29E-2</v>
      </c>
      <c r="F1432" s="4">
        <f>Table2[[#This Row],[S&amp;P 500 CONS STAPLES IDX]]/100</f>
        <v>7.0800000000000002E-2</v>
      </c>
      <c r="G1432" s="4">
        <f>Table2[[#This Row],[S&amp;P 500 INDUSTRIALS IDX]]/100</f>
        <v>8.2299999999999998E-2</v>
      </c>
      <c r="H1432" s="4">
        <f>Table2[[#This Row],[S&amp;P 500 COMM SVC]]/100</f>
        <v>0.1114</v>
      </c>
      <c r="I1432" s="4">
        <f>Table2[[#This Row],[S&amp;P 500 CONS DISCRET IDX]]/100</f>
        <v>0.11449999999999999</v>
      </c>
      <c r="J1432" s="4">
        <f>Table2[[#This Row],[S&amp;P 500 HEALTH CARE IDX]]/100</f>
        <v>0.1409</v>
      </c>
      <c r="K1432" s="4">
        <f>Table2[[#This Row],[S&amp;P 500 FINANCIALS INDEX]]/100</f>
        <v>9.9399999999999988E-2</v>
      </c>
      <c r="L1432" s="4">
        <f>Table2[[#This Row],[S&amp;P 500 INFO TECH INDEX]]/100</f>
        <v>0.27489999999999998</v>
      </c>
    </row>
    <row r="1433" spans="1:12" x14ac:dyDescent="0.2">
      <c r="A1433" s="1">
        <v>44134</v>
      </c>
      <c r="B1433" s="4">
        <f>Table2[[#This Row],[S&amp;P 500 REAL ESTATE IDX]]/100</f>
        <v>2.69E-2</v>
      </c>
      <c r="C1433" s="4">
        <f>Table2[[#This Row],[S&amp;P 500 MATERIALS INDEX]]/100</f>
        <v>2.64E-2</v>
      </c>
      <c r="D1433" s="4">
        <f>Table2[[#This Row],[S&amp;P 500 UTILITIES INDEX]]/100</f>
        <v>2.9399999999999999E-2</v>
      </c>
      <c r="E1433" s="4">
        <f>Table2[[#This Row],[S&amp;P 500 ENERGY INDEX]]/100</f>
        <v>2.2599999999999999E-2</v>
      </c>
      <c r="F1433" s="4">
        <f>Table2[[#This Row],[S&amp;P 500 CONS STAPLES IDX]]/100</f>
        <v>7.0400000000000004E-2</v>
      </c>
      <c r="G1433" s="4">
        <f>Table2[[#This Row],[S&amp;P 500 INDUSTRIALS IDX]]/100</f>
        <v>8.1900000000000001E-2</v>
      </c>
      <c r="H1433" s="4">
        <f>Table2[[#This Row],[S&amp;P 500 COMM SVC]]/100</f>
        <v>0.11019999999999999</v>
      </c>
      <c r="I1433" s="4">
        <f>Table2[[#This Row],[S&amp;P 500 CONS DISCRET IDX]]/100</f>
        <v>0.1148</v>
      </c>
      <c r="J1433" s="4">
        <f>Table2[[#This Row],[S&amp;P 500 HEALTH CARE IDX]]/100</f>
        <v>0.1406</v>
      </c>
      <c r="K1433" s="4">
        <f>Table2[[#This Row],[S&amp;P 500 FINANCIALS INDEX]]/100</f>
        <v>9.8299999999999998E-2</v>
      </c>
      <c r="L1433" s="4">
        <f>Table2[[#This Row],[S&amp;P 500 INFO TECH INDEX]]/100</f>
        <v>0.27850000000000003</v>
      </c>
    </row>
    <row r="1434" spans="1:12" x14ac:dyDescent="0.2">
      <c r="A1434" s="1">
        <v>44137</v>
      </c>
      <c r="B1434" s="4">
        <f>Table2[[#This Row],[S&amp;P 500 REAL ESTATE IDX]]/100</f>
        <v>2.7000000000000003E-2</v>
      </c>
      <c r="C1434" s="4">
        <f>Table2[[#This Row],[S&amp;P 500 MATERIALS INDEX]]/100</f>
        <v>2.6600000000000002E-2</v>
      </c>
      <c r="D1434" s="4">
        <f>Table2[[#This Row],[S&amp;P 500 UTILITIES INDEX]]/100</f>
        <v>2.9399999999999999E-2</v>
      </c>
      <c r="E1434" s="4">
        <f>Table2[[#This Row],[S&amp;P 500 ENERGY INDEX]]/100</f>
        <v>2.2200000000000001E-2</v>
      </c>
      <c r="F1434" s="4">
        <f>Table2[[#This Row],[S&amp;P 500 CONS STAPLES IDX]]/100</f>
        <v>7.0800000000000002E-2</v>
      </c>
      <c r="G1434" s="4">
        <f>Table2[[#This Row],[S&amp;P 500 INDUSTRIALS IDX]]/100</f>
        <v>8.2299999999999998E-2</v>
      </c>
      <c r="H1434" s="4">
        <f>Table2[[#This Row],[S&amp;P 500 COMM SVC]]/100</f>
        <v>0.1104</v>
      </c>
      <c r="I1434" s="4">
        <f>Table2[[#This Row],[S&amp;P 500 CONS DISCRET IDX]]/100</f>
        <v>0.1148</v>
      </c>
      <c r="J1434" s="4">
        <f>Table2[[#This Row],[S&amp;P 500 HEALTH CARE IDX]]/100</f>
        <v>0.1409</v>
      </c>
      <c r="K1434" s="4">
        <f>Table2[[#This Row],[S&amp;P 500 FINANCIALS INDEX]]/100</f>
        <v>9.8599999999999993E-2</v>
      </c>
      <c r="L1434" s="4">
        <f>Table2[[#This Row],[S&amp;P 500 INFO TECH INDEX]]/100</f>
        <v>0.27699999999999997</v>
      </c>
    </row>
    <row r="1435" spans="1:12" x14ac:dyDescent="0.2">
      <c r="A1435" s="1">
        <v>44138</v>
      </c>
      <c r="B1435" s="4">
        <f>Table2[[#This Row],[S&amp;P 500 REAL ESTATE IDX]]/100</f>
        <v>2.69E-2</v>
      </c>
      <c r="C1435" s="4">
        <f>Table2[[#This Row],[S&amp;P 500 MATERIALS INDEX]]/100</f>
        <v>2.69E-2</v>
      </c>
      <c r="D1435" s="4">
        <f>Table2[[#This Row],[S&amp;P 500 UTILITIES INDEX]]/100</f>
        <v>2.9500000000000002E-2</v>
      </c>
      <c r="E1435" s="4">
        <f>Table2[[#This Row],[S&amp;P 500 ENERGY INDEX]]/100</f>
        <v>2.2200000000000001E-2</v>
      </c>
      <c r="F1435" s="4">
        <f>Table2[[#This Row],[S&amp;P 500 CONS STAPLES IDX]]/100</f>
        <v>7.1199999999999999E-2</v>
      </c>
      <c r="G1435" s="4">
        <f>Table2[[#This Row],[S&amp;P 500 INDUSTRIALS IDX]]/100</f>
        <v>8.3400000000000002E-2</v>
      </c>
      <c r="H1435" s="4">
        <f>Table2[[#This Row],[S&amp;P 500 COMM SVC]]/100</f>
        <v>0.1101</v>
      </c>
      <c r="I1435" s="4">
        <f>Table2[[#This Row],[S&amp;P 500 CONS DISCRET IDX]]/100</f>
        <v>0.1144</v>
      </c>
      <c r="J1435" s="4">
        <f>Table2[[#This Row],[S&amp;P 500 HEALTH CARE IDX]]/100</f>
        <v>0.14130000000000001</v>
      </c>
      <c r="K1435" s="4">
        <f>Table2[[#This Row],[S&amp;P 500 FINANCIALS INDEX]]/100</f>
        <v>9.9299999999999999E-2</v>
      </c>
      <c r="L1435" s="4">
        <f>Table2[[#This Row],[S&amp;P 500 INFO TECH INDEX]]/100</f>
        <v>0.27479999999999999</v>
      </c>
    </row>
    <row r="1436" spans="1:12" x14ac:dyDescent="0.2">
      <c r="A1436" s="1">
        <v>44139</v>
      </c>
      <c r="B1436" s="4">
        <f>Table2[[#This Row],[S&amp;P 500 REAL ESTATE IDX]]/100</f>
        <v>2.7099999999999999E-2</v>
      </c>
      <c r="C1436" s="4">
        <f>Table2[[#This Row],[S&amp;P 500 MATERIALS INDEX]]/100</f>
        <v>2.7000000000000003E-2</v>
      </c>
      <c r="D1436" s="4">
        <f>Table2[[#This Row],[S&amp;P 500 UTILITIES INDEX]]/100</f>
        <v>2.9500000000000002E-2</v>
      </c>
      <c r="E1436" s="4">
        <f>Table2[[#This Row],[S&amp;P 500 ENERGY INDEX]]/100</f>
        <v>2.2099999999999998E-2</v>
      </c>
      <c r="F1436" s="4">
        <f>Table2[[#This Row],[S&amp;P 500 CONS STAPLES IDX]]/100</f>
        <v>7.0599999999999996E-2</v>
      </c>
      <c r="G1436" s="4">
        <f>Table2[[#This Row],[S&amp;P 500 INDUSTRIALS IDX]]/100</f>
        <v>8.3499999999999991E-2</v>
      </c>
      <c r="H1436" s="4">
        <f>Table2[[#This Row],[S&amp;P 500 COMM SVC]]/100</f>
        <v>0.10880000000000001</v>
      </c>
      <c r="I1436" s="4">
        <f>Table2[[#This Row],[S&amp;P 500 CONS DISCRET IDX]]/100</f>
        <v>0.1137</v>
      </c>
      <c r="J1436" s="4">
        <f>Table2[[#This Row],[S&amp;P 500 HEALTH CARE IDX]]/100</f>
        <v>0.1414</v>
      </c>
      <c r="K1436" s="4">
        <f>Table2[[#This Row],[S&amp;P 500 FINANCIALS INDEX]]/100</f>
        <v>9.9399999999999988E-2</v>
      </c>
      <c r="L1436" s="4">
        <f>Table2[[#This Row],[S&amp;P 500 INFO TECH INDEX]]/100</f>
        <v>0.27690000000000003</v>
      </c>
    </row>
    <row r="1437" spans="1:12" x14ac:dyDescent="0.2">
      <c r="A1437" s="1">
        <v>44140</v>
      </c>
      <c r="B1437" s="4">
        <f>Table2[[#This Row],[S&amp;P 500 REAL ESTATE IDX]]/100</f>
        <v>2.7300000000000001E-2</v>
      </c>
      <c r="C1437" s="4">
        <f>Table2[[#This Row],[S&amp;P 500 MATERIALS INDEX]]/100</f>
        <v>2.7000000000000003E-2</v>
      </c>
      <c r="D1437" s="4">
        <f>Table2[[#This Row],[S&amp;P 500 UTILITIES INDEX]]/100</f>
        <v>2.9600000000000001E-2</v>
      </c>
      <c r="E1437" s="4">
        <f>Table2[[#This Row],[S&amp;P 500 ENERGY INDEX]]/100</f>
        <v>2.18E-2</v>
      </c>
      <c r="F1437" s="4">
        <f>Table2[[#This Row],[S&amp;P 500 CONS STAPLES IDX]]/100</f>
        <v>7.0199999999999999E-2</v>
      </c>
      <c r="G1437" s="4">
        <f>Table2[[#This Row],[S&amp;P 500 INDUSTRIALS IDX]]/100</f>
        <v>8.3100000000000007E-2</v>
      </c>
      <c r="H1437" s="4">
        <f>Table2[[#This Row],[S&amp;P 500 COMM SVC]]/100</f>
        <v>0.1101</v>
      </c>
      <c r="I1437" s="4">
        <f>Table2[[#This Row],[S&amp;P 500 CONS DISCRET IDX]]/100</f>
        <v>0.1143</v>
      </c>
      <c r="J1437" s="4">
        <f>Table2[[#This Row],[S&amp;P 500 HEALTH CARE IDX]]/100</f>
        <v>0.1409</v>
      </c>
      <c r="K1437" s="4">
        <f>Table2[[#This Row],[S&amp;P 500 FINANCIALS INDEX]]/100</f>
        <v>9.7500000000000003E-2</v>
      </c>
      <c r="L1437" s="4">
        <f>Table2[[#This Row],[S&amp;P 500 INFO TECH INDEX]]/100</f>
        <v>0.2782</v>
      </c>
    </row>
    <row r="1438" spans="1:12" x14ac:dyDescent="0.2">
      <c r="A1438" s="1">
        <v>44141</v>
      </c>
      <c r="B1438" s="4">
        <f>Table2[[#This Row],[S&amp;P 500 REAL ESTATE IDX]]/100</f>
        <v>2.76E-2</v>
      </c>
      <c r="C1438" s="4">
        <f>Table2[[#This Row],[S&amp;P 500 MATERIALS INDEX]]/100</f>
        <v>2.7099999999999999E-2</v>
      </c>
      <c r="D1438" s="4">
        <f>Table2[[#This Row],[S&amp;P 500 UTILITIES INDEX]]/100</f>
        <v>2.9600000000000001E-2</v>
      </c>
      <c r="E1438" s="4">
        <f>Table2[[#This Row],[S&amp;P 500 ENERGY INDEX]]/100</f>
        <v>2.2799999999999997E-2</v>
      </c>
      <c r="F1438" s="4">
        <f>Table2[[#This Row],[S&amp;P 500 CONS STAPLES IDX]]/100</f>
        <v>7.0099999999999996E-2</v>
      </c>
      <c r="G1438" s="4">
        <f>Table2[[#This Row],[S&amp;P 500 INDUSTRIALS IDX]]/100</f>
        <v>8.43E-2</v>
      </c>
      <c r="H1438" s="4">
        <f>Table2[[#This Row],[S&amp;P 500 COMM SVC]]/100</f>
        <v>0.10929999999999999</v>
      </c>
      <c r="I1438" s="4">
        <f>Table2[[#This Row],[S&amp;P 500 CONS DISCRET IDX]]/100</f>
        <v>0.1137</v>
      </c>
      <c r="J1438" s="4">
        <f>Table2[[#This Row],[S&amp;P 500 HEALTH CARE IDX]]/100</f>
        <v>0.14130000000000001</v>
      </c>
      <c r="K1438" s="4">
        <f>Table2[[#This Row],[S&amp;P 500 FINANCIALS INDEX]]/100</f>
        <v>9.9000000000000005E-2</v>
      </c>
      <c r="L1438" s="4">
        <f>Table2[[#This Row],[S&amp;P 500 INFO TECH INDEX]]/100</f>
        <v>0.2752</v>
      </c>
    </row>
    <row r="1439" spans="1:12" x14ac:dyDescent="0.2">
      <c r="A1439" s="1">
        <v>44144</v>
      </c>
      <c r="B1439" s="4">
        <f>Table2[[#This Row],[S&amp;P 500 REAL ESTATE IDX]]/100</f>
        <v>2.7200000000000002E-2</v>
      </c>
      <c r="C1439" s="4">
        <f>Table2[[#This Row],[S&amp;P 500 MATERIALS INDEX]]/100</f>
        <v>2.75E-2</v>
      </c>
      <c r="D1439" s="4">
        <f>Table2[[#This Row],[S&amp;P 500 UTILITIES INDEX]]/100</f>
        <v>2.9600000000000001E-2</v>
      </c>
      <c r="E1439" s="4">
        <f>Table2[[#This Row],[S&amp;P 500 ENERGY INDEX]]/100</f>
        <v>2.3E-2</v>
      </c>
      <c r="F1439" s="4">
        <f>Table2[[#This Row],[S&amp;P 500 CONS STAPLES IDX]]/100</f>
        <v>7.0300000000000001E-2</v>
      </c>
      <c r="G1439" s="4">
        <f>Table2[[#This Row],[S&amp;P 500 INDUSTRIALS IDX]]/100</f>
        <v>8.5199999999999998E-2</v>
      </c>
      <c r="H1439" s="4">
        <f>Table2[[#This Row],[S&amp;P 500 COMM SVC]]/100</f>
        <v>0.1082</v>
      </c>
      <c r="I1439" s="4">
        <f>Table2[[#This Row],[S&amp;P 500 CONS DISCRET IDX]]/100</f>
        <v>0.1128</v>
      </c>
      <c r="J1439" s="4">
        <f>Table2[[#This Row],[S&amp;P 500 HEALTH CARE IDX]]/100</f>
        <v>0.14199999999999999</v>
      </c>
      <c r="K1439" s="4">
        <f>Table2[[#This Row],[S&amp;P 500 FINANCIALS INDEX]]/100</f>
        <v>9.8900000000000002E-2</v>
      </c>
      <c r="L1439" s="4">
        <f>Table2[[#This Row],[S&amp;P 500 INFO TECH INDEX]]/100</f>
        <v>0.2752</v>
      </c>
    </row>
    <row r="1440" spans="1:12" x14ac:dyDescent="0.2">
      <c r="A1440" s="1">
        <v>44145</v>
      </c>
      <c r="B1440" s="4">
        <f>Table2[[#This Row],[S&amp;P 500 REAL ESTATE IDX]]/100</f>
        <v>2.7000000000000003E-2</v>
      </c>
      <c r="C1440" s="4">
        <f>Table2[[#This Row],[S&amp;P 500 MATERIALS INDEX]]/100</f>
        <v>2.7400000000000001E-2</v>
      </c>
      <c r="D1440" s="4">
        <f>Table2[[#This Row],[S&amp;P 500 UTILITIES INDEX]]/100</f>
        <v>2.9399999999999999E-2</v>
      </c>
      <c r="E1440" s="4">
        <f>Table2[[#This Row],[S&amp;P 500 ENERGY INDEX]]/100</f>
        <v>2.3E-2</v>
      </c>
      <c r="F1440" s="4">
        <f>Table2[[#This Row],[S&amp;P 500 CONS STAPLES IDX]]/100</f>
        <v>7.0400000000000004E-2</v>
      </c>
      <c r="G1440" s="4">
        <f>Table2[[#This Row],[S&amp;P 500 INDUSTRIALS IDX]]/100</f>
        <v>8.5299999999999987E-2</v>
      </c>
      <c r="H1440" s="4">
        <f>Table2[[#This Row],[S&amp;P 500 COMM SVC]]/100</f>
        <v>0.1082</v>
      </c>
      <c r="I1440" s="4">
        <f>Table2[[#This Row],[S&amp;P 500 CONS DISCRET IDX]]/100</f>
        <v>0.1124</v>
      </c>
      <c r="J1440" s="4">
        <f>Table2[[#This Row],[S&amp;P 500 HEALTH CARE IDX]]/100</f>
        <v>0.14349999999999999</v>
      </c>
      <c r="K1440" s="4">
        <f>Table2[[#This Row],[S&amp;P 500 FINANCIALS INDEX]]/100</f>
        <v>9.98E-2</v>
      </c>
      <c r="L1440" s="4">
        <f>Table2[[#This Row],[S&amp;P 500 INFO TECH INDEX]]/100</f>
        <v>0.2737</v>
      </c>
    </row>
    <row r="1441" spans="1:12" x14ac:dyDescent="0.2">
      <c r="A1441" s="1">
        <v>44146</v>
      </c>
      <c r="B1441" s="4">
        <f>Table2[[#This Row],[S&amp;P 500 REAL ESTATE IDX]]/100</f>
        <v>2.6499999999999999E-2</v>
      </c>
      <c r="C1441" s="4">
        <f>Table2[[#This Row],[S&amp;P 500 MATERIALS INDEX]]/100</f>
        <v>2.6699999999999998E-2</v>
      </c>
      <c r="D1441" s="4">
        <f>Table2[[#This Row],[S&amp;P 500 UTILITIES INDEX]]/100</f>
        <v>2.9600000000000001E-2</v>
      </c>
      <c r="E1441" s="4">
        <f>Table2[[#This Row],[S&amp;P 500 ENERGY INDEX]]/100</f>
        <v>2.2499999999999999E-2</v>
      </c>
      <c r="F1441" s="4">
        <f>Table2[[#This Row],[S&amp;P 500 CONS STAPLES IDX]]/100</f>
        <v>7.0599999999999996E-2</v>
      </c>
      <c r="G1441" s="4">
        <f>Table2[[#This Row],[S&amp;P 500 INDUSTRIALS IDX]]/100</f>
        <v>8.3699999999999997E-2</v>
      </c>
      <c r="H1441" s="4">
        <f>Table2[[#This Row],[S&amp;P 500 COMM SVC]]/100</f>
        <v>0.1081</v>
      </c>
      <c r="I1441" s="4">
        <f>Table2[[#This Row],[S&amp;P 500 CONS DISCRET IDX]]/100</f>
        <v>0.1134</v>
      </c>
      <c r="J1441" s="4">
        <f>Table2[[#This Row],[S&amp;P 500 HEALTH CARE IDX]]/100</f>
        <v>0.1426</v>
      </c>
      <c r="K1441" s="4">
        <f>Table2[[#This Row],[S&amp;P 500 FINANCIALS INDEX]]/100</f>
        <v>9.8599999999999993E-2</v>
      </c>
      <c r="L1441" s="4">
        <f>Table2[[#This Row],[S&amp;P 500 INFO TECH INDEX]]/100</f>
        <v>0.27779999999999999</v>
      </c>
    </row>
    <row r="1442" spans="1:12" x14ac:dyDescent="0.2">
      <c r="A1442" s="1">
        <v>44147</v>
      </c>
      <c r="B1442" s="4">
        <f>Table2[[#This Row],[S&amp;P 500 REAL ESTATE IDX]]/100</f>
        <v>2.6499999999999999E-2</v>
      </c>
      <c r="C1442" s="4">
        <f>Table2[[#This Row],[S&amp;P 500 MATERIALS INDEX]]/100</f>
        <v>2.6499999999999999E-2</v>
      </c>
      <c r="D1442" s="4">
        <f>Table2[[#This Row],[S&amp;P 500 UTILITIES INDEX]]/100</f>
        <v>2.9500000000000002E-2</v>
      </c>
      <c r="E1442" s="4">
        <f>Table2[[#This Row],[S&amp;P 500 ENERGY INDEX]]/100</f>
        <v>2.2000000000000002E-2</v>
      </c>
      <c r="F1442" s="4">
        <f>Table2[[#This Row],[S&amp;P 500 CONS STAPLES IDX]]/100</f>
        <v>7.0300000000000001E-2</v>
      </c>
      <c r="G1442" s="4">
        <f>Table2[[#This Row],[S&amp;P 500 INDUSTRIALS IDX]]/100</f>
        <v>8.3699999999999997E-2</v>
      </c>
      <c r="H1442" s="4">
        <f>Table2[[#This Row],[S&amp;P 500 COMM SVC]]/100</f>
        <v>0.10890000000000001</v>
      </c>
      <c r="I1442" s="4">
        <f>Table2[[#This Row],[S&amp;P 500 CONS DISCRET IDX]]/100</f>
        <v>0.11550000000000001</v>
      </c>
      <c r="J1442" s="4">
        <f>Table2[[#This Row],[S&amp;P 500 HEALTH CARE IDX]]/100</f>
        <v>0.14080000000000001</v>
      </c>
      <c r="K1442" s="4">
        <f>Table2[[#This Row],[S&amp;P 500 FINANCIALS INDEX]]/100</f>
        <v>9.6799999999999997E-2</v>
      </c>
      <c r="L1442" s="4">
        <f>Table2[[#This Row],[S&amp;P 500 INFO TECH INDEX]]/100</f>
        <v>0.27940000000000004</v>
      </c>
    </row>
    <row r="1443" spans="1:12" x14ac:dyDescent="0.2">
      <c r="A1443" s="1">
        <v>44148</v>
      </c>
      <c r="B1443" s="4">
        <f>Table2[[#This Row],[S&amp;P 500 REAL ESTATE IDX]]/100</f>
        <v>2.64E-2</v>
      </c>
      <c r="C1443" s="4">
        <f>Table2[[#This Row],[S&amp;P 500 MATERIALS INDEX]]/100</f>
        <v>2.64E-2</v>
      </c>
      <c r="D1443" s="4">
        <f>Table2[[#This Row],[S&amp;P 500 UTILITIES INDEX]]/100</f>
        <v>2.9700000000000001E-2</v>
      </c>
      <c r="E1443" s="4">
        <f>Table2[[#This Row],[S&amp;P 500 ENERGY INDEX]]/100</f>
        <v>2.1499999999999998E-2</v>
      </c>
      <c r="F1443" s="4">
        <f>Table2[[#This Row],[S&amp;P 500 CONS STAPLES IDX]]/100</f>
        <v>7.0900000000000005E-2</v>
      </c>
      <c r="G1443" s="4">
        <f>Table2[[#This Row],[S&amp;P 500 INDUSTRIALS IDX]]/100</f>
        <v>8.4199999999999997E-2</v>
      </c>
      <c r="H1443" s="4">
        <f>Table2[[#This Row],[S&amp;P 500 COMM SVC]]/100</f>
        <v>0.10859999999999999</v>
      </c>
      <c r="I1443" s="4">
        <f>Table2[[#This Row],[S&amp;P 500 CONS DISCRET IDX]]/100</f>
        <v>0.1157</v>
      </c>
      <c r="J1443" s="4">
        <f>Table2[[#This Row],[S&amp;P 500 HEALTH CARE IDX]]/100</f>
        <v>0.14269999999999999</v>
      </c>
      <c r="K1443" s="4">
        <f>Table2[[#This Row],[S&amp;P 500 FINANCIALS INDEX]]/100</f>
        <v>9.69E-2</v>
      </c>
      <c r="L1443" s="4">
        <f>Table2[[#This Row],[S&amp;P 500 INFO TECH INDEX]]/100</f>
        <v>0.27699999999999997</v>
      </c>
    </row>
    <row r="1444" spans="1:12" x14ac:dyDescent="0.2">
      <c r="A1444" s="1">
        <v>44151</v>
      </c>
      <c r="B1444" s="4">
        <f>Table2[[#This Row],[S&amp;P 500 REAL ESTATE IDX]]/100</f>
        <v>2.64E-2</v>
      </c>
      <c r="C1444" s="4">
        <f>Table2[[#This Row],[S&amp;P 500 MATERIALS INDEX]]/100</f>
        <v>2.6499999999999999E-2</v>
      </c>
      <c r="D1444" s="4">
        <f>Table2[[#This Row],[S&amp;P 500 UTILITIES INDEX]]/100</f>
        <v>2.9900000000000003E-2</v>
      </c>
      <c r="E1444" s="4">
        <f>Table2[[#This Row],[S&amp;P 500 ENERGY INDEX]]/100</f>
        <v>2.1499999999999998E-2</v>
      </c>
      <c r="F1444" s="4">
        <f>Table2[[#This Row],[S&amp;P 500 CONS STAPLES IDX]]/100</f>
        <v>7.1199999999999999E-2</v>
      </c>
      <c r="G1444" s="4">
        <f>Table2[[#This Row],[S&amp;P 500 INDUSTRIALS IDX]]/100</f>
        <v>8.4100000000000008E-2</v>
      </c>
      <c r="H1444" s="4">
        <f>Table2[[#This Row],[S&amp;P 500 COMM SVC]]/100</f>
        <v>0.10869999999999999</v>
      </c>
      <c r="I1444" s="4">
        <f>Table2[[#This Row],[S&amp;P 500 CONS DISCRET IDX]]/100</f>
        <v>0.11550000000000001</v>
      </c>
      <c r="J1444" s="4">
        <f>Table2[[#This Row],[S&amp;P 500 HEALTH CARE IDX]]/100</f>
        <v>0.14150000000000001</v>
      </c>
      <c r="K1444" s="4">
        <f>Table2[[#This Row],[S&amp;P 500 FINANCIALS INDEX]]/100</f>
        <v>9.6799999999999997E-2</v>
      </c>
      <c r="L1444" s="4">
        <f>Table2[[#This Row],[S&amp;P 500 INFO TECH INDEX]]/100</f>
        <v>0.27789999999999998</v>
      </c>
    </row>
    <row r="1445" spans="1:12" x14ac:dyDescent="0.2">
      <c r="A1445" s="1">
        <v>44152</v>
      </c>
      <c r="B1445" s="4">
        <f>Table2[[#This Row],[S&amp;P 500 REAL ESTATE IDX]]/100</f>
        <v>2.6499999999999999E-2</v>
      </c>
      <c r="C1445" s="4">
        <f>Table2[[#This Row],[S&amp;P 500 MATERIALS INDEX]]/100</f>
        <v>2.6200000000000001E-2</v>
      </c>
      <c r="D1445" s="4">
        <f>Table2[[#This Row],[S&amp;P 500 UTILITIES INDEX]]/100</f>
        <v>2.9900000000000003E-2</v>
      </c>
      <c r="E1445" s="4">
        <f>Table2[[#This Row],[S&amp;P 500 ENERGY INDEX]]/100</f>
        <v>2.1099999999999997E-2</v>
      </c>
      <c r="F1445" s="4">
        <f>Table2[[#This Row],[S&amp;P 500 CONS STAPLES IDX]]/100</f>
        <v>7.0400000000000004E-2</v>
      </c>
      <c r="G1445" s="4">
        <f>Table2[[#This Row],[S&amp;P 500 INDUSTRIALS IDX]]/100</f>
        <v>8.4000000000000005E-2</v>
      </c>
      <c r="H1445" s="4">
        <f>Table2[[#This Row],[S&amp;P 500 COMM SVC]]/100</f>
        <v>0.1084</v>
      </c>
      <c r="I1445" s="4">
        <f>Table2[[#This Row],[S&amp;P 500 CONS DISCRET IDX]]/100</f>
        <v>0.11539999999999999</v>
      </c>
      <c r="J1445" s="4">
        <f>Table2[[#This Row],[S&amp;P 500 HEALTH CARE IDX]]/100</f>
        <v>0.1416</v>
      </c>
      <c r="K1445" s="4">
        <f>Table2[[#This Row],[S&amp;P 500 FINANCIALS INDEX]]/100</f>
        <v>9.6300000000000011E-2</v>
      </c>
      <c r="L1445" s="4">
        <f>Table2[[#This Row],[S&amp;P 500 INFO TECH INDEX]]/100</f>
        <v>0.28010000000000002</v>
      </c>
    </row>
    <row r="1446" spans="1:12" x14ac:dyDescent="0.2">
      <c r="A1446" s="1">
        <v>44153</v>
      </c>
      <c r="B1446" s="4">
        <f>Table2[[#This Row],[S&amp;P 500 REAL ESTATE IDX]]/100</f>
        <v>2.6499999999999999E-2</v>
      </c>
      <c r="C1446" s="4">
        <f>Table2[[#This Row],[S&amp;P 500 MATERIALS INDEX]]/100</f>
        <v>2.6200000000000001E-2</v>
      </c>
      <c r="D1446" s="4">
        <f>Table2[[#This Row],[S&amp;P 500 UTILITIES INDEX]]/100</f>
        <v>2.9500000000000002E-2</v>
      </c>
      <c r="E1446" s="4">
        <f>Table2[[#This Row],[S&amp;P 500 ENERGY INDEX]]/100</f>
        <v>2.1299999999999999E-2</v>
      </c>
      <c r="F1446" s="4">
        <f>Table2[[#This Row],[S&amp;P 500 CONS STAPLES IDX]]/100</f>
        <v>7.0099999999999996E-2</v>
      </c>
      <c r="G1446" s="4">
        <f>Table2[[#This Row],[S&amp;P 500 INDUSTRIALS IDX]]/100</f>
        <v>8.4100000000000008E-2</v>
      </c>
      <c r="H1446" s="4">
        <f>Table2[[#This Row],[S&amp;P 500 COMM SVC]]/100</f>
        <v>0.1079</v>
      </c>
      <c r="I1446" s="4">
        <f>Table2[[#This Row],[S&amp;P 500 CONS DISCRET IDX]]/100</f>
        <v>0.11609999999999999</v>
      </c>
      <c r="J1446" s="4">
        <f>Table2[[#This Row],[S&amp;P 500 HEALTH CARE IDX]]/100</f>
        <v>0.14050000000000001</v>
      </c>
      <c r="K1446" s="4">
        <f>Table2[[#This Row],[S&amp;P 500 FINANCIALS INDEX]]/100</f>
        <v>9.6999999999999989E-2</v>
      </c>
      <c r="L1446" s="4">
        <f>Table2[[#This Row],[S&amp;P 500 INFO TECH INDEX]]/100</f>
        <v>0.28079999999999999</v>
      </c>
    </row>
    <row r="1447" spans="1:12" x14ac:dyDescent="0.2">
      <c r="A1447" s="1">
        <v>44154</v>
      </c>
      <c r="B1447" s="4">
        <f>Table2[[#This Row],[S&amp;P 500 REAL ESTATE IDX]]/100</f>
        <v>2.6499999999999999E-2</v>
      </c>
      <c r="C1447" s="4">
        <f>Table2[[#This Row],[S&amp;P 500 MATERIALS INDEX]]/100</f>
        <v>2.6200000000000001E-2</v>
      </c>
      <c r="D1447" s="4">
        <f>Table2[[#This Row],[S&amp;P 500 UTILITIES INDEX]]/100</f>
        <v>2.9700000000000001E-2</v>
      </c>
      <c r="E1447" s="4">
        <f>Table2[[#This Row],[S&amp;P 500 ENERGY INDEX]]/100</f>
        <v>2.0799999999999999E-2</v>
      </c>
      <c r="F1447" s="4">
        <f>Table2[[#This Row],[S&amp;P 500 CONS STAPLES IDX]]/100</f>
        <v>7.0000000000000007E-2</v>
      </c>
      <c r="G1447" s="4">
        <f>Table2[[#This Row],[S&amp;P 500 INDUSTRIALS IDX]]/100</f>
        <v>8.3800000000000013E-2</v>
      </c>
      <c r="H1447" s="4">
        <f>Table2[[#This Row],[S&amp;P 500 COMM SVC]]/100</f>
        <v>0.10869999999999999</v>
      </c>
      <c r="I1447" s="4">
        <f>Table2[[#This Row],[S&amp;P 500 CONS DISCRET IDX]]/100</f>
        <v>0.1157</v>
      </c>
      <c r="J1447" s="4">
        <f>Table2[[#This Row],[S&amp;P 500 HEALTH CARE IDX]]/100</f>
        <v>0.1411</v>
      </c>
      <c r="K1447" s="4">
        <f>Table2[[#This Row],[S&amp;P 500 FINANCIALS INDEX]]/100</f>
        <v>9.6300000000000011E-2</v>
      </c>
      <c r="L1447" s="4">
        <f>Table2[[#This Row],[S&amp;P 500 INFO TECH INDEX]]/100</f>
        <v>0.28129999999999999</v>
      </c>
    </row>
    <row r="1448" spans="1:12" x14ac:dyDescent="0.2">
      <c r="A1448" s="1">
        <v>44155</v>
      </c>
      <c r="B1448" s="4">
        <f>Table2[[#This Row],[S&amp;P 500 REAL ESTATE IDX]]/100</f>
        <v>2.64E-2</v>
      </c>
      <c r="C1448" s="4">
        <f>Table2[[#This Row],[S&amp;P 500 MATERIALS INDEX]]/100</f>
        <v>2.6200000000000001E-2</v>
      </c>
      <c r="D1448" s="4">
        <f>Table2[[#This Row],[S&amp;P 500 UTILITIES INDEX]]/100</f>
        <v>2.9700000000000001E-2</v>
      </c>
      <c r="E1448" s="4">
        <f>Table2[[#This Row],[S&amp;P 500 ENERGY INDEX]]/100</f>
        <v>2.06E-2</v>
      </c>
      <c r="F1448" s="4">
        <f>Table2[[#This Row],[S&amp;P 500 CONS STAPLES IDX]]/100</f>
        <v>7.0199999999999999E-2</v>
      </c>
      <c r="G1448" s="4">
        <f>Table2[[#This Row],[S&amp;P 500 INDUSTRIALS IDX]]/100</f>
        <v>8.2899999999999988E-2</v>
      </c>
      <c r="H1448" s="4">
        <f>Table2[[#This Row],[S&amp;P 500 COMM SVC]]/100</f>
        <v>0.10800000000000001</v>
      </c>
      <c r="I1448" s="4">
        <f>Table2[[#This Row],[S&amp;P 500 CONS DISCRET IDX]]/100</f>
        <v>0.11550000000000001</v>
      </c>
      <c r="J1448" s="4">
        <f>Table2[[#This Row],[S&amp;P 500 HEALTH CARE IDX]]/100</f>
        <v>0.14230000000000001</v>
      </c>
      <c r="K1448" s="4">
        <f>Table2[[#This Row],[S&amp;P 500 FINANCIALS INDEX]]/100</f>
        <v>9.6699999999999994E-2</v>
      </c>
      <c r="L1448" s="4">
        <f>Table2[[#This Row],[S&amp;P 500 INFO TECH INDEX]]/100</f>
        <v>0.28149999999999997</v>
      </c>
    </row>
    <row r="1449" spans="1:12" x14ac:dyDescent="0.2">
      <c r="A1449" s="1">
        <v>44158</v>
      </c>
      <c r="B1449" s="4">
        <f>Table2[[#This Row],[S&amp;P 500 REAL ESTATE IDX]]/100</f>
        <v>2.6699999999999998E-2</v>
      </c>
      <c r="C1449" s="4">
        <f>Table2[[#This Row],[S&amp;P 500 MATERIALS INDEX]]/100</f>
        <v>2.5699999999999997E-2</v>
      </c>
      <c r="D1449" s="4">
        <f>Table2[[#This Row],[S&amp;P 500 UTILITIES INDEX]]/100</f>
        <v>2.98E-2</v>
      </c>
      <c r="E1449" s="4">
        <f>Table2[[#This Row],[S&amp;P 500 ENERGY INDEX]]/100</f>
        <v>1.9799999999999998E-2</v>
      </c>
      <c r="F1449" s="4">
        <f>Table2[[#This Row],[S&amp;P 500 CONS STAPLES IDX]]/100</f>
        <v>7.0199999999999999E-2</v>
      </c>
      <c r="G1449" s="4">
        <f>Table2[[#This Row],[S&amp;P 500 INDUSTRIALS IDX]]/100</f>
        <v>8.2200000000000009E-2</v>
      </c>
      <c r="H1449" s="4">
        <f>Table2[[#This Row],[S&amp;P 500 COMM SVC]]/100</f>
        <v>0.10890000000000001</v>
      </c>
      <c r="I1449" s="4">
        <f>Table2[[#This Row],[S&amp;P 500 CONS DISCRET IDX]]/100</f>
        <v>0.1167</v>
      </c>
      <c r="J1449" s="4">
        <f>Table2[[#This Row],[S&amp;P 500 HEALTH CARE IDX]]/100</f>
        <v>0.1409</v>
      </c>
      <c r="K1449" s="4">
        <f>Table2[[#This Row],[S&amp;P 500 FINANCIALS INDEX]]/100</f>
        <v>9.64E-2</v>
      </c>
      <c r="L1449" s="4">
        <f>Table2[[#This Row],[S&amp;P 500 INFO TECH INDEX]]/100</f>
        <v>0.28270000000000001</v>
      </c>
    </row>
    <row r="1450" spans="1:12" x14ac:dyDescent="0.2">
      <c r="A1450" s="1">
        <v>44159</v>
      </c>
      <c r="B1450" s="4">
        <f>Table2[[#This Row],[S&amp;P 500 REAL ESTATE IDX]]/100</f>
        <v>2.7400000000000001E-2</v>
      </c>
      <c r="C1450" s="4">
        <f>Table2[[#This Row],[S&amp;P 500 MATERIALS INDEX]]/100</f>
        <v>2.6200000000000001E-2</v>
      </c>
      <c r="D1450" s="4">
        <f>Table2[[#This Row],[S&amp;P 500 UTILITIES INDEX]]/100</f>
        <v>3.0499999999999999E-2</v>
      </c>
      <c r="E1450" s="4">
        <f>Table2[[#This Row],[S&amp;P 500 ENERGY INDEX]]/100</f>
        <v>2.0199999999999999E-2</v>
      </c>
      <c r="F1450" s="4">
        <f>Table2[[#This Row],[S&amp;P 500 CONS STAPLES IDX]]/100</f>
        <v>7.0499999999999993E-2</v>
      </c>
      <c r="G1450" s="4">
        <f>Table2[[#This Row],[S&amp;P 500 INDUSTRIALS IDX]]/100</f>
        <v>8.3900000000000002E-2</v>
      </c>
      <c r="H1450" s="4">
        <f>Table2[[#This Row],[S&amp;P 500 COMM SVC]]/100</f>
        <v>0.10769999999999999</v>
      </c>
      <c r="I1450" s="4">
        <f>Table2[[#This Row],[S&amp;P 500 CONS DISCRET IDX]]/100</f>
        <v>0.1166</v>
      </c>
      <c r="J1450" s="4">
        <f>Table2[[#This Row],[S&amp;P 500 HEALTH CARE IDX]]/100</f>
        <v>0.1409</v>
      </c>
      <c r="K1450" s="4">
        <f>Table2[[#This Row],[S&amp;P 500 FINANCIALS INDEX]]/100</f>
        <v>9.8000000000000004E-2</v>
      </c>
      <c r="L1450" s="4">
        <f>Table2[[#This Row],[S&amp;P 500 INFO TECH INDEX]]/100</f>
        <v>0.2782</v>
      </c>
    </row>
    <row r="1451" spans="1:12" x14ac:dyDescent="0.2">
      <c r="A1451" s="1">
        <v>44160</v>
      </c>
      <c r="B1451" s="4">
        <f>Table2[[#This Row],[S&amp;P 500 REAL ESTATE IDX]]/100</f>
        <v>2.7000000000000003E-2</v>
      </c>
      <c r="C1451" s="4">
        <f>Table2[[#This Row],[S&amp;P 500 MATERIALS INDEX]]/100</f>
        <v>2.6200000000000001E-2</v>
      </c>
      <c r="D1451" s="4">
        <f>Table2[[#This Row],[S&amp;P 500 UTILITIES INDEX]]/100</f>
        <v>3.0299999999999997E-2</v>
      </c>
      <c r="E1451" s="4">
        <f>Table2[[#This Row],[S&amp;P 500 ENERGY INDEX]]/100</f>
        <v>2.0400000000000001E-2</v>
      </c>
      <c r="F1451" s="4">
        <f>Table2[[#This Row],[S&amp;P 500 CONS STAPLES IDX]]/100</f>
        <v>6.9699999999999998E-2</v>
      </c>
      <c r="G1451" s="4">
        <f>Table2[[#This Row],[S&amp;P 500 INDUSTRIALS IDX]]/100</f>
        <v>8.3800000000000013E-2</v>
      </c>
      <c r="H1451" s="4">
        <f>Table2[[#This Row],[S&amp;P 500 COMM SVC]]/100</f>
        <v>0.1076</v>
      </c>
      <c r="I1451" s="4">
        <f>Table2[[#This Row],[S&amp;P 500 CONS DISCRET IDX]]/100</f>
        <v>0.11630000000000001</v>
      </c>
      <c r="J1451" s="4">
        <f>Table2[[#This Row],[S&amp;P 500 HEALTH CARE IDX]]/100</f>
        <v>0.14130000000000001</v>
      </c>
      <c r="K1451" s="4">
        <f>Table2[[#This Row],[S&amp;P 500 FINANCIALS INDEX]]/100</f>
        <v>9.7799999999999998E-2</v>
      </c>
      <c r="L1451" s="4">
        <f>Table2[[#This Row],[S&amp;P 500 INFO TECH INDEX]]/100</f>
        <v>0.27949999999999997</v>
      </c>
    </row>
    <row r="1452" spans="1:12" x14ac:dyDescent="0.2">
      <c r="A1452" s="1">
        <v>44161</v>
      </c>
      <c r="B1452" s="4">
        <f>Table2[[#This Row],[S&amp;P 500 REAL ESTATE IDX]]/100</f>
        <v>2.7200000000000002E-2</v>
      </c>
      <c r="C1452" s="4">
        <f>Table2[[#This Row],[S&amp;P 500 MATERIALS INDEX]]/100</f>
        <v>2.6200000000000001E-2</v>
      </c>
      <c r="D1452" s="4">
        <f>Table2[[#This Row],[S&amp;P 500 UTILITIES INDEX]]/100</f>
        <v>3.1E-2</v>
      </c>
      <c r="E1452" s="4">
        <f>Table2[[#This Row],[S&amp;P 500 ENERGY INDEX]]/100</f>
        <v>2.0400000000000001E-2</v>
      </c>
      <c r="F1452" s="4">
        <f>Table2[[#This Row],[S&amp;P 500 CONS STAPLES IDX]]/100</f>
        <v>7.0199999999999999E-2</v>
      </c>
      <c r="G1452" s="4">
        <f>Table2[[#This Row],[S&amp;P 500 INDUSTRIALS IDX]]/100</f>
        <v>8.3900000000000002E-2</v>
      </c>
      <c r="H1452" s="4">
        <f>Table2[[#This Row],[S&amp;P 500 COMM SVC]]/100</f>
        <v>0.1069</v>
      </c>
      <c r="I1452" s="4">
        <f>Table2[[#This Row],[S&amp;P 500 CONS DISCRET IDX]]/100</f>
        <v>0.11539999999999999</v>
      </c>
      <c r="J1452" s="4">
        <f>Table2[[#This Row],[S&amp;P 500 HEALTH CARE IDX]]/100</f>
        <v>0.1414</v>
      </c>
      <c r="K1452" s="4">
        <f>Table2[[#This Row],[S&amp;P 500 FINANCIALS INDEX]]/100</f>
        <v>9.8599999999999993E-2</v>
      </c>
      <c r="L1452" s="4">
        <f>Table2[[#This Row],[S&amp;P 500 INFO TECH INDEX]]/100</f>
        <v>0.27879999999999999</v>
      </c>
    </row>
    <row r="1453" spans="1:12" x14ac:dyDescent="0.2">
      <c r="A1453" s="1">
        <v>44162</v>
      </c>
      <c r="B1453" s="4">
        <f>Table2[[#This Row],[S&amp;P 500 REAL ESTATE IDX]]/100</f>
        <v>2.6800000000000001E-2</v>
      </c>
      <c r="C1453" s="4">
        <f>Table2[[#This Row],[S&amp;P 500 MATERIALS INDEX]]/100</f>
        <v>2.64E-2</v>
      </c>
      <c r="D1453" s="4">
        <f>Table2[[#This Row],[S&amp;P 500 UTILITIES INDEX]]/100</f>
        <v>3.0600000000000002E-2</v>
      </c>
      <c r="E1453" s="4">
        <f>Table2[[#This Row],[S&amp;P 500 ENERGY INDEX]]/100</f>
        <v>2.0299999999999999E-2</v>
      </c>
      <c r="F1453" s="4">
        <f>Table2[[#This Row],[S&amp;P 500 CONS STAPLES IDX]]/100</f>
        <v>6.9800000000000001E-2</v>
      </c>
      <c r="G1453" s="4">
        <f>Table2[[#This Row],[S&amp;P 500 INDUSTRIALS IDX]]/100</f>
        <v>8.43E-2</v>
      </c>
      <c r="H1453" s="4">
        <f>Table2[[#This Row],[S&amp;P 500 COMM SVC]]/100</f>
        <v>0.10589999999999999</v>
      </c>
      <c r="I1453" s="4">
        <f>Table2[[#This Row],[S&amp;P 500 CONS DISCRET IDX]]/100</f>
        <v>0.1167</v>
      </c>
      <c r="J1453" s="4">
        <f>Table2[[#This Row],[S&amp;P 500 HEALTH CARE IDX]]/100</f>
        <v>0.14150000000000001</v>
      </c>
      <c r="K1453" s="4">
        <f>Table2[[#This Row],[S&amp;P 500 FINANCIALS INDEX]]/100</f>
        <v>9.849999999999999E-2</v>
      </c>
      <c r="L1453" s="4">
        <f>Table2[[#This Row],[S&amp;P 500 INFO TECH INDEX]]/100</f>
        <v>0.27910000000000001</v>
      </c>
    </row>
    <row r="1454" spans="1:12" x14ac:dyDescent="0.2">
      <c r="A1454" s="1">
        <v>44165</v>
      </c>
      <c r="B1454" s="4">
        <f>Table2[[#This Row],[S&amp;P 500 REAL ESTATE IDX]]/100</f>
        <v>2.7000000000000003E-2</v>
      </c>
      <c r="C1454" s="4">
        <f>Table2[[#This Row],[S&amp;P 500 MATERIALS INDEX]]/100</f>
        <v>2.6499999999999999E-2</v>
      </c>
      <c r="D1454" s="4">
        <f>Table2[[#This Row],[S&amp;P 500 UTILITIES INDEX]]/100</f>
        <v>3.0899999999999997E-2</v>
      </c>
      <c r="E1454" s="4">
        <f>Table2[[#This Row],[S&amp;P 500 ENERGY INDEX]]/100</f>
        <v>2.0899999999999998E-2</v>
      </c>
      <c r="F1454" s="4">
        <f>Table2[[#This Row],[S&amp;P 500 CONS STAPLES IDX]]/100</f>
        <v>6.9699999999999998E-2</v>
      </c>
      <c r="G1454" s="4">
        <f>Table2[[#This Row],[S&amp;P 500 INDUSTRIALS IDX]]/100</f>
        <v>8.4399999999999989E-2</v>
      </c>
      <c r="H1454" s="4">
        <f>Table2[[#This Row],[S&amp;P 500 COMM SVC]]/100</f>
        <v>0.1061</v>
      </c>
      <c r="I1454" s="4">
        <f>Table2[[#This Row],[S&amp;P 500 CONS DISCRET IDX]]/100</f>
        <v>0.11630000000000001</v>
      </c>
      <c r="J1454" s="4">
        <f>Table2[[#This Row],[S&amp;P 500 HEALTH CARE IDX]]/100</f>
        <v>0.1411</v>
      </c>
      <c r="K1454" s="4">
        <f>Table2[[#This Row],[S&amp;P 500 FINANCIALS INDEX]]/100</f>
        <v>9.9100000000000008E-2</v>
      </c>
      <c r="L1454" s="4">
        <f>Table2[[#This Row],[S&amp;P 500 INFO TECH INDEX]]/100</f>
        <v>0.27810000000000001</v>
      </c>
    </row>
    <row r="1455" spans="1:12" x14ac:dyDescent="0.2">
      <c r="A1455" s="1">
        <v>44166</v>
      </c>
      <c r="B1455" s="4">
        <f>Table2[[#This Row],[S&amp;P 500 REAL ESTATE IDX]]/100</f>
        <v>2.6699999999999998E-2</v>
      </c>
      <c r="C1455" s="4">
        <f>Table2[[#This Row],[S&amp;P 500 MATERIALS INDEX]]/100</f>
        <v>2.6499999999999999E-2</v>
      </c>
      <c r="D1455" s="4">
        <f>Table2[[#This Row],[S&amp;P 500 UTILITIES INDEX]]/100</f>
        <v>3.0699999999999998E-2</v>
      </c>
      <c r="E1455" s="4">
        <f>Table2[[#This Row],[S&amp;P 500 ENERGY INDEX]]/100</f>
        <v>2.0400000000000001E-2</v>
      </c>
      <c r="F1455" s="4">
        <f>Table2[[#This Row],[S&amp;P 500 CONS STAPLES IDX]]/100</f>
        <v>6.9599999999999995E-2</v>
      </c>
      <c r="G1455" s="4">
        <f>Table2[[#This Row],[S&amp;P 500 INDUSTRIALS IDX]]/100</f>
        <v>8.4000000000000005E-2</v>
      </c>
      <c r="H1455" s="4">
        <f>Table2[[#This Row],[S&amp;P 500 COMM SVC]]/100</f>
        <v>0.106</v>
      </c>
      <c r="I1455" s="4">
        <f>Table2[[#This Row],[S&amp;P 500 CONS DISCRET IDX]]/100</f>
        <v>0.11699999999999999</v>
      </c>
      <c r="J1455" s="4">
        <f>Table2[[#This Row],[S&amp;P 500 HEALTH CARE IDX]]/100</f>
        <v>0.1411</v>
      </c>
      <c r="K1455" s="4">
        <f>Table2[[#This Row],[S&amp;P 500 FINANCIALS INDEX]]/100</f>
        <v>9.8299999999999998E-2</v>
      </c>
      <c r="L1455" s="4">
        <f>Table2[[#This Row],[S&amp;P 500 INFO TECH INDEX]]/100</f>
        <v>0.27989999999999998</v>
      </c>
    </row>
    <row r="1456" spans="1:12" x14ac:dyDescent="0.2">
      <c r="A1456" s="1">
        <v>44167</v>
      </c>
      <c r="B1456" s="4">
        <f>Table2[[#This Row],[S&amp;P 500 REAL ESTATE IDX]]/100</f>
        <v>2.64E-2</v>
      </c>
      <c r="C1456" s="4">
        <f>Table2[[#This Row],[S&amp;P 500 MATERIALS INDEX]]/100</f>
        <v>2.6000000000000002E-2</v>
      </c>
      <c r="D1456" s="4">
        <f>Table2[[#This Row],[S&amp;P 500 UTILITIES INDEX]]/100</f>
        <v>3.04E-2</v>
      </c>
      <c r="E1456" s="4">
        <f>Table2[[#This Row],[S&amp;P 500 ENERGY INDEX]]/100</f>
        <v>2.0099999999999996E-2</v>
      </c>
      <c r="F1456" s="4">
        <f>Table2[[#This Row],[S&amp;P 500 CONS STAPLES IDX]]/100</f>
        <v>6.93E-2</v>
      </c>
      <c r="G1456" s="4">
        <f>Table2[[#This Row],[S&amp;P 500 INDUSTRIALS IDX]]/100</f>
        <v>8.3000000000000004E-2</v>
      </c>
      <c r="H1456" s="4">
        <f>Table2[[#This Row],[S&amp;P 500 COMM SVC]]/100</f>
        <v>0.10679999999999999</v>
      </c>
      <c r="I1456" s="4">
        <f>Table2[[#This Row],[S&amp;P 500 CONS DISCRET IDX]]/100</f>
        <v>0.1176</v>
      </c>
      <c r="J1456" s="4">
        <f>Table2[[#This Row],[S&amp;P 500 HEALTH CARE IDX]]/100</f>
        <v>0.13970000000000002</v>
      </c>
      <c r="K1456" s="4">
        <f>Table2[[#This Row],[S&amp;P 500 FINANCIALS INDEX]]/100</f>
        <v>9.7799999999999998E-2</v>
      </c>
      <c r="L1456" s="4">
        <f>Table2[[#This Row],[S&amp;P 500 INFO TECH INDEX]]/100</f>
        <v>0.28300000000000003</v>
      </c>
    </row>
    <row r="1457" spans="1:12" x14ac:dyDescent="0.2">
      <c r="A1457" s="1">
        <v>44168</v>
      </c>
      <c r="B1457" s="4">
        <f>Table2[[#This Row],[S&amp;P 500 REAL ESTATE IDX]]/100</f>
        <v>2.6099999999999998E-2</v>
      </c>
      <c r="C1457" s="4">
        <f>Table2[[#This Row],[S&amp;P 500 MATERIALS INDEX]]/100</f>
        <v>2.5899999999999999E-2</v>
      </c>
      <c r="D1457" s="4">
        <f>Table2[[#This Row],[S&amp;P 500 UTILITIES INDEX]]/100</f>
        <v>3.0299999999999997E-2</v>
      </c>
      <c r="E1457" s="4">
        <f>Table2[[#This Row],[S&amp;P 500 ENERGY INDEX]]/100</f>
        <v>0.02</v>
      </c>
      <c r="F1457" s="4">
        <f>Table2[[#This Row],[S&amp;P 500 CONS STAPLES IDX]]/100</f>
        <v>6.9699999999999998E-2</v>
      </c>
      <c r="G1457" s="4">
        <f>Table2[[#This Row],[S&amp;P 500 INDUSTRIALS IDX]]/100</f>
        <v>8.2599999999999993E-2</v>
      </c>
      <c r="H1457" s="4">
        <f>Table2[[#This Row],[S&amp;P 500 COMM SVC]]/100</f>
        <v>0.10779999999999999</v>
      </c>
      <c r="I1457" s="4">
        <f>Table2[[#This Row],[S&amp;P 500 CONS DISCRET IDX]]/100</f>
        <v>0.11840000000000001</v>
      </c>
      <c r="J1457" s="4">
        <f>Table2[[#This Row],[S&amp;P 500 HEALTH CARE IDX]]/100</f>
        <v>0.1396</v>
      </c>
      <c r="K1457" s="4">
        <f>Table2[[#This Row],[S&amp;P 500 FINANCIALS INDEX]]/100</f>
        <v>9.6600000000000005E-2</v>
      </c>
      <c r="L1457" s="4">
        <f>Table2[[#This Row],[S&amp;P 500 INFO TECH INDEX]]/100</f>
        <v>0.28300000000000003</v>
      </c>
    </row>
    <row r="1458" spans="1:12" x14ac:dyDescent="0.2">
      <c r="A1458" s="1">
        <v>44169</v>
      </c>
      <c r="B1458" s="4">
        <f>Table2[[#This Row],[S&amp;P 500 REAL ESTATE IDX]]/100</f>
        <v>2.6000000000000002E-2</v>
      </c>
      <c r="C1458" s="4">
        <f>Table2[[#This Row],[S&amp;P 500 MATERIALS INDEX]]/100</f>
        <v>2.6200000000000001E-2</v>
      </c>
      <c r="D1458" s="4">
        <f>Table2[[#This Row],[S&amp;P 500 UTILITIES INDEX]]/100</f>
        <v>3.0499999999999999E-2</v>
      </c>
      <c r="E1458" s="4">
        <f>Table2[[#This Row],[S&amp;P 500 ENERGY INDEX]]/100</f>
        <v>2.0199999999999999E-2</v>
      </c>
      <c r="F1458" s="4">
        <f>Table2[[#This Row],[S&amp;P 500 CONS STAPLES IDX]]/100</f>
        <v>6.9800000000000001E-2</v>
      </c>
      <c r="G1458" s="4">
        <f>Table2[[#This Row],[S&amp;P 500 INDUSTRIALS IDX]]/100</f>
        <v>8.3599999999999994E-2</v>
      </c>
      <c r="H1458" s="4">
        <f>Table2[[#This Row],[S&amp;P 500 COMM SVC]]/100</f>
        <v>0.10730000000000001</v>
      </c>
      <c r="I1458" s="4">
        <f>Table2[[#This Row],[S&amp;P 500 CONS DISCRET IDX]]/100</f>
        <v>0.11749999999999999</v>
      </c>
      <c r="J1458" s="4">
        <f>Table2[[#This Row],[S&amp;P 500 HEALTH CARE IDX]]/100</f>
        <v>0.1396</v>
      </c>
      <c r="K1458" s="4">
        <f>Table2[[#This Row],[S&amp;P 500 FINANCIALS INDEX]]/100</f>
        <v>9.6199999999999994E-2</v>
      </c>
      <c r="L1458" s="4">
        <f>Table2[[#This Row],[S&amp;P 500 INFO TECH INDEX]]/100</f>
        <v>0.2833</v>
      </c>
    </row>
    <row r="1459" spans="1:12" x14ac:dyDescent="0.2">
      <c r="A1459" s="1">
        <v>44172</v>
      </c>
      <c r="B1459" s="4">
        <f>Table2[[#This Row],[S&amp;P 500 REAL ESTATE IDX]]/100</f>
        <v>2.6099999999999998E-2</v>
      </c>
      <c r="C1459" s="4">
        <f>Table2[[#This Row],[S&amp;P 500 MATERIALS INDEX]]/100</f>
        <v>2.6200000000000001E-2</v>
      </c>
      <c r="D1459" s="4">
        <f>Table2[[#This Row],[S&amp;P 500 UTILITIES INDEX]]/100</f>
        <v>3.0499999999999999E-2</v>
      </c>
      <c r="E1459" s="4">
        <f>Table2[[#This Row],[S&amp;P 500 ENERGY INDEX]]/100</f>
        <v>2.0400000000000001E-2</v>
      </c>
      <c r="F1459" s="4">
        <f>Table2[[#This Row],[S&amp;P 500 CONS STAPLES IDX]]/100</f>
        <v>6.9900000000000004E-2</v>
      </c>
      <c r="G1459" s="4">
        <f>Table2[[#This Row],[S&amp;P 500 INDUSTRIALS IDX]]/100</f>
        <v>8.4000000000000005E-2</v>
      </c>
      <c r="H1459" s="4">
        <f>Table2[[#This Row],[S&amp;P 500 COMM SVC]]/100</f>
        <v>0.1067</v>
      </c>
      <c r="I1459" s="4">
        <f>Table2[[#This Row],[S&amp;P 500 CONS DISCRET IDX]]/100</f>
        <v>0.11779999999999999</v>
      </c>
      <c r="J1459" s="4">
        <f>Table2[[#This Row],[S&amp;P 500 HEALTH CARE IDX]]/100</f>
        <v>0.13880000000000001</v>
      </c>
      <c r="K1459" s="4">
        <f>Table2[[#This Row],[S&amp;P 500 FINANCIALS INDEX]]/100</f>
        <v>9.7100000000000006E-2</v>
      </c>
      <c r="L1459" s="4">
        <f>Table2[[#This Row],[S&amp;P 500 INFO TECH INDEX]]/100</f>
        <v>0.28249999999999997</v>
      </c>
    </row>
    <row r="1460" spans="1:12" x14ac:dyDescent="0.2">
      <c r="A1460" s="1">
        <v>44173</v>
      </c>
      <c r="B1460" s="4">
        <f>Table2[[#This Row],[S&amp;P 500 REAL ESTATE IDX]]/100</f>
        <v>2.6000000000000002E-2</v>
      </c>
      <c r="C1460" s="4">
        <f>Table2[[#This Row],[S&amp;P 500 MATERIALS INDEX]]/100</f>
        <v>2.63E-2</v>
      </c>
      <c r="D1460" s="4">
        <f>Table2[[#This Row],[S&amp;P 500 UTILITIES INDEX]]/100</f>
        <v>3.0899999999999997E-2</v>
      </c>
      <c r="E1460" s="4">
        <f>Table2[[#This Row],[S&amp;P 500 ENERGY INDEX]]/100</f>
        <v>1.9900000000000001E-2</v>
      </c>
      <c r="F1460" s="4">
        <f>Table2[[#This Row],[S&amp;P 500 CONS STAPLES IDX]]/100</f>
        <v>7.0000000000000007E-2</v>
      </c>
      <c r="G1460" s="4">
        <f>Table2[[#This Row],[S&amp;P 500 INDUSTRIALS IDX]]/100</f>
        <v>8.4600000000000009E-2</v>
      </c>
      <c r="H1460" s="4">
        <f>Table2[[#This Row],[S&amp;P 500 COMM SVC]]/100</f>
        <v>0.1067</v>
      </c>
      <c r="I1460" s="4">
        <f>Table2[[#This Row],[S&amp;P 500 CONS DISCRET IDX]]/100</f>
        <v>0.1166</v>
      </c>
      <c r="J1460" s="4">
        <f>Table2[[#This Row],[S&amp;P 500 HEALTH CARE IDX]]/100</f>
        <v>0.14019999999999999</v>
      </c>
      <c r="K1460" s="4">
        <f>Table2[[#This Row],[S&amp;P 500 FINANCIALS INDEX]]/100</f>
        <v>9.7200000000000009E-2</v>
      </c>
      <c r="L1460" s="4">
        <f>Table2[[#This Row],[S&amp;P 500 INFO TECH INDEX]]/100</f>
        <v>0.28170000000000001</v>
      </c>
    </row>
    <row r="1461" spans="1:12" x14ac:dyDescent="0.2">
      <c r="A1461" s="1">
        <v>44174</v>
      </c>
      <c r="B1461" s="4">
        <f>Table2[[#This Row],[S&amp;P 500 REAL ESTATE IDX]]/100</f>
        <v>2.6000000000000002E-2</v>
      </c>
      <c r="C1461" s="4">
        <f>Table2[[#This Row],[S&amp;P 500 MATERIALS INDEX]]/100</f>
        <v>2.64E-2</v>
      </c>
      <c r="D1461" s="4">
        <f>Table2[[#This Row],[S&amp;P 500 UTILITIES INDEX]]/100</f>
        <v>3.1099999999999999E-2</v>
      </c>
      <c r="E1461" s="4">
        <f>Table2[[#This Row],[S&amp;P 500 ENERGY INDEX]]/100</f>
        <v>1.9900000000000001E-2</v>
      </c>
      <c r="F1461" s="4">
        <f>Table2[[#This Row],[S&amp;P 500 CONS STAPLES IDX]]/100</f>
        <v>7.0199999999999999E-2</v>
      </c>
      <c r="G1461" s="4">
        <f>Table2[[#This Row],[S&amp;P 500 INDUSTRIALS IDX]]/100</f>
        <v>8.4900000000000003E-2</v>
      </c>
      <c r="H1461" s="4">
        <f>Table2[[#This Row],[S&amp;P 500 COMM SVC]]/100</f>
        <v>0.1065</v>
      </c>
      <c r="I1461" s="4">
        <f>Table2[[#This Row],[S&amp;P 500 CONS DISCRET IDX]]/100</f>
        <v>0.1166</v>
      </c>
      <c r="J1461" s="4">
        <f>Table2[[#This Row],[S&amp;P 500 HEALTH CARE IDX]]/100</f>
        <v>0.14019999999999999</v>
      </c>
      <c r="K1461" s="4">
        <f>Table2[[#This Row],[S&amp;P 500 FINANCIALS INDEX]]/100</f>
        <v>9.7200000000000009E-2</v>
      </c>
      <c r="L1461" s="4">
        <f>Table2[[#This Row],[S&amp;P 500 INFO TECH INDEX]]/100</f>
        <v>0.28100000000000003</v>
      </c>
    </row>
    <row r="1462" spans="1:12" x14ac:dyDescent="0.2">
      <c r="A1462" s="1">
        <v>44175</v>
      </c>
      <c r="B1462" s="4">
        <f>Table2[[#This Row],[S&amp;P 500 REAL ESTATE IDX]]/100</f>
        <v>2.6099999999999998E-2</v>
      </c>
      <c r="C1462" s="4">
        <f>Table2[[#This Row],[S&amp;P 500 MATERIALS INDEX]]/100</f>
        <v>2.64E-2</v>
      </c>
      <c r="D1462" s="4">
        <f>Table2[[#This Row],[S&amp;P 500 UTILITIES INDEX]]/100</f>
        <v>3.1099999999999999E-2</v>
      </c>
      <c r="E1462" s="4">
        <f>Table2[[#This Row],[S&amp;P 500 ENERGY INDEX]]/100</f>
        <v>0.02</v>
      </c>
      <c r="F1462" s="4">
        <f>Table2[[#This Row],[S&amp;P 500 CONS STAPLES IDX]]/100</f>
        <v>6.9800000000000001E-2</v>
      </c>
      <c r="G1462" s="4">
        <f>Table2[[#This Row],[S&amp;P 500 INDUSTRIALS IDX]]/100</f>
        <v>8.5000000000000006E-2</v>
      </c>
      <c r="H1462" s="4">
        <f>Table2[[#This Row],[S&amp;P 500 COMM SVC]]/100</f>
        <v>0.10679999999999999</v>
      </c>
      <c r="I1462" s="4">
        <f>Table2[[#This Row],[S&amp;P 500 CONS DISCRET IDX]]/100</f>
        <v>0.11689999999999999</v>
      </c>
      <c r="J1462" s="4">
        <f>Table2[[#This Row],[S&amp;P 500 HEALTH CARE IDX]]/100</f>
        <v>0.13970000000000002</v>
      </c>
      <c r="K1462" s="4">
        <f>Table2[[#This Row],[S&amp;P 500 FINANCIALS INDEX]]/100</f>
        <v>9.7500000000000003E-2</v>
      </c>
      <c r="L1462" s="4">
        <f>Table2[[#This Row],[S&amp;P 500 INFO TECH INDEX]]/100</f>
        <v>0.28070000000000001</v>
      </c>
    </row>
    <row r="1463" spans="1:12" x14ac:dyDescent="0.2">
      <c r="A1463" s="1">
        <v>44176</v>
      </c>
      <c r="B1463" s="4">
        <f>Table2[[#This Row],[S&amp;P 500 REAL ESTATE IDX]]/100</f>
        <v>2.6099999999999998E-2</v>
      </c>
      <c r="C1463" s="4">
        <f>Table2[[#This Row],[S&amp;P 500 MATERIALS INDEX]]/100</f>
        <v>2.64E-2</v>
      </c>
      <c r="D1463" s="4">
        <f>Table2[[#This Row],[S&amp;P 500 UTILITIES INDEX]]/100</f>
        <v>3.1099999999999999E-2</v>
      </c>
      <c r="E1463" s="4">
        <f>Table2[[#This Row],[S&amp;P 500 ENERGY INDEX]]/100</f>
        <v>1.9599999999999999E-2</v>
      </c>
      <c r="F1463" s="4">
        <f>Table2[[#This Row],[S&amp;P 500 CONS STAPLES IDX]]/100</f>
        <v>7.0000000000000007E-2</v>
      </c>
      <c r="G1463" s="4">
        <f>Table2[[#This Row],[S&amp;P 500 INDUSTRIALS IDX]]/100</f>
        <v>8.43E-2</v>
      </c>
      <c r="H1463" s="4">
        <f>Table2[[#This Row],[S&amp;P 500 COMM SVC]]/100</f>
        <v>0.1084</v>
      </c>
      <c r="I1463" s="4">
        <f>Table2[[#This Row],[S&amp;P 500 CONS DISCRET IDX]]/100</f>
        <v>0.1164</v>
      </c>
      <c r="J1463" s="4">
        <f>Table2[[#This Row],[S&amp;P 500 HEALTH CARE IDX]]/100</f>
        <v>0.13930000000000001</v>
      </c>
      <c r="K1463" s="4">
        <f>Table2[[#This Row],[S&amp;P 500 FINANCIALS INDEX]]/100</f>
        <v>9.7299999999999998E-2</v>
      </c>
      <c r="L1463" s="4">
        <f>Table2[[#This Row],[S&amp;P 500 INFO TECH INDEX]]/100</f>
        <v>0.28100000000000003</v>
      </c>
    </row>
    <row r="1464" spans="1:12" x14ac:dyDescent="0.2">
      <c r="A1464" s="1">
        <v>44179</v>
      </c>
      <c r="B1464" s="4">
        <f>Table2[[#This Row],[S&amp;P 500 REAL ESTATE IDX]]/100</f>
        <v>2.5699999999999997E-2</v>
      </c>
      <c r="C1464" s="4">
        <f>Table2[[#This Row],[S&amp;P 500 MATERIALS INDEX]]/100</f>
        <v>2.63E-2</v>
      </c>
      <c r="D1464" s="4">
        <f>Table2[[#This Row],[S&amp;P 500 UTILITIES INDEX]]/100</f>
        <v>3.1400000000000004E-2</v>
      </c>
      <c r="E1464" s="4">
        <f>Table2[[#This Row],[S&amp;P 500 ENERGY INDEX]]/100</f>
        <v>2.0299999999999999E-2</v>
      </c>
      <c r="F1464" s="4">
        <f>Table2[[#This Row],[S&amp;P 500 CONS STAPLES IDX]]/100</f>
        <v>6.9500000000000006E-2</v>
      </c>
      <c r="G1464" s="4">
        <f>Table2[[#This Row],[S&amp;P 500 INDUSTRIALS IDX]]/100</f>
        <v>8.4499999999999992E-2</v>
      </c>
      <c r="H1464" s="4">
        <f>Table2[[#This Row],[S&amp;P 500 COMM SVC]]/100</f>
        <v>0.10880000000000001</v>
      </c>
      <c r="I1464" s="4">
        <f>Table2[[#This Row],[S&amp;P 500 CONS DISCRET IDX]]/100</f>
        <v>0.1158</v>
      </c>
      <c r="J1464" s="4">
        <f>Table2[[#This Row],[S&amp;P 500 HEALTH CARE IDX]]/100</f>
        <v>0.14069999999999999</v>
      </c>
      <c r="K1464" s="4">
        <f>Table2[[#This Row],[S&amp;P 500 FINANCIALS INDEX]]/100</f>
        <v>9.8699999999999996E-2</v>
      </c>
      <c r="L1464" s="4">
        <f>Table2[[#This Row],[S&amp;P 500 INFO TECH INDEX]]/100</f>
        <v>0.2782</v>
      </c>
    </row>
    <row r="1465" spans="1:12" x14ac:dyDescent="0.2">
      <c r="A1465" s="1">
        <v>44180</v>
      </c>
      <c r="B1465" s="4">
        <f>Table2[[#This Row],[S&amp;P 500 REAL ESTATE IDX]]/100</f>
        <v>2.58E-2</v>
      </c>
      <c r="C1465" s="4">
        <f>Table2[[#This Row],[S&amp;P 500 MATERIALS INDEX]]/100</f>
        <v>2.63E-2</v>
      </c>
      <c r="D1465" s="4">
        <f>Table2[[#This Row],[S&amp;P 500 UTILITIES INDEX]]/100</f>
        <v>3.1400000000000004E-2</v>
      </c>
      <c r="E1465" s="4">
        <f>Table2[[#This Row],[S&amp;P 500 ENERGY INDEX]]/100</f>
        <v>2.0199999999999999E-2</v>
      </c>
      <c r="F1465" s="4">
        <f>Table2[[#This Row],[S&amp;P 500 CONS STAPLES IDX]]/100</f>
        <v>6.9400000000000003E-2</v>
      </c>
      <c r="G1465" s="4">
        <f>Table2[[#This Row],[S&amp;P 500 INDUSTRIALS IDX]]/100</f>
        <v>8.4600000000000009E-2</v>
      </c>
      <c r="H1465" s="4">
        <f>Table2[[#This Row],[S&amp;P 500 COMM SVC]]/100</f>
        <v>0.1096</v>
      </c>
      <c r="I1465" s="4">
        <f>Table2[[#This Row],[S&amp;P 500 CONS DISCRET IDX]]/100</f>
        <v>0.11650000000000001</v>
      </c>
      <c r="J1465" s="4">
        <f>Table2[[#This Row],[S&amp;P 500 HEALTH CARE IDX]]/100</f>
        <v>0.14069999999999999</v>
      </c>
      <c r="K1465" s="4">
        <f>Table2[[#This Row],[S&amp;P 500 FINANCIALS INDEX]]/100</f>
        <v>9.8699999999999996E-2</v>
      </c>
      <c r="L1465" s="4">
        <f>Table2[[#This Row],[S&amp;P 500 INFO TECH INDEX]]/100</f>
        <v>0.27690000000000003</v>
      </c>
    </row>
    <row r="1466" spans="1:12" x14ac:dyDescent="0.2">
      <c r="A1466" s="1">
        <v>44181</v>
      </c>
      <c r="B1466" s="4">
        <f>Table2[[#This Row],[S&amp;P 500 REAL ESTATE IDX]]/100</f>
        <v>2.6000000000000002E-2</v>
      </c>
      <c r="C1466" s="4">
        <f>Table2[[#This Row],[S&amp;P 500 MATERIALS INDEX]]/100</f>
        <v>2.6200000000000001E-2</v>
      </c>
      <c r="D1466" s="4">
        <f>Table2[[#This Row],[S&amp;P 500 UTILITIES INDEX]]/100</f>
        <v>3.2000000000000001E-2</v>
      </c>
      <c r="E1466" s="4">
        <f>Table2[[#This Row],[S&amp;P 500 ENERGY INDEX]]/100</f>
        <v>1.9799999999999998E-2</v>
      </c>
      <c r="F1466" s="4">
        <f>Table2[[#This Row],[S&amp;P 500 CONS STAPLES IDX]]/100</f>
        <v>6.9800000000000001E-2</v>
      </c>
      <c r="G1466" s="4">
        <f>Table2[[#This Row],[S&amp;P 500 INDUSTRIALS IDX]]/100</f>
        <v>8.4000000000000005E-2</v>
      </c>
      <c r="H1466" s="4">
        <f>Table2[[#This Row],[S&amp;P 500 COMM SVC]]/100</f>
        <v>0.1091</v>
      </c>
      <c r="I1466" s="4">
        <f>Table2[[#This Row],[S&amp;P 500 CONS DISCRET IDX]]/100</f>
        <v>0.11699999999999999</v>
      </c>
      <c r="J1466" s="4">
        <f>Table2[[#This Row],[S&amp;P 500 HEALTH CARE IDX]]/100</f>
        <v>0.14180000000000001</v>
      </c>
      <c r="K1466" s="4">
        <f>Table2[[#This Row],[S&amp;P 500 FINANCIALS INDEX]]/100</f>
        <v>9.8299999999999998E-2</v>
      </c>
      <c r="L1466" s="4">
        <f>Table2[[#This Row],[S&amp;P 500 INFO TECH INDEX]]/100</f>
        <v>0.27600000000000002</v>
      </c>
    </row>
    <row r="1467" spans="1:12" x14ac:dyDescent="0.2">
      <c r="A1467" s="1">
        <v>44182</v>
      </c>
      <c r="B1467" s="4">
        <f>Table2[[#This Row],[S&amp;P 500 REAL ESTATE IDX]]/100</f>
        <v>2.5699999999999997E-2</v>
      </c>
      <c r="C1467" s="4">
        <f>Table2[[#This Row],[S&amp;P 500 MATERIALS INDEX]]/100</f>
        <v>2.6000000000000002E-2</v>
      </c>
      <c r="D1467" s="4">
        <f>Table2[[#This Row],[S&amp;P 500 UTILITIES INDEX]]/100</f>
        <v>3.2000000000000001E-2</v>
      </c>
      <c r="E1467" s="4">
        <f>Table2[[#This Row],[S&amp;P 500 ENERGY INDEX]]/100</f>
        <v>1.9599999999999999E-2</v>
      </c>
      <c r="F1467" s="4">
        <f>Table2[[#This Row],[S&amp;P 500 CONS STAPLES IDX]]/100</f>
        <v>6.9800000000000001E-2</v>
      </c>
      <c r="G1467" s="4">
        <f>Table2[[#This Row],[S&amp;P 500 INDUSTRIALS IDX]]/100</f>
        <v>8.2400000000000001E-2</v>
      </c>
      <c r="H1467" s="4">
        <f>Table2[[#This Row],[S&amp;P 500 COMM SVC]]/100</f>
        <v>0.1101</v>
      </c>
      <c r="I1467" s="4">
        <f>Table2[[#This Row],[S&amp;P 500 CONS DISCRET IDX]]/100</f>
        <v>0.11800000000000001</v>
      </c>
      <c r="J1467" s="4">
        <f>Table2[[#This Row],[S&amp;P 500 HEALTH CARE IDX]]/100</f>
        <v>0.14130000000000001</v>
      </c>
      <c r="K1467" s="4">
        <f>Table2[[#This Row],[S&amp;P 500 FINANCIALS INDEX]]/100</f>
        <v>9.6699999999999994E-2</v>
      </c>
      <c r="L1467" s="4">
        <f>Table2[[#This Row],[S&amp;P 500 INFO TECH INDEX]]/100</f>
        <v>0.27829999999999999</v>
      </c>
    </row>
    <row r="1468" spans="1:12" x14ac:dyDescent="0.2">
      <c r="A1468" s="1">
        <v>44183</v>
      </c>
      <c r="B1468" s="4">
        <f>Table2[[#This Row],[S&amp;P 500 REAL ESTATE IDX]]/100</f>
        <v>2.6000000000000002E-2</v>
      </c>
      <c r="C1468" s="4">
        <f>Table2[[#This Row],[S&amp;P 500 MATERIALS INDEX]]/100</f>
        <v>2.6200000000000001E-2</v>
      </c>
      <c r="D1468" s="4">
        <f>Table2[[#This Row],[S&amp;P 500 UTILITIES INDEX]]/100</f>
        <v>3.2199999999999999E-2</v>
      </c>
      <c r="E1468" s="4">
        <f>Table2[[#This Row],[S&amp;P 500 ENERGY INDEX]]/100</f>
        <v>1.95E-2</v>
      </c>
      <c r="F1468" s="4">
        <f>Table2[[#This Row],[S&amp;P 500 CONS STAPLES IDX]]/100</f>
        <v>7.0300000000000001E-2</v>
      </c>
      <c r="G1468" s="4">
        <f>Table2[[#This Row],[S&amp;P 500 INDUSTRIALS IDX]]/100</f>
        <v>8.2599999999999993E-2</v>
      </c>
      <c r="H1468" s="4">
        <f>Table2[[#This Row],[S&amp;P 500 COMM SVC]]/100</f>
        <v>0.10949999999999999</v>
      </c>
      <c r="I1468" s="4">
        <f>Table2[[#This Row],[S&amp;P 500 CONS DISCRET IDX]]/100</f>
        <v>0.1182</v>
      </c>
      <c r="J1468" s="4">
        <f>Table2[[#This Row],[S&amp;P 500 HEALTH CARE IDX]]/100</f>
        <v>0.14169999999999999</v>
      </c>
      <c r="K1468" s="4">
        <f>Table2[[#This Row],[S&amp;P 500 FINANCIALS INDEX]]/100</f>
        <v>9.7799999999999998E-2</v>
      </c>
      <c r="L1468" s="4">
        <f>Table2[[#This Row],[S&amp;P 500 INFO TECH INDEX]]/100</f>
        <v>0.27600000000000002</v>
      </c>
    </row>
    <row r="1469" spans="1:12" x14ac:dyDescent="0.2">
      <c r="A1469" s="1">
        <v>44186</v>
      </c>
      <c r="B1469" s="4">
        <f>Table2[[#This Row],[S&amp;P 500 REAL ESTATE IDX]]/100</f>
        <v>2.6099999999999998E-2</v>
      </c>
      <c r="C1469" s="4">
        <f>Table2[[#This Row],[S&amp;P 500 MATERIALS INDEX]]/100</f>
        <v>2.64E-2</v>
      </c>
      <c r="D1469" s="4">
        <f>Table2[[#This Row],[S&amp;P 500 UTILITIES INDEX]]/100</f>
        <v>3.1899999999999998E-2</v>
      </c>
      <c r="E1469" s="4">
        <f>Table2[[#This Row],[S&amp;P 500 ENERGY INDEX]]/100</f>
        <v>1.9900000000000001E-2</v>
      </c>
      <c r="F1469" s="4">
        <f>Table2[[#This Row],[S&amp;P 500 CONS STAPLES IDX]]/100</f>
        <v>6.9500000000000006E-2</v>
      </c>
      <c r="G1469" s="4">
        <f>Table2[[#This Row],[S&amp;P 500 INDUSTRIALS IDX]]/100</f>
        <v>8.2799999999999999E-2</v>
      </c>
      <c r="H1469" s="4">
        <f>Table2[[#This Row],[S&amp;P 500 COMM SVC]]/100</f>
        <v>0.11130000000000001</v>
      </c>
      <c r="I1469" s="4">
        <f>Table2[[#This Row],[S&amp;P 500 CONS DISCRET IDX]]/100</f>
        <v>0.11789999999999999</v>
      </c>
      <c r="J1469" s="4">
        <f>Table2[[#This Row],[S&amp;P 500 HEALTH CARE IDX]]/100</f>
        <v>0.13900000000000001</v>
      </c>
      <c r="K1469" s="4">
        <f>Table2[[#This Row],[S&amp;P 500 FINANCIALS INDEX]]/100</f>
        <v>9.7299999999999998E-2</v>
      </c>
      <c r="L1469" s="4">
        <f>Table2[[#This Row],[S&amp;P 500 INFO TECH INDEX]]/100</f>
        <v>0.27789999999999998</v>
      </c>
    </row>
    <row r="1470" spans="1:12" x14ac:dyDescent="0.2">
      <c r="A1470" s="1">
        <v>44187</v>
      </c>
      <c r="B1470" s="4">
        <f>Table2[[#This Row],[S&amp;P 500 REAL ESTATE IDX]]/100</f>
        <v>2.6200000000000001E-2</v>
      </c>
      <c r="C1470" s="4">
        <f>Table2[[#This Row],[S&amp;P 500 MATERIALS INDEX]]/100</f>
        <v>2.6699999999999998E-2</v>
      </c>
      <c r="D1470" s="4">
        <f>Table2[[#This Row],[S&amp;P 500 UTILITIES INDEX]]/100</f>
        <v>3.2000000000000001E-2</v>
      </c>
      <c r="E1470" s="4">
        <f>Table2[[#This Row],[S&amp;P 500 ENERGY INDEX]]/100</f>
        <v>2.0099999999999996E-2</v>
      </c>
      <c r="F1470" s="4">
        <f>Table2[[#This Row],[S&amp;P 500 CONS STAPLES IDX]]/100</f>
        <v>7.0000000000000007E-2</v>
      </c>
      <c r="G1470" s="4">
        <f>Table2[[#This Row],[S&amp;P 500 INDUSTRIALS IDX]]/100</f>
        <v>8.3800000000000013E-2</v>
      </c>
      <c r="H1470" s="4">
        <f>Table2[[#This Row],[S&amp;P 500 COMM SVC]]/100</f>
        <v>0.1115</v>
      </c>
      <c r="I1470" s="4">
        <f>Table2[[#This Row],[S&amp;P 500 CONS DISCRET IDX]]/100</f>
        <v>0.1157</v>
      </c>
      <c r="J1470" s="4">
        <f>Table2[[#This Row],[S&amp;P 500 HEALTH CARE IDX]]/100</f>
        <v>0.1406</v>
      </c>
      <c r="K1470" s="4">
        <f>Table2[[#This Row],[S&amp;P 500 FINANCIALS INDEX]]/100</f>
        <v>9.8699999999999996E-2</v>
      </c>
      <c r="L1470" s="4">
        <f>Table2[[#This Row],[S&amp;P 500 INFO TECH INDEX]]/100</f>
        <v>0.27449999999999997</v>
      </c>
    </row>
    <row r="1471" spans="1:12" x14ac:dyDescent="0.2">
      <c r="A1471" s="1">
        <v>44188</v>
      </c>
      <c r="B1471" s="4">
        <f>Table2[[#This Row],[S&amp;P 500 REAL ESTATE IDX]]/100</f>
        <v>2.6499999999999999E-2</v>
      </c>
      <c r="C1471" s="4">
        <f>Table2[[#This Row],[S&amp;P 500 MATERIALS INDEX]]/100</f>
        <v>2.7300000000000001E-2</v>
      </c>
      <c r="D1471" s="4">
        <f>Table2[[#This Row],[S&amp;P 500 UTILITIES INDEX]]/100</f>
        <v>3.2400000000000005E-2</v>
      </c>
      <c r="E1471" s="4">
        <f>Table2[[#This Row],[S&amp;P 500 ENERGY INDEX]]/100</f>
        <v>2.06E-2</v>
      </c>
      <c r="F1471" s="4">
        <f>Table2[[#This Row],[S&amp;P 500 CONS STAPLES IDX]]/100</f>
        <v>7.0300000000000001E-2</v>
      </c>
      <c r="G1471" s="4">
        <f>Table2[[#This Row],[S&amp;P 500 INDUSTRIALS IDX]]/100</f>
        <v>8.5000000000000006E-2</v>
      </c>
      <c r="H1471" s="4">
        <f>Table2[[#This Row],[S&amp;P 500 COMM SVC]]/100</f>
        <v>0.1103</v>
      </c>
      <c r="I1471" s="4">
        <f>Table2[[#This Row],[S&amp;P 500 CONS DISCRET IDX]]/100</f>
        <v>0.11470000000000001</v>
      </c>
      <c r="J1471" s="4">
        <f>Table2[[#This Row],[S&amp;P 500 HEALTH CARE IDX]]/100</f>
        <v>0.14150000000000001</v>
      </c>
      <c r="K1471" s="4">
        <f>Table2[[#This Row],[S&amp;P 500 FINANCIALS INDEX]]/100</f>
        <v>9.9399999999999988E-2</v>
      </c>
      <c r="L1471" s="4">
        <f>Table2[[#This Row],[S&amp;P 500 INFO TECH INDEX]]/100</f>
        <v>0.27210000000000001</v>
      </c>
    </row>
    <row r="1472" spans="1:12" x14ac:dyDescent="0.2">
      <c r="A1472" s="1">
        <v>44189</v>
      </c>
      <c r="B1472" s="4">
        <f>Table2[[#This Row],[S&amp;P 500 REAL ESTATE IDX]]/100</f>
        <v>2.6499999999999999E-2</v>
      </c>
      <c r="C1472" s="4">
        <f>Table2[[#This Row],[S&amp;P 500 MATERIALS INDEX]]/100</f>
        <v>2.7200000000000002E-2</v>
      </c>
      <c r="D1472" s="4">
        <f>Table2[[#This Row],[S&amp;P 500 UTILITIES INDEX]]/100</f>
        <v>3.2199999999999999E-2</v>
      </c>
      <c r="E1472" s="4">
        <f>Table2[[#This Row],[S&amp;P 500 ENERGY INDEX]]/100</f>
        <v>2.0099999999999996E-2</v>
      </c>
      <c r="F1472" s="4">
        <f>Table2[[#This Row],[S&amp;P 500 CONS STAPLES IDX]]/100</f>
        <v>7.0199999999999999E-2</v>
      </c>
      <c r="G1472" s="4">
        <f>Table2[[#This Row],[S&amp;P 500 INDUSTRIALS IDX]]/100</f>
        <v>8.5999999999999993E-2</v>
      </c>
      <c r="H1472" s="4">
        <f>Table2[[#This Row],[S&amp;P 500 COMM SVC]]/100</f>
        <v>0.1099</v>
      </c>
      <c r="I1472" s="4">
        <f>Table2[[#This Row],[S&amp;P 500 CONS DISCRET IDX]]/100</f>
        <v>0.1149</v>
      </c>
      <c r="J1472" s="4">
        <f>Table2[[#This Row],[S&amp;P 500 HEALTH CARE IDX]]/100</f>
        <v>0.14099999999999999</v>
      </c>
      <c r="K1472" s="4">
        <f>Table2[[#This Row],[S&amp;P 500 FINANCIALS INDEX]]/100</f>
        <v>9.98E-2</v>
      </c>
      <c r="L1472" s="4">
        <f>Table2[[#This Row],[S&amp;P 500 INFO TECH INDEX]]/100</f>
        <v>0.27210000000000001</v>
      </c>
    </row>
    <row r="1473" spans="1:12" x14ac:dyDescent="0.2">
      <c r="A1473" s="1">
        <v>44190</v>
      </c>
      <c r="B1473" s="4">
        <f>Table2[[#This Row],[S&amp;P 500 REAL ESTATE IDX]]/100</f>
        <v>2.6000000000000002E-2</v>
      </c>
      <c r="C1473" s="4">
        <f>Table2[[#This Row],[S&amp;P 500 MATERIALS INDEX]]/100</f>
        <v>2.6200000000000001E-2</v>
      </c>
      <c r="D1473" s="4">
        <f>Table2[[#This Row],[S&amp;P 500 UTILITIES INDEX]]/100</f>
        <v>3.1E-2</v>
      </c>
      <c r="E1473" s="4">
        <f>Table2[[#This Row],[S&amp;P 500 ENERGY INDEX]]/100</f>
        <v>1.9699999999999999E-2</v>
      </c>
      <c r="F1473" s="4">
        <f>Table2[[#This Row],[S&amp;P 500 CONS STAPLES IDX]]/100</f>
        <v>6.8699999999999997E-2</v>
      </c>
      <c r="G1473" s="4">
        <f>Table2[[#This Row],[S&amp;P 500 INDUSTRIALS IDX]]/100</f>
        <v>8.3299999999999999E-2</v>
      </c>
      <c r="H1473" s="4">
        <f>Table2[[#This Row],[S&amp;P 500 COMM SVC]]/100</f>
        <v>0.11210000000000001</v>
      </c>
      <c r="I1473" s="4">
        <f>Table2[[#This Row],[S&amp;P 500 CONS DISCRET IDX]]/100</f>
        <v>0.11599999999999999</v>
      </c>
      <c r="J1473" s="4">
        <f>Table2[[#This Row],[S&amp;P 500 HEALTH CARE IDX]]/100</f>
        <v>0.14410000000000001</v>
      </c>
      <c r="K1473" s="4">
        <f>Table2[[#This Row],[S&amp;P 500 FINANCIALS INDEX]]/100</f>
        <v>9.64E-2</v>
      </c>
      <c r="L1473" s="4">
        <f>Table2[[#This Row],[S&amp;P 500 INFO TECH INDEX]]/100</f>
        <v>0.27649999999999997</v>
      </c>
    </row>
    <row r="1474" spans="1:12" x14ac:dyDescent="0.2">
      <c r="A1474" s="1">
        <v>44193</v>
      </c>
      <c r="B1474" s="4">
        <f>Table2[[#This Row],[S&amp;P 500 REAL ESTATE IDX]]/100</f>
        <v>2.5600000000000001E-2</v>
      </c>
      <c r="C1474" s="4">
        <f>Table2[[#This Row],[S&amp;P 500 MATERIALS INDEX]]/100</f>
        <v>2.6699999999999998E-2</v>
      </c>
      <c r="D1474" s="4">
        <f>Table2[[#This Row],[S&amp;P 500 UTILITIES INDEX]]/100</f>
        <v>3.0699999999999998E-2</v>
      </c>
      <c r="E1474" s="4">
        <f>Table2[[#This Row],[S&amp;P 500 ENERGY INDEX]]/100</f>
        <v>1.9299999999999998E-2</v>
      </c>
      <c r="F1474" s="4">
        <f>Table2[[#This Row],[S&amp;P 500 CONS STAPLES IDX]]/100</f>
        <v>6.7900000000000002E-2</v>
      </c>
      <c r="G1474" s="4">
        <f>Table2[[#This Row],[S&amp;P 500 INDUSTRIALS IDX]]/100</f>
        <v>8.3499999999999991E-2</v>
      </c>
      <c r="H1474" s="4">
        <f>Table2[[#This Row],[S&amp;P 500 COMM SVC]]/100</f>
        <v>0.1119</v>
      </c>
      <c r="I1474" s="4">
        <f>Table2[[#This Row],[S&amp;P 500 CONS DISCRET IDX]]/100</f>
        <v>0.11609999999999999</v>
      </c>
      <c r="J1474" s="4">
        <f>Table2[[#This Row],[S&amp;P 500 HEALTH CARE IDX]]/100</f>
        <v>0.1416</v>
      </c>
      <c r="K1474" s="4">
        <f>Table2[[#This Row],[S&amp;P 500 FINANCIALS INDEX]]/100</f>
        <v>9.69E-2</v>
      </c>
      <c r="L1474" s="4">
        <f>Table2[[#This Row],[S&amp;P 500 INFO TECH INDEX]]/100</f>
        <v>0.27960000000000002</v>
      </c>
    </row>
    <row r="1475" spans="1:12" x14ac:dyDescent="0.2">
      <c r="A1475" s="1">
        <v>44194</v>
      </c>
      <c r="B1475" s="4">
        <f>Table2[[#This Row],[S&amp;P 500 REAL ESTATE IDX]]/100</f>
        <v>2.5499999999999998E-2</v>
      </c>
      <c r="C1475" s="4">
        <f>Table2[[#This Row],[S&amp;P 500 MATERIALS INDEX]]/100</f>
        <v>2.6800000000000001E-2</v>
      </c>
      <c r="D1475" s="4">
        <f>Table2[[#This Row],[S&amp;P 500 UTILITIES INDEX]]/100</f>
        <v>3.0699999999999998E-2</v>
      </c>
      <c r="E1475" s="4">
        <f>Table2[[#This Row],[S&amp;P 500 ENERGY INDEX]]/100</f>
        <v>1.89E-2</v>
      </c>
      <c r="F1475" s="4">
        <f>Table2[[#This Row],[S&amp;P 500 CONS STAPLES IDX]]/100</f>
        <v>6.8199999999999997E-2</v>
      </c>
      <c r="G1475" s="4">
        <f>Table2[[#This Row],[S&amp;P 500 INDUSTRIALS IDX]]/100</f>
        <v>8.3699999999999997E-2</v>
      </c>
      <c r="H1475" s="4">
        <f>Table2[[#This Row],[S&amp;P 500 COMM SVC]]/100</f>
        <v>0.1118</v>
      </c>
      <c r="I1475" s="4">
        <f>Table2[[#This Row],[S&amp;P 500 CONS DISCRET IDX]]/100</f>
        <v>0.1158</v>
      </c>
      <c r="J1475" s="4">
        <f>Table2[[#This Row],[S&amp;P 500 HEALTH CARE IDX]]/100</f>
        <v>0.14180000000000001</v>
      </c>
      <c r="K1475" s="4">
        <f>Table2[[#This Row],[S&amp;P 500 FINANCIALS INDEX]]/100</f>
        <v>9.6199999999999994E-2</v>
      </c>
      <c r="L1475" s="4">
        <f>Table2[[#This Row],[S&amp;P 500 INFO TECH INDEX]]/100</f>
        <v>0.28050000000000003</v>
      </c>
    </row>
    <row r="1476" spans="1:12" x14ac:dyDescent="0.2">
      <c r="A1476" s="1">
        <v>44195</v>
      </c>
      <c r="B1476" s="4">
        <f>Table2[[#This Row],[S&amp;P 500 REAL ESTATE IDX]]/100</f>
        <v>2.58E-2</v>
      </c>
      <c r="C1476" s="4">
        <f>Table2[[#This Row],[S&amp;P 500 MATERIALS INDEX]]/100</f>
        <v>2.7099999999999999E-2</v>
      </c>
      <c r="D1476" s="4">
        <f>Table2[[#This Row],[S&amp;P 500 UTILITIES INDEX]]/100</f>
        <v>3.0899999999999997E-2</v>
      </c>
      <c r="E1476" s="4">
        <f>Table2[[#This Row],[S&amp;P 500 ENERGY INDEX]]/100</f>
        <v>2.1400000000000002E-2</v>
      </c>
      <c r="F1476" s="4">
        <f>Table2[[#This Row],[S&amp;P 500 CONS STAPLES IDX]]/100</f>
        <v>6.7099999999999993E-2</v>
      </c>
      <c r="G1476" s="4">
        <f>Table2[[#This Row],[S&amp;P 500 INDUSTRIALS IDX]]/100</f>
        <v>8.5500000000000007E-2</v>
      </c>
      <c r="H1476" s="4">
        <f>Table2[[#This Row],[S&amp;P 500 COMM SVC]]/100</f>
        <v>0.1103</v>
      </c>
      <c r="I1476" s="4">
        <f>Table2[[#This Row],[S&amp;P 500 CONS DISCRET IDX]]/100</f>
        <v>0.11259999999999999</v>
      </c>
      <c r="J1476" s="4">
        <f>Table2[[#This Row],[S&amp;P 500 HEALTH CARE IDX]]/100</f>
        <v>0.14119999999999999</v>
      </c>
      <c r="K1476" s="4">
        <f>Table2[[#This Row],[S&amp;P 500 FINANCIALS INDEX]]/100</f>
        <v>0.10279999999999999</v>
      </c>
      <c r="L1476" s="4">
        <f>Table2[[#This Row],[S&amp;P 500 INFO TECH INDEX]]/100</f>
        <v>0.27529999999999999</v>
      </c>
    </row>
    <row r="1477" spans="1:12" x14ac:dyDescent="0.2">
      <c r="A1477" s="1">
        <v>44196</v>
      </c>
      <c r="B1477" s="4">
        <f>Table2[[#This Row],[S&amp;P 500 REAL ESTATE IDX]]/100</f>
        <v>2.6000000000000002E-2</v>
      </c>
      <c r="C1477" s="4">
        <f>Table2[[#This Row],[S&amp;P 500 MATERIALS INDEX]]/100</f>
        <v>2.7400000000000001E-2</v>
      </c>
      <c r="D1477" s="4">
        <f>Table2[[#This Row],[S&amp;P 500 UTILITIES INDEX]]/100</f>
        <v>3.1400000000000004E-2</v>
      </c>
      <c r="E1477" s="4">
        <f>Table2[[#This Row],[S&amp;P 500 ENERGY INDEX]]/100</f>
        <v>2.1899999999999999E-2</v>
      </c>
      <c r="F1477" s="4">
        <f>Table2[[#This Row],[S&amp;P 500 CONS STAPLES IDX]]/100</f>
        <v>6.8600000000000008E-2</v>
      </c>
      <c r="G1477" s="4">
        <f>Table2[[#This Row],[S&amp;P 500 INDUSTRIALS IDX]]/100</f>
        <v>8.7100000000000011E-2</v>
      </c>
      <c r="H1477" s="4">
        <f>Table2[[#This Row],[S&amp;P 500 COMM SVC]]/100</f>
        <v>0.1101</v>
      </c>
      <c r="I1477" s="4">
        <f>Table2[[#This Row],[S&amp;P 500 CONS DISCRET IDX]]/100</f>
        <v>0.1115</v>
      </c>
      <c r="J1477" s="4">
        <f>Table2[[#This Row],[S&amp;P 500 HEALTH CARE IDX]]/100</f>
        <v>0.1419</v>
      </c>
      <c r="K1477" s="4">
        <f>Table2[[#This Row],[S&amp;P 500 FINANCIALS INDEX]]/100</f>
        <v>0.10369999999999999</v>
      </c>
      <c r="L1477" s="4">
        <f>Table2[[#This Row],[S&amp;P 500 INFO TECH INDEX]]/100</f>
        <v>0.27029999999999998</v>
      </c>
    </row>
    <row r="1478" spans="1:12" x14ac:dyDescent="0.2">
      <c r="A1478" s="1">
        <v>44197</v>
      </c>
      <c r="B1478" s="4">
        <f>Table2[[#This Row],[S&amp;P 500 REAL ESTATE IDX]]/100</f>
        <v>2.6000000000000002E-2</v>
      </c>
      <c r="C1478" s="4">
        <f>Table2[[#This Row],[S&amp;P 500 MATERIALS INDEX]]/100</f>
        <v>2.6800000000000001E-2</v>
      </c>
      <c r="D1478" s="4">
        <f>Table2[[#This Row],[S&amp;P 500 UTILITIES INDEX]]/100</f>
        <v>3.1200000000000002E-2</v>
      </c>
      <c r="E1478" s="4">
        <f>Table2[[#This Row],[S&amp;P 500 ENERGY INDEX]]/100</f>
        <v>2.1600000000000001E-2</v>
      </c>
      <c r="F1478" s="4">
        <f>Table2[[#This Row],[S&amp;P 500 CONS STAPLES IDX]]/100</f>
        <v>6.8600000000000008E-2</v>
      </c>
      <c r="G1478" s="4">
        <f>Table2[[#This Row],[S&amp;P 500 INDUSTRIALS IDX]]/100</f>
        <v>8.5699999999999998E-2</v>
      </c>
      <c r="H1478" s="4">
        <f>Table2[[#This Row],[S&amp;P 500 COMM SVC]]/100</f>
        <v>0.10980000000000001</v>
      </c>
      <c r="I1478" s="4">
        <f>Table2[[#This Row],[S&amp;P 500 CONS DISCRET IDX]]/100</f>
        <v>0.1124</v>
      </c>
      <c r="J1478" s="4">
        <f>Table2[[#This Row],[S&amp;P 500 HEALTH CARE IDX]]/100</f>
        <v>0.1406</v>
      </c>
      <c r="K1478" s="4">
        <f>Table2[[#This Row],[S&amp;P 500 FINANCIALS INDEX]]/100</f>
        <v>0.1024</v>
      </c>
      <c r="L1478" s="4">
        <f>Table2[[#This Row],[S&amp;P 500 INFO TECH INDEX]]/100</f>
        <v>0.27479999999999999</v>
      </c>
    </row>
    <row r="1479" spans="1:12" x14ac:dyDescent="0.2">
      <c r="A1479" s="1">
        <v>44200</v>
      </c>
      <c r="B1479" s="4">
        <f>Table2[[#This Row],[S&amp;P 500 REAL ESTATE IDX]]/100</f>
        <v>2.6000000000000002E-2</v>
      </c>
      <c r="C1479" s="4">
        <f>Table2[[#This Row],[S&amp;P 500 MATERIALS INDEX]]/100</f>
        <v>2.6499999999999999E-2</v>
      </c>
      <c r="D1479" s="4">
        <f>Table2[[#This Row],[S&amp;P 500 UTILITIES INDEX]]/100</f>
        <v>3.1E-2</v>
      </c>
      <c r="E1479" s="4">
        <f>Table2[[#This Row],[S&amp;P 500 ENERGY INDEX]]/100</f>
        <v>2.1099999999999997E-2</v>
      </c>
      <c r="F1479" s="4">
        <f>Table2[[#This Row],[S&amp;P 500 CONS STAPLES IDX]]/100</f>
        <v>6.9199999999999998E-2</v>
      </c>
      <c r="G1479" s="4">
        <f>Table2[[#This Row],[S&amp;P 500 INDUSTRIALS IDX]]/100</f>
        <v>8.5600000000000009E-2</v>
      </c>
      <c r="H1479" s="4">
        <f>Table2[[#This Row],[S&amp;P 500 COMM SVC]]/100</f>
        <v>0.1104</v>
      </c>
      <c r="I1479" s="4">
        <f>Table2[[#This Row],[S&amp;P 500 CONS DISCRET IDX]]/100</f>
        <v>0.11220000000000001</v>
      </c>
      <c r="J1479" s="4">
        <f>Table2[[#This Row],[S&amp;P 500 HEALTH CARE IDX]]/100</f>
        <v>0.14150000000000001</v>
      </c>
      <c r="K1479" s="4">
        <f>Table2[[#This Row],[S&amp;P 500 FINANCIALS INDEX]]/100</f>
        <v>0.1017</v>
      </c>
      <c r="L1479" s="4">
        <f>Table2[[#This Row],[S&amp;P 500 INFO TECH INDEX]]/100</f>
        <v>0.27489999999999998</v>
      </c>
    </row>
    <row r="1480" spans="1:12" x14ac:dyDescent="0.2">
      <c r="A1480" s="1">
        <v>44201</v>
      </c>
      <c r="B1480" s="4">
        <f>Table2[[#This Row],[S&amp;P 500 REAL ESTATE IDX]]/100</f>
        <v>2.6200000000000001E-2</v>
      </c>
      <c r="C1480" s="4">
        <f>Table2[[#This Row],[S&amp;P 500 MATERIALS INDEX]]/100</f>
        <v>2.6600000000000002E-2</v>
      </c>
      <c r="D1480" s="4">
        <f>Table2[[#This Row],[S&amp;P 500 UTILITIES INDEX]]/100</f>
        <v>3.0899999999999997E-2</v>
      </c>
      <c r="E1480" s="4">
        <f>Table2[[#This Row],[S&amp;P 500 ENERGY INDEX]]/100</f>
        <v>2.1600000000000001E-2</v>
      </c>
      <c r="F1480" s="4">
        <f>Table2[[#This Row],[S&amp;P 500 CONS STAPLES IDX]]/100</f>
        <v>6.9199999999999998E-2</v>
      </c>
      <c r="G1480" s="4">
        <f>Table2[[#This Row],[S&amp;P 500 INDUSTRIALS IDX]]/100</f>
        <v>8.6199999999999999E-2</v>
      </c>
      <c r="H1480" s="4">
        <f>Table2[[#This Row],[S&amp;P 500 COMM SVC]]/100</f>
        <v>0.1103</v>
      </c>
      <c r="I1480" s="4">
        <f>Table2[[#This Row],[S&amp;P 500 CONS DISCRET IDX]]/100</f>
        <v>0.11210000000000001</v>
      </c>
      <c r="J1480" s="4">
        <f>Table2[[#This Row],[S&amp;P 500 HEALTH CARE IDX]]/100</f>
        <v>0.1414</v>
      </c>
      <c r="K1480" s="4">
        <f>Table2[[#This Row],[S&amp;P 500 FINANCIALS INDEX]]/100</f>
        <v>0.10189999999999999</v>
      </c>
      <c r="L1480" s="4">
        <f>Table2[[#This Row],[S&amp;P 500 INFO TECH INDEX]]/100</f>
        <v>0.27350000000000002</v>
      </c>
    </row>
    <row r="1481" spans="1:12" x14ac:dyDescent="0.2">
      <c r="A1481" s="1">
        <v>44202</v>
      </c>
      <c r="B1481" s="4">
        <f>Table2[[#This Row],[S&amp;P 500 REAL ESTATE IDX]]/100</f>
        <v>2.6099999999999998E-2</v>
      </c>
      <c r="C1481" s="4">
        <f>Table2[[#This Row],[S&amp;P 500 MATERIALS INDEX]]/100</f>
        <v>2.6800000000000001E-2</v>
      </c>
      <c r="D1481" s="4">
        <f>Table2[[#This Row],[S&amp;P 500 UTILITIES INDEX]]/100</f>
        <v>3.0800000000000001E-2</v>
      </c>
      <c r="E1481" s="4">
        <f>Table2[[#This Row],[S&amp;P 500 ENERGY INDEX]]/100</f>
        <v>2.2700000000000001E-2</v>
      </c>
      <c r="F1481" s="4">
        <f>Table2[[#This Row],[S&amp;P 500 CONS STAPLES IDX]]/100</f>
        <v>6.9000000000000006E-2</v>
      </c>
      <c r="G1481" s="4">
        <f>Table2[[#This Row],[S&amp;P 500 INDUSTRIALS IDX]]/100</f>
        <v>8.7400000000000005E-2</v>
      </c>
      <c r="H1481" s="4">
        <f>Table2[[#This Row],[S&amp;P 500 COMM SVC]]/100</f>
        <v>0.10970000000000001</v>
      </c>
      <c r="I1481" s="4">
        <f>Table2[[#This Row],[S&amp;P 500 CONS DISCRET IDX]]/100</f>
        <v>0.11199999999999999</v>
      </c>
      <c r="J1481" s="4">
        <f>Table2[[#This Row],[S&amp;P 500 HEALTH CARE IDX]]/100</f>
        <v>0.13949999999999999</v>
      </c>
      <c r="K1481" s="4">
        <f>Table2[[#This Row],[S&amp;P 500 FINANCIALS INDEX]]/100</f>
        <v>0.10310000000000001</v>
      </c>
      <c r="L1481" s="4">
        <f>Table2[[#This Row],[S&amp;P 500 INFO TECH INDEX]]/100</f>
        <v>0.27300000000000002</v>
      </c>
    </row>
    <row r="1482" spans="1:12" x14ac:dyDescent="0.2">
      <c r="A1482" s="1">
        <v>44203</v>
      </c>
      <c r="B1482" s="4">
        <f>Table2[[#This Row],[S&amp;P 500 REAL ESTATE IDX]]/100</f>
        <v>2.6200000000000001E-2</v>
      </c>
      <c r="C1482" s="4">
        <f>Table2[[#This Row],[S&amp;P 500 MATERIALS INDEX]]/100</f>
        <v>2.6800000000000001E-2</v>
      </c>
      <c r="D1482" s="4">
        <f>Table2[[#This Row],[S&amp;P 500 UTILITIES INDEX]]/100</f>
        <v>3.0299999999999997E-2</v>
      </c>
      <c r="E1482" s="4">
        <f>Table2[[#This Row],[S&amp;P 500 ENERGY INDEX]]/100</f>
        <v>2.29E-2</v>
      </c>
      <c r="F1482" s="4">
        <f>Table2[[#This Row],[S&amp;P 500 CONS STAPLES IDX]]/100</f>
        <v>6.8900000000000003E-2</v>
      </c>
      <c r="G1482" s="4">
        <f>Table2[[#This Row],[S&amp;P 500 INDUSTRIALS IDX]]/100</f>
        <v>8.7499999999999994E-2</v>
      </c>
      <c r="H1482" s="4">
        <f>Table2[[#This Row],[S&amp;P 500 COMM SVC]]/100</f>
        <v>0.10980000000000001</v>
      </c>
      <c r="I1482" s="4">
        <f>Table2[[#This Row],[S&amp;P 500 CONS DISCRET IDX]]/100</f>
        <v>0.11220000000000001</v>
      </c>
      <c r="J1482" s="4">
        <f>Table2[[#This Row],[S&amp;P 500 HEALTH CARE IDX]]/100</f>
        <v>0.1391</v>
      </c>
      <c r="K1482" s="4">
        <f>Table2[[#This Row],[S&amp;P 500 FINANCIALS INDEX]]/100</f>
        <v>0.1033</v>
      </c>
      <c r="L1482" s="4">
        <f>Table2[[#This Row],[S&amp;P 500 INFO TECH INDEX]]/100</f>
        <v>0.27279999999999999</v>
      </c>
    </row>
    <row r="1483" spans="1:12" x14ac:dyDescent="0.2">
      <c r="A1483" s="1">
        <v>44204</v>
      </c>
      <c r="B1483" s="4">
        <f>Table2[[#This Row],[S&amp;P 500 REAL ESTATE IDX]]/100</f>
        <v>2.6099999999999998E-2</v>
      </c>
      <c r="C1483" s="4">
        <f>Table2[[#This Row],[S&amp;P 500 MATERIALS INDEX]]/100</f>
        <v>2.69E-2</v>
      </c>
      <c r="D1483" s="4">
        <f>Table2[[#This Row],[S&amp;P 500 UTILITIES INDEX]]/100</f>
        <v>3.0099999999999998E-2</v>
      </c>
      <c r="E1483" s="4">
        <f>Table2[[#This Row],[S&amp;P 500 ENERGY INDEX]]/100</f>
        <v>2.2499999999999999E-2</v>
      </c>
      <c r="F1483" s="4">
        <f>Table2[[#This Row],[S&amp;P 500 CONS STAPLES IDX]]/100</f>
        <v>6.88E-2</v>
      </c>
      <c r="G1483" s="4">
        <f>Table2[[#This Row],[S&amp;P 500 INDUSTRIALS IDX]]/100</f>
        <v>8.8200000000000001E-2</v>
      </c>
      <c r="H1483" s="4">
        <f>Table2[[#This Row],[S&amp;P 500 COMM SVC]]/100</f>
        <v>0.11</v>
      </c>
      <c r="I1483" s="4">
        <f>Table2[[#This Row],[S&amp;P 500 CONS DISCRET IDX]]/100</f>
        <v>0.11259999999999999</v>
      </c>
      <c r="J1483" s="4">
        <f>Table2[[#This Row],[S&amp;P 500 HEALTH CARE IDX]]/100</f>
        <v>0.13830000000000001</v>
      </c>
      <c r="K1483" s="4">
        <f>Table2[[#This Row],[S&amp;P 500 FINANCIALS INDEX]]/100</f>
        <v>0.1036</v>
      </c>
      <c r="L1483" s="4">
        <f>Table2[[#This Row],[S&amp;P 500 INFO TECH INDEX]]/100</f>
        <v>0.27300000000000002</v>
      </c>
    </row>
    <row r="1484" spans="1:12" x14ac:dyDescent="0.2">
      <c r="A1484" s="1">
        <v>44207</v>
      </c>
      <c r="B1484" s="4">
        <f>Table2[[#This Row],[S&amp;P 500 REAL ESTATE IDX]]/100</f>
        <v>2.6000000000000002E-2</v>
      </c>
      <c r="C1484" s="4">
        <f>Table2[[#This Row],[S&amp;P 500 MATERIALS INDEX]]/100</f>
        <v>2.69E-2</v>
      </c>
      <c r="D1484" s="4">
        <f>Table2[[#This Row],[S&amp;P 500 UTILITIES INDEX]]/100</f>
        <v>2.9700000000000001E-2</v>
      </c>
      <c r="E1484" s="4">
        <f>Table2[[#This Row],[S&amp;P 500 ENERGY INDEX]]/100</f>
        <v>2.2799999999999997E-2</v>
      </c>
      <c r="F1484" s="4">
        <f>Table2[[#This Row],[S&amp;P 500 CONS STAPLES IDX]]/100</f>
        <v>6.8699999999999997E-2</v>
      </c>
      <c r="G1484" s="4">
        <f>Table2[[#This Row],[S&amp;P 500 INDUSTRIALS IDX]]/100</f>
        <v>8.8000000000000009E-2</v>
      </c>
      <c r="H1484" s="4">
        <f>Table2[[#This Row],[S&amp;P 500 COMM SVC]]/100</f>
        <v>0.11</v>
      </c>
      <c r="I1484" s="4">
        <f>Table2[[#This Row],[S&amp;P 500 CONS DISCRET IDX]]/100</f>
        <v>0.11269999999999999</v>
      </c>
      <c r="J1484" s="4">
        <f>Table2[[#This Row],[S&amp;P 500 HEALTH CARE IDX]]/100</f>
        <v>0.13750000000000001</v>
      </c>
      <c r="K1484" s="4">
        <f>Table2[[#This Row],[S&amp;P 500 FINANCIALS INDEX]]/100</f>
        <v>0.10349999999999999</v>
      </c>
      <c r="L1484" s="4">
        <f>Table2[[#This Row],[S&amp;P 500 INFO TECH INDEX]]/100</f>
        <v>0.27410000000000001</v>
      </c>
    </row>
    <row r="1485" spans="1:12" x14ac:dyDescent="0.2">
      <c r="A1485" s="1">
        <v>44208</v>
      </c>
      <c r="B1485" s="4">
        <f>Table2[[#This Row],[S&amp;P 500 REAL ESTATE IDX]]/100</f>
        <v>2.6000000000000002E-2</v>
      </c>
      <c r="C1485" s="4">
        <f>Table2[[#This Row],[S&amp;P 500 MATERIALS INDEX]]/100</f>
        <v>2.7099999999999999E-2</v>
      </c>
      <c r="D1485" s="4">
        <f>Table2[[#This Row],[S&amp;P 500 UTILITIES INDEX]]/100</f>
        <v>2.9900000000000003E-2</v>
      </c>
      <c r="E1485" s="4">
        <f>Table2[[#This Row],[S&amp;P 500 ENERGY INDEX]]/100</f>
        <v>2.2799999999999997E-2</v>
      </c>
      <c r="F1485" s="4">
        <f>Table2[[#This Row],[S&amp;P 500 CONS STAPLES IDX]]/100</f>
        <v>6.8699999999999997E-2</v>
      </c>
      <c r="G1485" s="4">
        <f>Table2[[#This Row],[S&amp;P 500 INDUSTRIALS IDX]]/100</f>
        <v>8.7799999999999989E-2</v>
      </c>
      <c r="H1485" s="4">
        <f>Table2[[#This Row],[S&amp;P 500 COMM SVC]]/100</f>
        <v>0.11019999999999999</v>
      </c>
      <c r="I1485" s="4">
        <f>Table2[[#This Row],[S&amp;P 500 CONS DISCRET IDX]]/100</f>
        <v>0.11289999999999999</v>
      </c>
      <c r="J1485" s="4">
        <f>Table2[[#This Row],[S&amp;P 500 HEALTH CARE IDX]]/100</f>
        <v>0.13819999999999999</v>
      </c>
      <c r="K1485" s="4">
        <f>Table2[[#This Row],[S&amp;P 500 FINANCIALS INDEX]]/100</f>
        <v>0.1033</v>
      </c>
      <c r="L1485" s="4">
        <f>Table2[[#This Row],[S&amp;P 500 INFO TECH INDEX]]/100</f>
        <v>0.27310000000000001</v>
      </c>
    </row>
    <row r="1486" spans="1:12" x14ac:dyDescent="0.2">
      <c r="A1486" s="1">
        <v>44209</v>
      </c>
      <c r="B1486" s="4">
        <f>Table2[[#This Row],[S&amp;P 500 REAL ESTATE IDX]]/100</f>
        <v>2.58E-2</v>
      </c>
      <c r="C1486" s="4">
        <f>Table2[[#This Row],[S&amp;P 500 MATERIALS INDEX]]/100</f>
        <v>2.7200000000000002E-2</v>
      </c>
      <c r="D1486" s="4">
        <f>Table2[[#This Row],[S&amp;P 500 UTILITIES INDEX]]/100</f>
        <v>2.9700000000000001E-2</v>
      </c>
      <c r="E1486" s="4">
        <f>Table2[[#This Row],[S&amp;P 500 ENERGY INDEX]]/100</f>
        <v>2.4300000000000002E-2</v>
      </c>
      <c r="F1486" s="4">
        <f>Table2[[#This Row],[S&amp;P 500 CONS STAPLES IDX]]/100</f>
        <v>6.83E-2</v>
      </c>
      <c r="G1486" s="4">
        <f>Table2[[#This Row],[S&amp;P 500 INDUSTRIALS IDX]]/100</f>
        <v>8.8800000000000004E-2</v>
      </c>
      <c r="H1486" s="4">
        <f>Table2[[#This Row],[S&amp;P 500 COMM SVC]]/100</f>
        <v>0.1096</v>
      </c>
      <c r="I1486" s="4">
        <f>Table2[[#This Row],[S&amp;P 500 CONS DISCRET IDX]]/100</f>
        <v>0.11310000000000001</v>
      </c>
      <c r="J1486" s="4">
        <f>Table2[[#This Row],[S&amp;P 500 HEALTH CARE IDX]]/100</f>
        <v>0.13699999999999998</v>
      </c>
      <c r="K1486" s="4">
        <f>Table2[[#This Row],[S&amp;P 500 FINANCIALS INDEX]]/100</f>
        <v>0.10460000000000001</v>
      </c>
      <c r="L1486" s="4">
        <f>Table2[[#This Row],[S&amp;P 500 INFO TECH INDEX]]/100</f>
        <v>0.27149999999999996</v>
      </c>
    </row>
    <row r="1487" spans="1:12" x14ac:dyDescent="0.2">
      <c r="A1487" s="1">
        <v>44210</v>
      </c>
      <c r="B1487" s="4">
        <f>Table2[[#This Row],[S&amp;P 500 REAL ESTATE IDX]]/100</f>
        <v>2.5399999999999999E-2</v>
      </c>
      <c r="C1487" s="4">
        <f>Table2[[#This Row],[S&amp;P 500 MATERIALS INDEX]]/100</f>
        <v>2.7400000000000001E-2</v>
      </c>
      <c r="D1487" s="4">
        <f>Table2[[#This Row],[S&amp;P 500 UTILITIES INDEX]]/100</f>
        <v>2.9600000000000001E-2</v>
      </c>
      <c r="E1487" s="4">
        <f>Table2[[#This Row],[S&amp;P 500 ENERGY INDEX]]/100</f>
        <v>2.5099999999999997E-2</v>
      </c>
      <c r="F1487" s="4">
        <f>Table2[[#This Row],[S&amp;P 500 CONS STAPLES IDX]]/100</f>
        <v>6.7699999999999996E-2</v>
      </c>
      <c r="G1487" s="4">
        <f>Table2[[#This Row],[S&amp;P 500 INDUSTRIALS IDX]]/100</f>
        <v>8.8900000000000007E-2</v>
      </c>
      <c r="H1487" s="4">
        <f>Table2[[#This Row],[S&amp;P 500 COMM SVC]]/100</f>
        <v>0.1103</v>
      </c>
      <c r="I1487" s="4">
        <f>Table2[[#This Row],[S&amp;P 500 CONS DISCRET IDX]]/100</f>
        <v>0.1128</v>
      </c>
      <c r="J1487" s="4">
        <f>Table2[[#This Row],[S&amp;P 500 HEALTH CARE IDX]]/100</f>
        <v>0.13519999999999999</v>
      </c>
      <c r="K1487" s="4">
        <f>Table2[[#This Row],[S&amp;P 500 FINANCIALS INDEX]]/100</f>
        <v>0.1066</v>
      </c>
      <c r="L1487" s="4">
        <f>Table2[[#This Row],[S&amp;P 500 INFO TECH INDEX]]/100</f>
        <v>0.27089999999999997</v>
      </c>
    </row>
    <row r="1488" spans="1:12" x14ac:dyDescent="0.2">
      <c r="A1488" s="1">
        <v>44211</v>
      </c>
      <c r="B1488" s="4">
        <f>Table2[[#This Row],[S&amp;P 500 REAL ESTATE IDX]]/100</f>
        <v>2.5499999999999998E-2</v>
      </c>
      <c r="C1488" s="4">
        <f>Table2[[#This Row],[S&amp;P 500 MATERIALS INDEX]]/100</f>
        <v>2.7200000000000002E-2</v>
      </c>
      <c r="D1488" s="4">
        <f>Table2[[#This Row],[S&amp;P 500 UTILITIES INDEX]]/100</f>
        <v>2.9600000000000001E-2</v>
      </c>
      <c r="E1488" s="4">
        <f>Table2[[#This Row],[S&amp;P 500 ENERGY INDEX]]/100</f>
        <v>2.46E-2</v>
      </c>
      <c r="F1488" s="4">
        <f>Table2[[#This Row],[S&amp;P 500 CONS STAPLES IDX]]/100</f>
        <v>6.7799999999999999E-2</v>
      </c>
      <c r="G1488" s="4">
        <f>Table2[[#This Row],[S&amp;P 500 INDUSTRIALS IDX]]/100</f>
        <v>8.8399999999999992E-2</v>
      </c>
      <c r="H1488" s="4">
        <f>Table2[[#This Row],[S&amp;P 500 COMM SVC]]/100</f>
        <v>0.11019999999999999</v>
      </c>
      <c r="I1488" s="4">
        <f>Table2[[#This Row],[S&amp;P 500 CONS DISCRET IDX]]/100</f>
        <v>0.11359999999999999</v>
      </c>
      <c r="J1488" s="4">
        <f>Table2[[#This Row],[S&amp;P 500 HEALTH CARE IDX]]/100</f>
        <v>0.1348</v>
      </c>
      <c r="K1488" s="4">
        <f>Table2[[#This Row],[S&amp;P 500 FINANCIALS INDEX]]/100</f>
        <v>0.10630000000000001</v>
      </c>
      <c r="L1488" s="4">
        <f>Table2[[#This Row],[S&amp;P 500 INFO TECH INDEX]]/100</f>
        <v>0.27190000000000003</v>
      </c>
    </row>
    <row r="1489" spans="1:12" x14ac:dyDescent="0.2">
      <c r="A1489" s="1">
        <v>44214</v>
      </c>
      <c r="B1489" s="4">
        <f>Table2[[#This Row],[S&amp;P 500 REAL ESTATE IDX]]/100</f>
        <v>2.5399999999999999E-2</v>
      </c>
      <c r="C1489" s="4">
        <f>Table2[[#This Row],[S&amp;P 500 MATERIALS INDEX]]/100</f>
        <v>2.7200000000000002E-2</v>
      </c>
      <c r="D1489" s="4">
        <f>Table2[[#This Row],[S&amp;P 500 UTILITIES INDEX]]/100</f>
        <v>2.9300000000000003E-2</v>
      </c>
      <c r="E1489" s="4">
        <f>Table2[[#This Row],[S&amp;P 500 ENERGY INDEX]]/100</f>
        <v>2.4199999999999999E-2</v>
      </c>
      <c r="F1489" s="4">
        <f>Table2[[#This Row],[S&amp;P 500 CONS STAPLES IDX]]/100</f>
        <v>6.7599999999999993E-2</v>
      </c>
      <c r="G1489" s="4">
        <f>Table2[[#This Row],[S&amp;P 500 INDUSTRIALS IDX]]/100</f>
        <v>8.8000000000000009E-2</v>
      </c>
      <c r="H1489" s="4">
        <f>Table2[[#This Row],[S&amp;P 500 COMM SVC]]/100</f>
        <v>0.11070000000000001</v>
      </c>
      <c r="I1489" s="4">
        <f>Table2[[#This Row],[S&amp;P 500 CONS DISCRET IDX]]/100</f>
        <v>0.11359999999999999</v>
      </c>
      <c r="J1489" s="4">
        <f>Table2[[#This Row],[S&amp;P 500 HEALTH CARE IDX]]/100</f>
        <v>0.1358</v>
      </c>
      <c r="K1489" s="4">
        <f>Table2[[#This Row],[S&amp;P 500 FINANCIALS INDEX]]/100</f>
        <v>0.1056</v>
      </c>
      <c r="L1489" s="4">
        <f>Table2[[#This Row],[S&amp;P 500 INFO TECH INDEX]]/100</f>
        <v>0.27260000000000001</v>
      </c>
    </row>
    <row r="1490" spans="1:12" x14ac:dyDescent="0.2">
      <c r="A1490" s="1">
        <v>44215</v>
      </c>
      <c r="B1490" s="4">
        <f>Table2[[#This Row],[S&amp;P 500 REAL ESTATE IDX]]/100</f>
        <v>2.53E-2</v>
      </c>
      <c r="C1490" s="4">
        <f>Table2[[#This Row],[S&amp;P 500 MATERIALS INDEX]]/100</f>
        <v>2.7099999999999999E-2</v>
      </c>
      <c r="D1490" s="4">
        <f>Table2[[#This Row],[S&amp;P 500 UTILITIES INDEX]]/100</f>
        <v>2.8999999999999998E-2</v>
      </c>
      <c r="E1490" s="4">
        <f>Table2[[#This Row],[S&amp;P 500 ENERGY INDEX]]/100</f>
        <v>2.3E-2</v>
      </c>
      <c r="F1490" s="4">
        <f>Table2[[#This Row],[S&amp;P 500 CONS STAPLES IDX]]/100</f>
        <v>6.7799999999999999E-2</v>
      </c>
      <c r="G1490" s="4">
        <f>Table2[[#This Row],[S&amp;P 500 INDUSTRIALS IDX]]/100</f>
        <v>8.7499999999999994E-2</v>
      </c>
      <c r="H1490" s="4">
        <f>Table2[[#This Row],[S&amp;P 500 COMM SVC]]/100</f>
        <v>0.1103</v>
      </c>
      <c r="I1490" s="4">
        <f>Table2[[#This Row],[S&amp;P 500 CONS DISCRET IDX]]/100</f>
        <v>0.1134</v>
      </c>
      <c r="J1490" s="4">
        <f>Table2[[#This Row],[S&amp;P 500 HEALTH CARE IDX]]/100</f>
        <v>0.1368</v>
      </c>
      <c r="K1490" s="4">
        <f>Table2[[#This Row],[S&amp;P 500 FINANCIALS INDEX]]/100</f>
        <v>0.1041</v>
      </c>
      <c r="L1490" s="4">
        <f>Table2[[#This Row],[S&amp;P 500 INFO TECH INDEX]]/100</f>
        <v>0.2757</v>
      </c>
    </row>
    <row r="1491" spans="1:12" x14ac:dyDescent="0.2">
      <c r="A1491" s="1">
        <v>44216</v>
      </c>
      <c r="B1491" s="4">
        <f>Table2[[#This Row],[S&amp;P 500 REAL ESTATE IDX]]/100</f>
        <v>2.5399999999999999E-2</v>
      </c>
      <c r="C1491" s="4">
        <f>Table2[[#This Row],[S&amp;P 500 MATERIALS INDEX]]/100</f>
        <v>2.7000000000000003E-2</v>
      </c>
      <c r="D1491" s="4">
        <f>Table2[[#This Row],[S&amp;P 500 UTILITIES INDEX]]/100</f>
        <v>2.8900000000000002E-2</v>
      </c>
      <c r="E1491" s="4">
        <f>Table2[[#This Row],[S&amp;P 500 ENERGY INDEX]]/100</f>
        <v>2.29E-2</v>
      </c>
      <c r="F1491" s="4">
        <f>Table2[[#This Row],[S&amp;P 500 CONS STAPLES IDX]]/100</f>
        <v>6.7500000000000004E-2</v>
      </c>
      <c r="G1491" s="4">
        <f>Table2[[#This Row],[S&amp;P 500 INDUSTRIALS IDX]]/100</f>
        <v>8.6400000000000005E-2</v>
      </c>
      <c r="H1491" s="4">
        <f>Table2[[#This Row],[S&amp;P 500 COMM SVC]]/100</f>
        <v>0.11119999999999999</v>
      </c>
      <c r="I1491" s="4">
        <f>Table2[[#This Row],[S&amp;P 500 CONS DISCRET IDX]]/100</f>
        <v>0.11320000000000001</v>
      </c>
      <c r="J1491" s="4">
        <f>Table2[[#This Row],[S&amp;P 500 HEALTH CARE IDX]]/100</f>
        <v>0.13639999999999999</v>
      </c>
      <c r="K1491" s="4">
        <f>Table2[[#This Row],[S&amp;P 500 FINANCIALS INDEX]]/100</f>
        <v>0.10460000000000001</v>
      </c>
      <c r="L1491" s="4">
        <f>Table2[[#This Row],[S&amp;P 500 INFO TECH INDEX]]/100</f>
        <v>0.27649999999999997</v>
      </c>
    </row>
    <row r="1492" spans="1:12" x14ac:dyDescent="0.2">
      <c r="A1492" s="1">
        <v>44217</v>
      </c>
      <c r="B1492" s="4">
        <f>Table2[[#This Row],[S&amp;P 500 REAL ESTATE IDX]]/100</f>
        <v>2.5000000000000001E-2</v>
      </c>
      <c r="C1492" s="4">
        <f>Table2[[#This Row],[S&amp;P 500 MATERIALS INDEX]]/100</f>
        <v>2.6600000000000002E-2</v>
      </c>
      <c r="D1492" s="4">
        <f>Table2[[#This Row],[S&amp;P 500 UTILITIES INDEX]]/100</f>
        <v>2.8999999999999998E-2</v>
      </c>
      <c r="E1492" s="4">
        <f>Table2[[#This Row],[S&amp;P 500 ENERGY INDEX]]/100</f>
        <v>2.35E-2</v>
      </c>
      <c r="F1492" s="4">
        <f>Table2[[#This Row],[S&amp;P 500 CONS STAPLES IDX]]/100</f>
        <v>6.6900000000000001E-2</v>
      </c>
      <c r="G1492" s="4">
        <f>Table2[[#This Row],[S&amp;P 500 INDUSTRIALS IDX]]/100</f>
        <v>8.6300000000000002E-2</v>
      </c>
      <c r="H1492" s="4">
        <f>Table2[[#This Row],[S&amp;P 500 COMM SVC]]/100</f>
        <v>0.11220000000000001</v>
      </c>
      <c r="I1492" s="4">
        <f>Table2[[#This Row],[S&amp;P 500 CONS DISCRET IDX]]/100</f>
        <v>0.11220000000000001</v>
      </c>
      <c r="J1492" s="4">
        <f>Table2[[#This Row],[S&amp;P 500 HEALTH CARE IDX]]/100</f>
        <v>0.13730000000000001</v>
      </c>
      <c r="K1492" s="4">
        <f>Table2[[#This Row],[S&amp;P 500 FINANCIALS INDEX]]/100</f>
        <v>0.10550000000000001</v>
      </c>
      <c r="L1492" s="4">
        <f>Table2[[#This Row],[S&amp;P 500 INFO TECH INDEX]]/100</f>
        <v>0.27539999999999998</v>
      </c>
    </row>
    <row r="1493" spans="1:12" x14ac:dyDescent="0.2">
      <c r="A1493" s="1">
        <v>44218</v>
      </c>
      <c r="B1493" s="4">
        <f>Table2[[#This Row],[S&amp;P 500 REAL ESTATE IDX]]/100</f>
        <v>2.52E-2</v>
      </c>
      <c r="C1493" s="4">
        <f>Table2[[#This Row],[S&amp;P 500 MATERIALS INDEX]]/100</f>
        <v>2.6499999999999999E-2</v>
      </c>
      <c r="D1493" s="4">
        <f>Table2[[#This Row],[S&amp;P 500 UTILITIES INDEX]]/100</f>
        <v>2.87E-2</v>
      </c>
      <c r="E1493" s="4">
        <f>Table2[[#This Row],[S&amp;P 500 ENERGY INDEX]]/100</f>
        <v>2.3799999999999998E-2</v>
      </c>
      <c r="F1493" s="4">
        <f>Table2[[#This Row],[S&amp;P 500 CONS STAPLES IDX]]/100</f>
        <v>6.7000000000000004E-2</v>
      </c>
      <c r="G1493" s="4">
        <f>Table2[[#This Row],[S&amp;P 500 INDUSTRIALS IDX]]/100</f>
        <v>8.6599999999999996E-2</v>
      </c>
      <c r="H1493" s="4">
        <f>Table2[[#This Row],[S&amp;P 500 COMM SVC]]/100</f>
        <v>0.1118</v>
      </c>
      <c r="I1493" s="4">
        <f>Table2[[#This Row],[S&amp;P 500 CONS DISCRET IDX]]/100</f>
        <v>0.1124</v>
      </c>
      <c r="J1493" s="4">
        <f>Table2[[#This Row],[S&amp;P 500 HEALTH CARE IDX]]/100</f>
        <v>0.1371</v>
      </c>
      <c r="K1493" s="4">
        <f>Table2[[#This Row],[S&amp;P 500 FINANCIALS INDEX]]/100</f>
        <v>0.10550000000000001</v>
      </c>
      <c r="L1493" s="4">
        <f>Table2[[#This Row],[S&amp;P 500 INFO TECH INDEX]]/100</f>
        <v>0.27529999999999999</v>
      </c>
    </row>
    <row r="1494" spans="1:12" x14ac:dyDescent="0.2">
      <c r="A1494" s="1">
        <v>44221</v>
      </c>
      <c r="B1494" s="4">
        <f>Table2[[#This Row],[S&amp;P 500 REAL ESTATE IDX]]/100</f>
        <v>2.53E-2</v>
      </c>
      <c r="C1494" s="4">
        <f>Table2[[#This Row],[S&amp;P 500 MATERIALS INDEX]]/100</f>
        <v>2.6800000000000001E-2</v>
      </c>
      <c r="D1494" s="4">
        <f>Table2[[#This Row],[S&amp;P 500 UTILITIES INDEX]]/100</f>
        <v>2.8199999999999999E-2</v>
      </c>
      <c r="E1494" s="4">
        <f>Table2[[#This Row],[S&amp;P 500 ENERGY INDEX]]/100</f>
        <v>2.4900000000000002E-2</v>
      </c>
      <c r="F1494" s="4">
        <f>Table2[[#This Row],[S&amp;P 500 CONS STAPLES IDX]]/100</f>
        <v>6.6900000000000001E-2</v>
      </c>
      <c r="G1494" s="4">
        <f>Table2[[#This Row],[S&amp;P 500 INDUSTRIALS IDX]]/100</f>
        <v>8.6899999999999991E-2</v>
      </c>
      <c r="H1494" s="4">
        <f>Table2[[#This Row],[S&amp;P 500 COMM SVC]]/100</f>
        <v>0.1109</v>
      </c>
      <c r="I1494" s="4">
        <f>Table2[[#This Row],[S&amp;P 500 CONS DISCRET IDX]]/100</f>
        <v>0.11130000000000001</v>
      </c>
      <c r="J1494" s="4">
        <f>Table2[[#This Row],[S&amp;P 500 HEALTH CARE IDX]]/100</f>
        <v>0.13739999999999999</v>
      </c>
      <c r="K1494" s="4">
        <f>Table2[[#This Row],[S&amp;P 500 FINANCIALS INDEX]]/100</f>
        <v>0.10580000000000001</v>
      </c>
      <c r="L1494" s="4">
        <f>Table2[[#This Row],[S&amp;P 500 INFO TECH INDEX]]/100</f>
        <v>0.2757</v>
      </c>
    </row>
    <row r="1495" spans="1:12" x14ac:dyDescent="0.2">
      <c r="A1495" s="1">
        <v>44222</v>
      </c>
      <c r="B1495" s="4">
        <f>Table2[[#This Row],[S&amp;P 500 REAL ESTATE IDX]]/100</f>
        <v>2.5099999999999997E-2</v>
      </c>
      <c r="C1495" s="4">
        <f>Table2[[#This Row],[S&amp;P 500 MATERIALS INDEX]]/100</f>
        <v>2.6600000000000002E-2</v>
      </c>
      <c r="D1495" s="4">
        <f>Table2[[#This Row],[S&amp;P 500 UTILITIES INDEX]]/100</f>
        <v>2.8399999999999998E-2</v>
      </c>
      <c r="E1495" s="4">
        <f>Table2[[#This Row],[S&amp;P 500 ENERGY INDEX]]/100</f>
        <v>2.4300000000000002E-2</v>
      </c>
      <c r="F1495" s="4">
        <f>Table2[[#This Row],[S&amp;P 500 CONS STAPLES IDX]]/100</f>
        <v>6.6799999999999998E-2</v>
      </c>
      <c r="G1495" s="4">
        <f>Table2[[#This Row],[S&amp;P 500 INDUSTRIALS IDX]]/100</f>
        <v>8.6599999999999996E-2</v>
      </c>
      <c r="H1495" s="4">
        <f>Table2[[#This Row],[S&amp;P 500 COMM SVC]]/100</f>
        <v>0.1118</v>
      </c>
      <c r="I1495" s="4">
        <f>Table2[[#This Row],[S&amp;P 500 CONS DISCRET IDX]]/100</f>
        <v>0.11130000000000001</v>
      </c>
      <c r="J1495" s="4">
        <f>Table2[[#This Row],[S&amp;P 500 HEALTH CARE IDX]]/100</f>
        <v>0.1368</v>
      </c>
      <c r="K1495" s="4">
        <f>Table2[[#This Row],[S&amp;P 500 FINANCIALS INDEX]]/100</f>
        <v>0.10529999999999999</v>
      </c>
      <c r="L1495" s="4">
        <f>Table2[[#This Row],[S&amp;P 500 INFO TECH INDEX]]/100</f>
        <v>0.27690000000000003</v>
      </c>
    </row>
    <row r="1496" spans="1:12" x14ac:dyDescent="0.2">
      <c r="A1496" s="1">
        <v>44223</v>
      </c>
      <c r="B1496" s="4">
        <f>Table2[[#This Row],[S&amp;P 500 REAL ESTATE IDX]]/100</f>
        <v>2.4900000000000002E-2</v>
      </c>
      <c r="C1496" s="4">
        <f>Table2[[#This Row],[S&amp;P 500 MATERIALS INDEX]]/100</f>
        <v>2.6699999999999998E-2</v>
      </c>
      <c r="D1496" s="4">
        <f>Table2[[#This Row],[S&amp;P 500 UTILITIES INDEX]]/100</f>
        <v>2.8199999999999999E-2</v>
      </c>
      <c r="E1496" s="4">
        <f>Table2[[#This Row],[S&amp;P 500 ENERGY INDEX]]/100</f>
        <v>2.46E-2</v>
      </c>
      <c r="F1496" s="4">
        <f>Table2[[#This Row],[S&amp;P 500 CONS STAPLES IDX]]/100</f>
        <v>6.7000000000000004E-2</v>
      </c>
      <c r="G1496" s="4">
        <f>Table2[[#This Row],[S&amp;P 500 INDUSTRIALS IDX]]/100</f>
        <v>8.6800000000000002E-2</v>
      </c>
      <c r="H1496" s="4">
        <f>Table2[[#This Row],[S&amp;P 500 COMM SVC]]/100</f>
        <v>0.11130000000000001</v>
      </c>
      <c r="I1496" s="4">
        <f>Table2[[#This Row],[S&amp;P 500 CONS DISCRET IDX]]/100</f>
        <v>0.1109</v>
      </c>
      <c r="J1496" s="4">
        <f>Table2[[#This Row],[S&amp;P 500 HEALTH CARE IDX]]/100</f>
        <v>0.13739999999999999</v>
      </c>
      <c r="K1496" s="4">
        <f>Table2[[#This Row],[S&amp;P 500 FINANCIALS INDEX]]/100</f>
        <v>0.10490000000000001</v>
      </c>
      <c r="L1496" s="4">
        <f>Table2[[#This Row],[S&amp;P 500 INFO TECH INDEX]]/100</f>
        <v>0.27710000000000001</v>
      </c>
    </row>
    <row r="1497" spans="1:12" x14ac:dyDescent="0.2">
      <c r="A1497" s="1">
        <v>44224</v>
      </c>
      <c r="B1497" s="4">
        <f>Table2[[#This Row],[S&amp;P 500 REAL ESTATE IDX]]/100</f>
        <v>2.4900000000000002E-2</v>
      </c>
      <c r="C1497" s="4">
        <f>Table2[[#This Row],[S&amp;P 500 MATERIALS INDEX]]/100</f>
        <v>2.7000000000000003E-2</v>
      </c>
      <c r="D1497" s="4">
        <f>Table2[[#This Row],[S&amp;P 500 UTILITIES INDEX]]/100</f>
        <v>2.8399999999999998E-2</v>
      </c>
      <c r="E1497" s="4">
        <f>Table2[[#This Row],[S&amp;P 500 ENERGY INDEX]]/100</f>
        <v>2.4900000000000002E-2</v>
      </c>
      <c r="F1497" s="4">
        <f>Table2[[#This Row],[S&amp;P 500 CONS STAPLES IDX]]/100</f>
        <v>6.7299999999999999E-2</v>
      </c>
      <c r="G1497" s="4">
        <f>Table2[[#This Row],[S&amp;P 500 INDUSTRIALS IDX]]/100</f>
        <v>8.77E-2</v>
      </c>
      <c r="H1497" s="4">
        <f>Table2[[#This Row],[S&amp;P 500 COMM SVC]]/100</f>
        <v>0.1109</v>
      </c>
      <c r="I1497" s="4">
        <f>Table2[[#This Row],[S&amp;P 500 CONS DISCRET IDX]]/100</f>
        <v>0.11130000000000001</v>
      </c>
      <c r="J1497" s="4">
        <f>Table2[[#This Row],[S&amp;P 500 HEALTH CARE IDX]]/100</f>
        <v>0.1381</v>
      </c>
      <c r="K1497" s="4">
        <f>Table2[[#This Row],[S&amp;P 500 FINANCIALS INDEX]]/100</f>
        <v>0.10550000000000001</v>
      </c>
      <c r="L1497" s="4">
        <f>Table2[[#This Row],[S&amp;P 500 INFO TECH INDEX]]/100</f>
        <v>0.27410000000000001</v>
      </c>
    </row>
    <row r="1498" spans="1:12" x14ac:dyDescent="0.2">
      <c r="A1498" s="1">
        <v>44225</v>
      </c>
      <c r="B1498" s="4">
        <f>Table2[[#This Row],[S&amp;P 500 REAL ESTATE IDX]]/100</f>
        <v>2.4799999999999999E-2</v>
      </c>
      <c r="C1498" s="4">
        <f>Table2[[#This Row],[S&amp;P 500 MATERIALS INDEX]]/100</f>
        <v>2.6800000000000001E-2</v>
      </c>
      <c r="D1498" s="4">
        <f>Table2[[#This Row],[S&amp;P 500 UTILITIES INDEX]]/100</f>
        <v>2.8300000000000002E-2</v>
      </c>
      <c r="E1498" s="4">
        <f>Table2[[#This Row],[S&amp;P 500 ENERGY INDEX]]/100</f>
        <v>2.5699999999999997E-2</v>
      </c>
      <c r="F1498" s="4">
        <f>Table2[[#This Row],[S&amp;P 500 CONS STAPLES IDX]]/100</f>
        <v>6.7099999999999993E-2</v>
      </c>
      <c r="G1498" s="4">
        <f>Table2[[#This Row],[S&amp;P 500 INDUSTRIALS IDX]]/100</f>
        <v>8.6999999999999994E-2</v>
      </c>
      <c r="H1498" s="4">
        <f>Table2[[#This Row],[S&amp;P 500 COMM SVC]]/100</f>
        <v>0.11070000000000001</v>
      </c>
      <c r="I1498" s="4">
        <f>Table2[[#This Row],[S&amp;P 500 CONS DISCRET IDX]]/100</f>
        <v>0.11130000000000001</v>
      </c>
      <c r="J1498" s="4">
        <f>Table2[[#This Row],[S&amp;P 500 HEALTH CARE IDX]]/100</f>
        <v>0.13800000000000001</v>
      </c>
      <c r="K1498" s="4">
        <f>Table2[[#This Row],[S&amp;P 500 FINANCIALS INDEX]]/100</f>
        <v>0.10580000000000001</v>
      </c>
      <c r="L1498" s="4">
        <f>Table2[[#This Row],[S&amp;P 500 INFO TECH INDEX]]/100</f>
        <v>0.27460000000000001</v>
      </c>
    </row>
    <row r="1499" spans="1:12" x14ac:dyDescent="0.2">
      <c r="A1499" s="1">
        <v>44228</v>
      </c>
      <c r="B1499" s="4">
        <f>Table2[[#This Row],[S&amp;P 500 REAL ESTATE IDX]]/100</f>
        <v>2.4799999999999999E-2</v>
      </c>
      <c r="C1499" s="4">
        <f>Table2[[#This Row],[S&amp;P 500 MATERIALS INDEX]]/100</f>
        <v>2.6699999999999998E-2</v>
      </c>
      <c r="D1499" s="4">
        <f>Table2[[#This Row],[S&amp;P 500 UTILITIES INDEX]]/100</f>
        <v>2.8300000000000002E-2</v>
      </c>
      <c r="E1499" s="4">
        <f>Table2[[#This Row],[S&amp;P 500 ENERGY INDEX]]/100</f>
        <v>2.5399999999999999E-2</v>
      </c>
      <c r="F1499" s="4">
        <f>Table2[[#This Row],[S&amp;P 500 CONS STAPLES IDX]]/100</f>
        <v>6.7299999999999999E-2</v>
      </c>
      <c r="G1499" s="4">
        <f>Table2[[#This Row],[S&amp;P 500 INDUSTRIALS IDX]]/100</f>
        <v>8.7300000000000003E-2</v>
      </c>
      <c r="H1499" s="4">
        <f>Table2[[#This Row],[S&amp;P 500 COMM SVC]]/100</f>
        <v>0.11210000000000001</v>
      </c>
      <c r="I1499" s="4">
        <f>Table2[[#This Row],[S&amp;P 500 CONS DISCRET IDX]]/100</f>
        <v>0.11109999999999999</v>
      </c>
      <c r="J1499" s="4">
        <f>Table2[[#This Row],[S&amp;P 500 HEALTH CARE IDX]]/100</f>
        <v>0.1376</v>
      </c>
      <c r="K1499" s="4">
        <f>Table2[[#This Row],[S&amp;P 500 FINANCIALS INDEX]]/100</f>
        <v>0.10490000000000001</v>
      </c>
      <c r="L1499" s="4">
        <f>Table2[[#This Row],[S&amp;P 500 INFO TECH INDEX]]/100</f>
        <v>0.27440000000000003</v>
      </c>
    </row>
    <row r="1500" spans="1:12" x14ac:dyDescent="0.2">
      <c r="A1500" s="1">
        <v>44229</v>
      </c>
      <c r="B1500" s="4">
        <f>Table2[[#This Row],[S&amp;P 500 REAL ESTATE IDX]]/100</f>
        <v>2.4700000000000003E-2</v>
      </c>
      <c r="C1500" s="4">
        <f>Table2[[#This Row],[S&amp;P 500 MATERIALS INDEX]]/100</f>
        <v>2.6499999999999999E-2</v>
      </c>
      <c r="D1500" s="4">
        <f>Table2[[#This Row],[S&amp;P 500 UTILITIES INDEX]]/100</f>
        <v>2.8300000000000002E-2</v>
      </c>
      <c r="E1500" s="4">
        <f>Table2[[#This Row],[S&amp;P 500 ENERGY INDEX]]/100</f>
        <v>2.46E-2</v>
      </c>
      <c r="F1500" s="4">
        <f>Table2[[#This Row],[S&amp;P 500 CONS STAPLES IDX]]/100</f>
        <v>6.7400000000000002E-2</v>
      </c>
      <c r="G1500" s="4">
        <f>Table2[[#This Row],[S&amp;P 500 INDUSTRIALS IDX]]/100</f>
        <v>8.6500000000000007E-2</v>
      </c>
      <c r="H1500" s="4">
        <f>Table2[[#This Row],[S&amp;P 500 COMM SVC]]/100</f>
        <v>0.1119</v>
      </c>
      <c r="I1500" s="4">
        <f>Table2[[#This Row],[S&amp;P 500 CONS DISCRET IDX]]/100</f>
        <v>0.11210000000000001</v>
      </c>
      <c r="J1500" s="4">
        <f>Table2[[#This Row],[S&amp;P 500 HEALTH CARE IDX]]/100</f>
        <v>0.13720000000000002</v>
      </c>
      <c r="K1500" s="4">
        <f>Table2[[#This Row],[S&amp;P 500 FINANCIALS INDEX]]/100</f>
        <v>0.1041</v>
      </c>
      <c r="L1500" s="4">
        <f>Table2[[#This Row],[S&amp;P 500 INFO TECH INDEX]]/100</f>
        <v>0.2767</v>
      </c>
    </row>
    <row r="1501" spans="1:12" x14ac:dyDescent="0.2">
      <c r="A1501" s="1">
        <v>44230</v>
      </c>
      <c r="B1501" s="4">
        <f>Table2[[#This Row],[S&amp;P 500 REAL ESTATE IDX]]/100</f>
        <v>2.4799999999999999E-2</v>
      </c>
      <c r="C1501" s="4">
        <f>Table2[[#This Row],[S&amp;P 500 MATERIALS INDEX]]/100</f>
        <v>2.6600000000000002E-2</v>
      </c>
      <c r="D1501" s="4">
        <f>Table2[[#This Row],[S&amp;P 500 UTILITIES INDEX]]/100</f>
        <v>2.8500000000000001E-2</v>
      </c>
      <c r="E1501" s="4">
        <f>Table2[[#This Row],[S&amp;P 500 ENERGY INDEX]]/100</f>
        <v>2.4799999999999999E-2</v>
      </c>
      <c r="F1501" s="4">
        <f>Table2[[#This Row],[S&amp;P 500 CONS STAPLES IDX]]/100</f>
        <v>6.6699999999999995E-2</v>
      </c>
      <c r="G1501" s="4">
        <f>Table2[[#This Row],[S&amp;P 500 INDUSTRIALS IDX]]/100</f>
        <v>8.6599999999999996E-2</v>
      </c>
      <c r="H1501" s="4">
        <f>Table2[[#This Row],[S&amp;P 500 COMM SVC]]/100</f>
        <v>0.11130000000000001</v>
      </c>
      <c r="I1501" s="4">
        <f>Table2[[#This Row],[S&amp;P 500 CONS DISCRET IDX]]/100</f>
        <v>0.1118</v>
      </c>
      <c r="J1501" s="4">
        <f>Table2[[#This Row],[S&amp;P 500 HEALTH CARE IDX]]/100</f>
        <v>0.1368</v>
      </c>
      <c r="K1501" s="4">
        <f>Table2[[#This Row],[S&amp;P 500 FINANCIALS INDEX]]/100</f>
        <v>0.1045</v>
      </c>
      <c r="L1501" s="4">
        <f>Table2[[#This Row],[S&amp;P 500 INFO TECH INDEX]]/100</f>
        <v>0.27760000000000001</v>
      </c>
    </row>
    <row r="1502" spans="1:12" x14ac:dyDescent="0.2">
      <c r="A1502" s="1">
        <v>44231</v>
      </c>
      <c r="B1502" s="4">
        <f>Table2[[#This Row],[S&amp;P 500 REAL ESTATE IDX]]/100</f>
        <v>2.4799999999999999E-2</v>
      </c>
      <c r="C1502" s="4">
        <f>Table2[[#This Row],[S&amp;P 500 MATERIALS INDEX]]/100</f>
        <v>2.6499999999999999E-2</v>
      </c>
      <c r="D1502" s="4">
        <f>Table2[[#This Row],[S&amp;P 500 UTILITIES INDEX]]/100</f>
        <v>2.81E-2</v>
      </c>
      <c r="E1502" s="4">
        <f>Table2[[#This Row],[S&amp;P 500 ENERGY INDEX]]/100</f>
        <v>2.46E-2</v>
      </c>
      <c r="F1502" s="4">
        <f>Table2[[#This Row],[S&amp;P 500 CONS STAPLES IDX]]/100</f>
        <v>6.6600000000000006E-2</v>
      </c>
      <c r="G1502" s="4">
        <f>Table2[[#This Row],[S&amp;P 500 INDUSTRIALS IDX]]/100</f>
        <v>8.5900000000000004E-2</v>
      </c>
      <c r="H1502" s="4">
        <f>Table2[[#This Row],[S&amp;P 500 COMM SVC]]/100</f>
        <v>0.1109</v>
      </c>
      <c r="I1502" s="4">
        <f>Table2[[#This Row],[S&amp;P 500 CONS DISCRET IDX]]/100</f>
        <v>0.1128</v>
      </c>
      <c r="J1502" s="4">
        <f>Table2[[#This Row],[S&amp;P 500 HEALTH CARE IDX]]/100</f>
        <v>0.1361</v>
      </c>
      <c r="K1502" s="4">
        <f>Table2[[#This Row],[S&amp;P 500 FINANCIALS INDEX]]/100</f>
        <v>0.10439999999999999</v>
      </c>
      <c r="L1502" s="4">
        <f>Table2[[#This Row],[S&amp;P 500 INFO TECH INDEX]]/100</f>
        <v>0.27910000000000001</v>
      </c>
    </row>
    <row r="1503" spans="1:12" x14ac:dyDescent="0.2">
      <c r="A1503" s="1">
        <v>44232</v>
      </c>
      <c r="B1503" s="4">
        <f>Table2[[#This Row],[S&amp;P 500 REAL ESTATE IDX]]/100</f>
        <v>2.5000000000000001E-2</v>
      </c>
      <c r="C1503" s="4">
        <f>Table2[[#This Row],[S&amp;P 500 MATERIALS INDEX]]/100</f>
        <v>2.6600000000000002E-2</v>
      </c>
      <c r="D1503" s="4">
        <f>Table2[[#This Row],[S&amp;P 500 UTILITIES INDEX]]/100</f>
        <v>2.8199999999999999E-2</v>
      </c>
      <c r="E1503" s="4">
        <f>Table2[[#This Row],[S&amp;P 500 ENERGY INDEX]]/100</f>
        <v>2.4300000000000002E-2</v>
      </c>
      <c r="F1503" s="4">
        <f>Table2[[#This Row],[S&amp;P 500 CONS STAPLES IDX]]/100</f>
        <v>6.6600000000000006E-2</v>
      </c>
      <c r="G1503" s="4">
        <f>Table2[[#This Row],[S&amp;P 500 INDUSTRIALS IDX]]/100</f>
        <v>8.5900000000000004E-2</v>
      </c>
      <c r="H1503" s="4">
        <f>Table2[[#This Row],[S&amp;P 500 COMM SVC]]/100</f>
        <v>0.1099</v>
      </c>
      <c r="I1503" s="4">
        <f>Table2[[#This Row],[S&amp;P 500 CONS DISCRET IDX]]/100</f>
        <v>0.11269999999999999</v>
      </c>
      <c r="J1503" s="4">
        <f>Table2[[#This Row],[S&amp;P 500 HEALTH CARE IDX]]/100</f>
        <v>0.13689999999999999</v>
      </c>
      <c r="K1503" s="4">
        <f>Table2[[#This Row],[S&amp;P 500 FINANCIALS INDEX]]/100</f>
        <v>0.1042</v>
      </c>
      <c r="L1503" s="4">
        <f>Table2[[#This Row],[S&amp;P 500 INFO TECH INDEX]]/100</f>
        <v>0.27960000000000002</v>
      </c>
    </row>
    <row r="1504" spans="1:12" x14ac:dyDescent="0.2">
      <c r="A1504" s="1">
        <v>44235</v>
      </c>
      <c r="B1504" s="4">
        <f>Table2[[#This Row],[S&amp;P 500 REAL ESTATE IDX]]/100</f>
        <v>2.46E-2</v>
      </c>
      <c r="C1504" s="4">
        <f>Table2[[#This Row],[S&amp;P 500 MATERIALS INDEX]]/100</f>
        <v>2.69E-2</v>
      </c>
      <c r="D1504" s="4">
        <f>Table2[[#This Row],[S&amp;P 500 UTILITIES INDEX]]/100</f>
        <v>2.7999999999999997E-2</v>
      </c>
      <c r="E1504" s="4">
        <f>Table2[[#This Row],[S&amp;P 500 ENERGY INDEX]]/100</f>
        <v>2.4E-2</v>
      </c>
      <c r="F1504" s="4">
        <f>Table2[[#This Row],[S&amp;P 500 CONS STAPLES IDX]]/100</f>
        <v>6.7000000000000004E-2</v>
      </c>
      <c r="G1504" s="4">
        <f>Table2[[#This Row],[S&amp;P 500 INDUSTRIALS IDX]]/100</f>
        <v>8.6300000000000002E-2</v>
      </c>
      <c r="H1504" s="4">
        <f>Table2[[#This Row],[S&amp;P 500 COMM SVC]]/100</f>
        <v>0.11019999999999999</v>
      </c>
      <c r="I1504" s="4">
        <f>Table2[[#This Row],[S&amp;P 500 CONS DISCRET IDX]]/100</f>
        <v>0.11220000000000001</v>
      </c>
      <c r="J1504" s="4">
        <f>Table2[[#This Row],[S&amp;P 500 HEALTH CARE IDX]]/100</f>
        <v>0.13739999999999999</v>
      </c>
      <c r="K1504" s="4">
        <f>Table2[[#This Row],[S&amp;P 500 FINANCIALS INDEX]]/100</f>
        <v>0.1038</v>
      </c>
      <c r="L1504" s="4">
        <f>Table2[[#This Row],[S&amp;P 500 INFO TECH INDEX]]/100</f>
        <v>0.27960000000000002</v>
      </c>
    </row>
    <row r="1505" spans="1:12" x14ac:dyDescent="0.2">
      <c r="A1505" s="1">
        <v>44236</v>
      </c>
      <c r="B1505" s="4">
        <f>Table2[[#This Row],[S&amp;P 500 REAL ESTATE IDX]]/100</f>
        <v>2.41E-2</v>
      </c>
      <c r="C1505" s="4">
        <f>Table2[[#This Row],[S&amp;P 500 MATERIALS INDEX]]/100</f>
        <v>2.64E-2</v>
      </c>
      <c r="D1505" s="4">
        <f>Table2[[#This Row],[S&amp;P 500 UTILITIES INDEX]]/100</f>
        <v>2.7300000000000001E-2</v>
      </c>
      <c r="E1505" s="4">
        <f>Table2[[#This Row],[S&amp;P 500 ENERGY INDEX]]/100</f>
        <v>2.3300000000000001E-2</v>
      </c>
      <c r="F1505" s="4">
        <f>Table2[[#This Row],[S&amp;P 500 CONS STAPLES IDX]]/100</f>
        <v>6.5500000000000003E-2</v>
      </c>
      <c r="G1505" s="4">
        <f>Table2[[#This Row],[S&amp;P 500 INDUSTRIALS IDX]]/100</f>
        <v>8.4700000000000011E-2</v>
      </c>
      <c r="H1505" s="4">
        <f>Table2[[#This Row],[S&amp;P 500 COMM SVC]]/100</f>
        <v>0.1079</v>
      </c>
      <c r="I1505" s="4">
        <f>Table2[[#This Row],[S&amp;P 500 CONS DISCRET IDX]]/100</f>
        <v>0.127</v>
      </c>
      <c r="J1505" s="4">
        <f>Table2[[#This Row],[S&amp;P 500 HEALTH CARE IDX]]/100</f>
        <v>0.13439999999999999</v>
      </c>
      <c r="K1505" s="4">
        <f>Table2[[#This Row],[S&amp;P 500 FINANCIALS INDEX]]/100</f>
        <v>0.10349999999999999</v>
      </c>
      <c r="L1505" s="4">
        <f>Table2[[#This Row],[S&amp;P 500 INFO TECH INDEX]]/100</f>
        <v>0.27600000000000002</v>
      </c>
    </row>
    <row r="1506" spans="1:12" x14ac:dyDescent="0.2">
      <c r="A1506" s="1">
        <v>44237</v>
      </c>
      <c r="B1506" s="4">
        <f>Table2[[#This Row],[S&amp;P 500 REAL ESTATE IDX]]/100</f>
        <v>2.4300000000000002E-2</v>
      </c>
      <c r="C1506" s="4">
        <f>Table2[[#This Row],[S&amp;P 500 MATERIALS INDEX]]/100</f>
        <v>2.63E-2</v>
      </c>
      <c r="D1506" s="4">
        <f>Table2[[#This Row],[S&amp;P 500 UTILITIES INDEX]]/100</f>
        <v>2.7300000000000001E-2</v>
      </c>
      <c r="E1506" s="4">
        <f>Table2[[#This Row],[S&amp;P 500 ENERGY INDEX]]/100</f>
        <v>2.3E-2</v>
      </c>
      <c r="F1506" s="4">
        <f>Table2[[#This Row],[S&amp;P 500 CONS STAPLES IDX]]/100</f>
        <v>6.5099999999999991E-2</v>
      </c>
      <c r="G1506" s="4">
        <f>Table2[[#This Row],[S&amp;P 500 INDUSTRIALS IDX]]/100</f>
        <v>8.4499999999999992E-2</v>
      </c>
      <c r="H1506" s="4">
        <f>Table2[[#This Row],[S&amp;P 500 COMM SVC]]/100</f>
        <v>0.107</v>
      </c>
      <c r="I1506" s="4">
        <f>Table2[[#This Row],[S&amp;P 500 CONS DISCRET IDX]]/100</f>
        <v>0.1268</v>
      </c>
      <c r="J1506" s="4">
        <f>Table2[[#This Row],[S&amp;P 500 HEALTH CARE IDX]]/100</f>
        <v>0.13419999999999999</v>
      </c>
      <c r="K1506" s="4">
        <f>Table2[[#This Row],[S&amp;P 500 FINANCIALS INDEX]]/100</f>
        <v>0.1027</v>
      </c>
      <c r="L1506" s="4">
        <f>Table2[[#This Row],[S&amp;P 500 INFO TECH INDEX]]/100</f>
        <v>0.27889999999999998</v>
      </c>
    </row>
    <row r="1507" spans="1:12" x14ac:dyDescent="0.2">
      <c r="A1507" s="1">
        <v>44238</v>
      </c>
      <c r="B1507" s="4">
        <f>Table2[[#This Row],[S&amp;P 500 REAL ESTATE IDX]]/100</f>
        <v>2.4E-2</v>
      </c>
      <c r="C1507" s="4">
        <f>Table2[[#This Row],[S&amp;P 500 MATERIALS INDEX]]/100</f>
        <v>2.63E-2</v>
      </c>
      <c r="D1507" s="4">
        <f>Table2[[#This Row],[S&amp;P 500 UTILITIES INDEX]]/100</f>
        <v>2.7200000000000002E-2</v>
      </c>
      <c r="E1507" s="4">
        <f>Table2[[#This Row],[S&amp;P 500 ENERGY INDEX]]/100</f>
        <v>2.35E-2</v>
      </c>
      <c r="F1507" s="4">
        <f>Table2[[#This Row],[S&amp;P 500 CONS STAPLES IDX]]/100</f>
        <v>6.5199999999999994E-2</v>
      </c>
      <c r="G1507" s="4">
        <f>Table2[[#This Row],[S&amp;P 500 INDUSTRIALS IDX]]/100</f>
        <v>8.48E-2</v>
      </c>
      <c r="H1507" s="4">
        <f>Table2[[#This Row],[S&amp;P 500 COMM SVC]]/100</f>
        <v>0.1074</v>
      </c>
      <c r="I1507" s="4">
        <f>Table2[[#This Row],[S&amp;P 500 CONS DISCRET IDX]]/100</f>
        <v>0.1268</v>
      </c>
      <c r="J1507" s="4">
        <f>Table2[[#This Row],[S&amp;P 500 HEALTH CARE IDX]]/100</f>
        <v>0.13419999999999999</v>
      </c>
      <c r="K1507" s="4">
        <f>Table2[[#This Row],[S&amp;P 500 FINANCIALS INDEX]]/100</f>
        <v>0.1042</v>
      </c>
      <c r="L1507" s="4">
        <f>Table2[[#This Row],[S&amp;P 500 INFO TECH INDEX]]/100</f>
        <v>0.27639999999999998</v>
      </c>
    </row>
    <row r="1508" spans="1:12" x14ac:dyDescent="0.2">
      <c r="A1508" s="1">
        <v>44239</v>
      </c>
      <c r="B1508" s="4">
        <f>Table2[[#This Row],[S&amp;P 500 REAL ESTATE IDX]]/100</f>
        <v>2.41E-2</v>
      </c>
      <c r="C1508" s="4">
        <f>Table2[[#This Row],[S&amp;P 500 MATERIALS INDEX]]/100</f>
        <v>2.63E-2</v>
      </c>
      <c r="D1508" s="4">
        <f>Table2[[#This Row],[S&amp;P 500 UTILITIES INDEX]]/100</f>
        <v>2.7300000000000001E-2</v>
      </c>
      <c r="E1508" s="4">
        <f>Table2[[#This Row],[S&amp;P 500 ENERGY INDEX]]/100</f>
        <v>2.3199999999999998E-2</v>
      </c>
      <c r="F1508" s="4">
        <f>Table2[[#This Row],[S&amp;P 500 CONS STAPLES IDX]]/100</f>
        <v>6.5199999999999994E-2</v>
      </c>
      <c r="G1508" s="4">
        <f>Table2[[#This Row],[S&amp;P 500 INDUSTRIALS IDX]]/100</f>
        <v>8.4499999999999992E-2</v>
      </c>
      <c r="H1508" s="4">
        <f>Table2[[#This Row],[S&amp;P 500 COMM SVC]]/100</f>
        <v>0.1072</v>
      </c>
      <c r="I1508" s="4">
        <f>Table2[[#This Row],[S&amp;P 500 CONS DISCRET IDX]]/100</f>
        <v>0.1265</v>
      </c>
      <c r="J1508" s="4">
        <f>Table2[[#This Row],[S&amp;P 500 HEALTH CARE IDX]]/100</f>
        <v>0.1341</v>
      </c>
      <c r="K1508" s="4">
        <f>Table2[[#This Row],[S&amp;P 500 FINANCIALS INDEX]]/100</f>
        <v>0.10390000000000001</v>
      </c>
      <c r="L1508" s="4">
        <f>Table2[[#This Row],[S&amp;P 500 INFO TECH INDEX]]/100</f>
        <v>0.27739999999999998</v>
      </c>
    </row>
    <row r="1509" spans="1:12" x14ac:dyDescent="0.2">
      <c r="A1509" s="1">
        <v>44242</v>
      </c>
      <c r="B1509" s="4">
        <f>Table2[[#This Row],[S&amp;P 500 REAL ESTATE IDX]]/100</f>
        <v>2.41E-2</v>
      </c>
      <c r="C1509" s="4">
        <f>Table2[[#This Row],[S&amp;P 500 MATERIALS INDEX]]/100</f>
        <v>2.6000000000000002E-2</v>
      </c>
      <c r="D1509" s="4">
        <f>Table2[[#This Row],[S&amp;P 500 UTILITIES INDEX]]/100</f>
        <v>2.7200000000000002E-2</v>
      </c>
      <c r="E1509" s="4">
        <f>Table2[[#This Row],[S&amp;P 500 ENERGY INDEX]]/100</f>
        <v>2.29E-2</v>
      </c>
      <c r="F1509" s="4">
        <f>Table2[[#This Row],[S&amp;P 500 CONS STAPLES IDX]]/100</f>
        <v>6.5199999999999994E-2</v>
      </c>
      <c r="G1509" s="4">
        <f>Table2[[#This Row],[S&amp;P 500 INDUSTRIALS IDX]]/100</f>
        <v>8.3900000000000002E-2</v>
      </c>
      <c r="H1509" s="4">
        <f>Table2[[#This Row],[S&amp;P 500 COMM SVC]]/100</f>
        <v>0.1082</v>
      </c>
      <c r="I1509" s="4">
        <f>Table2[[#This Row],[S&amp;P 500 CONS DISCRET IDX]]/100</f>
        <v>0.1273</v>
      </c>
      <c r="J1509" s="4">
        <f>Table2[[#This Row],[S&amp;P 500 HEALTH CARE IDX]]/100</f>
        <v>0.1333</v>
      </c>
      <c r="K1509" s="4">
        <f>Table2[[#This Row],[S&amp;P 500 FINANCIALS INDEX]]/100</f>
        <v>0.1036</v>
      </c>
      <c r="L1509" s="4">
        <f>Table2[[#This Row],[S&amp;P 500 INFO TECH INDEX]]/100</f>
        <v>0.2782</v>
      </c>
    </row>
    <row r="1510" spans="1:12" x14ac:dyDescent="0.2">
      <c r="A1510" s="1">
        <v>44243</v>
      </c>
      <c r="B1510" s="4">
        <f>Table2[[#This Row],[S&amp;P 500 REAL ESTATE IDX]]/100</f>
        <v>2.4E-2</v>
      </c>
      <c r="C1510" s="4">
        <f>Table2[[#This Row],[S&amp;P 500 MATERIALS INDEX]]/100</f>
        <v>2.6000000000000002E-2</v>
      </c>
      <c r="D1510" s="4">
        <f>Table2[[#This Row],[S&amp;P 500 UTILITIES INDEX]]/100</f>
        <v>2.7300000000000001E-2</v>
      </c>
      <c r="E1510" s="4">
        <f>Table2[[#This Row],[S&amp;P 500 ENERGY INDEX]]/100</f>
        <v>2.2799999999999997E-2</v>
      </c>
      <c r="F1510" s="4">
        <f>Table2[[#This Row],[S&amp;P 500 CONS STAPLES IDX]]/100</f>
        <v>6.5199999999999994E-2</v>
      </c>
      <c r="G1510" s="4">
        <f>Table2[[#This Row],[S&amp;P 500 INDUSTRIALS IDX]]/100</f>
        <v>8.3599999999999994E-2</v>
      </c>
      <c r="H1510" s="4">
        <f>Table2[[#This Row],[S&amp;P 500 COMM SVC]]/100</f>
        <v>0.10830000000000001</v>
      </c>
      <c r="I1510" s="4">
        <f>Table2[[#This Row],[S&amp;P 500 CONS DISCRET IDX]]/100</f>
        <v>0.12789999999999999</v>
      </c>
      <c r="J1510" s="4">
        <f>Table2[[#This Row],[S&amp;P 500 HEALTH CARE IDX]]/100</f>
        <v>0.13419999999999999</v>
      </c>
      <c r="K1510" s="4">
        <f>Table2[[#This Row],[S&amp;P 500 FINANCIALS INDEX]]/100</f>
        <v>0.10339999999999999</v>
      </c>
      <c r="L1510" s="4">
        <f>Table2[[#This Row],[S&amp;P 500 INFO TECH INDEX]]/100</f>
        <v>0.27739999999999998</v>
      </c>
    </row>
    <row r="1511" spans="1:12" x14ac:dyDescent="0.2">
      <c r="A1511" s="1">
        <v>44244</v>
      </c>
      <c r="B1511" s="4">
        <f>Table2[[#This Row],[S&amp;P 500 REAL ESTATE IDX]]/100</f>
        <v>2.41E-2</v>
      </c>
      <c r="C1511" s="4">
        <f>Table2[[#This Row],[S&amp;P 500 MATERIALS INDEX]]/100</f>
        <v>2.63E-2</v>
      </c>
      <c r="D1511" s="4">
        <f>Table2[[#This Row],[S&amp;P 500 UTILITIES INDEX]]/100</f>
        <v>2.7400000000000001E-2</v>
      </c>
      <c r="E1511" s="4">
        <f>Table2[[#This Row],[S&amp;P 500 ENERGY INDEX]]/100</f>
        <v>2.3099999999999999E-2</v>
      </c>
      <c r="F1511" s="4">
        <f>Table2[[#This Row],[S&amp;P 500 CONS STAPLES IDX]]/100</f>
        <v>6.5000000000000002E-2</v>
      </c>
      <c r="G1511" s="4">
        <f>Table2[[#This Row],[S&amp;P 500 INDUSTRIALS IDX]]/100</f>
        <v>8.4000000000000005E-2</v>
      </c>
      <c r="H1511" s="4">
        <f>Table2[[#This Row],[S&amp;P 500 COMM SVC]]/100</f>
        <v>0.1074</v>
      </c>
      <c r="I1511" s="4">
        <f>Table2[[#This Row],[S&amp;P 500 CONS DISCRET IDX]]/100</f>
        <v>0.12809999999999999</v>
      </c>
      <c r="J1511" s="4">
        <f>Table2[[#This Row],[S&amp;P 500 HEALTH CARE IDX]]/100</f>
        <v>0.13400000000000001</v>
      </c>
      <c r="K1511" s="4">
        <f>Table2[[#This Row],[S&amp;P 500 FINANCIALS INDEX]]/100</f>
        <v>0.10369999999999999</v>
      </c>
      <c r="L1511" s="4">
        <f>Table2[[#This Row],[S&amp;P 500 INFO TECH INDEX]]/100</f>
        <v>0.27699999999999997</v>
      </c>
    </row>
    <row r="1512" spans="1:12" x14ac:dyDescent="0.2">
      <c r="A1512" s="1">
        <v>44245</v>
      </c>
      <c r="B1512" s="4">
        <f>Table2[[#This Row],[S&amp;P 500 REAL ESTATE IDX]]/100</f>
        <v>2.4199999999999999E-2</v>
      </c>
      <c r="C1512" s="4">
        <f>Table2[[#This Row],[S&amp;P 500 MATERIALS INDEX]]/100</f>
        <v>2.63E-2</v>
      </c>
      <c r="D1512" s="4">
        <f>Table2[[#This Row],[S&amp;P 500 UTILITIES INDEX]]/100</f>
        <v>2.76E-2</v>
      </c>
      <c r="E1512" s="4">
        <f>Table2[[#This Row],[S&amp;P 500 ENERGY INDEX]]/100</f>
        <v>2.2799999999999997E-2</v>
      </c>
      <c r="F1512" s="4">
        <f>Table2[[#This Row],[S&amp;P 500 CONS STAPLES IDX]]/100</f>
        <v>6.5099999999999991E-2</v>
      </c>
      <c r="G1512" s="4">
        <f>Table2[[#This Row],[S&amp;P 500 INDUSTRIALS IDX]]/100</f>
        <v>8.4000000000000005E-2</v>
      </c>
      <c r="H1512" s="4">
        <f>Table2[[#This Row],[S&amp;P 500 COMM SVC]]/100</f>
        <v>0.10769999999999999</v>
      </c>
      <c r="I1512" s="4">
        <f>Table2[[#This Row],[S&amp;P 500 CONS DISCRET IDX]]/100</f>
        <v>0.12720000000000001</v>
      </c>
      <c r="J1512" s="4">
        <f>Table2[[#This Row],[S&amp;P 500 HEALTH CARE IDX]]/100</f>
        <v>0.1346</v>
      </c>
      <c r="K1512" s="4">
        <f>Table2[[#This Row],[S&amp;P 500 FINANCIALS INDEX]]/100</f>
        <v>0.10439999999999999</v>
      </c>
      <c r="L1512" s="4">
        <f>Table2[[#This Row],[S&amp;P 500 INFO TECH INDEX]]/100</f>
        <v>0.27610000000000001</v>
      </c>
    </row>
    <row r="1513" spans="1:12" x14ac:dyDescent="0.2">
      <c r="A1513" s="1">
        <v>44246</v>
      </c>
      <c r="B1513" s="4">
        <f>Table2[[#This Row],[S&amp;P 500 REAL ESTATE IDX]]/100</f>
        <v>2.3799999999999998E-2</v>
      </c>
      <c r="C1513" s="4">
        <f>Table2[[#This Row],[S&amp;P 500 MATERIALS INDEX]]/100</f>
        <v>2.64E-2</v>
      </c>
      <c r="D1513" s="4">
        <f>Table2[[#This Row],[S&amp;P 500 UTILITIES INDEX]]/100</f>
        <v>2.7300000000000001E-2</v>
      </c>
      <c r="E1513" s="4">
        <f>Table2[[#This Row],[S&amp;P 500 ENERGY INDEX]]/100</f>
        <v>2.3199999999999998E-2</v>
      </c>
      <c r="F1513" s="4">
        <f>Table2[[#This Row],[S&amp;P 500 CONS STAPLES IDX]]/100</f>
        <v>6.54E-2</v>
      </c>
      <c r="G1513" s="4">
        <f>Table2[[#This Row],[S&amp;P 500 INDUSTRIALS IDX]]/100</f>
        <v>8.3000000000000004E-2</v>
      </c>
      <c r="H1513" s="4">
        <f>Table2[[#This Row],[S&amp;P 500 COMM SVC]]/100</f>
        <v>0.10769999999999999</v>
      </c>
      <c r="I1513" s="4">
        <f>Table2[[#This Row],[S&amp;P 500 CONS DISCRET IDX]]/100</f>
        <v>0.12770000000000001</v>
      </c>
      <c r="J1513" s="4">
        <f>Table2[[#This Row],[S&amp;P 500 HEALTH CARE IDX]]/100</f>
        <v>0.13589999999999999</v>
      </c>
      <c r="K1513" s="4">
        <f>Table2[[#This Row],[S&amp;P 500 FINANCIALS INDEX]]/100</f>
        <v>0.1045</v>
      </c>
      <c r="L1513" s="4">
        <f>Table2[[#This Row],[S&amp;P 500 INFO TECH INDEX]]/100</f>
        <v>0.2752</v>
      </c>
    </row>
    <row r="1514" spans="1:12" x14ac:dyDescent="0.2">
      <c r="A1514" s="1">
        <v>44249</v>
      </c>
      <c r="B1514" s="4">
        <f>Table2[[#This Row],[S&amp;P 500 REAL ESTATE IDX]]/100</f>
        <v>2.3599999999999999E-2</v>
      </c>
      <c r="C1514" s="4">
        <f>Table2[[#This Row],[S&amp;P 500 MATERIALS INDEX]]/100</f>
        <v>2.6800000000000001E-2</v>
      </c>
      <c r="D1514" s="4">
        <f>Table2[[#This Row],[S&amp;P 500 UTILITIES INDEX]]/100</f>
        <v>2.7099999999999999E-2</v>
      </c>
      <c r="E1514" s="4">
        <f>Table2[[#This Row],[S&amp;P 500 ENERGY INDEX]]/100</f>
        <v>2.4E-2</v>
      </c>
      <c r="F1514" s="4">
        <f>Table2[[#This Row],[S&amp;P 500 CONS STAPLES IDX]]/100</f>
        <v>6.4899999999999999E-2</v>
      </c>
      <c r="G1514" s="4">
        <f>Table2[[#This Row],[S&amp;P 500 INDUSTRIALS IDX]]/100</f>
        <v>8.3299999999999999E-2</v>
      </c>
      <c r="H1514" s="4">
        <f>Table2[[#This Row],[S&amp;P 500 COMM SVC]]/100</f>
        <v>0.1072</v>
      </c>
      <c r="I1514" s="4">
        <f>Table2[[#This Row],[S&amp;P 500 CONS DISCRET IDX]]/100</f>
        <v>0.1278</v>
      </c>
      <c r="J1514" s="4">
        <f>Table2[[#This Row],[S&amp;P 500 HEALTH CARE IDX]]/100</f>
        <v>0.13589999999999999</v>
      </c>
      <c r="K1514" s="4">
        <f>Table2[[#This Row],[S&amp;P 500 FINANCIALS INDEX]]/100</f>
        <v>0.1042</v>
      </c>
      <c r="L1514" s="4">
        <f>Table2[[#This Row],[S&amp;P 500 INFO TECH INDEX]]/100</f>
        <v>0.2752</v>
      </c>
    </row>
    <row r="1515" spans="1:12" x14ac:dyDescent="0.2">
      <c r="A1515" s="1">
        <v>44250</v>
      </c>
      <c r="B1515" s="4">
        <f>Table2[[#This Row],[S&amp;P 500 REAL ESTATE IDX]]/100</f>
        <v>2.3300000000000001E-2</v>
      </c>
      <c r="C1515" s="4">
        <f>Table2[[#This Row],[S&amp;P 500 MATERIALS INDEX]]/100</f>
        <v>2.7799999999999998E-2</v>
      </c>
      <c r="D1515" s="4">
        <f>Table2[[#This Row],[S&amp;P 500 UTILITIES INDEX]]/100</f>
        <v>2.76E-2</v>
      </c>
      <c r="E1515" s="4">
        <f>Table2[[#This Row],[S&amp;P 500 ENERGY INDEX]]/100</f>
        <v>2.46E-2</v>
      </c>
      <c r="F1515" s="4">
        <f>Table2[[#This Row],[S&amp;P 500 CONS STAPLES IDX]]/100</f>
        <v>6.4500000000000002E-2</v>
      </c>
      <c r="G1515" s="4">
        <f>Table2[[#This Row],[S&amp;P 500 INDUSTRIALS IDX]]/100</f>
        <v>8.48E-2</v>
      </c>
      <c r="H1515" s="4">
        <f>Table2[[#This Row],[S&amp;P 500 COMM SVC]]/100</f>
        <v>0.10589999999999999</v>
      </c>
      <c r="I1515" s="4">
        <f>Table2[[#This Row],[S&amp;P 500 CONS DISCRET IDX]]/100</f>
        <v>0.12770000000000001</v>
      </c>
      <c r="J1515" s="4">
        <f>Table2[[#This Row],[S&amp;P 500 HEALTH CARE IDX]]/100</f>
        <v>0.13699999999999998</v>
      </c>
      <c r="K1515" s="4">
        <f>Table2[[#This Row],[S&amp;P 500 FINANCIALS INDEX]]/100</f>
        <v>0.1081</v>
      </c>
      <c r="L1515" s="4">
        <f>Table2[[#This Row],[S&amp;P 500 INFO TECH INDEX]]/100</f>
        <v>0.26869999999999999</v>
      </c>
    </row>
    <row r="1516" spans="1:12" x14ac:dyDescent="0.2">
      <c r="A1516" s="1">
        <v>44251</v>
      </c>
      <c r="B1516" s="4">
        <f>Table2[[#This Row],[S&amp;P 500 REAL ESTATE IDX]]/100</f>
        <v>2.3E-2</v>
      </c>
      <c r="C1516" s="4">
        <f>Table2[[#This Row],[S&amp;P 500 MATERIALS INDEX]]/100</f>
        <v>2.75E-2</v>
      </c>
      <c r="D1516" s="4">
        <f>Table2[[#This Row],[S&amp;P 500 UTILITIES INDEX]]/100</f>
        <v>2.6800000000000001E-2</v>
      </c>
      <c r="E1516" s="4">
        <f>Table2[[#This Row],[S&amp;P 500 ENERGY INDEX]]/100</f>
        <v>2.4700000000000003E-2</v>
      </c>
      <c r="F1516" s="4">
        <f>Table2[[#This Row],[S&amp;P 500 CONS STAPLES IDX]]/100</f>
        <v>6.3299999999999995E-2</v>
      </c>
      <c r="G1516" s="4">
        <f>Table2[[#This Row],[S&amp;P 500 INDUSTRIALS IDX]]/100</f>
        <v>8.4000000000000005E-2</v>
      </c>
      <c r="H1516" s="4">
        <f>Table2[[#This Row],[S&amp;P 500 COMM SVC]]/100</f>
        <v>0.1057</v>
      </c>
      <c r="I1516" s="4">
        <f>Table2[[#This Row],[S&amp;P 500 CONS DISCRET IDX]]/100</f>
        <v>0.12759999999999999</v>
      </c>
      <c r="J1516" s="4">
        <f>Table2[[#This Row],[S&amp;P 500 HEALTH CARE IDX]]/100</f>
        <v>0.13669999999999999</v>
      </c>
      <c r="K1516" s="4">
        <f>Table2[[#This Row],[S&amp;P 500 FINANCIALS INDEX]]/100</f>
        <v>0.1081</v>
      </c>
      <c r="L1516" s="4">
        <f>Table2[[#This Row],[S&amp;P 500 INFO TECH INDEX]]/100</f>
        <v>0.27239999999999998</v>
      </c>
    </row>
    <row r="1517" spans="1:12" x14ac:dyDescent="0.2">
      <c r="A1517" s="1">
        <v>44252</v>
      </c>
      <c r="B1517" s="4">
        <f>Table2[[#This Row],[S&amp;P 500 REAL ESTATE IDX]]/100</f>
        <v>2.3199999999999998E-2</v>
      </c>
      <c r="C1517" s="4">
        <f>Table2[[#This Row],[S&amp;P 500 MATERIALS INDEX]]/100</f>
        <v>2.7300000000000001E-2</v>
      </c>
      <c r="D1517" s="4">
        <f>Table2[[#This Row],[S&amp;P 500 UTILITIES INDEX]]/100</f>
        <v>2.69E-2</v>
      </c>
      <c r="E1517" s="4">
        <f>Table2[[#This Row],[S&amp;P 500 ENERGY INDEX]]/100</f>
        <v>2.46E-2</v>
      </c>
      <c r="F1517" s="4">
        <f>Table2[[#This Row],[S&amp;P 500 CONS STAPLES IDX]]/100</f>
        <v>6.3299999999999995E-2</v>
      </c>
      <c r="G1517" s="4">
        <f>Table2[[#This Row],[S&amp;P 500 INDUSTRIALS IDX]]/100</f>
        <v>8.3299999999999999E-2</v>
      </c>
      <c r="H1517" s="4">
        <f>Table2[[#This Row],[S&amp;P 500 COMM SVC]]/100</f>
        <v>0.10539999999999999</v>
      </c>
      <c r="I1517" s="4">
        <f>Table2[[#This Row],[S&amp;P 500 CONS DISCRET IDX]]/100</f>
        <v>0.12920000000000001</v>
      </c>
      <c r="J1517" s="4">
        <f>Table2[[#This Row],[S&amp;P 500 HEALTH CARE IDX]]/100</f>
        <v>0.1366</v>
      </c>
      <c r="K1517" s="4">
        <f>Table2[[#This Row],[S&amp;P 500 FINANCIALS INDEX]]/100</f>
        <v>0.10730000000000001</v>
      </c>
      <c r="L1517" s="4">
        <f>Table2[[#This Row],[S&amp;P 500 INFO TECH INDEX]]/100</f>
        <v>0.27300000000000002</v>
      </c>
    </row>
    <row r="1518" spans="1:12" x14ac:dyDescent="0.2">
      <c r="A1518" s="1">
        <v>44253</v>
      </c>
      <c r="B1518" s="4">
        <f>Table2[[#This Row],[S&amp;P 500 REAL ESTATE IDX]]/100</f>
        <v>2.29E-2</v>
      </c>
      <c r="C1518" s="4">
        <f>Table2[[#This Row],[S&amp;P 500 MATERIALS INDEX]]/100</f>
        <v>2.7400000000000001E-2</v>
      </c>
      <c r="D1518" s="4">
        <f>Table2[[#This Row],[S&amp;P 500 UTILITIES INDEX]]/100</f>
        <v>2.6800000000000001E-2</v>
      </c>
      <c r="E1518" s="4">
        <f>Table2[[#This Row],[S&amp;P 500 ENERGY INDEX]]/100</f>
        <v>2.5099999999999997E-2</v>
      </c>
      <c r="F1518" s="4">
        <f>Table2[[#This Row],[S&amp;P 500 CONS STAPLES IDX]]/100</f>
        <v>6.3200000000000006E-2</v>
      </c>
      <c r="G1518" s="4">
        <f>Table2[[#This Row],[S&amp;P 500 INDUSTRIALS IDX]]/100</f>
        <v>8.3800000000000013E-2</v>
      </c>
      <c r="H1518" s="4">
        <f>Table2[[#This Row],[S&amp;P 500 COMM SVC]]/100</f>
        <v>0.1043</v>
      </c>
      <c r="I1518" s="4">
        <f>Table2[[#This Row],[S&amp;P 500 CONS DISCRET IDX]]/100</f>
        <v>0.12759999999999999</v>
      </c>
      <c r="J1518" s="4">
        <f>Table2[[#This Row],[S&amp;P 500 HEALTH CARE IDX]]/100</f>
        <v>0.13819999999999999</v>
      </c>
      <c r="K1518" s="4">
        <f>Table2[[#This Row],[S&amp;P 500 FINANCIALS INDEX]]/100</f>
        <v>0.1084</v>
      </c>
      <c r="L1518" s="4">
        <f>Table2[[#This Row],[S&amp;P 500 INFO TECH INDEX]]/100</f>
        <v>0.2722</v>
      </c>
    </row>
    <row r="1519" spans="1:12" x14ac:dyDescent="0.2">
      <c r="A1519" s="1">
        <v>44256</v>
      </c>
      <c r="B1519" s="4">
        <f>Table2[[#This Row],[S&amp;P 500 REAL ESTATE IDX]]/100</f>
        <v>2.29E-2</v>
      </c>
      <c r="C1519" s="4">
        <f>Table2[[#This Row],[S&amp;P 500 MATERIALS INDEX]]/100</f>
        <v>2.7799999999999998E-2</v>
      </c>
      <c r="D1519" s="4">
        <f>Table2[[#This Row],[S&amp;P 500 UTILITIES INDEX]]/100</f>
        <v>2.6699999999999998E-2</v>
      </c>
      <c r="E1519" s="4">
        <f>Table2[[#This Row],[S&amp;P 500 ENERGY INDEX]]/100</f>
        <v>2.6000000000000002E-2</v>
      </c>
      <c r="F1519" s="4">
        <f>Table2[[#This Row],[S&amp;P 500 CONS STAPLES IDX]]/100</f>
        <v>6.2899999999999998E-2</v>
      </c>
      <c r="G1519" s="4">
        <f>Table2[[#This Row],[S&amp;P 500 INDUSTRIALS IDX]]/100</f>
        <v>8.4700000000000011E-2</v>
      </c>
      <c r="H1519" s="4">
        <f>Table2[[#This Row],[S&amp;P 500 COMM SVC]]/100</f>
        <v>0.1026</v>
      </c>
      <c r="I1519" s="4">
        <f>Table2[[#This Row],[S&amp;P 500 CONS DISCRET IDX]]/100</f>
        <v>0.12920000000000001</v>
      </c>
      <c r="J1519" s="4">
        <f>Table2[[#This Row],[S&amp;P 500 HEALTH CARE IDX]]/100</f>
        <v>0.13669999999999999</v>
      </c>
      <c r="K1519" s="4">
        <f>Table2[[#This Row],[S&amp;P 500 FINANCIALS INDEX]]/100</f>
        <v>0.10949999999999999</v>
      </c>
      <c r="L1519" s="4">
        <f>Table2[[#This Row],[S&amp;P 500 INFO TECH INDEX]]/100</f>
        <v>0.27089999999999997</v>
      </c>
    </row>
    <row r="1520" spans="1:12" x14ac:dyDescent="0.2">
      <c r="A1520" s="1">
        <v>44257</v>
      </c>
      <c r="B1520" s="4">
        <f>Table2[[#This Row],[S&amp;P 500 REAL ESTATE IDX]]/100</f>
        <v>2.3199999999999998E-2</v>
      </c>
      <c r="C1520" s="4">
        <f>Table2[[#This Row],[S&amp;P 500 MATERIALS INDEX]]/100</f>
        <v>2.7400000000000001E-2</v>
      </c>
      <c r="D1520" s="4">
        <f>Table2[[#This Row],[S&amp;P 500 UTILITIES INDEX]]/100</f>
        <v>2.7099999999999999E-2</v>
      </c>
      <c r="E1520" s="4">
        <f>Table2[[#This Row],[S&amp;P 500 ENERGY INDEX]]/100</f>
        <v>2.5899999999999999E-2</v>
      </c>
      <c r="F1520" s="4">
        <f>Table2[[#This Row],[S&amp;P 500 CONS STAPLES IDX]]/100</f>
        <v>6.2899999999999998E-2</v>
      </c>
      <c r="G1520" s="4">
        <f>Table2[[#This Row],[S&amp;P 500 INDUSTRIALS IDX]]/100</f>
        <v>8.3699999999999997E-2</v>
      </c>
      <c r="H1520" s="4">
        <f>Table2[[#This Row],[S&amp;P 500 COMM SVC]]/100</f>
        <v>0.10279999999999999</v>
      </c>
      <c r="I1520" s="4">
        <f>Table2[[#This Row],[S&amp;P 500 CONS DISCRET IDX]]/100</f>
        <v>0.12920000000000001</v>
      </c>
      <c r="J1520" s="4">
        <f>Table2[[#This Row],[S&amp;P 500 HEALTH CARE IDX]]/100</f>
        <v>0.13669999999999999</v>
      </c>
      <c r="K1520" s="4">
        <f>Table2[[#This Row],[S&amp;P 500 FINANCIALS INDEX]]/100</f>
        <v>0.1091</v>
      </c>
      <c r="L1520" s="4">
        <f>Table2[[#This Row],[S&amp;P 500 INFO TECH INDEX]]/100</f>
        <v>0.27200000000000002</v>
      </c>
    </row>
    <row r="1521" spans="1:12" x14ac:dyDescent="0.2">
      <c r="A1521" s="1">
        <v>44258</v>
      </c>
      <c r="B1521" s="4">
        <f>Table2[[#This Row],[S&amp;P 500 REAL ESTATE IDX]]/100</f>
        <v>2.3399999999999997E-2</v>
      </c>
      <c r="C1521" s="4">
        <f>Table2[[#This Row],[S&amp;P 500 MATERIALS INDEX]]/100</f>
        <v>2.7400000000000001E-2</v>
      </c>
      <c r="D1521" s="4">
        <f>Table2[[#This Row],[S&amp;P 500 UTILITIES INDEX]]/100</f>
        <v>2.7099999999999999E-2</v>
      </c>
      <c r="E1521" s="4">
        <f>Table2[[#This Row],[S&amp;P 500 ENERGY INDEX]]/100</f>
        <v>2.6800000000000001E-2</v>
      </c>
      <c r="F1521" s="4">
        <f>Table2[[#This Row],[S&amp;P 500 CONS STAPLES IDX]]/100</f>
        <v>6.2800000000000009E-2</v>
      </c>
      <c r="G1521" s="4">
        <f>Table2[[#This Row],[S&amp;P 500 INDUSTRIALS IDX]]/100</f>
        <v>8.43E-2</v>
      </c>
      <c r="H1521" s="4">
        <f>Table2[[#This Row],[S&amp;P 500 COMM SVC]]/100</f>
        <v>0.1023</v>
      </c>
      <c r="I1521" s="4">
        <f>Table2[[#This Row],[S&amp;P 500 CONS DISCRET IDX]]/100</f>
        <v>0.12869999999999998</v>
      </c>
      <c r="J1521" s="4">
        <f>Table2[[#This Row],[S&amp;P 500 HEALTH CARE IDX]]/100</f>
        <v>0.13669999999999999</v>
      </c>
      <c r="K1521" s="4">
        <f>Table2[[#This Row],[S&amp;P 500 FINANCIALS INDEX]]/100</f>
        <v>0.1101</v>
      </c>
      <c r="L1521" s="4">
        <f>Table2[[#This Row],[S&amp;P 500 INFO TECH INDEX]]/100</f>
        <v>0.27050000000000002</v>
      </c>
    </row>
    <row r="1522" spans="1:12" x14ac:dyDescent="0.2">
      <c r="A1522" s="1">
        <v>44259</v>
      </c>
      <c r="B1522" s="4">
        <f>Table2[[#This Row],[S&amp;P 500 REAL ESTATE IDX]]/100</f>
        <v>2.3900000000000001E-2</v>
      </c>
      <c r="C1522" s="4">
        <f>Table2[[#This Row],[S&amp;P 500 MATERIALS INDEX]]/100</f>
        <v>2.7200000000000002E-2</v>
      </c>
      <c r="D1522" s="4">
        <f>Table2[[#This Row],[S&amp;P 500 UTILITIES INDEX]]/100</f>
        <v>2.76E-2</v>
      </c>
      <c r="E1522" s="4">
        <f>Table2[[#This Row],[S&amp;P 500 ENERGY INDEX]]/100</f>
        <v>2.5899999999999999E-2</v>
      </c>
      <c r="F1522" s="4">
        <f>Table2[[#This Row],[S&amp;P 500 CONS STAPLES IDX]]/100</f>
        <v>6.3E-2</v>
      </c>
      <c r="G1522" s="4">
        <f>Table2[[#This Row],[S&amp;P 500 INDUSTRIALS IDX]]/100</f>
        <v>8.3800000000000013E-2</v>
      </c>
      <c r="H1522" s="4">
        <f>Table2[[#This Row],[S&amp;P 500 COMM SVC]]/100</f>
        <v>0.1032</v>
      </c>
      <c r="I1522" s="4">
        <f>Table2[[#This Row],[S&amp;P 500 CONS DISCRET IDX]]/100</f>
        <v>0.12869999999999998</v>
      </c>
      <c r="J1522" s="4">
        <f>Table2[[#This Row],[S&amp;P 500 HEALTH CARE IDX]]/100</f>
        <v>0.1381</v>
      </c>
      <c r="K1522" s="4">
        <f>Table2[[#This Row],[S&amp;P 500 FINANCIALS INDEX]]/100</f>
        <v>0.10890000000000001</v>
      </c>
      <c r="L1522" s="4">
        <f>Table2[[#This Row],[S&amp;P 500 INFO TECH INDEX]]/100</f>
        <v>0.26979999999999998</v>
      </c>
    </row>
    <row r="1523" spans="1:12" x14ac:dyDescent="0.2">
      <c r="A1523" s="1">
        <v>44260</v>
      </c>
      <c r="B1523" s="4">
        <f>Table2[[#This Row],[S&amp;P 500 REAL ESTATE IDX]]/100</f>
        <v>2.3599999999999999E-2</v>
      </c>
      <c r="C1523" s="4">
        <f>Table2[[#This Row],[S&amp;P 500 MATERIALS INDEX]]/100</f>
        <v>2.7099999999999999E-2</v>
      </c>
      <c r="D1523" s="4">
        <f>Table2[[#This Row],[S&amp;P 500 UTILITIES INDEX]]/100</f>
        <v>2.7300000000000001E-2</v>
      </c>
      <c r="E1523" s="4">
        <f>Table2[[#This Row],[S&amp;P 500 ENERGY INDEX]]/100</f>
        <v>2.6200000000000001E-2</v>
      </c>
      <c r="F1523" s="4">
        <f>Table2[[#This Row],[S&amp;P 500 CONS STAPLES IDX]]/100</f>
        <v>6.2199999999999998E-2</v>
      </c>
      <c r="G1523" s="4">
        <f>Table2[[#This Row],[S&amp;P 500 INDUSTRIALS IDX]]/100</f>
        <v>8.3400000000000002E-2</v>
      </c>
      <c r="H1523" s="4">
        <f>Table2[[#This Row],[S&amp;P 500 COMM SVC]]/100</f>
        <v>0.1043</v>
      </c>
      <c r="I1523" s="4">
        <f>Table2[[#This Row],[S&amp;P 500 CONS DISCRET IDX]]/100</f>
        <v>0.12839999999999999</v>
      </c>
      <c r="J1523" s="4">
        <f>Table2[[#This Row],[S&amp;P 500 HEALTH CARE IDX]]/100</f>
        <v>0.13800000000000001</v>
      </c>
      <c r="K1523" s="4">
        <f>Table2[[#This Row],[S&amp;P 500 FINANCIALS INDEX]]/100</f>
        <v>0.1085</v>
      </c>
      <c r="L1523" s="4">
        <f>Table2[[#This Row],[S&amp;P 500 INFO TECH INDEX]]/100</f>
        <v>0.27110000000000001</v>
      </c>
    </row>
    <row r="1524" spans="1:12" x14ac:dyDescent="0.2">
      <c r="A1524" s="1">
        <v>44263</v>
      </c>
      <c r="B1524" s="4">
        <f>Table2[[#This Row],[S&amp;P 500 REAL ESTATE IDX]]/100</f>
        <v>2.3799999999999998E-2</v>
      </c>
      <c r="C1524" s="4">
        <f>Table2[[#This Row],[S&amp;P 500 MATERIALS INDEX]]/100</f>
        <v>2.6800000000000001E-2</v>
      </c>
      <c r="D1524" s="4">
        <f>Table2[[#This Row],[S&amp;P 500 UTILITIES INDEX]]/100</f>
        <v>2.7099999999999999E-2</v>
      </c>
      <c r="E1524" s="4">
        <f>Table2[[#This Row],[S&amp;P 500 ENERGY INDEX]]/100</f>
        <v>2.5899999999999999E-2</v>
      </c>
      <c r="F1524" s="4">
        <f>Table2[[#This Row],[S&amp;P 500 CONS STAPLES IDX]]/100</f>
        <v>6.1500000000000006E-2</v>
      </c>
      <c r="G1524" s="4">
        <f>Table2[[#This Row],[S&amp;P 500 INDUSTRIALS IDX]]/100</f>
        <v>8.2799999999999999E-2</v>
      </c>
      <c r="H1524" s="4">
        <f>Table2[[#This Row],[S&amp;P 500 COMM SVC]]/100</f>
        <v>0.1066</v>
      </c>
      <c r="I1524" s="4">
        <f>Table2[[#This Row],[S&amp;P 500 CONS DISCRET IDX]]/100</f>
        <v>0.1295</v>
      </c>
      <c r="J1524" s="4">
        <f>Table2[[#This Row],[S&amp;P 500 HEALTH CARE IDX]]/100</f>
        <v>0.13689999999999999</v>
      </c>
      <c r="K1524" s="4">
        <f>Table2[[#This Row],[S&amp;P 500 FINANCIALS INDEX]]/100</f>
        <v>0.1065</v>
      </c>
      <c r="L1524" s="4">
        <f>Table2[[#This Row],[S&amp;P 500 INFO TECH INDEX]]/100</f>
        <v>0.27279999999999999</v>
      </c>
    </row>
    <row r="1525" spans="1:12" x14ac:dyDescent="0.2">
      <c r="A1525" s="1">
        <v>44264</v>
      </c>
      <c r="B1525" s="4">
        <f>Table2[[#This Row],[S&amp;P 500 REAL ESTATE IDX]]/100</f>
        <v>2.3700000000000002E-2</v>
      </c>
      <c r="C1525" s="4">
        <f>Table2[[#This Row],[S&amp;P 500 MATERIALS INDEX]]/100</f>
        <v>2.64E-2</v>
      </c>
      <c r="D1525" s="4">
        <f>Table2[[#This Row],[S&amp;P 500 UTILITIES INDEX]]/100</f>
        <v>2.69E-2</v>
      </c>
      <c r="E1525" s="4">
        <f>Table2[[#This Row],[S&amp;P 500 ENERGY INDEX]]/100</f>
        <v>2.5000000000000001E-2</v>
      </c>
      <c r="F1525" s="4">
        <f>Table2[[#This Row],[S&amp;P 500 CONS STAPLES IDX]]/100</f>
        <v>6.1200000000000004E-2</v>
      </c>
      <c r="G1525" s="4">
        <f>Table2[[#This Row],[S&amp;P 500 INDUSTRIALS IDX]]/100</f>
        <v>8.199999999999999E-2</v>
      </c>
      <c r="H1525" s="4">
        <f>Table2[[#This Row],[S&amp;P 500 COMM SVC]]/100</f>
        <v>0.1067</v>
      </c>
      <c r="I1525" s="4">
        <f>Table2[[#This Row],[S&amp;P 500 CONS DISCRET IDX]]/100</f>
        <v>0.13009999999999999</v>
      </c>
      <c r="J1525" s="4">
        <f>Table2[[#This Row],[S&amp;P 500 HEALTH CARE IDX]]/100</f>
        <v>0.1361</v>
      </c>
      <c r="K1525" s="4">
        <f>Table2[[#This Row],[S&amp;P 500 FINANCIALS INDEX]]/100</f>
        <v>0.10529999999999999</v>
      </c>
      <c r="L1525" s="4">
        <f>Table2[[#This Row],[S&amp;P 500 INFO TECH INDEX]]/100</f>
        <v>0.2767</v>
      </c>
    </row>
    <row r="1526" spans="1:12" x14ac:dyDescent="0.2">
      <c r="A1526" s="1">
        <v>44265</v>
      </c>
      <c r="B1526" s="4">
        <f>Table2[[#This Row],[S&amp;P 500 REAL ESTATE IDX]]/100</f>
        <v>2.3799999999999998E-2</v>
      </c>
      <c r="C1526" s="4">
        <f>Table2[[#This Row],[S&amp;P 500 MATERIALS INDEX]]/100</f>
        <v>2.64E-2</v>
      </c>
      <c r="D1526" s="4">
        <f>Table2[[#This Row],[S&amp;P 500 UTILITIES INDEX]]/100</f>
        <v>2.7000000000000003E-2</v>
      </c>
      <c r="E1526" s="4">
        <f>Table2[[#This Row],[S&amp;P 500 ENERGY INDEX]]/100</f>
        <v>2.5000000000000001E-2</v>
      </c>
      <c r="F1526" s="4">
        <f>Table2[[#This Row],[S&amp;P 500 CONS STAPLES IDX]]/100</f>
        <v>6.1200000000000004E-2</v>
      </c>
      <c r="G1526" s="4">
        <f>Table2[[#This Row],[S&amp;P 500 INDUSTRIALS IDX]]/100</f>
        <v>8.1900000000000001E-2</v>
      </c>
      <c r="H1526" s="4">
        <f>Table2[[#This Row],[S&amp;P 500 COMM SVC]]/100</f>
        <v>0.1072</v>
      </c>
      <c r="I1526" s="4">
        <f>Table2[[#This Row],[S&amp;P 500 CONS DISCRET IDX]]/100</f>
        <v>0.13</v>
      </c>
      <c r="J1526" s="4">
        <f>Table2[[#This Row],[S&amp;P 500 HEALTH CARE IDX]]/100</f>
        <v>0.1361</v>
      </c>
      <c r="K1526" s="4">
        <f>Table2[[#This Row],[S&amp;P 500 FINANCIALS INDEX]]/100</f>
        <v>0.1048</v>
      </c>
      <c r="L1526" s="4">
        <f>Table2[[#This Row],[S&amp;P 500 INFO TECH INDEX]]/100</f>
        <v>0.2767</v>
      </c>
    </row>
    <row r="1527" spans="1:12" x14ac:dyDescent="0.2">
      <c r="A1527" s="1">
        <v>44266</v>
      </c>
      <c r="B1527" s="4">
        <f>Table2[[#This Row],[S&amp;P 500 REAL ESTATE IDX]]/100</f>
        <v>2.3900000000000001E-2</v>
      </c>
      <c r="C1527" s="4">
        <f>Table2[[#This Row],[S&amp;P 500 MATERIALS INDEX]]/100</f>
        <v>2.6099999999999998E-2</v>
      </c>
      <c r="D1527" s="4">
        <f>Table2[[#This Row],[S&amp;P 500 UTILITIES INDEX]]/100</f>
        <v>2.7400000000000001E-2</v>
      </c>
      <c r="E1527" s="4">
        <f>Table2[[#This Row],[S&amp;P 500 ENERGY INDEX]]/100</f>
        <v>2.46E-2</v>
      </c>
      <c r="F1527" s="4">
        <f>Table2[[#This Row],[S&amp;P 500 CONS STAPLES IDX]]/100</f>
        <v>6.1500000000000006E-2</v>
      </c>
      <c r="G1527" s="4">
        <f>Table2[[#This Row],[S&amp;P 500 INDUSTRIALS IDX]]/100</f>
        <v>8.1000000000000003E-2</v>
      </c>
      <c r="H1527" s="4">
        <f>Table2[[#This Row],[S&amp;P 500 COMM SVC]]/100</f>
        <v>0.1072</v>
      </c>
      <c r="I1527" s="4">
        <f>Table2[[#This Row],[S&amp;P 500 CONS DISCRET IDX]]/100</f>
        <v>0.13</v>
      </c>
      <c r="J1527" s="4">
        <f>Table2[[#This Row],[S&amp;P 500 HEALTH CARE IDX]]/100</f>
        <v>0.13650000000000001</v>
      </c>
      <c r="K1527" s="4">
        <f>Table2[[#This Row],[S&amp;P 500 FINANCIALS INDEX]]/100</f>
        <v>0.1036</v>
      </c>
      <c r="L1527" s="4">
        <f>Table2[[#This Row],[S&amp;P 500 INFO TECH INDEX]]/100</f>
        <v>0.27810000000000001</v>
      </c>
    </row>
    <row r="1528" spans="1:12" x14ac:dyDescent="0.2">
      <c r="A1528" s="1">
        <v>44267</v>
      </c>
      <c r="B1528" s="4">
        <f>Table2[[#This Row],[S&amp;P 500 REAL ESTATE IDX]]/100</f>
        <v>2.4199999999999999E-2</v>
      </c>
      <c r="C1528" s="4">
        <f>Table2[[#This Row],[S&amp;P 500 MATERIALS INDEX]]/100</f>
        <v>2.58E-2</v>
      </c>
      <c r="D1528" s="4">
        <f>Table2[[#This Row],[S&amp;P 500 UTILITIES INDEX]]/100</f>
        <v>2.7200000000000002E-2</v>
      </c>
      <c r="E1528" s="4">
        <f>Table2[[#This Row],[S&amp;P 500 ENERGY INDEX]]/100</f>
        <v>2.41E-2</v>
      </c>
      <c r="F1528" s="4">
        <f>Table2[[#This Row],[S&amp;P 500 CONS STAPLES IDX]]/100</f>
        <v>6.2199999999999998E-2</v>
      </c>
      <c r="G1528" s="4">
        <f>Table2[[#This Row],[S&amp;P 500 INDUSTRIALS IDX]]/100</f>
        <v>8.0399999999999985E-2</v>
      </c>
      <c r="H1528" s="4">
        <f>Table2[[#This Row],[S&amp;P 500 COMM SVC]]/100</f>
        <v>0.1082</v>
      </c>
      <c r="I1528" s="4">
        <f>Table2[[#This Row],[S&amp;P 500 CONS DISCRET IDX]]/100</f>
        <v>0.13019999999999998</v>
      </c>
      <c r="J1528" s="4">
        <f>Table2[[#This Row],[S&amp;P 500 HEALTH CARE IDX]]/100</f>
        <v>0.13619999999999999</v>
      </c>
      <c r="K1528" s="4">
        <f>Table2[[#This Row],[S&amp;P 500 FINANCIALS INDEX]]/100</f>
        <v>0.10300000000000001</v>
      </c>
      <c r="L1528" s="4">
        <f>Table2[[#This Row],[S&amp;P 500 INFO TECH INDEX]]/100</f>
        <v>0.27850000000000003</v>
      </c>
    </row>
    <row r="1529" spans="1:12" x14ac:dyDescent="0.2">
      <c r="A1529" s="1">
        <v>44270</v>
      </c>
      <c r="B1529" s="4">
        <f>Table2[[#This Row],[S&amp;P 500 REAL ESTATE IDX]]/100</f>
        <v>2.4500000000000001E-2</v>
      </c>
      <c r="C1529" s="4">
        <f>Table2[[#This Row],[S&amp;P 500 MATERIALS INDEX]]/100</f>
        <v>2.5699999999999997E-2</v>
      </c>
      <c r="D1529" s="4">
        <f>Table2[[#This Row],[S&amp;P 500 UTILITIES INDEX]]/100</f>
        <v>2.7200000000000002E-2</v>
      </c>
      <c r="E1529" s="4">
        <f>Table2[[#This Row],[S&amp;P 500 ENERGY INDEX]]/100</f>
        <v>2.4399999999999998E-2</v>
      </c>
      <c r="F1529" s="4">
        <f>Table2[[#This Row],[S&amp;P 500 CONS STAPLES IDX]]/100</f>
        <v>6.2699999999999992E-2</v>
      </c>
      <c r="G1529" s="4">
        <f>Table2[[#This Row],[S&amp;P 500 INDUSTRIALS IDX]]/100</f>
        <v>8.0799999999999997E-2</v>
      </c>
      <c r="H1529" s="4">
        <f>Table2[[#This Row],[S&amp;P 500 COMM SVC]]/100</f>
        <v>0.10679999999999999</v>
      </c>
      <c r="I1529" s="4">
        <f>Table2[[#This Row],[S&amp;P 500 CONS DISCRET IDX]]/100</f>
        <v>0.1295</v>
      </c>
      <c r="J1529" s="4">
        <f>Table2[[#This Row],[S&amp;P 500 HEALTH CARE IDX]]/100</f>
        <v>0.13550000000000001</v>
      </c>
      <c r="K1529" s="4">
        <f>Table2[[#This Row],[S&amp;P 500 FINANCIALS INDEX]]/100</f>
        <v>0.1026</v>
      </c>
      <c r="L1529" s="4">
        <f>Table2[[#This Row],[S&amp;P 500 INFO TECH INDEX]]/100</f>
        <v>0.28039999999999998</v>
      </c>
    </row>
    <row r="1530" spans="1:12" x14ac:dyDescent="0.2">
      <c r="A1530" s="1">
        <v>44271</v>
      </c>
      <c r="B1530" s="4">
        <f>Table2[[#This Row],[S&amp;P 500 REAL ESTATE IDX]]/100</f>
        <v>2.4300000000000002E-2</v>
      </c>
      <c r="C1530" s="4">
        <f>Table2[[#This Row],[S&amp;P 500 MATERIALS INDEX]]/100</f>
        <v>2.5899999999999999E-2</v>
      </c>
      <c r="D1530" s="4">
        <f>Table2[[#This Row],[S&amp;P 500 UTILITIES INDEX]]/100</f>
        <v>2.7200000000000002E-2</v>
      </c>
      <c r="E1530" s="4">
        <f>Table2[[#This Row],[S&amp;P 500 ENERGY INDEX]]/100</f>
        <v>2.4500000000000001E-2</v>
      </c>
      <c r="F1530" s="4">
        <f>Table2[[#This Row],[S&amp;P 500 CONS STAPLES IDX]]/100</f>
        <v>6.2300000000000001E-2</v>
      </c>
      <c r="G1530" s="4">
        <f>Table2[[#This Row],[S&amp;P 500 INDUSTRIALS IDX]]/100</f>
        <v>8.1300000000000011E-2</v>
      </c>
      <c r="H1530" s="4">
        <f>Table2[[#This Row],[S&amp;P 500 COMM SVC]]/100</f>
        <v>0.10710000000000001</v>
      </c>
      <c r="I1530" s="4">
        <f>Table2[[#This Row],[S&amp;P 500 CONS DISCRET IDX]]/100</f>
        <v>0.12869999999999998</v>
      </c>
      <c r="J1530" s="4">
        <f>Table2[[#This Row],[S&amp;P 500 HEALTH CARE IDX]]/100</f>
        <v>0.13619999999999999</v>
      </c>
      <c r="K1530" s="4">
        <f>Table2[[#This Row],[S&amp;P 500 FINANCIALS INDEX]]/100</f>
        <v>0.10349999999999999</v>
      </c>
      <c r="L1530" s="4">
        <f>Table2[[#This Row],[S&amp;P 500 INFO TECH INDEX]]/100</f>
        <v>0.27889999999999998</v>
      </c>
    </row>
    <row r="1531" spans="1:12" x14ac:dyDescent="0.2">
      <c r="A1531" s="1">
        <v>44272</v>
      </c>
      <c r="B1531" s="4">
        <f>Table2[[#This Row],[S&amp;P 500 REAL ESTATE IDX]]/100</f>
        <v>2.46E-2</v>
      </c>
      <c r="C1531" s="4">
        <f>Table2[[#This Row],[S&amp;P 500 MATERIALS INDEX]]/100</f>
        <v>2.5899999999999999E-2</v>
      </c>
      <c r="D1531" s="4">
        <f>Table2[[#This Row],[S&amp;P 500 UTILITIES INDEX]]/100</f>
        <v>2.76E-2</v>
      </c>
      <c r="E1531" s="4">
        <f>Table2[[#This Row],[S&amp;P 500 ENERGY INDEX]]/100</f>
        <v>2.41E-2</v>
      </c>
      <c r="F1531" s="4">
        <f>Table2[[#This Row],[S&amp;P 500 CONS STAPLES IDX]]/100</f>
        <v>6.2300000000000001E-2</v>
      </c>
      <c r="G1531" s="4">
        <f>Table2[[#This Row],[S&amp;P 500 INDUSTRIALS IDX]]/100</f>
        <v>8.1099999999999992E-2</v>
      </c>
      <c r="H1531" s="4">
        <f>Table2[[#This Row],[S&amp;P 500 COMM SVC]]/100</f>
        <v>0.10710000000000001</v>
      </c>
      <c r="I1531" s="4">
        <f>Table2[[#This Row],[S&amp;P 500 CONS DISCRET IDX]]/100</f>
        <v>0.1285</v>
      </c>
      <c r="J1531" s="4">
        <f>Table2[[#This Row],[S&amp;P 500 HEALTH CARE IDX]]/100</f>
        <v>0.13769999999999999</v>
      </c>
      <c r="K1531" s="4">
        <f>Table2[[#This Row],[S&amp;P 500 FINANCIALS INDEX]]/100</f>
        <v>0.10339999999999999</v>
      </c>
      <c r="L1531" s="4">
        <f>Table2[[#This Row],[S&amp;P 500 INFO TECH INDEX]]/100</f>
        <v>0.27760000000000001</v>
      </c>
    </row>
    <row r="1532" spans="1:12" x14ac:dyDescent="0.2">
      <c r="A1532" s="1">
        <v>44273</v>
      </c>
      <c r="B1532" s="4">
        <f>Table2[[#This Row],[S&amp;P 500 REAL ESTATE IDX]]/100</f>
        <v>2.4700000000000003E-2</v>
      </c>
      <c r="C1532" s="4">
        <f>Table2[[#This Row],[S&amp;P 500 MATERIALS INDEX]]/100</f>
        <v>2.58E-2</v>
      </c>
      <c r="D1532" s="4">
        <f>Table2[[#This Row],[S&amp;P 500 UTILITIES INDEX]]/100</f>
        <v>2.7300000000000001E-2</v>
      </c>
      <c r="E1532" s="4">
        <f>Table2[[#This Row],[S&amp;P 500 ENERGY INDEX]]/100</f>
        <v>2.3900000000000001E-2</v>
      </c>
      <c r="F1532" s="4">
        <f>Table2[[#This Row],[S&amp;P 500 CONS STAPLES IDX]]/100</f>
        <v>6.13E-2</v>
      </c>
      <c r="G1532" s="4">
        <f>Table2[[#This Row],[S&amp;P 500 INDUSTRIALS IDX]]/100</f>
        <v>8.0600000000000005E-2</v>
      </c>
      <c r="H1532" s="4">
        <f>Table2[[#This Row],[S&amp;P 500 COMM SVC]]/100</f>
        <v>0.1074</v>
      </c>
      <c r="I1532" s="4">
        <f>Table2[[#This Row],[S&amp;P 500 CONS DISCRET IDX]]/100</f>
        <v>0.13</v>
      </c>
      <c r="J1532" s="4">
        <f>Table2[[#This Row],[S&amp;P 500 HEALTH CARE IDX]]/100</f>
        <v>0.13600000000000001</v>
      </c>
      <c r="K1532" s="4">
        <f>Table2[[#This Row],[S&amp;P 500 FINANCIALS INDEX]]/100</f>
        <v>0.10289999999999999</v>
      </c>
      <c r="L1532" s="4">
        <f>Table2[[#This Row],[S&amp;P 500 INFO TECH INDEX]]/100</f>
        <v>0.28000000000000003</v>
      </c>
    </row>
    <row r="1533" spans="1:12" x14ac:dyDescent="0.2">
      <c r="A1533" s="1">
        <v>44274</v>
      </c>
      <c r="B1533" s="4">
        <f>Table2[[#This Row],[S&amp;P 500 REAL ESTATE IDX]]/100</f>
        <v>2.4500000000000001E-2</v>
      </c>
      <c r="C1533" s="4">
        <f>Table2[[#This Row],[S&amp;P 500 MATERIALS INDEX]]/100</f>
        <v>2.58E-2</v>
      </c>
      <c r="D1533" s="4">
        <f>Table2[[#This Row],[S&amp;P 500 UTILITIES INDEX]]/100</f>
        <v>2.7200000000000002E-2</v>
      </c>
      <c r="E1533" s="4">
        <f>Table2[[#This Row],[S&amp;P 500 ENERGY INDEX]]/100</f>
        <v>2.3799999999999998E-2</v>
      </c>
      <c r="F1533" s="4">
        <f>Table2[[#This Row],[S&amp;P 500 CONS STAPLES IDX]]/100</f>
        <v>6.0899999999999996E-2</v>
      </c>
      <c r="G1533" s="4">
        <f>Table2[[#This Row],[S&amp;P 500 INDUSTRIALS IDX]]/100</f>
        <v>8.1199999999999994E-2</v>
      </c>
      <c r="H1533" s="4">
        <f>Table2[[#This Row],[S&amp;P 500 COMM SVC]]/100</f>
        <v>0.1076</v>
      </c>
      <c r="I1533" s="4">
        <f>Table2[[#This Row],[S&amp;P 500 CONS DISCRET IDX]]/100</f>
        <v>0.1308</v>
      </c>
      <c r="J1533" s="4">
        <f>Table2[[#This Row],[S&amp;P 500 HEALTH CARE IDX]]/100</f>
        <v>0.13449999999999998</v>
      </c>
      <c r="K1533" s="4">
        <f>Table2[[#This Row],[S&amp;P 500 FINANCIALS INDEX]]/100</f>
        <v>0.10400000000000001</v>
      </c>
      <c r="L1533" s="4">
        <f>Table2[[#This Row],[S&amp;P 500 INFO TECH INDEX]]/100</f>
        <v>0.2797</v>
      </c>
    </row>
    <row r="1534" spans="1:12" x14ac:dyDescent="0.2">
      <c r="A1534" s="1">
        <v>44277</v>
      </c>
      <c r="B1534" s="4">
        <f>Table2[[#This Row],[S&amp;P 500 REAL ESTATE IDX]]/100</f>
        <v>2.4399999999999998E-2</v>
      </c>
      <c r="C1534" s="4">
        <f>Table2[[#This Row],[S&amp;P 500 MATERIALS INDEX]]/100</f>
        <v>2.5899999999999999E-2</v>
      </c>
      <c r="D1534" s="4">
        <f>Table2[[#This Row],[S&amp;P 500 UTILITIES INDEX]]/100</f>
        <v>2.7000000000000003E-2</v>
      </c>
      <c r="E1534" s="4">
        <f>Table2[[#This Row],[S&amp;P 500 ENERGY INDEX]]/100</f>
        <v>2.4799999999999999E-2</v>
      </c>
      <c r="F1534" s="4">
        <f>Table2[[#This Row],[S&amp;P 500 CONS STAPLES IDX]]/100</f>
        <v>6.0899999999999996E-2</v>
      </c>
      <c r="G1534" s="4">
        <f>Table2[[#This Row],[S&amp;P 500 INDUSTRIALS IDX]]/100</f>
        <v>8.1199999999999994E-2</v>
      </c>
      <c r="H1534" s="4">
        <f>Table2[[#This Row],[S&amp;P 500 COMM SVC]]/100</f>
        <v>0.10970000000000001</v>
      </c>
      <c r="I1534" s="4">
        <f>Table2[[#This Row],[S&amp;P 500 CONS DISCRET IDX]]/100</f>
        <v>0.12970000000000001</v>
      </c>
      <c r="J1534" s="4">
        <f>Table2[[#This Row],[S&amp;P 500 HEALTH CARE IDX]]/100</f>
        <v>0.13339999999999999</v>
      </c>
      <c r="K1534" s="4">
        <f>Table2[[#This Row],[S&amp;P 500 FINANCIALS INDEX]]/100</f>
        <v>0.10439999999999999</v>
      </c>
      <c r="L1534" s="4">
        <f>Table2[[#This Row],[S&amp;P 500 INFO TECH INDEX]]/100</f>
        <v>0.27860000000000001</v>
      </c>
    </row>
    <row r="1535" spans="1:12" x14ac:dyDescent="0.2">
      <c r="A1535" s="1">
        <v>44278</v>
      </c>
      <c r="B1535" s="4">
        <f>Table2[[#This Row],[S&amp;P 500 REAL ESTATE IDX]]/100</f>
        <v>2.4199999999999999E-2</v>
      </c>
      <c r="C1535" s="4">
        <f>Table2[[#This Row],[S&amp;P 500 MATERIALS INDEX]]/100</f>
        <v>2.5499999999999998E-2</v>
      </c>
      <c r="D1535" s="4">
        <f>Table2[[#This Row],[S&amp;P 500 UTILITIES INDEX]]/100</f>
        <v>2.69E-2</v>
      </c>
      <c r="E1535" s="4">
        <f>Table2[[#This Row],[S&amp;P 500 ENERGY INDEX]]/100</f>
        <v>2.4799999999999999E-2</v>
      </c>
      <c r="F1535" s="4">
        <f>Table2[[#This Row],[S&amp;P 500 CONS STAPLES IDX]]/100</f>
        <v>6.0700000000000004E-2</v>
      </c>
      <c r="G1535" s="4">
        <f>Table2[[#This Row],[S&amp;P 500 INDUSTRIALS IDX]]/100</f>
        <v>8.1199999999999994E-2</v>
      </c>
      <c r="H1535" s="4">
        <f>Table2[[#This Row],[S&amp;P 500 COMM SVC]]/100</f>
        <v>0.10920000000000001</v>
      </c>
      <c r="I1535" s="4">
        <f>Table2[[#This Row],[S&amp;P 500 CONS DISCRET IDX]]/100</f>
        <v>0.1295</v>
      </c>
      <c r="J1535" s="4">
        <f>Table2[[#This Row],[S&amp;P 500 HEALTH CARE IDX]]/100</f>
        <v>0.13239999999999999</v>
      </c>
      <c r="K1535" s="4">
        <f>Table2[[#This Row],[S&amp;P 500 FINANCIALS INDEX]]/100</f>
        <v>0.1057</v>
      </c>
      <c r="L1535" s="4">
        <f>Table2[[#This Row],[S&amp;P 500 INFO TECH INDEX]]/100</f>
        <v>0.27989999999999998</v>
      </c>
    </row>
    <row r="1536" spans="1:12" x14ac:dyDescent="0.2">
      <c r="A1536" s="1">
        <v>44279</v>
      </c>
      <c r="B1536" s="4">
        <f>Table2[[#This Row],[S&amp;P 500 REAL ESTATE IDX]]/100</f>
        <v>2.4199999999999999E-2</v>
      </c>
      <c r="C1536" s="4">
        <f>Table2[[#This Row],[S&amp;P 500 MATERIALS INDEX]]/100</f>
        <v>2.58E-2</v>
      </c>
      <c r="D1536" s="4">
        <f>Table2[[#This Row],[S&amp;P 500 UTILITIES INDEX]]/100</f>
        <v>2.7000000000000003E-2</v>
      </c>
      <c r="E1536" s="4">
        <f>Table2[[#This Row],[S&amp;P 500 ENERGY INDEX]]/100</f>
        <v>2.5000000000000001E-2</v>
      </c>
      <c r="F1536" s="4">
        <f>Table2[[#This Row],[S&amp;P 500 CONS STAPLES IDX]]/100</f>
        <v>6.0999999999999999E-2</v>
      </c>
      <c r="G1536" s="4">
        <f>Table2[[#This Row],[S&amp;P 500 INDUSTRIALS IDX]]/100</f>
        <v>8.1300000000000011E-2</v>
      </c>
      <c r="H1536" s="4">
        <f>Table2[[#This Row],[S&amp;P 500 COMM SVC]]/100</f>
        <v>0.10980000000000001</v>
      </c>
      <c r="I1536" s="4">
        <f>Table2[[#This Row],[S&amp;P 500 CONS DISCRET IDX]]/100</f>
        <v>0.13019999999999998</v>
      </c>
      <c r="J1536" s="4">
        <f>Table2[[#This Row],[S&amp;P 500 HEALTH CARE IDX]]/100</f>
        <v>0.1323</v>
      </c>
      <c r="K1536" s="4">
        <f>Table2[[#This Row],[S&amp;P 500 FINANCIALS INDEX]]/100</f>
        <v>0.10529999999999999</v>
      </c>
      <c r="L1536" s="4">
        <f>Table2[[#This Row],[S&amp;P 500 INFO TECH INDEX]]/100</f>
        <v>0.2782</v>
      </c>
    </row>
    <row r="1537" spans="1:12" x14ac:dyDescent="0.2">
      <c r="A1537" s="1">
        <v>44280</v>
      </c>
      <c r="B1537" s="4">
        <f>Table2[[#This Row],[S&amp;P 500 REAL ESTATE IDX]]/100</f>
        <v>2.41E-2</v>
      </c>
      <c r="C1537" s="4">
        <f>Table2[[#This Row],[S&amp;P 500 MATERIALS INDEX]]/100</f>
        <v>2.5899999999999999E-2</v>
      </c>
      <c r="D1537" s="4">
        <f>Table2[[#This Row],[S&amp;P 500 UTILITIES INDEX]]/100</f>
        <v>2.6600000000000002E-2</v>
      </c>
      <c r="E1537" s="4">
        <f>Table2[[#This Row],[S&amp;P 500 ENERGY INDEX]]/100</f>
        <v>2.58E-2</v>
      </c>
      <c r="F1537" s="4">
        <f>Table2[[#This Row],[S&amp;P 500 CONS STAPLES IDX]]/100</f>
        <v>6.08E-2</v>
      </c>
      <c r="G1537" s="4">
        <f>Table2[[#This Row],[S&amp;P 500 INDUSTRIALS IDX]]/100</f>
        <v>8.14E-2</v>
      </c>
      <c r="H1537" s="4">
        <f>Table2[[#This Row],[S&amp;P 500 COMM SVC]]/100</f>
        <v>0.1094</v>
      </c>
      <c r="I1537" s="4">
        <f>Table2[[#This Row],[S&amp;P 500 CONS DISCRET IDX]]/100</f>
        <v>0.12970000000000001</v>
      </c>
      <c r="J1537" s="4">
        <f>Table2[[#This Row],[S&amp;P 500 HEALTH CARE IDX]]/100</f>
        <v>0.13150000000000001</v>
      </c>
      <c r="K1537" s="4">
        <f>Table2[[#This Row],[S&amp;P 500 FINANCIALS INDEX]]/100</f>
        <v>0.10580000000000001</v>
      </c>
      <c r="L1537" s="4">
        <f>Table2[[#This Row],[S&amp;P 500 INFO TECH INDEX]]/100</f>
        <v>0.27899999999999997</v>
      </c>
    </row>
    <row r="1538" spans="1:12" x14ac:dyDescent="0.2">
      <c r="A1538" s="1">
        <v>44281</v>
      </c>
      <c r="B1538" s="4">
        <f>Table2[[#This Row],[S&amp;P 500 REAL ESTATE IDX]]/100</f>
        <v>2.4199999999999999E-2</v>
      </c>
      <c r="C1538" s="4">
        <f>Table2[[#This Row],[S&amp;P 500 MATERIALS INDEX]]/100</f>
        <v>2.5699999999999997E-2</v>
      </c>
      <c r="D1538" s="4">
        <f>Table2[[#This Row],[S&amp;P 500 UTILITIES INDEX]]/100</f>
        <v>2.6600000000000002E-2</v>
      </c>
      <c r="E1538" s="4">
        <f>Table2[[#This Row],[S&amp;P 500 ENERGY INDEX]]/100</f>
        <v>2.5399999999999999E-2</v>
      </c>
      <c r="F1538" s="4">
        <f>Table2[[#This Row],[S&amp;P 500 CONS STAPLES IDX]]/100</f>
        <v>6.08E-2</v>
      </c>
      <c r="G1538" s="4">
        <f>Table2[[#This Row],[S&amp;P 500 INDUSTRIALS IDX]]/100</f>
        <v>8.1699999999999995E-2</v>
      </c>
      <c r="H1538" s="4">
        <f>Table2[[#This Row],[S&amp;P 500 COMM SVC]]/100</f>
        <v>0.10980000000000001</v>
      </c>
      <c r="I1538" s="4">
        <f>Table2[[#This Row],[S&amp;P 500 CONS DISCRET IDX]]/100</f>
        <v>0.12909999999999999</v>
      </c>
      <c r="J1538" s="4">
        <f>Table2[[#This Row],[S&amp;P 500 HEALTH CARE IDX]]/100</f>
        <v>0.1318</v>
      </c>
      <c r="K1538" s="4">
        <f>Table2[[#This Row],[S&amp;P 500 FINANCIALS INDEX]]/100</f>
        <v>0.1061</v>
      </c>
      <c r="L1538" s="4">
        <f>Table2[[#This Row],[S&amp;P 500 INFO TECH INDEX]]/100</f>
        <v>0.27879999999999999</v>
      </c>
    </row>
    <row r="1539" spans="1:12" x14ac:dyDescent="0.2">
      <c r="A1539" s="1">
        <v>44284</v>
      </c>
      <c r="B1539" s="4">
        <f>Table2[[#This Row],[S&amp;P 500 REAL ESTATE IDX]]/100</f>
        <v>2.4399999999999998E-2</v>
      </c>
      <c r="C1539" s="4">
        <f>Table2[[#This Row],[S&amp;P 500 MATERIALS INDEX]]/100</f>
        <v>2.5699999999999997E-2</v>
      </c>
      <c r="D1539" s="4">
        <f>Table2[[#This Row],[S&amp;P 500 UTILITIES INDEX]]/100</f>
        <v>2.6699999999999998E-2</v>
      </c>
      <c r="E1539" s="4">
        <f>Table2[[#This Row],[S&amp;P 500 ENERGY INDEX]]/100</f>
        <v>2.5899999999999999E-2</v>
      </c>
      <c r="F1539" s="4">
        <f>Table2[[#This Row],[S&amp;P 500 CONS STAPLES IDX]]/100</f>
        <v>6.0700000000000004E-2</v>
      </c>
      <c r="G1539" s="4">
        <f>Table2[[#This Row],[S&amp;P 500 INDUSTRIALS IDX]]/100</f>
        <v>8.1600000000000006E-2</v>
      </c>
      <c r="H1539" s="4">
        <f>Table2[[#This Row],[S&amp;P 500 COMM SVC]]/100</f>
        <v>0.1105</v>
      </c>
      <c r="I1539" s="4">
        <f>Table2[[#This Row],[S&amp;P 500 CONS DISCRET IDX]]/100</f>
        <v>0.12789999999999999</v>
      </c>
      <c r="J1539" s="4">
        <f>Table2[[#This Row],[S&amp;P 500 HEALTH CARE IDX]]/100</f>
        <v>0.13200000000000001</v>
      </c>
      <c r="K1539" s="4">
        <f>Table2[[#This Row],[S&amp;P 500 FINANCIALS INDEX]]/100</f>
        <v>0.106</v>
      </c>
      <c r="L1539" s="4">
        <f>Table2[[#This Row],[S&amp;P 500 INFO TECH INDEX]]/100</f>
        <v>0.27839999999999998</v>
      </c>
    </row>
    <row r="1540" spans="1:12" x14ac:dyDescent="0.2">
      <c r="A1540" s="1">
        <v>44285</v>
      </c>
      <c r="B1540" s="4">
        <f>Table2[[#This Row],[S&amp;P 500 REAL ESTATE IDX]]/100</f>
        <v>2.4300000000000002E-2</v>
      </c>
      <c r="C1540" s="4">
        <f>Table2[[#This Row],[S&amp;P 500 MATERIALS INDEX]]/100</f>
        <v>2.5699999999999997E-2</v>
      </c>
      <c r="D1540" s="4">
        <f>Table2[[#This Row],[S&amp;P 500 UTILITIES INDEX]]/100</f>
        <v>2.6499999999999999E-2</v>
      </c>
      <c r="E1540" s="4">
        <f>Table2[[#This Row],[S&amp;P 500 ENERGY INDEX]]/100</f>
        <v>2.5499999999999998E-2</v>
      </c>
      <c r="F1540" s="4">
        <f>Table2[[#This Row],[S&amp;P 500 CONS STAPLES IDX]]/100</f>
        <v>6.0400000000000002E-2</v>
      </c>
      <c r="G1540" s="4">
        <f>Table2[[#This Row],[S&amp;P 500 INDUSTRIALS IDX]]/100</f>
        <v>8.1300000000000011E-2</v>
      </c>
      <c r="H1540" s="4">
        <f>Table2[[#This Row],[S&amp;P 500 COMM SVC]]/100</f>
        <v>0.1103</v>
      </c>
      <c r="I1540" s="4">
        <f>Table2[[#This Row],[S&amp;P 500 CONS DISCRET IDX]]/100</f>
        <v>0.12740000000000001</v>
      </c>
      <c r="J1540" s="4">
        <f>Table2[[#This Row],[S&amp;P 500 HEALTH CARE IDX]]/100</f>
        <v>0.13200000000000001</v>
      </c>
      <c r="K1540" s="4">
        <f>Table2[[#This Row],[S&amp;P 500 FINANCIALS INDEX]]/100</f>
        <v>0.1056</v>
      </c>
      <c r="L1540" s="4">
        <f>Table2[[#This Row],[S&amp;P 500 INFO TECH INDEX]]/100</f>
        <v>0.28100000000000003</v>
      </c>
    </row>
    <row r="1541" spans="1:12" x14ac:dyDescent="0.2">
      <c r="A1541" s="1">
        <v>44286</v>
      </c>
      <c r="B1541" s="4">
        <f>Table2[[#This Row],[S&amp;P 500 REAL ESTATE IDX]]/100</f>
        <v>2.4199999999999999E-2</v>
      </c>
      <c r="C1541" s="4">
        <f>Table2[[#This Row],[S&amp;P 500 MATERIALS INDEX]]/100</f>
        <v>2.58E-2</v>
      </c>
      <c r="D1541" s="4">
        <f>Table2[[#This Row],[S&amp;P 500 UTILITIES INDEX]]/100</f>
        <v>2.6200000000000001E-2</v>
      </c>
      <c r="E1541" s="4">
        <f>Table2[[#This Row],[S&amp;P 500 ENERGY INDEX]]/100</f>
        <v>2.5600000000000001E-2</v>
      </c>
      <c r="F1541" s="4">
        <f>Table2[[#This Row],[S&amp;P 500 CONS STAPLES IDX]]/100</f>
        <v>6.0199999999999997E-2</v>
      </c>
      <c r="G1541" s="4">
        <f>Table2[[#This Row],[S&amp;P 500 INDUSTRIALS IDX]]/100</f>
        <v>8.14E-2</v>
      </c>
      <c r="H1541" s="4">
        <f>Table2[[#This Row],[S&amp;P 500 COMM SVC]]/100</f>
        <v>0.1099</v>
      </c>
      <c r="I1541" s="4">
        <f>Table2[[#This Row],[S&amp;P 500 CONS DISCRET IDX]]/100</f>
        <v>0.12689999999999999</v>
      </c>
      <c r="J1541" s="4">
        <f>Table2[[#This Row],[S&amp;P 500 HEALTH CARE IDX]]/100</f>
        <v>0.13239999999999999</v>
      </c>
      <c r="K1541" s="4">
        <f>Table2[[#This Row],[S&amp;P 500 FINANCIALS INDEX]]/100</f>
        <v>0.1061</v>
      </c>
      <c r="L1541" s="4">
        <f>Table2[[#This Row],[S&amp;P 500 INFO TECH INDEX]]/100</f>
        <v>0.28149999999999997</v>
      </c>
    </row>
    <row r="1542" spans="1:12" x14ac:dyDescent="0.2">
      <c r="A1542" s="1">
        <v>44287</v>
      </c>
      <c r="B1542" s="4">
        <f>Table2[[#This Row],[S&amp;P 500 REAL ESTATE IDX]]/100</f>
        <v>2.3900000000000001E-2</v>
      </c>
      <c r="C1542" s="4">
        <f>Table2[[#This Row],[S&amp;P 500 MATERIALS INDEX]]/100</f>
        <v>2.58E-2</v>
      </c>
      <c r="D1542" s="4">
        <f>Table2[[#This Row],[S&amp;P 500 UTILITIES INDEX]]/100</f>
        <v>2.5899999999999999E-2</v>
      </c>
      <c r="E1542" s="4">
        <f>Table2[[#This Row],[S&amp;P 500 ENERGY INDEX]]/100</f>
        <v>2.6200000000000001E-2</v>
      </c>
      <c r="F1542" s="4">
        <f>Table2[[#This Row],[S&amp;P 500 CONS STAPLES IDX]]/100</f>
        <v>6.0100000000000001E-2</v>
      </c>
      <c r="G1542" s="4">
        <f>Table2[[#This Row],[S&amp;P 500 INDUSTRIALS IDX]]/100</f>
        <v>8.14E-2</v>
      </c>
      <c r="H1542" s="4">
        <f>Table2[[#This Row],[S&amp;P 500 COMM SVC]]/100</f>
        <v>0.1104</v>
      </c>
      <c r="I1542" s="4">
        <f>Table2[[#This Row],[S&amp;P 500 CONS DISCRET IDX]]/100</f>
        <v>0.1265</v>
      </c>
      <c r="J1542" s="4">
        <f>Table2[[#This Row],[S&amp;P 500 HEALTH CARE IDX]]/100</f>
        <v>0.13109999999999999</v>
      </c>
      <c r="K1542" s="4">
        <f>Table2[[#This Row],[S&amp;P 500 FINANCIALS INDEX]]/100</f>
        <v>0.10800000000000001</v>
      </c>
      <c r="L1542" s="4">
        <f>Table2[[#This Row],[S&amp;P 500 INFO TECH INDEX]]/100</f>
        <v>0.28079999999999999</v>
      </c>
    </row>
    <row r="1543" spans="1:12" x14ac:dyDescent="0.2">
      <c r="A1543" s="1">
        <v>44288</v>
      </c>
      <c r="B1543" s="4">
        <f>Table2[[#This Row],[S&amp;P 500 REAL ESTATE IDX]]/100</f>
        <v>2.4E-2</v>
      </c>
      <c r="C1543" s="4">
        <f>Table2[[#This Row],[S&amp;P 500 MATERIALS INDEX]]/100</f>
        <v>2.5699999999999997E-2</v>
      </c>
      <c r="D1543" s="4">
        <f>Table2[[#This Row],[S&amp;P 500 UTILITIES INDEX]]/100</f>
        <v>2.5899999999999999E-2</v>
      </c>
      <c r="E1543" s="4">
        <f>Table2[[#This Row],[S&amp;P 500 ENERGY INDEX]]/100</f>
        <v>2.6600000000000002E-2</v>
      </c>
      <c r="F1543" s="4">
        <f>Table2[[#This Row],[S&amp;P 500 CONS STAPLES IDX]]/100</f>
        <v>6.0400000000000002E-2</v>
      </c>
      <c r="G1543" s="4">
        <f>Table2[[#This Row],[S&amp;P 500 INDUSTRIALS IDX]]/100</f>
        <v>8.1199999999999994E-2</v>
      </c>
      <c r="H1543" s="4">
        <f>Table2[[#This Row],[S&amp;P 500 COMM SVC]]/100</f>
        <v>0.111</v>
      </c>
      <c r="I1543" s="4">
        <f>Table2[[#This Row],[S&amp;P 500 CONS DISCRET IDX]]/100</f>
        <v>0.1273</v>
      </c>
      <c r="J1543" s="4">
        <f>Table2[[#This Row],[S&amp;P 500 HEALTH CARE IDX]]/100</f>
        <v>0.13159999999999999</v>
      </c>
      <c r="K1543" s="4">
        <f>Table2[[#This Row],[S&amp;P 500 FINANCIALS INDEX]]/100</f>
        <v>0.1084</v>
      </c>
      <c r="L1543" s="4">
        <f>Table2[[#This Row],[S&amp;P 500 INFO TECH INDEX]]/100</f>
        <v>0.27800000000000002</v>
      </c>
    </row>
    <row r="1544" spans="1:12" x14ac:dyDescent="0.2">
      <c r="A1544" s="1">
        <v>44291</v>
      </c>
      <c r="B1544" s="4">
        <f>Table2[[#This Row],[S&amp;P 500 REAL ESTATE IDX]]/100</f>
        <v>2.41E-2</v>
      </c>
      <c r="C1544" s="4">
        <f>Table2[[#This Row],[S&amp;P 500 MATERIALS INDEX]]/100</f>
        <v>2.5699999999999997E-2</v>
      </c>
      <c r="D1544" s="4">
        <f>Table2[[#This Row],[S&amp;P 500 UTILITIES INDEX]]/100</f>
        <v>2.6200000000000001E-2</v>
      </c>
      <c r="E1544" s="4">
        <f>Table2[[#This Row],[S&amp;P 500 ENERGY INDEX]]/100</f>
        <v>2.6099999999999998E-2</v>
      </c>
      <c r="F1544" s="4">
        <f>Table2[[#This Row],[S&amp;P 500 CONS STAPLES IDX]]/100</f>
        <v>6.0499999999999998E-2</v>
      </c>
      <c r="G1544" s="4">
        <f>Table2[[#This Row],[S&amp;P 500 INDUSTRIALS IDX]]/100</f>
        <v>8.1199999999999994E-2</v>
      </c>
      <c r="H1544" s="4">
        <f>Table2[[#This Row],[S&amp;P 500 COMM SVC]]/100</f>
        <v>0.1106</v>
      </c>
      <c r="I1544" s="4">
        <f>Table2[[#This Row],[S&amp;P 500 CONS DISCRET IDX]]/100</f>
        <v>0.12809999999999999</v>
      </c>
      <c r="J1544" s="4">
        <f>Table2[[#This Row],[S&amp;P 500 HEALTH CARE IDX]]/100</f>
        <v>0.1313</v>
      </c>
      <c r="K1544" s="4">
        <f>Table2[[#This Row],[S&amp;P 500 FINANCIALS INDEX]]/100</f>
        <v>0.1084</v>
      </c>
      <c r="L1544" s="4">
        <f>Table2[[#This Row],[S&amp;P 500 INFO TECH INDEX]]/100</f>
        <v>0.27789999999999998</v>
      </c>
    </row>
    <row r="1545" spans="1:12" x14ac:dyDescent="0.2">
      <c r="A1545" s="1">
        <v>44292</v>
      </c>
      <c r="B1545" s="4">
        <f>Table2[[#This Row],[S&amp;P 500 REAL ESTATE IDX]]/100</f>
        <v>2.4199999999999999E-2</v>
      </c>
      <c r="C1545" s="4">
        <f>Table2[[#This Row],[S&amp;P 500 MATERIALS INDEX]]/100</f>
        <v>2.6200000000000001E-2</v>
      </c>
      <c r="D1545" s="4">
        <f>Table2[[#This Row],[S&amp;P 500 UTILITIES INDEX]]/100</f>
        <v>2.58E-2</v>
      </c>
      <c r="E1545" s="4">
        <f>Table2[[#This Row],[S&amp;P 500 ENERGY INDEX]]/100</f>
        <v>2.6499999999999999E-2</v>
      </c>
      <c r="F1545" s="4">
        <f>Table2[[#This Row],[S&amp;P 500 CONS STAPLES IDX]]/100</f>
        <v>5.9900000000000002E-2</v>
      </c>
      <c r="G1545" s="4">
        <f>Table2[[#This Row],[S&amp;P 500 INDUSTRIALS IDX]]/100</f>
        <v>8.2599999999999993E-2</v>
      </c>
      <c r="H1545" s="4">
        <f>Table2[[#This Row],[S&amp;P 500 COMM SVC]]/100</f>
        <v>0.1096</v>
      </c>
      <c r="I1545" s="4">
        <f>Table2[[#This Row],[S&amp;P 500 CONS DISCRET IDX]]/100</f>
        <v>0.12720000000000001</v>
      </c>
      <c r="J1545" s="4">
        <f>Table2[[#This Row],[S&amp;P 500 HEALTH CARE IDX]]/100</f>
        <v>0.13</v>
      </c>
      <c r="K1545" s="4">
        <f>Table2[[#This Row],[S&amp;P 500 FINANCIALS INDEX]]/100</f>
        <v>0.10980000000000001</v>
      </c>
      <c r="L1545" s="4">
        <f>Table2[[#This Row],[S&amp;P 500 INFO TECH INDEX]]/100</f>
        <v>0.27800000000000002</v>
      </c>
    </row>
    <row r="1546" spans="1:12" x14ac:dyDescent="0.2">
      <c r="A1546" s="1">
        <v>44293</v>
      </c>
      <c r="B1546" s="4">
        <f>Table2[[#This Row],[S&amp;P 500 REAL ESTATE IDX]]/100</f>
        <v>2.4500000000000001E-2</v>
      </c>
      <c r="C1546" s="4">
        <f>Table2[[#This Row],[S&amp;P 500 MATERIALS INDEX]]/100</f>
        <v>2.6499999999999999E-2</v>
      </c>
      <c r="D1546" s="4">
        <f>Table2[[#This Row],[S&amp;P 500 UTILITIES INDEX]]/100</f>
        <v>2.5499999999999998E-2</v>
      </c>
      <c r="E1546" s="4">
        <f>Table2[[#This Row],[S&amp;P 500 ENERGY INDEX]]/100</f>
        <v>2.7699999999999999E-2</v>
      </c>
      <c r="F1546" s="4">
        <f>Table2[[#This Row],[S&amp;P 500 CONS STAPLES IDX]]/100</f>
        <v>6.0400000000000002E-2</v>
      </c>
      <c r="G1546" s="4">
        <f>Table2[[#This Row],[S&amp;P 500 INDUSTRIALS IDX]]/100</f>
        <v>8.3499999999999991E-2</v>
      </c>
      <c r="H1546" s="4">
        <f>Table2[[#This Row],[S&amp;P 500 COMM SVC]]/100</f>
        <v>0.1101</v>
      </c>
      <c r="I1546" s="4">
        <f>Table2[[#This Row],[S&amp;P 500 CONS DISCRET IDX]]/100</f>
        <v>0.12539999999999998</v>
      </c>
      <c r="J1546" s="4">
        <f>Table2[[#This Row],[S&amp;P 500 HEALTH CARE IDX]]/100</f>
        <v>0.13070000000000001</v>
      </c>
      <c r="K1546" s="4">
        <f>Table2[[#This Row],[S&amp;P 500 FINANCIALS INDEX]]/100</f>
        <v>0.1118</v>
      </c>
      <c r="L1546" s="4">
        <f>Table2[[#This Row],[S&amp;P 500 INFO TECH INDEX]]/100</f>
        <v>0.27390000000000003</v>
      </c>
    </row>
    <row r="1547" spans="1:12" x14ac:dyDescent="0.2">
      <c r="A1547" s="1">
        <v>44294</v>
      </c>
      <c r="B1547" s="4">
        <f>Table2[[#This Row],[S&amp;P 500 REAL ESTATE IDX]]/100</f>
        <v>2.4500000000000001E-2</v>
      </c>
      <c r="C1547" s="4">
        <f>Table2[[#This Row],[S&amp;P 500 MATERIALS INDEX]]/100</f>
        <v>2.6600000000000002E-2</v>
      </c>
      <c r="D1547" s="4">
        <f>Table2[[#This Row],[S&amp;P 500 UTILITIES INDEX]]/100</f>
        <v>2.5699999999999997E-2</v>
      </c>
      <c r="E1547" s="4">
        <f>Table2[[#This Row],[S&amp;P 500 ENERGY INDEX]]/100</f>
        <v>2.81E-2</v>
      </c>
      <c r="F1547" s="4">
        <f>Table2[[#This Row],[S&amp;P 500 CONS STAPLES IDX]]/100</f>
        <v>6.0299999999999999E-2</v>
      </c>
      <c r="G1547" s="4">
        <f>Table2[[#This Row],[S&amp;P 500 INDUSTRIALS IDX]]/100</f>
        <v>8.3599999999999994E-2</v>
      </c>
      <c r="H1547" s="4">
        <f>Table2[[#This Row],[S&amp;P 500 COMM SVC]]/100</f>
        <v>0.11109999999999999</v>
      </c>
      <c r="I1547" s="4">
        <f>Table2[[#This Row],[S&amp;P 500 CONS DISCRET IDX]]/100</f>
        <v>0.1246</v>
      </c>
      <c r="J1547" s="4">
        <f>Table2[[#This Row],[S&amp;P 500 HEALTH CARE IDX]]/100</f>
        <v>0.1303</v>
      </c>
      <c r="K1547" s="4">
        <f>Table2[[#This Row],[S&amp;P 500 FINANCIALS INDEX]]/100</f>
        <v>0.11220000000000001</v>
      </c>
      <c r="L1547" s="4">
        <f>Table2[[#This Row],[S&amp;P 500 INFO TECH INDEX]]/100</f>
        <v>0.27289999999999998</v>
      </c>
    </row>
    <row r="1548" spans="1:12" x14ac:dyDescent="0.2">
      <c r="A1548" s="1">
        <v>44295</v>
      </c>
      <c r="B1548" s="4">
        <f>Table2[[#This Row],[S&amp;P 500 REAL ESTATE IDX]]/100</f>
        <v>2.4399999999999998E-2</v>
      </c>
      <c r="C1548" s="4">
        <f>Table2[[#This Row],[S&amp;P 500 MATERIALS INDEX]]/100</f>
        <v>2.6499999999999999E-2</v>
      </c>
      <c r="D1548" s="4">
        <f>Table2[[#This Row],[S&amp;P 500 UTILITIES INDEX]]/100</f>
        <v>2.5099999999999997E-2</v>
      </c>
      <c r="E1548" s="4">
        <f>Table2[[#This Row],[S&amp;P 500 ENERGY INDEX]]/100</f>
        <v>2.8799999999999999E-2</v>
      </c>
      <c r="F1548" s="4">
        <f>Table2[[#This Row],[S&amp;P 500 CONS STAPLES IDX]]/100</f>
        <v>5.96E-2</v>
      </c>
      <c r="G1548" s="4">
        <f>Table2[[#This Row],[S&amp;P 500 INDUSTRIALS IDX]]/100</f>
        <v>8.43E-2</v>
      </c>
      <c r="H1548" s="4">
        <f>Table2[[#This Row],[S&amp;P 500 COMM SVC]]/100</f>
        <v>0.1104</v>
      </c>
      <c r="I1548" s="4">
        <f>Table2[[#This Row],[S&amp;P 500 CONS DISCRET IDX]]/100</f>
        <v>0.1242</v>
      </c>
      <c r="J1548" s="4">
        <f>Table2[[#This Row],[S&amp;P 500 HEALTH CARE IDX]]/100</f>
        <v>0.12970000000000001</v>
      </c>
      <c r="K1548" s="4">
        <f>Table2[[#This Row],[S&amp;P 500 FINANCIALS INDEX]]/100</f>
        <v>0.11320000000000001</v>
      </c>
      <c r="L1548" s="4">
        <f>Table2[[#This Row],[S&amp;P 500 INFO TECH INDEX]]/100</f>
        <v>0.27390000000000003</v>
      </c>
    </row>
    <row r="1549" spans="1:12" x14ac:dyDescent="0.2">
      <c r="A1549" s="1">
        <v>44298</v>
      </c>
      <c r="B1549" s="4">
        <f>Table2[[#This Row],[S&amp;P 500 REAL ESTATE IDX]]/100</f>
        <v>2.46E-2</v>
      </c>
      <c r="C1549" s="4">
        <f>Table2[[#This Row],[S&amp;P 500 MATERIALS INDEX]]/100</f>
        <v>2.6499999999999999E-2</v>
      </c>
      <c r="D1549" s="4">
        <f>Table2[[#This Row],[S&amp;P 500 UTILITIES INDEX]]/100</f>
        <v>2.5499999999999998E-2</v>
      </c>
      <c r="E1549" s="4">
        <f>Table2[[#This Row],[S&amp;P 500 ENERGY INDEX]]/100</f>
        <v>2.8900000000000002E-2</v>
      </c>
      <c r="F1549" s="4">
        <f>Table2[[#This Row],[S&amp;P 500 CONS STAPLES IDX]]/100</f>
        <v>6.0499999999999998E-2</v>
      </c>
      <c r="G1549" s="4">
        <f>Table2[[#This Row],[S&amp;P 500 INDUSTRIALS IDX]]/100</f>
        <v>8.4700000000000011E-2</v>
      </c>
      <c r="H1549" s="4">
        <f>Table2[[#This Row],[S&amp;P 500 COMM SVC]]/100</f>
        <v>0.11019999999999999</v>
      </c>
      <c r="I1549" s="4">
        <f>Table2[[#This Row],[S&amp;P 500 CONS DISCRET IDX]]/100</f>
        <v>0.12269999999999999</v>
      </c>
      <c r="J1549" s="4">
        <f>Table2[[#This Row],[S&amp;P 500 HEALTH CARE IDX]]/100</f>
        <v>0.13159999999999999</v>
      </c>
      <c r="K1549" s="4">
        <f>Table2[[#This Row],[S&amp;P 500 FINANCIALS INDEX]]/100</f>
        <v>0.1139</v>
      </c>
      <c r="L1549" s="4">
        <f>Table2[[#This Row],[S&amp;P 500 INFO TECH INDEX]]/100</f>
        <v>0.27079999999999999</v>
      </c>
    </row>
    <row r="1550" spans="1:12" x14ac:dyDescent="0.2">
      <c r="A1550" s="1">
        <v>44299</v>
      </c>
      <c r="B1550" s="4">
        <f>Table2[[#This Row],[S&amp;P 500 REAL ESTATE IDX]]/100</f>
        <v>2.4300000000000002E-2</v>
      </c>
      <c r="C1550" s="4">
        <f>Table2[[#This Row],[S&amp;P 500 MATERIALS INDEX]]/100</f>
        <v>2.63E-2</v>
      </c>
      <c r="D1550" s="4">
        <f>Table2[[#This Row],[S&amp;P 500 UTILITIES INDEX]]/100</f>
        <v>2.5099999999999997E-2</v>
      </c>
      <c r="E1550" s="4">
        <f>Table2[[#This Row],[S&amp;P 500 ENERGY INDEX]]/100</f>
        <v>2.8399999999999998E-2</v>
      </c>
      <c r="F1550" s="4">
        <f>Table2[[#This Row],[S&amp;P 500 CONS STAPLES IDX]]/100</f>
        <v>5.9699999999999996E-2</v>
      </c>
      <c r="G1550" s="4">
        <f>Table2[[#This Row],[S&amp;P 500 INDUSTRIALS IDX]]/100</f>
        <v>8.43E-2</v>
      </c>
      <c r="H1550" s="4">
        <f>Table2[[#This Row],[S&amp;P 500 COMM SVC]]/100</f>
        <v>0.1108</v>
      </c>
      <c r="I1550" s="4">
        <f>Table2[[#This Row],[S&amp;P 500 CONS DISCRET IDX]]/100</f>
        <v>0.124</v>
      </c>
      <c r="J1550" s="4">
        <f>Table2[[#This Row],[S&amp;P 500 HEALTH CARE IDX]]/100</f>
        <v>0.13119999999999998</v>
      </c>
      <c r="K1550" s="4">
        <f>Table2[[#This Row],[S&amp;P 500 FINANCIALS INDEX]]/100</f>
        <v>0.11220000000000001</v>
      </c>
      <c r="L1550" s="4">
        <f>Table2[[#This Row],[S&amp;P 500 INFO TECH INDEX]]/100</f>
        <v>0.2737</v>
      </c>
    </row>
    <row r="1551" spans="1:12" x14ac:dyDescent="0.2">
      <c r="A1551" s="1">
        <v>44300</v>
      </c>
      <c r="B1551" s="4">
        <f>Table2[[#This Row],[S&amp;P 500 REAL ESTATE IDX]]/100</f>
        <v>2.3700000000000002E-2</v>
      </c>
      <c r="C1551" s="4">
        <f>Table2[[#This Row],[S&amp;P 500 MATERIALS INDEX]]/100</f>
        <v>2.63E-2</v>
      </c>
      <c r="D1551" s="4">
        <f>Table2[[#This Row],[S&amp;P 500 UTILITIES INDEX]]/100</f>
        <v>2.5099999999999997E-2</v>
      </c>
      <c r="E1551" s="4">
        <f>Table2[[#This Row],[S&amp;P 500 ENERGY INDEX]]/100</f>
        <v>2.8399999999999998E-2</v>
      </c>
      <c r="F1551" s="4">
        <f>Table2[[#This Row],[S&amp;P 500 CONS STAPLES IDX]]/100</f>
        <v>5.8899999999999994E-2</v>
      </c>
      <c r="G1551" s="4">
        <f>Table2[[#This Row],[S&amp;P 500 INDUSTRIALS IDX]]/100</f>
        <v>8.4700000000000011E-2</v>
      </c>
      <c r="H1551" s="4">
        <f>Table2[[#This Row],[S&amp;P 500 COMM SVC]]/100</f>
        <v>0.1108</v>
      </c>
      <c r="I1551" s="4">
        <f>Table2[[#This Row],[S&amp;P 500 CONS DISCRET IDX]]/100</f>
        <v>0.12369999999999999</v>
      </c>
      <c r="J1551" s="4">
        <f>Table2[[#This Row],[S&amp;P 500 HEALTH CARE IDX]]/100</f>
        <v>0.12970000000000001</v>
      </c>
      <c r="K1551" s="4">
        <f>Table2[[#This Row],[S&amp;P 500 FINANCIALS INDEX]]/100</f>
        <v>0.11320000000000001</v>
      </c>
      <c r="L1551" s="4">
        <f>Table2[[#This Row],[S&amp;P 500 INFO TECH INDEX]]/100</f>
        <v>0.27550000000000002</v>
      </c>
    </row>
    <row r="1552" spans="1:12" x14ac:dyDescent="0.2">
      <c r="A1552" s="1">
        <v>44301</v>
      </c>
      <c r="B1552" s="4">
        <f>Table2[[#This Row],[S&amp;P 500 REAL ESTATE IDX]]/100</f>
        <v>2.3799999999999998E-2</v>
      </c>
      <c r="C1552" s="4">
        <f>Table2[[#This Row],[S&amp;P 500 MATERIALS INDEX]]/100</f>
        <v>2.6699999999999998E-2</v>
      </c>
      <c r="D1552" s="4">
        <f>Table2[[#This Row],[S&amp;P 500 UTILITIES INDEX]]/100</f>
        <v>2.52E-2</v>
      </c>
      <c r="E1552" s="4">
        <f>Table2[[#This Row],[S&amp;P 500 ENERGY INDEX]]/100</f>
        <v>2.8500000000000001E-2</v>
      </c>
      <c r="F1552" s="4">
        <f>Table2[[#This Row],[S&amp;P 500 CONS STAPLES IDX]]/100</f>
        <v>5.9299999999999999E-2</v>
      </c>
      <c r="G1552" s="4">
        <f>Table2[[#This Row],[S&amp;P 500 INDUSTRIALS IDX]]/100</f>
        <v>8.5199999999999998E-2</v>
      </c>
      <c r="H1552" s="4">
        <f>Table2[[#This Row],[S&amp;P 500 COMM SVC]]/100</f>
        <v>0.1109</v>
      </c>
      <c r="I1552" s="4">
        <f>Table2[[#This Row],[S&amp;P 500 CONS DISCRET IDX]]/100</f>
        <v>0.1232</v>
      </c>
      <c r="J1552" s="4">
        <f>Table2[[#This Row],[S&amp;P 500 HEALTH CARE IDX]]/100</f>
        <v>0.13039999999999999</v>
      </c>
      <c r="K1552" s="4">
        <f>Table2[[#This Row],[S&amp;P 500 FINANCIALS INDEX]]/100</f>
        <v>0.1137</v>
      </c>
      <c r="L1552" s="4">
        <f>Table2[[#This Row],[S&amp;P 500 INFO TECH INDEX]]/100</f>
        <v>0.2732</v>
      </c>
    </row>
    <row r="1553" spans="1:12" x14ac:dyDescent="0.2">
      <c r="A1553" s="1">
        <v>44302</v>
      </c>
      <c r="B1553" s="4">
        <f>Table2[[#This Row],[S&amp;P 500 REAL ESTATE IDX]]/100</f>
        <v>2.3799999999999998E-2</v>
      </c>
      <c r="C1553" s="4">
        <f>Table2[[#This Row],[S&amp;P 500 MATERIALS INDEX]]/100</f>
        <v>2.6800000000000001E-2</v>
      </c>
      <c r="D1553" s="4">
        <f>Table2[[#This Row],[S&amp;P 500 UTILITIES INDEX]]/100</f>
        <v>2.52E-2</v>
      </c>
      <c r="E1553" s="4">
        <f>Table2[[#This Row],[S&amp;P 500 ENERGY INDEX]]/100</f>
        <v>2.9300000000000003E-2</v>
      </c>
      <c r="F1553" s="4">
        <f>Table2[[#This Row],[S&amp;P 500 CONS STAPLES IDX]]/100</f>
        <v>5.9699999999999996E-2</v>
      </c>
      <c r="G1553" s="4">
        <f>Table2[[#This Row],[S&amp;P 500 INDUSTRIALS IDX]]/100</f>
        <v>8.6400000000000005E-2</v>
      </c>
      <c r="H1553" s="4">
        <f>Table2[[#This Row],[S&amp;P 500 COMM SVC]]/100</f>
        <v>0.1106</v>
      </c>
      <c r="I1553" s="4">
        <f>Table2[[#This Row],[S&amp;P 500 CONS DISCRET IDX]]/100</f>
        <v>0.12189999999999999</v>
      </c>
      <c r="J1553" s="4">
        <f>Table2[[#This Row],[S&amp;P 500 HEALTH CARE IDX]]/100</f>
        <v>0.13039999999999999</v>
      </c>
      <c r="K1553" s="4">
        <f>Table2[[#This Row],[S&amp;P 500 FINANCIALS INDEX]]/100</f>
        <v>0.11609999999999999</v>
      </c>
      <c r="L1553" s="4">
        <f>Table2[[#This Row],[S&amp;P 500 INFO TECH INDEX]]/100</f>
        <v>0.26989999999999997</v>
      </c>
    </row>
    <row r="1554" spans="1:12" x14ac:dyDescent="0.2">
      <c r="A1554" s="1">
        <v>44305</v>
      </c>
      <c r="B1554" s="4">
        <f>Table2[[#This Row],[S&amp;P 500 REAL ESTATE IDX]]/100</f>
        <v>2.3900000000000001E-2</v>
      </c>
      <c r="C1554" s="4">
        <f>Table2[[#This Row],[S&amp;P 500 MATERIALS INDEX]]/100</f>
        <v>2.6600000000000002E-2</v>
      </c>
      <c r="D1554" s="4">
        <f>Table2[[#This Row],[S&amp;P 500 UTILITIES INDEX]]/100</f>
        <v>2.5499999999999998E-2</v>
      </c>
      <c r="E1554" s="4">
        <f>Table2[[#This Row],[S&amp;P 500 ENERGY INDEX]]/100</f>
        <v>3.04E-2</v>
      </c>
      <c r="F1554" s="4">
        <f>Table2[[#This Row],[S&amp;P 500 CONS STAPLES IDX]]/100</f>
        <v>6.0199999999999997E-2</v>
      </c>
      <c r="G1554" s="4">
        <f>Table2[[#This Row],[S&amp;P 500 INDUSTRIALS IDX]]/100</f>
        <v>8.6099999999999996E-2</v>
      </c>
      <c r="H1554" s="4">
        <f>Table2[[#This Row],[S&amp;P 500 COMM SVC]]/100</f>
        <v>0.11210000000000001</v>
      </c>
      <c r="I1554" s="4">
        <f>Table2[[#This Row],[S&amp;P 500 CONS DISCRET IDX]]/100</f>
        <v>0.1211</v>
      </c>
      <c r="J1554" s="4">
        <f>Table2[[#This Row],[S&amp;P 500 HEALTH CARE IDX]]/100</f>
        <v>0.13039999999999999</v>
      </c>
      <c r="K1554" s="4">
        <f>Table2[[#This Row],[S&amp;P 500 FINANCIALS INDEX]]/100</f>
        <v>0.11630000000000001</v>
      </c>
      <c r="L1554" s="4">
        <f>Table2[[#This Row],[S&amp;P 500 INFO TECH INDEX]]/100</f>
        <v>0.26739999999999997</v>
      </c>
    </row>
    <row r="1555" spans="1:12" x14ac:dyDescent="0.2">
      <c r="A1555" s="1">
        <v>44306</v>
      </c>
      <c r="B1555" s="4">
        <f>Table2[[#This Row],[S&amp;P 500 REAL ESTATE IDX]]/100</f>
        <v>2.3799999999999998E-2</v>
      </c>
      <c r="C1555" s="4">
        <f>Table2[[#This Row],[S&amp;P 500 MATERIALS INDEX]]/100</f>
        <v>2.6699999999999998E-2</v>
      </c>
      <c r="D1555" s="4">
        <f>Table2[[#This Row],[S&amp;P 500 UTILITIES INDEX]]/100</f>
        <v>2.5499999999999998E-2</v>
      </c>
      <c r="E1555" s="4">
        <f>Table2[[#This Row],[S&amp;P 500 ENERGY INDEX]]/100</f>
        <v>3.1E-2</v>
      </c>
      <c r="F1555" s="4">
        <f>Table2[[#This Row],[S&amp;P 500 CONS STAPLES IDX]]/100</f>
        <v>6.0400000000000002E-2</v>
      </c>
      <c r="G1555" s="4">
        <f>Table2[[#This Row],[S&amp;P 500 INDUSTRIALS IDX]]/100</f>
        <v>8.6500000000000007E-2</v>
      </c>
      <c r="H1555" s="4">
        <f>Table2[[#This Row],[S&amp;P 500 COMM SVC]]/100</f>
        <v>0.11259999999999999</v>
      </c>
      <c r="I1555" s="4">
        <f>Table2[[#This Row],[S&amp;P 500 CONS DISCRET IDX]]/100</f>
        <v>0.11960000000000001</v>
      </c>
      <c r="J1555" s="4">
        <f>Table2[[#This Row],[S&amp;P 500 HEALTH CARE IDX]]/100</f>
        <v>0.1305</v>
      </c>
      <c r="K1555" s="4">
        <f>Table2[[#This Row],[S&amp;P 500 FINANCIALS INDEX]]/100</f>
        <v>0.1162</v>
      </c>
      <c r="L1555" s="4">
        <f>Table2[[#This Row],[S&amp;P 500 INFO TECH INDEX]]/100</f>
        <v>0.26739999999999997</v>
      </c>
    </row>
    <row r="1556" spans="1:12" x14ac:dyDescent="0.2">
      <c r="A1556" s="1">
        <v>44307</v>
      </c>
      <c r="B1556" s="4">
        <f>Table2[[#This Row],[S&amp;P 500 REAL ESTATE IDX]]/100</f>
        <v>2.4E-2</v>
      </c>
      <c r="C1556" s="4">
        <f>Table2[[#This Row],[S&amp;P 500 MATERIALS INDEX]]/100</f>
        <v>2.7200000000000002E-2</v>
      </c>
      <c r="D1556" s="4">
        <f>Table2[[#This Row],[S&amp;P 500 UTILITIES INDEX]]/100</f>
        <v>2.6000000000000002E-2</v>
      </c>
      <c r="E1556" s="4">
        <f>Table2[[#This Row],[S&amp;P 500 ENERGY INDEX]]/100</f>
        <v>3.1200000000000002E-2</v>
      </c>
      <c r="F1556" s="4">
        <f>Table2[[#This Row],[S&amp;P 500 CONS STAPLES IDX]]/100</f>
        <v>6.0899999999999996E-2</v>
      </c>
      <c r="G1556" s="4">
        <f>Table2[[#This Row],[S&amp;P 500 INDUSTRIALS IDX]]/100</f>
        <v>8.7899999999999992E-2</v>
      </c>
      <c r="H1556" s="4">
        <f>Table2[[#This Row],[S&amp;P 500 COMM SVC]]/100</f>
        <v>0.1115</v>
      </c>
      <c r="I1556" s="4">
        <f>Table2[[#This Row],[S&amp;P 500 CONS DISCRET IDX]]/100</f>
        <v>0.12</v>
      </c>
      <c r="J1556" s="4">
        <f>Table2[[#This Row],[S&amp;P 500 HEALTH CARE IDX]]/100</f>
        <v>0.1308</v>
      </c>
      <c r="K1556" s="4">
        <f>Table2[[#This Row],[S&amp;P 500 FINANCIALS INDEX]]/100</f>
        <v>0.1183</v>
      </c>
      <c r="L1556" s="4">
        <f>Table2[[#This Row],[S&amp;P 500 INFO TECH INDEX]]/100</f>
        <v>0.26219999999999999</v>
      </c>
    </row>
    <row r="1557" spans="1:12" x14ac:dyDescent="0.2">
      <c r="A1557" s="1">
        <v>44308</v>
      </c>
      <c r="B1557" s="4">
        <f>Table2[[#This Row],[S&amp;P 500 REAL ESTATE IDX]]/100</f>
        <v>2.3900000000000001E-2</v>
      </c>
      <c r="C1557" s="4">
        <f>Table2[[#This Row],[S&amp;P 500 MATERIALS INDEX]]/100</f>
        <v>2.69E-2</v>
      </c>
      <c r="D1557" s="4">
        <f>Table2[[#This Row],[S&amp;P 500 UTILITIES INDEX]]/100</f>
        <v>2.5899999999999999E-2</v>
      </c>
      <c r="E1557" s="4">
        <f>Table2[[#This Row],[S&amp;P 500 ENERGY INDEX]]/100</f>
        <v>3.0200000000000001E-2</v>
      </c>
      <c r="F1557" s="4">
        <f>Table2[[#This Row],[S&amp;P 500 CONS STAPLES IDX]]/100</f>
        <v>0.06</v>
      </c>
      <c r="G1557" s="4">
        <f>Table2[[#This Row],[S&amp;P 500 INDUSTRIALS IDX]]/100</f>
        <v>8.6300000000000002E-2</v>
      </c>
      <c r="H1557" s="4">
        <f>Table2[[#This Row],[S&amp;P 500 COMM SVC]]/100</f>
        <v>0.111</v>
      </c>
      <c r="I1557" s="4">
        <f>Table2[[#This Row],[S&amp;P 500 CONS DISCRET IDX]]/100</f>
        <v>0.1229</v>
      </c>
      <c r="J1557" s="4">
        <f>Table2[[#This Row],[S&amp;P 500 HEALTH CARE IDX]]/100</f>
        <v>0.1298</v>
      </c>
      <c r="K1557" s="4">
        <f>Table2[[#This Row],[S&amp;P 500 FINANCIALS INDEX]]/100</f>
        <v>0.1157</v>
      </c>
      <c r="L1557" s="4">
        <f>Table2[[#This Row],[S&amp;P 500 INFO TECH INDEX]]/100</f>
        <v>0.26739999999999997</v>
      </c>
    </row>
    <row r="1558" spans="1:12" x14ac:dyDescent="0.2">
      <c r="A1558" s="1">
        <v>44309</v>
      </c>
      <c r="B1558" s="4">
        <f>Table2[[#This Row],[S&amp;P 500 REAL ESTATE IDX]]/100</f>
        <v>2.4E-2</v>
      </c>
      <c r="C1558" s="4">
        <f>Table2[[#This Row],[S&amp;P 500 MATERIALS INDEX]]/100</f>
        <v>2.7200000000000002E-2</v>
      </c>
      <c r="D1558" s="4">
        <f>Table2[[#This Row],[S&amp;P 500 UTILITIES INDEX]]/100</f>
        <v>2.5899999999999999E-2</v>
      </c>
      <c r="E1558" s="4">
        <f>Table2[[#This Row],[S&amp;P 500 ENERGY INDEX]]/100</f>
        <v>3.0800000000000001E-2</v>
      </c>
      <c r="F1558" s="4">
        <f>Table2[[#This Row],[S&amp;P 500 CONS STAPLES IDX]]/100</f>
        <v>6.0400000000000002E-2</v>
      </c>
      <c r="G1558" s="4">
        <f>Table2[[#This Row],[S&amp;P 500 INDUSTRIALS IDX]]/100</f>
        <v>8.6999999999999994E-2</v>
      </c>
      <c r="H1558" s="4">
        <f>Table2[[#This Row],[S&amp;P 500 COMM SVC]]/100</f>
        <v>0.1108</v>
      </c>
      <c r="I1558" s="4">
        <f>Table2[[#This Row],[S&amp;P 500 CONS DISCRET IDX]]/100</f>
        <v>0.1226</v>
      </c>
      <c r="J1558" s="4">
        <f>Table2[[#This Row],[S&amp;P 500 HEALTH CARE IDX]]/100</f>
        <v>0.1293</v>
      </c>
      <c r="K1558" s="4">
        <f>Table2[[#This Row],[S&amp;P 500 FINANCIALS INDEX]]/100</f>
        <v>0.11720000000000001</v>
      </c>
      <c r="L1558" s="4">
        <f>Table2[[#This Row],[S&amp;P 500 INFO TECH INDEX]]/100</f>
        <v>0.26469999999999999</v>
      </c>
    </row>
    <row r="1559" spans="1:12" x14ac:dyDescent="0.2">
      <c r="A1559" s="1">
        <v>44312</v>
      </c>
      <c r="B1559" s="4">
        <f>Table2[[#This Row],[S&amp;P 500 REAL ESTATE IDX]]/100</f>
        <v>2.41E-2</v>
      </c>
      <c r="C1559" s="4">
        <f>Table2[[#This Row],[S&amp;P 500 MATERIALS INDEX]]/100</f>
        <v>2.7099999999999999E-2</v>
      </c>
      <c r="D1559" s="4">
        <f>Table2[[#This Row],[S&amp;P 500 UTILITIES INDEX]]/100</f>
        <v>2.5600000000000001E-2</v>
      </c>
      <c r="E1559" s="4">
        <f>Table2[[#This Row],[S&amp;P 500 ENERGY INDEX]]/100</f>
        <v>3.0499999999999999E-2</v>
      </c>
      <c r="F1559" s="4">
        <f>Table2[[#This Row],[S&amp;P 500 CONS STAPLES IDX]]/100</f>
        <v>5.9699999999999996E-2</v>
      </c>
      <c r="G1559" s="4">
        <f>Table2[[#This Row],[S&amp;P 500 INDUSTRIALS IDX]]/100</f>
        <v>8.6199999999999999E-2</v>
      </c>
      <c r="H1559" s="4">
        <f>Table2[[#This Row],[S&amp;P 500 COMM SVC]]/100</f>
        <v>0.1116</v>
      </c>
      <c r="I1559" s="4">
        <f>Table2[[#This Row],[S&amp;P 500 CONS DISCRET IDX]]/100</f>
        <v>0.12330000000000001</v>
      </c>
      <c r="J1559" s="4">
        <f>Table2[[#This Row],[S&amp;P 500 HEALTH CARE IDX]]/100</f>
        <v>0.12869999999999998</v>
      </c>
      <c r="K1559" s="4">
        <f>Table2[[#This Row],[S&amp;P 500 FINANCIALS INDEX]]/100</f>
        <v>0.1157</v>
      </c>
      <c r="L1559" s="4">
        <f>Table2[[#This Row],[S&amp;P 500 INFO TECH INDEX]]/100</f>
        <v>0.2676</v>
      </c>
    </row>
    <row r="1560" spans="1:12" x14ac:dyDescent="0.2">
      <c r="A1560" s="1">
        <v>44313</v>
      </c>
      <c r="B1560" s="4">
        <f>Table2[[#This Row],[S&amp;P 500 REAL ESTATE IDX]]/100</f>
        <v>2.4500000000000001E-2</v>
      </c>
      <c r="C1560" s="4">
        <f>Table2[[#This Row],[S&amp;P 500 MATERIALS INDEX]]/100</f>
        <v>2.7099999999999999E-2</v>
      </c>
      <c r="D1560" s="4">
        <f>Table2[[#This Row],[S&amp;P 500 UTILITIES INDEX]]/100</f>
        <v>2.5899999999999999E-2</v>
      </c>
      <c r="E1560" s="4">
        <f>Table2[[#This Row],[S&amp;P 500 ENERGY INDEX]]/100</f>
        <v>3.0499999999999999E-2</v>
      </c>
      <c r="F1560" s="4">
        <f>Table2[[#This Row],[S&amp;P 500 CONS STAPLES IDX]]/100</f>
        <v>6.0100000000000001E-2</v>
      </c>
      <c r="G1560" s="4">
        <f>Table2[[#This Row],[S&amp;P 500 INDUSTRIALS IDX]]/100</f>
        <v>8.7300000000000003E-2</v>
      </c>
      <c r="H1560" s="4">
        <f>Table2[[#This Row],[S&amp;P 500 COMM SVC]]/100</f>
        <v>0.1104</v>
      </c>
      <c r="I1560" s="4">
        <f>Table2[[#This Row],[S&amp;P 500 CONS DISCRET IDX]]/100</f>
        <v>0.12330000000000001</v>
      </c>
      <c r="J1560" s="4">
        <f>Table2[[#This Row],[S&amp;P 500 HEALTH CARE IDX]]/100</f>
        <v>0.1288</v>
      </c>
      <c r="K1560" s="4">
        <f>Table2[[#This Row],[S&amp;P 500 FINANCIALS INDEX]]/100</f>
        <v>0.1168</v>
      </c>
      <c r="L1560" s="4">
        <f>Table2[[#This Row],[S&amp;P 500 INFO TECH INDEX]]/100</f>
        <v>0.26539999999999997</v>
      </c>
    </row>
    <row r="1561" spans="1:12" x14ac:dyDescent="0.2">
      <c r="A1561" s="1">
        <v>44314</v>
      </c>
      <c r="B1561" s="4">
        <f>Table2[[#This Row],[S&amp;P 500 REAL ESTATE IDX]]/100</f>
        <v>2.46E-2</v>
      </c>
      <c r="C1561" s="4">
        <f>Table2[[#This Row],[S&amp;P 500 MATERIALS INDEX]]/100</f>
        <v>2.7000000000000003E-2</v>
      </c>
      <c r="D1561" s="4">
        <f>Table2[[#This Row],[S&amp;P 500 UTILITIES INDEX]]/100</f>
        <v>2.6099999999999998E-2</v>
      </c>
      <c r="E1561" s="4">
        <f>Table2[[#This Row],[S&amp;P 500 ENERGY INDEX]]/100</f>
        <v>0.03</v>
      </c>
      <c r="F1561" s="4">
        <f>Table2[[#This Row],[S&amp;P 500 CONS STAPLES IDX]]/100</f>
        <v>5.9900000000000002E-2</v>
      </c>
      <c r="G1561" s="4">
        <f>Table2[[#This Row],[S&amp;P 500 INDUSTRIALS IDX]]/100</f>
        <v>8.7400000000000005E-2</v>
      </c>
      <c r="H1561" s="4">
        <f>Table2[[#This Row],[S&amp;P 500 COMM SVC]]/100</f>
        <v>0.1104</v>
      </c>
      <c r="I1561" s="4">
        <f>Table2[[#This Row],[S&amp;P 500 CONS DISCRET IDX]]/100</f>
        <v>0.12390000000000001</v>
      </c>
      <c r="J1561" s="4">
        <f>Table2[[#This Row],[S&amp;P 500 HEALTH CARE IDX]]/100</f>
        <v>0.1288</v>
      </c>
      <c r="K1561" s="4">
        <f>Table2[[#This Row],[S&amp;P 500 FINANCIALS INDEX]]/100</f>
        <v>0.11539999999999999</v>
      </c>
      <c r="L1561" s="4">
        <f>Table2[[#This Row],[S&amp;P 500 INFO TECH INDEX]]/100</f>
        <v>0.2666</v>
      </c>
    </row>
    <row r="1562" spans="1:12" x14ac:dyDescent="0.2">
      <c r="A1562" s="1">
        <v>44315</v>
      </c>
      <c r="B1562" s="4">
        <f>Table2[[#This Row],[S&amp;P 500 REAL ESTATE IDX]]/100</f>
        <v>2.46E-2</v>
      </c>
      <c r="C1562" s="4">
        <f>Table2[[#This Row],[S&amp;P 500 MATERIALS INDEX]]/100</f>
        <v>2.6800000000000001E-2</v>
      </c>
      <c r="D1562" s="4">
        <f>Table2[[#This Row],[S&amp;P 500 UTILITIES INDEX]]/100</f>
        <v>2.6099999999999998E-2</v>
      </c>
      <c r="E1562" s="4">
        <f>Table2[[#This Row],[S&amp;P 500 ENERGY INDEX]]/100</f>
        <v>2.92E-2</v>
      </c>
      <c r="F1562" s="4">
        <f>Table2[[#This Row],[S&amp;P 500 CONS STAPLES IDX]]/100</f>
        <v>6.0100000000000001E-2</v>
      </c>
      <c r="G1562" s="4">
        <f>Table2[[#This Row],[S&amp;P 500 INDUSTRIALS IDX]]/100</f>
        <v>8.6300000000000002E-2</v>
      </c>
      <c r="H1562" s="4">
        <f>Table2[[#This Row],[S&amp;P 500 COMM SVC]]/100</f>
        <v>0.1116</v>
      </c>
      <c r="I1562" s="4">
        <f>Table2[[#This Row],[S&amp;P 500 CONS DISCRET IDX]]/100</f>
        <v>0.12300000000000001</v>
      </c>
      <c r="J1562" s="4">
        <f>Table2[[#This Row],[S&amp;P 500 HEALTH CARE IDX]]/100</f>
        <v>0.12890000000000001</v>
      </c>
      <c r="K1562" s="4">
        <f>Table2[[#This Row],[S&amp;P 500 FINANCIALS INDEX]]/100</f>
        <v>0.1143</v>
      </c>
      <c r="L1562" s="4">
        <f>Table2[[#This Row],[S&amp;P 500 INFO TECH INDEX]]/100</f>
        <v>0.26910000000000001</v>
      </c>
    </row>
    <row r="1563" spans="1:12" x14ac:dyDescent="0.2">
      <c r="A1563" s="1">
        <v>44316</v>
      </c>
      <c r="B1563" s="4">
        <f>Table2[[#This Row],[S&amp;P 500 REAL ESTATE IDX]]/100</f>
        <v>2.4500000000000001E-2</v>
      </c>
      <c r="C1563" s="4">
        <f>Table2[[#This Row],[S&amp;P 500 MATERIALS INDEX]]/100</f>
        <v>2.7000000000000003E-2</v>
      </c>
      <c r="D1563" s="4">
        <f>Table2[[#This Row],[S&amp;P 500 UTILITIES INDEX]]/100</f>
        <v>2.5600000000000001E-2</v>
      </c>
      <c r="E1563" s="4">
        <f>Table2[[#This Row],[S&amp;P 500 ENERGY INDEX]]/100</f>
        <v>2.9300000000000003E-2</v>
      </c>
      <c r="F1563" s="4">
        <f>Table2[[#This Row],[S&amp;P 500 CONS STAPLES IDX]]/100</f>
        <v>5.9900000000000002E-2</v>
      </c>
      <c r="G1563" s="4">
        <f>Table2[[#This Row],[S&amp;P 500 INDUSTRIALS IDX]]/100</f>
        <v>8.6999999999999994E-2</v>
      </c>
      <c r="H1563" s="4">
        <f>Table2[[#This Row],[S&amp;P 500 COMM SVC]]/100</f>
        <v>0.1115</v>
      </c>
      <c r="I1563" s="4">
        <f>Table2[[#This Row],[S&amp;P 500 CONS DISCRET IDX]]/100</f>
        <v>0.1244</v>
      </c>
      <c r="J1563" s="4">
        <f>Table2[[#This Row],[S&amp;P 500 HEALTH CARE IDX]]/100</f>
        <v>0.128</v>
      </c>
      <c r="K1563" s="4">
        <f>Table2[[#This Row],[S&amp;P 500 FINANCIALS INDEX]]/100</f>
        <v>0.11470000000000001</v>
      </c>
      <c r="L1563" s="4">
        <f>Table2[[#This Row],[S&amp;P 500 INFO TECH INDEX]]/100</f>
        <v>0.26800000000000002</v>
      </c>
    </row>
    <row r="1564" spans="1:12" x14ac:dyDescent="0.2">
      <c r="A1564" s="1">
        <v>44319</v>
      </c>
      <c r="B1564" s="4">
        <f>Table2[[#This Row],[S&amp;P 500 REAL ESTATE IDX]]/100</f>
        <v>2.4700000000000003E-2</v>
      </c>
      <c r="C1564" s="4">
        <f>Table2[[#This Row],[S&amp;P 500 MATERIALS INDEX]]/100</f>
        <v>2.7200000000000002E-2</v>
      </c>
      <c r="D1564" s="4">
        <f>Table2[[#This Row],[S&amp;P 500 UTILITIES INDEX]]/100</f>
        <v>2.5899999999999999E-2</v>
      </c>
      <c r="E1564" s="4">
        <f>Table2[[#This Row],[S&amp;P 500 ENERGY INDEX]]/100</f>
        <v>2.8399999999999998E-2</v>
      </c>
      <c r="F1564" s="4">
        <f>Table2[[#This Row],[S&amp;P 500 CONS STAPLES IDX]]/100</f>
        <v>6.0499999999999998E-2</v>
      </c>
      <c r="G1564" s="4">
        <f>Table2[[#This Row],[S&amp;P 500 INDUSTRIALS IDX]]/100</f>
        <v>8.8300000000000003E-2</v>
      </c>
      <c r="H1564" s="4">
        <f>Table2[[#This Row],[S&amp;P 500 COMM SVC]]/100</f>
        <v>0.1109</v>
      </c>
      <c r="I1564" s="4">
        <f>Table2[[#This Row],[S&amp;P 500 CONS DISCRET IDX]]/100</f>
        <v>0.12300000000000001</v>
      </c>
      <c r="J1564" s="4">
        <f>Table2[[#This Row],[S&amp;P 500 HEALTH CARE IDX]]/100</f>
        <v>0.12970000000000001</v>
      </c>
      <c r="K1564" s="4">
        <f>Table2[[#This Row],[S&amp;P 500 FINANCIALS INDEX]]/100</f>
        <v>0.11710000000000001</v>
      </c>
      <c r="L1564" s="4">
        <f>Table2[[#This Row],[S&amp;P 500 INFO TECH INDEX]]/100</f>
        <v>0.26429999999999998</v>
      </c>
    </row>
    <row r="1565" spans="1:12" x14ac:dyDescent="0.2">
      <c r="A1565" s="1">
        <v>44320</v>
      </c>
      <c r="B1565" s="4">
        <f>Table2[[#This Row],[S&amp;P 500 REAL ESTATE IDX]]/100</f>
        <v>2.4399999999999998E-2</v>
      </c>
      <c r="C1565" s="4">
        <f>Table2[[#This Row],[S&amp;P 500 MATERIALS INDEX]]/100</f>
        <v>2.7099999999999999E-2</v>
      </c>
      <c r="D1565" s="4">
        <f>Table2[[#This Row],[S&amp;P 500 UTILITIES INDEX]]/100</f>
        <v>2.6000000000000002E-2</v>
      </c>
      <c r="E1565" s="4">
        <f>Table2[[#This Row],[S&amp;P 500 ENERGY INDEX]]/100</f>
        <v>2.8399999999999998E-2</v>
      </c>
      <c r="F1565" s="4">
        <f>Table2[[#This Row],[S&amp;P 500 CONS STAPLES IDX]]/100</f>
        <v>6.0700000000000004E-2</v>
      </c>
      <c r="G1565" s="4">
        <f>Table2[[#This Row],[S&amp;P 500 INDUSTRIALS IDX]]/100</f>
        <v>8.77E-2</v>
      </c>
      <c r="H1565" s="4">
        <f>Table2[[#This Row],[S&amp;P 500 COMM SVC]]/100</f>
        <v>0.1119</v>
      </c>
      <c r="I1565" s="4">
        <f>Table2[[#This Row],[S&amp;P 500 CONS DISCRET IDX]]/100</f>
        <v>0.124</v>
      </c>
      <c r="J1565" s="4">
        <f>Table2[[#This Row],[S&amp;P 500 HEALTH CARE IDX]]/100</f>
        <v>0.1303</v>
      </c>
      <c r="K1565" s="4">
        <f>Table2[[#This Row],[S&amp;P 500 FINANCIALS INDEX]]/100</f>
        <v>0.1157</v>
      </c>
      <c r="L1565" s="4">
        <f>Table2[[#This Row],[S&amp;P 500 INFO TECH INDEX]]/100</f>
        <v>0.26379999999999998</v>
      </c>
    </row>
    <row r="1566" spans="1:12" x14ac:dyDescent="0.2">
      <c r="A1566" s="1">
        <v>44321</v>
      </c>
      <c r="B1566" s="4">
        <f>Table2[[#This Row],[S&amp;P 500 REAL ESTATE IDX]]/100</f>
        <v>2.4399999999999998E-2</v>
      </c>
      <c r="C1566" s="4">
        <f>Table2[[#This Row],[S&amp;P 500 MATERIALS INDEX]]/100</f>
        <v>2.6800000000000001E-2</v>
      </c>
      <c r="D1566" s="4">
        <f>Table2[[#This Row],[S&amp;P 500 UTILITIES INDEX]]/100</f>
        <v>2.5899999999999999E-2</v>
      </c>
      <c r="E1566" s="4">
        <f>Table2[[#This Row],[S&amp;P 500 ENERGY INDEX]]/100</f>
        <v>2.7999999999999997E-2</v>
      </c>
      <c r="F1566" s="4">
        <f>Table2[[#This Row],[S&amp;P 500 CONS STAPLES IDX]]/100</f>
        <v>6.0700000000000004E-2</v>
      </c>
      <c r="G1566" s="4">
        <f>Table2[[#This Row],[S&amp;P 500 INDUSTRIALS IDX]]/100</f>
        <v>8.7400000000000005E-2</v>
      </c>
      <c r="H1566" s="4">
        <f>Table2[[#This Row],[S&amp;P 500 COMM SVC]]/100</f>
        <v>0.1116</v>
      </c>
      <c r="I1566" s="4">
        <f>Table2[[#This Row],[S&amp;P 500 CONS DISCRET IDX]]/100</f>
        <v>0.12509999999999999</v>
      </c>
      <c r="J1566" s="4">
        <f>Table2[[#This Row],[S&amp;P 500 HEALTH CARE IDX]]/100</f>
        <v>0.13</v>
      </c>
      <c r="K1566" s="4">
        <f>Table2[[#This Row],[S&amp;P 500 FINANCIALS INDEX]]/100</f>
        <v>0.11289999999999999</v>
      </c>
      <c r="L1566" s="4">
        <f>Table2[[#This Row],[S&amp;P 500 INFO TECH INDEX]]/100</f>
        <v>0.2671</v>
      </c>
    </row>
    <row r="1567" spans="1:12" x14ac:dyDescent="0.2">
      <c r="A1567" s="1">
        <v>44322</v>
      </c>
      <c r="B1567" s="4">
        <f>Table2[[#This Row],[S&amp;P 500 REAL ESTATE IDX]]/100</f>
        <v>2.46E-2</v>
      </c>
      <c r="C1567" s="4">
        <f>Table2[[#This Row],[S&amp;P 500 MATERIALS INDEX]]/100</f>
        <v>2.6499999999999999E-2</v>
      </c>
      <c r="D1567" s="4">
        <f>Table2[[#This Row],[S&amp;P 500 UTILITIES INDEX]]/100</f>
        <v>2.6499999999999999E-2</v>
      </c>
      <c r="E1567" s="4">
        <f>Table2[[#This Row],[S&amp;P 500 ENERGY INDEX]]/100</f>
        <v>2.7799999999999998E-2</v>
      </c>
      <c r="F1567" s="4">
        <f>Table2[[#This Row],[S&amp;P 500 CONS STAPLES IDX]]/100</f>
        <v>6.1399999999999996E-2</v>
      </c>
      <c r="G1567" s="4">
        <f>Table2[[#This Row],[S&amp;P 500 INDUSTRIALS IDX]]/100</f>
        <v>8.6500000000000007E-2</v>
      </c>
      <c r="H1567" s="4">
        <f>Table2[[#This Row],[S&amp;P 500 COMM SVC]]/100</f>
        <v>0.11210000000000001</v>
      </c>
      <c r="I1567" s="4">
        <f>Table2[[#This Row],[S&amp;P 500 CONS DISCRET IDX]]/100</f>
        <v>0.12520000000000001</v>
      </c>
      <c r="J1567" s="4">
        <f>Table2[[#This Row],[S&amp;P 500 HEALTH CARE IDX]]/100</f>
        <v>0.12970000000000001</v>
      </c>
      <c r="K1567" s="4">
        <f>Table2[[#This Row],[S&amp;P 500 FINANCIALS INDEX]]/100</f>
        <v>0.11210000000000001</v>
      </c>
      <c r="L1567" s="4">
        <f>Table2[[#This Row],[S&amp;P 500 INFO TECH INDEX]]/100</f>
        <v>0.26739999999999997</v>
      </c>
    </row>
    <row r="1568" spans="1:12" x14ac:dyDescent="0.2">
      <c r="A1568" s="1">
        <v>44323</v>
      </c>
      <c r="B1568" s="4">
        <f>Table2[[#This Row],[S&amp;P 500 REAL ESTATE IDX]]/100</f>
        <v>2.46E-2</v>
      </c>
      <c r="C1568" s="4">
        <f>Table2[[#This Row],[S&amp;P 500 MATERIALS INDEX]]/100</f>
        <v>2.6800000000000001E-2</v>
      </c>
      <c r="D1568" s="4">
        <f>Table2[[#This Row],[S&amp;P 500 UTILITIES INDEX]]/100</f>
        <v>2.6699999999999998E-2</v>
      </c>
      <c r="E1568" s="4">
        <f>Table2[[#This Row],[S&amp;P 500 ENERGY INDEX]]/100</f>
        <v>2.87E-2</v>
      </c>
      <c r="F1568" s="4">
        <f>Table2[[#This Row],[S&amp;P 500 CONS STAPLES IDX]]/100</f>
        <v>6.1500000000000006E-2</v>
      </c>
      <c r="G1568" s="4">
        <f>Table2[[#This Row],[S&amp;P 500 INDUSTRIALS IDX]]/100</f>
        <v>8.7599999999999997E-2</v>
      </c>
      <c r="H1568" s="4">
        <f>Table2[[#This Row],[S&amp;P 500 COMM SVC]]/100</f>
        <v>0.1109</v>
      </c>
      <c r="I1568" s="4">
        <f>Table2[[#This Row],[S&amp;P 500 CONS DISCRET IDX]]/100</f>
        <v>0.124</v>
      </c>
      <c r="J1568" s="4">
        <f>Table2[[#This Row],[S&amp;P 500 HEALTH CARE IDX]]/100</f>
        <v>0.1303</v>
      </c>
      <c r="K1568" s="4">
        <f>Table2[[#This Row],[S&amp;P 500 FINANCIALS INDEX]]/100</f>
        <v>0.11320000000000001</v>
      </c>
      <c r="L1568" s="4">
        <f>Table2[[#This Row],[S&amp;P 500 INFO TECH INDEX]]/100</f>
        <v>0.26569999999999999</v>
      </c>
    </row>
    <row r="1569" spans="1:12" x14ac:dyDescent="0.2">
      <c r="A1569" s="1">
        <v>44326</v>
      </c>
      <c r="B1569" s="4">
        <f>Table2[[#This Row],[S&amp;P 500 REAL ESTATE IDX]]/100</f>
        <v>2.4700000000000003E-2</v>
      </c>
      <c r="C1569" s="4">
        <f>Table2[[#This Row],[S&amp;P 500 MATERIALS INDEX]]/100</f>
        <v>2.7000000000000003E-2</v>
      </c>
      <c r="D1569" s="4">
        <f>Table2[[#This Row],[S&amp;P 500 UTILITIES INDEX]]/100</f>
        <v>2.6800000000000001E-2</v>
      </c>
      <c r="E1569" s="4">
        <f>Table2[[#This Row],[S&amp;P 500 ENERGY INDEX]]/100</f>
        <v>2.86E-2</v>
      </c>
      <c r="F1569" s="4">
        <f>Table2[[#This Row],[S&amp;P 500 CONS STAPLES IDX]]/100</f>
        <v>6.1799999999999994E-2</v>
      </c>
      <c r="G1569" s="4">
        <f>Table2[[#This Row],[S&amp;P 500 INDUSTRIALS IDX]]/100</f>
        <v>8.8499999999999995E-2</v>
      </c>
      <c r="H1569" s="4">
        <f>Table2[[#This Row],[S&amp;P 500 COMM SVC]]/100</f>
        <v>0.1099</v>
      </c>
      <c r="I1569" s="4">
        <f>Table2[[#This Row],[S&amp;P 500 CONS DISCRET IDX]]/100</f>
        <v>0.1241</v>
      </c>
      <c r="J1569" s="4">
        <f>Table2[[#This Row],[S&amp;P 500 HEALTH CARE IDX]]/100</f>
        <v>0.13</v>
      </c>
      <c r="K1569" s="4">
        <f>Table2[[#This Row],[S&amp;P 500 FINANCIALS INDEX]]/100</f>
        <v>0.1144</v>
      </c>
      <c r="L1569" s="4">
        <f>Table2[[#This Row],[S&amp;P 500 INFO TECH INDEX]]/100</f>
        <v>0.2641</v>
      </c>
    </row>
    <row r="1570" spans="1:12" x14ac:dyDescent="0.2">
      <c r="A1570" s="1">
        <v>44327</v>
      </c>
      <c r="B1570" s="4">
        <f>Table2[[#This Row],[S&amp;P 500 REAL ESTATE IDX]]/100</f>
        <v>2.4900000000000002E-2</v>
      </c>
      <c r="C1570" s="4">
        <f>Table2[[#This Row],[S&amp;P 500 MATERIALS INDEX]]/100</f>
        <v>2.7300000000000001E-2</v>
      </c>
      <c r="D1570" s="4">
        <f>Table2[[#This Row],[S&amp;P 500 UTILITIES INDEX]]/100</f>
        <v>2.6499999999999999E-2</v>
      </c>
      <c r="E1570" s="4">
        <f>Table2[[#This Row],[S&amp;P 500 ENERGY INDEX]]/100</f>
        <v>2.8900000000000002E-2</v>
      </c>
      <c r="F1570" s="4">
        <f>Table2[[#This Row],[S&amp;P 500 CONS STAPLES IDX]]/100</f>
        <v>6.1799999999999994E-2</v>
      </c>
      <c r="G1570" s="4">
        <f>Table2[[#This Row],[S&amp;P 500 INDUSTRIALS IDX]]/100</f>
        <v>8.8599999999999998E-2</v>
      </c>
      <c r="H1570" s="4">
        <f>Table2[[#This Row],[S&amp;P 500 COMM SVC]]/100</f>
        <v>0.10779999999999999</v>
      </c>
      <c r="I1570" s="4">
        <f>Table2[[#This Row],[S&amp;P 500 CONS DISCRET IDX]]/100</f>
        <v>0.12300000000000001</v>
      </c>
      <c r="J1570" s="4">
        <f>Table2[[#This Row],[S&amp;P 500 HEALTH CARE IDX]]/100</f>
        <v>0.13039999999999999</v>
      </c>
      <c r="K1570" s="4">
        <f>Table2[[#This Row],[S&amp;P 500 FINANCIALS INDEX]]/100</f>
        <v>0.11449999999999999</v>
      </c>
      <c r="L1570" s="4">
        <f>Table2[[#This Row],[S&amp;P 500 INFO TECH INDEX]]/100</f>
        <v>0.26629999999999998</v>
      </c>
    </row>
    <row r="1571" spans="1:12" x14ac:dyDescent="0.2">
      <c r="A1571" s="1">
        <v>44328</v>
      </c>
      <c r="B1571" s="4">
        <f>Table2[[#This Row],[S&amp;P 500 REAL ESTATE IDX]]/100</f>
        <v>2.4900000000000002E-2</v>
      </c>
      <c r="C1571" s="4">
        <f>Table2[[#This Row],[S&amp;P 500 MATERIALS INDEX]]/100</f>
        <v>2.7200000000000002E-2</v>
      </c>
      <c r="D1571" s="4">
        <f>Table2[[#This Row],[S&amp;P 500 UTILITIES INDEX]]/100</f>
        <v>2.6800000000000001E-2</v>
      </c>
      <c r="E1571" s="4">
        <f>Table2[[#This Row],[S&amp;P 500 ENERGY INDEX]]/100</f>
        <v>2.8500000000000001E-2</v>
      </c>
      <c r="F1571" s="4">
        <f>Table2[[#This Row],[S&amp;P 500 CONS STAPLES IDX]]/100</f>
        <v>6.25E-2</v>
      </c>
      <c r="G1571" s="4">
        <f>Table2[[#This Row],[S&amp;P 500 INDUSTRIALS IDX]]/100</f>
        <v>8.8699999999999987E-2</v>
      </c>
      <c r="H1571" s="4">
        <f>Table2[[#This Row],[S&amp;P 500 COMM SVC]]/100</f>
        <v>0.109</v>
      </c>
      <c r="I1571" s="4">
        <f>Table2[[#This Row],[S&amp;P 500 CONS DISCRET IDX]]/100</f>
        <v>0.1226</v>
      </c>
      <c r="J1571" s="4">
        <f>Table2[[#This Row],[S&amp;P 500 HEALTH CARE IDX]]/100</f>
        <v>0.13109999999999999</v>
      </c>
      <c r="K1571" s="4">
        <f>Table2[[#This Row],[S&amp;P 500 FINANCIALS INDEX]]/100</f>
        <v>0.11349999999999999</v>
      </c>
      <c r="L1571" s="4">
        <f>Table2[[#This Row],[S&amp;P 500 INFO TECH INDEX]]/100</f>
        <v>0.26519999999999999</v>
      </c>
    </row>
    <row r="1572" spans="1:12" x14ac:dyDescent="0.2">
      <c r="A1572" s="1">
        <v>44329</v>
      </c>
      <c r="B1572" s="4">
        <f>Table2[[#This Row],[S&amp;P 500 REAL ESTATE IDX]]/100</f>
        <v>2.4799999999999999E-2</v>
      </c>
      <c r="C1572" s="4">
        <f>Table2[[#This Row],[S&amp;P 500 MATERIALS INDEX]]/100</f>
        <v>2.7200000000000002E-2</v>
      </c>
      <c r="D1572" s="4">
        <f>Table2[[#This Row],[S&amp;P 500 UTILITIES INDEX]]/100</f>
        <v>2.6600000000000002E-2</v>
      </c>
      <c r="E1572" s="4">
        <f>Table2[[#This Row],[S&amp;P 500 ENERGY INDEX]]/100</f>
        <v>2.8399999999999998E-2</v>
      </c>
      <c r="F1572" s="4">
        <f>Table2[[#This Row],[S&amp;P 500 CONS STAPLES IDX]]/100</f>
        <v>6.2E-2</v>
      </c>
      <c r="G1572" s="4">
        <f>Table2[[#This Row],[S&amp;P 500 INDUSTRIALS IDX]]/100</f>
        <v>8.929999999999999E-2</v>
      </c>
      <c r="H1572" s="4">
        <f>Table2[[#This Row],[S&amp;P 500 COMM SVC]]/100</f>
        <v>0.10920000000000001</v>
      </c>
      <c r="I1572" s="4">
        <f>Table2[[#This Row],[S&amp;P 500 CONS DISCRET IDX]]/100</f>
        <v>0.12390000000000001</v>
      </c>
      <c r="J1572" s="4">
        <f>Table2[[#This Row],[S&amp;P 500 HEALTH CARE IDX]]/100</f>
        <v>0.1303</v>
      </c>
      <c r="K1572" s="4">
        <f>Table2[[#This Row],[S&amp;P 500 FINANCIALS INDEX]]/100</f>
        <v>0.11470000000000001</v>
      </c>
      <c r="L1572" s="4">
        <f>Table2[[#This Row],[S&amp;P 500 INFO TECH INDEX]]/100</f>
        <v>0.26350000000000001</v>
      </c>
    </row>
    <row r="1573" spans="1:12" x14ac:dyDescent="0.2">
      <c r="A1573" s="1">
        <v>44330</v>
      </c>
      <c r="B1573" s="4">
        <f>Table2[[#This Row],[S&amp;P 500 REAL ESTATE IDX]]/100</f>
        <v>2.46E-2</v>
      </c>
      <c r="C1573" s="4">
        <f>Table2[[#This Row],[S&amp;P 500 MATERIALS INDEX]]/100</f>
        <v>2.7000000000000003E-2</v>
      </c>
      <c r="D1573" s="4">
        <f>Table2[[#This Row],[S&amp;P 500 UTILITIES INDEX]]/100</f>
        <v>2.6699999999999998E-2</v>
      </c>
      <c r="E1573" s="4">
        <f>Table2[[#This Row],[S&amp;P 500 ENERGY INDEX]]/100</f>
        <v>2.7999999999999997E-2</v>
      </c>
      <c r="F1573" s="4">
        <f>Table2[[#This Row],[S&amp;P 500 CONS STAPLES IDX]]/100</f>
        <v>6.1500000000000006E-2</v>
      </c>
      <c r="G1573" s="4">
        <f>Table2[[#This Row],[S&amp;P 500 INDUSTRIALS IDX]]/100</f>
        <v>8.8699999999999987E-2</v>
      </c>
      <c r="H1573" s="4">
        <f>Table2[[#This Row],[S&amp;P 500 COMM SVC]]/100</f>
        <v>0.10929999999999999</v>
      </c>
      <c r="I1573" s="4">
        <f>Table2[[#This Row],[S&amp;P 500 CONS DISCRET IDX]]/100</f>
        <v>0.1245</v>
      </c>
      <c r="J1573" s="4">
        <f>Table2[[#This Row],[S&amp;P 500 HEALTH CARE IDX]]/100</f>
        <v>0.13</v>
      </c>
      <c r="K1573" s="4">
        <f>Table2[[#This Row],[S&amp;P 500 FINANCIALS INDEX]]/100</f>
        <v>0.11320000000000001</v>
      </c>
      <c r="L1573" s="4">
        <f>Table2[[#This Row],[S&amp;P 500 INFO TECH INDEX]]/100</f>
        <v>0.26649999999999996</v>
      </c>
    </row>
    <row r="1574" spans="1:12" x14ac:dyDescent="0.2">
      <c r="A1574" s="1">
        <v>44333</v>
      </c>
      <c r="B1574" s="4">
        <f>Table2[[#This Row],[S&amp;P 500 REAL ESTATE IDX]]/100</f>
        <v>2.4700000000000003E-2</v>
      </c>
      <c r="C1574" s="4">
        <f>Table2[[#This Row],[S&amp;P 500 MATERIALS INDEX]]/100</f>
        <v>2.69E-2</v>
      </c>
      <c r="D1574" s="4">
        <f>Table2[[#This Row],[S&amp;P 500 UTILITIES INDEX]]/100</f>
        <v>2.64E-2</v>
      </c>
      <c r="E1574" s="4">
        <f>Table2[[#This Row],[S&amp;P 500 ENERGY INDEX]]/100</f>
        <v>2.8399999999999998E-2</v>
      </c>
      <c r="F1574" s="4">
        <f>Table2[[#This Row],[S&amp;P 500 CONS STAPLES IDX]]/100</f>
        <v>6.0599999999999994E-2</v>
      </c>
      <c r="G1574" s="4">
        <f>Table2[[#This Row],[S&amp;P 500 INDUSTRIALS IDX]]/100</f>
        <v>8.8000000000000009E-2</v>
      </c>
      <c r="H1574" s="4">
        <f>Table2[[#This Row],[S&amp;P 500 COMM SVC]]/100</f>
        <v>0.11019999999999999</v>
      </c>
      <c r="I1574" s="4">
        <f>Table2[[#This Row],[S&amp;P 500 CONS DISCRET IDX]]/100</f>
        <v>0.12429999999999999</v>
      </c>
      <c r="J1574" s="4">
        <f>Table2[[#This Row],[S&amp;P 500 HEALTH CARE IDX]]/100</f>
        <v>0.12820000000000001</v>
      </c>
      <c r="K1574" s="4">
        <f>Table2[[#This Row],[S&amp;P 500 FINANCIALS INDEX]]/100</f>
        <v>0.1134</v>
      </c>
      <c r="L1574" s="4">
        <f>Table2[[#This Row],[S&amp;P 500 INFO TECH INDEX]]/100</f>
        <v>0.26890000000000003</v>
      </c>
    </row>
    <row r="1575" spans="1:12" x14ac:dyDescent="0.2">
      <c r="A1575" s="1">
        <v>44334</v>
      </c>
      <c r="B1575" s="4">
        <f>Table2[[#This Row],[S&amp;P 500 REAL ESTATE IDX]]/100</f>
        <v>2.4500000000000001E-2</v>
      </c>
      <c r="C1575" s="4">
        <f>Table2[[#This Row],[S&amp;P 500 MATERIALS INDEX]]/100</f>
        <v>2.6800000000000001E-2</v>
      </c>
      <c r="D1575" s="4">
        <f>Table2[[#This Row],[S&amp;P 500 UTILITIES INDEX]]/100</f>
        <v>2.63E-2</v>
      </c>
      <c r="E1575" s="4">
        <f>Table2[[#This Row],[S&amp;P 500 ENERGY INDEX]]/100</f>
        <v>2.7400000000000001E-2</v>
      </c>
      <c r="F1575" s="4">
        <f>Table2[[#This Row],[S&amp;P 500 CONS STAPLES IDX]]/100</f>
        <v>6.0499999999999998E-2</v>
      </c>
      <c r="G1575" s="4">
        <f>Table2[[#This Row],[S&amp;P 500 INDUSTRIALS IDX]]/100</f>
        <v>8.7899999999999992E-2</v>
      </c>
      <c r="H1575" s="4">
        <f>Table2[[#This Row],[S&amp;P 500 COMM SVC]]/100</f>
        <v>0.11109999999999999</v>
      </c>
      <c r="I1575" s="4">
        <f>Table2[[#This Row],[S&amp;P 500 CONS DISCRET IDX]]/100</f>
        <v>0.12529999999999999</v>
      </c>
      <c r="J1575" s="4">
        <f>Table2[[#This Row],[S&amp;P 500 HEALTH CARE IDX]]/100</f>
        <v>0.12720000000000001</v>
      </c>
      <c r="K1575" s="4">
        <f>Table2[[#This Row],[S&amp;P 500 FINANCIALS INDEX]]/100</f>
        <v>0.11259999999999999</v>
      </c>
      <c r="L1575" s="4">
        <f>Table2[[#This Row],[S&amp;P 500 INFO TECH INDEX]]/100</f>
        <v>0.27050000000000002</v>
      </c>
    </row>
    <row r="1576" spans="1:12" x14ac:dyDescent="0.2">
      <c r="A1576" s="1">
        <v>44335</v>
      </c>
      <c r="B1576" s="4">
        <f>Table2[[#This Row],[S&amp;P 500 REAL ESTATE IDX]]/100</f>
        <v>2.46E-2</v>
      </c>
      <c r="C1576" s="4">
        <f>Table2[[#This Row],[S&amp;P 500 MATERIALS INDEX]]/100</f>
        <v>2.69E-2</v>
      </c>
      <c r="D1576" s="4">
        <f>Table2[[#This Row],[S&amp;P 500 UTILITIES INDEX]]/100</f>
        <v>2.6499999999999999E-2</v>
      </c>
      <c r="E1576" s="4">
        <f>Table2[[#This Row],[S&amp;P 500 ENERGY INDEX]]/100</f>
        <v>2.7300000000000001E-2</v>
      </c>
      <c r="F1576" s="4">
        <f>Table2[[#This Row],[S&amp;P 500 CONS STAPLES IDX]]/100</f>
        <v>6.08E-2</v>
      </c>
      <c r="G1576" s="4">
        <f>Table2[[#This Row],[S&amp;P 500 INDUSTRIALS IDX]]/100</f>
        <v>8.77E-2</v>
      </c>
      <c r="H1576" s="4">
        <f>Table2[[#This Row],[S&amp;P 500 COMM SVC]]/100</f>
        <v>0.11130000000000001</v>
      </c>
      <c r="I1576" s="4">
        <f>Table2[[#This Row],[S&amp;P 500 CONS DISCRET IDX]]/100</f>
        <v>0.1258</v>
      </c>
      <c r="J1576" s="4">
        <f>Table2[[#This Row],[S&amp;P 500 HEALTH CARE IDX]]/100</f>
        <v>0.12689999999999999</v>
      </c>
      <c r="K1576" s="4">
        <f>Table2[[#This Row],[S&amp;P 500 FINANCIALS INDEX]]/100</f>
        <v>0.11259999999999999</v>
      </c>
      <c r="L1576" s="4">
        <f>Table2[[#This Row],[S&amp;P 500 INFO TECH INDEX]]/100</f>
        <v>0.2697</v>
      </c>
    </row>
    <row r="1577" spans="1:12" x14ac:dyDescent="0.2">
      <c r="A1577" s="1">
        <v>44336</v>
      </c>
      <c r="B1577" s="4">
        <f>Table2[[#This Row],[S&amp;P 500 REAL ESTATE IDX]]/100</f>
        <v>2.46E-2</v>
      </c>
      <c r="C1577" s="4">
        <f>Table2[[#This Row],[S&amp;P 500 MATERIALS INDEX]]/100</f>
        <v>2.64E-2</v>
      </c>
      <c r="D1577" s="4">
        <f>Table2[[#This Row],[S&amp;P 500 UTILITIES INDEX]]/100</f>
        <v>2.64E-2</v>
      </c>
      <c r="E1577" s="4">
        <f>Table2[[#This Row],[S&amp;P 500 ENERGY INDEX]]/100</f>
        <v>2.7400000000000001E-2</v>
      </c>
      <c r="F1577" s="4">
        <f>Table2[[#This Row],[S&amp;P 500 CONS STAPLES IDX]]/100</f>
        <v>6.0599999999999994E-2</v>
      </c>
      <c r="G1577" s="4">
        <f>Table2[[#This Row],[S&amp;P 500 INDUSTRIALS IDX]]/100</f>
        <v>8.72E-2</v>
      </c>
      <c r="H1577" s="4">
        <f>Table2[[#This Row],[S&amp;P 500 COMM SVC]]/100</f>
        <v>0.1119</v>
      </c>
      <c r="I1577" s="4">
        <f>Table2[[#This Row],[S&amp;P 500 CONS DISCRET IDX]]/100</f>
        <v>0.1255</v>
      </c>
      <c r="J1577" s="4">
        <f>Table2[[#This Row],[S&amp;P 500 HEALTH CARE IDX]]/100</f>
        <v>0.12640000000000001</v>
      </c>
      <c r="K1577" s="4">
        <f>Table2[[#This Row],[S&amp;P 500 FINANCIALS INDEX]]/100</f>
        <v>0.11289999999999999</v>
      </c>
      <c r="L1577" s="4">
        <f>Table2[[#This Row],[S&amp;P 500 INFO TECH INDEX]]/100</f>
        <v>0.2707</v>
      </c>
    </row>
    <row r="1578" spans="1:12" x14ac:dyDescent="0.2">
      <c r="A1578" s="1">
        <v>44337</v>
      </c>
      <c r="B1578" s="4">
        <f>Table2[[#This Row],[S&amp;P 500 REAL ESTATE IDX]]/100</f>
        <v>2.4300000000000002E-2</v>
      </c>
      <c r="C1578" s="4">
        <f>Table2[[#This Row],[S&amp;P 500 MATERIALS INDEX]]/100</f>
        <v>2.63E-2</v>
      </c>
      <c r="D1578" s="4">
        <f>Table2[[#This Row],[S&amp;P 500 UTILITIES INDEX]]/100</f>
        <v>2.6200000000000001E-2</v>
      </c>
      <c r="E1578" s="4">
        <f>Table2[[#This Row],[S&amp;P 500 ENERGY INDEX]]/100</f>
        <v>2.69E-2</v>
      </c>
      <c r="F1578" s="4">
        <f>Table2[[#This Row],[S&amp;P 500 CONS STAPLES IDX]]/100</f>
        <v>6.0400000000000002E-2</v>
      </c>
      <c r="G1578" s="4">
        <f>Table2[[#This Row],[S&amp;P 500 INDUSTRIALS IDX]]/100</f>
        <v>8.6999999999999994E-2</v>
      </c>
      <c r="H1578" s="4">
        <f>Table2[[#This Row],[S&amp;P 500 COMM SVC]]/100</f>
        <v>0.1114</v>
      </c>
      <c r="I1578" s="4">
        <f>Table2[[#This Row],[S&amp;P 500 CONS DISCRET IDX]]/100</f>
        <v>0.12560000000000002</v>
      </c>
      <c r="J1578" s="4">
        <f>Table2[[#This Row],[S&amp;P 500 HEALTH CARE IDX]]/100</f>
        <v>0.126</v>
      </c>
      <c r="K1578" s="4">
        <f>Table2[[#This Row],[S&amp;P 500 FINANCIALS INDEX]]/100</f>
        <v>0.1124</v>
      </c>
      <c r="L1578" s="4">
        <f>Table2[[#This Row],[S&amp;P 500 INFO TECH INDEX]]/100</f>
        <v>0.27339999999999998</v>
      </c>
    </row>
    <row r="1579" spans="1:12" x14ac:dyDescent="0.2">
      <c r="A1579" s="1">
        <v>44340</v>
      </c>
      <c r="B1579" s="4">
        <f>Table2[[#This Row],[S&amp;P 500 REAL ESTATE IDX]]/100</f>
        <v>2.4199999999999999E-2</v>
      </c>
      <c r="C1579" s="4">
        <f>Table2[[#This Row],[S&amp;P 500 MATERIALS INDEX]]/100</f>
        <v>2.64E-2</v>
      </c>
      <c r="D1579" s="4">
        <f>Table2[[#This Row],[S&amp;P 500 UTILITIES INDEX]]/100</f>
        <v>2.6000000000000002E-2</v>
      </c>
      <c r="E1579" s="4">
        <f>Table2[[#This Row],[S&amp;P 500 ENERGY INDEX]]/100</f>
        <v>2.6600000000000002E-2</v>
      </c>
      <c r="F1579" s="4">
        <f>Table2[[#This Row],[S&amp;P 500 CONS STAPLES IDX]]/100</f>
        <v>5.9900000000000002E-2</v>
      </c>
      <c r="G1579" s="4">
        <f>Table2[[#This Row],[S&amp;P 500 INDUSTRIALS IDX]]/100</f>
        <v>8.72E-2</v>
      </c>
      <c r="H1579" s="4">
        <f>Table2[[#This Row],[S&amp;P 500 COMM SVC]]/100</f>
        <v>0.11070000000000001</v>
      </c>
      <c r="I1579" s="4">
        <f>Table2[[#This Row],[S&amp;P 500 CONS DISCRET IDX]]/100</f>
        <v>0.12609999999999999</v>
      </c>
      <c r="J1579" s="4">
        <f>Table2[[#This Row],[S&amp;P 500 HEALTH CARE IDX]]/100</f>
        <v>0.1265</v>
      </c>
      <c r="K1579" s="4">
        <f>Table2[[#This Row],[S&amp;P 500 FINANCIALS INDEX]]/100</f>
        <v>0.1125</v>
      </c>
      <c r="L1579" s="4">
        <f>Table2[[#This Row],[S&amp;P 500 INFO TECH INDEX]]/100</f>
        <v>0.27399999999999997</v>
      </c>
    </row>
    <row r="1580" spans="1:12" x14ac:dyDescent="0.2">
      <c r="A1580" s="1">
        <v>44341</v>
      </c>
      <c r="B1580" s="4">
        <f>Table2[[#This Row],[S&amp;P 500 REAL ESTATE IDX]]/100</f>
        <v>2.4300000000000002E-2</v>
      </c>
      <c r="C1580" s="4">
        <f>Table2[[#This Row],[S&amp;P 500 MATERIALS INDEX]]/100</f>
        <v>2.64E-2</v>
      </c>
      <c r="D1580" s="4">
        <f>Table2[[#This Row],[S&amp;P 500 UTILITIES INDEX]]/100</f>
        <v>2.6000000000000002E-2</v>
      </c>
      <c r="E1580" s="4">
        <f>Table2[[#This Row],[S&amp;P 500 ENERGY INDEX]]/100</f>
        <v>2.63E-2</v>
      </c>
      <c r="F1580" s="4">
        <f>Table2[[#This Row],[S&amp;P 500 CONS STAPLES IDX]]/100</f>
        <v>6.0199999999999997E-2</v>
      </c>
      <c r="G1580" s="4">
        <f>Table2[[#This Row],[S&amp;P 500 INDUSTRIALS IDX]]/100</f>
        <v>8.7499999999999994E-2</v>
      </c>
      <c r="H1580" s="4">
        <f>Table2[[#This Row],[S&amp;P 500 COMM SVC]]/100</f>
        <v>0.1101</v>
      </c>
      <c r="I1580" s="4">
        <f>Table2[[#This Row],[S&amp;P 500 CONS DISCRET IDX]]/100</f>
        <v>0.1268</v>
      </c>
      <c r="J1580" s="4">
        <f>Table2[[#This Row],[S&amp;P 500 HEALTH CARE IDX]]/100</f>
        <v>0.12659999999999999</v>
      </c>
      <c r="K1580" s="4">
        <f>Table2[[#This Row],[S&amp;P 500 FINANCIALS INDEX]]/100</f>
        <v>0.113</v>
      </c>
      <c r="L1580" s="4">
        <f>Table2[[#This Row],[S&amp;P 500 INFO TECH INDEX]]/100</f>
        <v>0.27279999999999999</v>
      </c>
    </row>
    <row r="1581" spans="1:12" x14ac:dyDescent="0.2">
      <c r="A1581" s="1">
        <v>44342</v>
      </c>
      <c r="B1581" s="4">
        <f>Table2[[#This Row],[S&amp;P 500 REAL ESTATE IDX]]/100</f>
        <v>2.4399999999999998E-2</v>
      </c>
      <c r="C1581" s="4">
        <f>Table2[[#This Row],[S&amp;P 500 MATERIALS INDEX]]/100</f>
        <v>2.63E-2</v>
      </c>
      <c r="D1581" s="4">
        <f>Table2[[#This Row],[S&amp;P 500 UTILITIES INDEX]]/100</f>
        <v>2.63E-2</v>
      </c>
      <c r="E1581" s="4">
        <f>Table2[[#This Row],[S&amp;P 500 ENERGY INDEX]]/100</f>
        <v>2.63E-2</v>
      </c>
      <c r="F1581" s="4">
        <f>Table2[[#This Row],[S&amp;P 500 CONS STAPLES IDX]]/100</f>
        <v>5.9699999999999996E-2</v>
      </c>
      <c r="G1581" s="4">
        <f>Table2[[#This Row],[S&amp;P 500 INDUSTRIALS IDX]]/100</f>
        <v>8.6800000000000002E-2</v>
      </c>
      <c r="H1581" s="4">
        <f>Table2[[#This Row],[S&amp;P 500 COMM SVC]]/100</f>
        <v>0.10980000000000001</v>
      </c>
      <c r="I1581" s="4">
        <f>Table2[[#This Row],[S&amp;P 500 CONS DISCRET IDX]]/100</f>
        <v>0.12770000000000001</v>
      </c>
      <c r="J1581" s="4">
        <f>Table2[[#This Row],[S&amp;P 500 HEALTH CARE IDX]]/100</f>
        <v>0.12670000000000001</v>
      </c>
      <c r="K1581" s="4">
        <f>Table2[[#This Row],[S&amp;P 500 FINANCIALS INDEX]]/100</f>
        <v>0.1116</v>
      </c>
      <c r="L1581" s="4">
        <f>Table2[[#This Row],[S&amp;P 500 INFO TECH INDEX]]/100</f>
        <v>0.27449999999999997</v>
      </c>
    </row>
    <row r="1582" spans="1:12" x14ac:dyDescent="0.2">
      <c r="A1582" s="1">
        <v>44343</v>
      </c>
      <c r="B1582" s="4">
        <f>Table2[[#This Row],[S&amp;P 500 REAL ESTATE IDX]]/100</f>
        <v>2.4300000000000002E-2</v>
      </c>
      <c r="C1582" s="4">
        <f>Table2[[#This Row],[S&amp;P 500 MATERIALS INDEX]]/100</f>
        <v>2.6600000000000002E-2</v>
      </c>
      <c r="D1582" s="4">
        <f>Table2[[#This Row],[S&amp;P 500 UTILITIES INDEX]]/100</f>
        <v>2.6499999999999999E-2</v>
      </c>
      <c r="E1582" s="4">
        <f>Table2[[#This Row],[S&amp;P 500 ENERGY INDEX]]/100</f>
        <v>2.7099999999999999E-2</v>
      </c>
      <c r="F1582" s="4">
        <f>Table2[[#This Row],[S&amp;P 500 CONS STAPLES IDX]]/100</f>
        <v>5.9900000000000002E-2</v>
      </c>
      <c r="G1582" s="4">
        <f>Table2[[#This Row],[S&amp;P 500 INDUSTRIALS IDX]]/100</f>
        <v>8.7300000000000003E-2</v>
      </c>
      <c r="H1582" s="4">
        <f>Table2[[#This Row],[S&amp;P 500 COMM SVC]]/100</f>
        <v>0.10929999999999999</v>
      </c>
      <c r="I1582" s="4">
        <f>Table2[[#This Row],[S&amp;P 500 CONS DISCRET IDX]]/100</f>
        <v>0.12670000000000001</v>
      </c>
      <c r="J1582" s="4">
        <f>Table2[[#This Row],[S&amp;P 500 HEALTH CARE IDX]]/100</f>
        <v>0.12710000000000002</v>
      </c>
      <c r="K1582" s="4">
        <f>Table2[[#This Row],[S&amp;P 500 FINANCIALS INDEX]]/100</f>
        <v>0.1128</v>
      </c>
      <c r="L1582" s="4">
        <f>Table2[[#This Row],[S&amp;P 500 INFO TECH INDEX]]/100</f>
        <v>0.27239999999999998</v>
      </c>
    </row>
    <row r="1583" spans="1:12" x14ac:dyDescent="0.2">
      <c r="A1583" s="1">
        <v>44344</v>
      </c>
      <c r="B1583" s="4">
        <f>Table2[[#This Row],[S&amp;P 500 REAL ESTATE IDX]]/100</f>
        <v>2.4500000000000001E-2</v>
      </c>
      <c r="C1583" s="4">
        <f>Table2[[#This Row],[S&amp;P 500 MATERIALS INDEX]]/100</f>
        <v>2.6600000000000002E-2</v>
      </c>
      <c r="D1583" s="4">
        <f>Table2[[#This Row],[S&amp;P 500 UTILITIES INDEX]]/100</f>
        <v>2.6499999999999999E-2</v>
      </c>
      <c r="E1583" s="4">
        <f>Table2[[#This Row],[S&amp;P 500 ENERGY INDEX]]/100</f>
        <v>2.6600000000000002E-2</v>
      </c>
      <c r="F1583" s="4">
        <f>Table2[[#This Row],[S&amp;P 500 CONS STAPLES IDX]]/100</f>
        <v>5.9699999999999996E-2</v>
      </c>
      <c r="G1583" s="4">
        <f>Table2[[#This Row],[S&amp;P 500 INDUSTRIALS IDX]]/100</f>
        <v>8.6599999999999996E-2</v>
      </c>
      <c r="H1583" s="4">
        <f>Table2[[#This Row],[S&amp;P 500 COMM SVC]]/100</f>
        <v>0.10949999999999999</v>
      </c>
      <c r="I1583" s="4">
        <f>Table2[[#This Row],[S&amp;P 500 CONS DISCRET IDX]]/100</f>
        <v>0.12640000000000001</v>
      </c>
      <c r="J1583" s="4">
        <f>Table2[[#This Row],[S&amp;P 500 HEALTH CARE IDX]]/100</f>
        <v>0.12789999999999999</v>
      </c>
      <c r="K1583" s="4">
        <f>Table2[[#This Row],[S&amp;P 500 FINANCIALS INDEX]]/100</f>
        <v>0.1114</v>
      </c>
      <c r="L1583" s="4">
        <f>Table2[[#This Row],[S&amp;P 500 INFO TECH INDEX]]/100</f>
        <v>0.2742</v>
      </c>
    </row>
    <row r="1584" spans="1:12" x14ac:dyDescent="0.2">
      <c r="A1584" s="1">
        <v>44347</v>
      </c>
      <c r="B1584" s="4">
        <f>Table2[[#This Row],[S&amp;P 500 REAL ESTATE IDX]]/100</f>
        <v>2.4500000000000001E-2</v>
      </c>
      <c r="C1584" s="4">
        <f>Table2[[#This Row],[S&amp;P 500 MATERIALS INDEX]]/100</f>
        <v>2.6800000000000001E-2</v>
      </c>
      <c r="D1584" s="4">
        <f>Table2[[#This Row],[S&amp;P 500 UTILITIES INDEX]]/100</f>
        <v>2.6600000000000002E-2</v>
      </c>
      <c r="E1584" s="4">
        <f>Table2[[#This Row],[S&amp;P 500 ENERGY INDEX]]/100</f>
        <v>2.63E-2</v>
      </c>
      <c r="F1584" s="4">
        <f>Table2[[#This Row],[S&amp;P 500 CONS STAPLES IDX]]/100</f>
        <v>5.9900000000000002E-2</v>
      </c>
      <c r="G1584" s="4">
        <f>Table2[[#This Row],[S&amp;P 500 INDUSTRIALS IDX]]/100</f>
        <v>8.6500000000000007E-2</v>
      </c>
      <c r="H1584" s="4">
        <f>Table2[[#This Row],[S&amp;P 500 COMM SVC]]/100</f>
        <v>0.10920000000000001</v>
      </c>
      <c r="I1584" s="4">
        <f>Table2[[#This Row],[S&amp;P 500 CONS DISCRET IDX]]/100</f>
        <v>0.12689999999999999</v>
      </c>
      <c r="J1584" s="4">
        <f>Table2[[#This Row],[S&amp;P 500 HEALTH CARE IDX]]/100</f>
        <v>0.12839999999999999</v>
      </c>
      <c r="K1584" s="4">
        <f>Table2[[#This Row],[S&amp;P 500 FINANCIALS INDEX]]/100</f>
        <v>0.11169999999999999</v>
      </c>
      <c r="L1584" s="4">
        <f>Table2[[#This Row],[S&amp;P 500 INFO TECH INDEX]]/100</f>
        <v>0.2732</v>
      </c>
    </row>
    <row r="1585" spans="1:12" x14ac:dyDescent="0.2">
      <c r="A1585" s="1">
        <v>44348</v>
      </c>
      <c r="B1585" s="4">
        <f>Table2[[#This Row],[S&amp;P 500 REAL ESTATE IDX]]/100</f>
        <v>2.4700000000000003E-2</v>
      </c>
      <c r="C1585" s="4">
        <f>Table2[[#This Row],[S&amp;P 500 MATERIALS INDEX]]/100</f>
        <v>2.69E-2</v>
      </c>
      <c r="D1585" s="4">
        <f>Table2[[#This Row],[S&amp;P 500 UTILITIES INDEX]]/100</f>
        <v>2.6600000000000002E-2</v>
      </c>
      <c r="E1585" s="4">
        <f>Table2[[#This Row],[S&amp;P 500 ENERGY INDEX]]/100</f>
        <v>2.64E-2</v>
      </c>
      <c r="F1585" s="4">
        <f>Table2[[#This Row],[S&amp;P 500 CONS STAPLES IDX]]/100</f>
        <v>5.9900000000000002E-2</v>
      </c>
      <c r="G1585" s="4">
        <f>Table2[[#This Row],[S&amp;P 500 INDUSTRIALS IDX]]/100</f>
        <v>8.6599999999999996E-2</v>
      </c>
      <c r="H1585" s="4">
        <f>Table2[[#This Row],[S&amp;P 500 COMM SVC]]/100</f>
        <v>0.10949999999999999</v>
      </c>
      <c r="I1585" s="4">
        <f>Table2[[#This Row],[S&amp;P 500 CONS DISCRET IDX]]/100</f>
        <v>0.12609999999999999</v>
      </c>
      <c r="J1585" s="4">
        <f>Table2[[#This Row],[S&amp;P 500 HEALTH CARE IDX]]/100</f>
        <v>0.129</v>
      </c>
      <c r="K1585" s="4">
        <f>Table2[[#This Row],[S&amp;P 500 FINANCIALS INDEX]]/100</f>
        <v>0.11199999999999999</v>
      </c>
      <c r="L1585" s="4">
        <f>Table2[[#This Row],[S&amp;P 500 INFO TECH INDEX]]/100</f>
        <v>0.2722</v>
      </c>
    </row>
    <row r="1586" spans="1:12" x14ac:dyDescent="0.2">
      <c r="A1586" s="1">
        <v>44349</v>
      </c>
      <c r="B1586" s="4">
        <f>Table2[[#This Row],[S&amp;P 500 REAL ESTATE IDX]]/100</f>
        <v>2.5099999999999997E-2</v>
      </c>
      <c r="C1586" s="4">
        <f>Table2[[#This Row],[S&amp;P 500 MATERIALS INDEX]]/100</f>
        <v>2.6800000000000001E-2</v>
      </c>
      <c r="D1586" s="4">
        <f>Table2[[#This Row],[S&amp;P 500 UTILITIES INDEX]]/100</f>
        <v>2.7200000000000002E-2</v>
      </c>
      <c r="E1586" s="4">
        <f>Table2[[#This Row],[S&amp;P 500 ENERGY INDEX]]/100</f>
        <v>2.5899999999999999E-2</v>
      </c>
      <c r="F1586" s="4">
        <f>Table2[[#This Row],[S&amp;P 500 CONS STAPLES IDX]]/100</f>
        <v>6.0700000000000004E-2</v>
      </c>
      <c r="G1586" s="4">
        <f>Table2[[#This Row],[S&amp;P 500 INDUSTRIALS IDX]]/100</f>
        <v>8.6300000000000002E-2</v>
      </c>
      <c r="H1586" s="4">
        <f>Table2[[#This Row],[S&amp;P 500 COMM SVC]]/100</f>
        <v>0.10970000000000001</v>
      </c>
      <c r="I1586" s="4">
        <f>Table2[[#This Row],[S&amp;P 500 CONS DISCRET IDX]]/100</f>
        <v>0.1255</v>
      </c>
      <c r="J1586" s="4">
        <f>Table2[[#This Row],[S&amp;P 500 HEALTH CARE IDX]]/100</f>
        <v>0.13</v>
      </c>
      <c r="K1586" s="4">
        <f>Table2[[#This Row],[S&amp;P 500 FINANCIALS INDEX]]/100</f>
        <v>0.1108</v>
      </c>
      <c r="L1586" s="4">
        <f>Table2[[#This Row],[S&amp;P 500 INFO TECH INDEX]]/100</f>
        <v>0.2722</v>
      </c>
    </row>
    <row r="1587" spans="1:12" x14ac:dyDescent="0.2">
      <c r="A1587" s="1">
        <v>44350</v>
      </c>
      <c r="B1587" s="4">
        <f>Table2[[#This Row],[S&amp;P 500 REAL ESTATE IDX]]/100</f>
        <v>2.5000000000000001E-2</v>
      </c>
      <c r="C1587" s="4">
        <f>Table2[[#This Row],[S&amp;P 500 MATERIALS INDEX]]/100</f>
        <v>2.7000000000000003E-2</v>
      </c>
      <c r="D1587" s="4">
        <f>Table2[[#This Row],[S&amp;P 500 UTILITIES INDEX]]/100</f>
        <v>2.6699999999999998E-2</v>
      </c>
      <c r="E1587" s="4">
        <f>Table2[[#This Row],[S&amp;P 500 ENERGY INDEX]]/100</f>
        <v>2.6000000000000002E-2</v>
      </c>
      <c r="F1587" s="4">
        <f>Table2[[#This Row],[S&amp;P 500 CONS STAPLES IDX]]/100</f>
        <v>6.0400000000000002E-2</v>
      </c>
      <c r="G1587" s="4">
        <f>Table2[[#This Row],[S&amp;P 500 INDUSTRIALS IDX]]/100</f>
        <v>8.6599999999999996E-2</v>
      </c>
      <c r="H1587" s="4">
        <f>Table2[[#This Row],[S&amp;P 500 COMM SVC]]/100</f>
        <v>0.1084</v>
      </c>
      <c r="I1587" s="4">
        <f>Table2[[#This Row],[S&amp;P 500 CONS DISCRET IDX]]/100</f>
        <v>0.12590000000000001</v>
      </c>
      <c r="J1587" s="4">
        <f>Table2[[#This Row],[S&amp;P 500 HEALTH CARE IDX]]/100</f>
        <v>0.1303</v>
      </c>
      <c r="K1587" s="4">
        <f>Table2[[#This Row],[S&amp;P 500 FINANCIALS INDEX]]/100</f>
        <v>0.11130000000000001</v>
      </c>
      <c r="L1587" s="4">
        <f>Table2[[#This Row],[S&amp;P 500 INFO TECH INDEX]]/100</f>
        <v>0.27250000000000002</v>
      </c>
    </row>
    <row r="1588" spans="1:12" x14ac:dyDescent="0.2">
      <c r="A1588" s="1">
        <v>44351</v>
      </c>
      <c r="B1588" s="4">
        <f>Table2[[#This Row],[S&amp;P 500 REAL ESTATE IDX]]/100</f>
        <v>2.52E-2</v>
      </c>
      <c r="C1588" s="4">
        <f>Table2[[#This Row],[S&amp;P 500 MATERIALS INDEX]]/100</f>
        <v>2.6800000000000001E-2</v>
      </c>
      <c r="D1588" s="4">
        <f>Table2[[#This Row],[S&amp;P 500 UTILITIES INDEX]]/100</f>
        <v>2.6699999999999998E-2</v>
      </c>
      <c r="E1588" s="4">
        <f>Table2[[#This Row],[S&amp;P 500 ENERGY INDEX]]/100</f>
        <v>2.5899999999999999E-2</v>
      </c>
      <c r="F1588" s="4">
        <f>Table2[[#This Row],[S&amp;P 500 CONS STAPLES IDX]]/100</f>
        <v>6.0400000000000002E-2</v>
      </c>
      <c r="G1588" s="4">
        <f>Table2[[#This Row],[S&amp;P 500 INDUSTRIALS IDX]]/100</f>
        <v>8.6999999999999994E-2</v>
      </c>
      <c r="H1588" s="4">
        <f>Table2[[#This Row],[S&amp;P 500 COMM SVC]]/100</f>
        <v>0.10859999999999999</v>
      </c>
      <c r="I1588" s="4">
        <f>Table2[[#This Row],[S&amp;P 500 CONS DISCRET IDX]]/100</f>
        <v>0.12560000000000002</v>
      </c>
      <c r="J1588" s="4">
        <f>Table2[[#This Row],[S&amp;P 500 HEALTH CARE IDX]]/100</f>
        <v>0.13089999999999999</v>
      </c>
      <c r="K1588" s="4">
        <f>Table2[[#This Row],[S&amp;P 500 FINANCIALS INDEX]]/100</f>
        <v>0.111</v>
      </c>
      <c r="L1588" s="4">
        <f>Table2[[#This Row],[S&amp;P 500 INFO TECH INDEX]]/100</f>
        <v>0.27179999999999999</v>
      </c>
    </row>
    <row r="1589" spans="1:12" x14ac:dyDescent="0.2">
      <c r="A1589" s="1">
        <v>44354</v>
      </c>
      <c r="B1589" s="4">
        <f>Table2[[#This Row],[S&amp;P 500 REAL ESTATE IDX]]/100</f>
        <v>2.5000000000000001E-2</v>
      </c>
      <c r="C1589" s="4">
        <f>Table2[[#This Row],[S&amp;P 500 MATERIALS INDEX]]/100</f>
        <v>2.7000000000000003E-2</v>
      </c>
      <c r="D1589" s="4">
        <f>Table2[[#This Row],[S&amp;P 500 UTILITIES INDEX]]/100</f>
        <v>2.64E-2</v>
      </c>
      <c r="E1589" s="4">
        <f>Table2[[#This Row],[S&amp;P 500 ENERGY INDEX]]/100</f>
        <v>2.58E-2</v>
      </c>
      <c r="F1589" s="4">
        <f>Table2[[#This Row],[S&amp;P 500 CONS STAPLES IDX]]/100</f>
        <v>5.9699999999999996E-2</v>
      </c>
      <c r="G1589" s="4">
        <f>Table2[[#This Row],[S&amp;P 500 INDUSTRIALS IDX]]/100</f>
        <v>8.6999999999999994E-2</v>
      </c>
      <c r="H1589" s="4">
        <f>Table2[[#This Row],[S&amp;P 500 COMM SVC]]/100</f>
        <v>0.10869999999999999</v>
      </c>
      <c r="I1589" s="4">
        <f>Table2[[#This Row],[S&amp;P 500 CONS DISCRET IDX]]/100</f>
        <v>0.1255</v>
      </c>
      <c r="J1589" s="4">
        <f>Table2[[#This Row],[S&amp;P 500 HEALTH CARE IDX]]/100</f>
        <v>0.1303</v>
      </c>
      <c r="K1589" s="4">
        <f>Table2[[#This Row],[S&amp;P 500 FINANCIALS INDEX]]/100</f>
        <v>0.1119</v>
      </c>
      <c r="L1589" s="4">
        <f>Table2[[#This Row],[S&amp;P 500 INFO TECH INDEX]]/100</f>
        <v>0.2727</v>
      </c>
    </row>
    <row r="1590" spans="1:12" x14ac:dyDescent="0.2">
      <c r="A1590" s="1">
        <v>44355</v>
      </c>
      <c r="B1590" s="4">
        <f>Table2[[#This Row],[S&amp;P 500 REAL ESTATE IDX]]/100</f>
        <v>2.5000000000000001E-2</v>
      </c>
      <c r="C1590" s="4">
        <f>Table2[[#This Row],[S&amp;P 500 MATERIALS INDEX]]/100</f>
        <v>2.7099999999999999E-2</v>
      </c>
      <c r="D1590" s="4">
        <f>Table2[[#This Row],[S&amp;P 500 UTILITIES INDEX]]/100</f>
        <v>2.6200000000000001E-2</v>
      </c>
      <c r="E1590" s="4">
        <f>Table2[[#This Row],[S&amp;P 500 ENERGY INDEX]]/100</f>
        <v>2.6000000000000002E-2</v>
      </c>
      <c r="F1590" s="4">
        <f>Table2[[#This Row],[S&amp;P 500 CONS STAPLES IDX]]/100</f>
        <v>5.8899999999999994E-2</v>
      </c>
      <c r="G1590" s="4">
        <f>Table2[[#This Row],[S&amp;P 500 INDUSTRIALS IDX]]/100</f>
        <v>8.6599999999999996E-2</v>
      </c>
      <c r="H1590" s="4">
        <f>Table2[[#This Row],[S&amp;P 500 COMM SVC]]/100</f>
        <v>0.10880000000000001</v>
      </c>
      <c r="I1590" s="4">
        <f>Table2[[#This Row],[S&amp;P 500 CONS DISCRET IDX]]/100</f>
        <v>0.12609999999999999</v>
      </c>
      <c r="J1590" s="4">
        <f>Table2[[#This Row],[S&amp;P 500 HEALTH CARE IDX]]/100</f>
        <v>0.12970000000000001</v>
      </c>
      <c r="K1590" s="4">
        <f>Table2[[#This Row],[S&amp;P 500 FINANCIALS INDEX]]/100</f>
        <v>0.11199999999999999</v>
      </c>
      <c r="L1590" s="4">
        <f>Table2[[#This Row],[S&amp;P 500 INFO TECH INDEX]]/100</f>
        <v>0.2737</v>
      </c>
    </row>
    <row r="1591" spans="1:12" x14ac:dyDescent="0.2">
      <c r="A1591" s="1">
        <v>44356</v>
      </c>
      <c r="B1591" s="4">
        <f>Table2[[#This Row],[S&amp;P 500 REAL ESTATE IDX]]/100</f>
        <v>2.5000000000000001E-2</v>
      </c>
      <c r="C1591" s="4">
        <f>Table2[[#This Row],[S&amp;P 500 MATERIALS INDEX]]/100</f>
        <v>2.7000000000000003E-2</v>
      </c>
      <c r="D1591" s="4">
        <f>Table2[[#This Row],[S&amp;P 500 UTILITIES INDEX]]/100</f>
        <v>2.6000000000000002E-2</v>
      </c>
      <c r="E1591" s="4">
        <f>Table2[[#This Row],[S&amp;P 500 ENERGY INDEX]]/100</f>
        <v>2.63E-2</v>
      </c>
      <c r="F1591" s="4">
        <f>Table2[[#This Row],[S&amp;P 500 CONS STAPLES IDX]]/100</f>
        <v>5.8899999999999994E-2</v>
      </c>
      <c r="G1591" s="4">
        <f>Table2[[#This Row],[S&amp;P 500 INDUSTRIALS IDX]]/100</f>
        <v>8.7400000000000005E-2</v>
      </c>
      <c r="H1591" s="4">
        <f>Table2[[#This Row],[S&amp;P 500 COMM SVC]]/100</f>
        <v>0.10830000000000001</v>
      </c>
      <c r="I1591" s="4">
        <f>Table2[[#This Row],[S&amp;P 500 CONS DISCRET IDX]]/100</f>
        <v>0.126</v>
      </c>
      <c r="J1591" s="4">
        <f>Table2[[#This Row],[S&amp;P 500 HEALTH CARE IDX]]/100</f>
        <v>0.129</v>
      </c>
      <c r="K1591" s="4">
        <f>Table2[[#This Row],[S&amp;P 500 FINANCIALS INDEX]]/100</f>
        <v>0.11310000000000001</v>
      </c>
      <c r="L1591" s="4">
        <f>Table2[[#This Row],[S&amp;P 500 INFO TECH INDEX]]/100</f>
        <v>0.27300000000000002</v>
      </c>
    </row>
    <row r="1592" spans="1:12" x14ac:dyDescent="0.2">
      <c r="A1592" s="1">
        <v>44357</v>
      </c>
      <c r="B1592" s="4">
        <f>Table2[[#This Row],[S&amp;P 500 REAL ESTATE IDX]]/100</f>
        <v>2.5000000000000001E-2</v>
      </c>
      <c r="C1592" s="4">
        <f>Table2[[#This Row],[S&amp;P 500 MATERIALS INDEX]]/100</f>
        <v>2.7099999999999999E-2</v>
      </c>
      <c r="D1592" s="4">
        <f>Table2[[#This Row],[S&amp;P 500 UTILITIES INDEX]]/100</f>
        <v>2.6000000000000002E-2</v>
      </c>
      <c r="E1592" s="4">
        <f>Table2[[#This Row],[S&amp;P 500 ENERGY INDEX]]/100</f>
        <v>2.7200000000000002E-2</v>
      </c>
      <c r="F1592" s="4">
        <f>Table2[[#This Row],[S&amp;P 500 CONS STAPLES IDX]]/100</f>
        <v>5.8899999999999994E-2</v>
      </c>
      <c r="G1592" s="4">
        <f>Table2[[#This Row],[S&amp;P 500 INDUSTRIALS IDX]]/100</f>
        <v>8.72E-2</v>
      </c>
      <c r="H1592" s="4">
        <f>Table2[[#This Row],[S&amp;P 500 COMM SVC]]/100</f>
        <v>0.10970000000000001</v>
      </c>
      <c r="I1592" s="4">
        <f>Table2[[#This Row],[S&amp;P 500 CONS DISCRET IDX]]/100</f>
        <v>0.12609999999999999</v>
      </c>
      <c r="J1592" s="4">
        <f>Table2[[#This Row],[S&amp;P 500 HEALTH CARE IDX]]/100</f>
        <v>0.12869999999999998</v>
      </c>
      <c r="K1592" s="4">
        <f>Table2[[#This Row],[S&amp;P 500 FINANCIALS INDEX]]/100</f>
        <v>0.11349999999999999</v>
      </c>
      <c r="L1592" s="4">
        <f>Table2[[#This Row],[S&amp;P 500 INFO TECH INDEX]]/100</f>
        <v>0.27060000000000001</v>
      </c>
    </row>
    <row r="1593" spans="1:12" x14ac:dyDescent="0.2">
      <c r="A1593" s="1">
        <v>44358</v>
      </c>
      <c r="B1593" s="4">
        <f>Table2[[#This Row],[S&amp;P 500 REAL ESTATE IDX]]/100</f>
        <v>2.5000000000000001E-2</v>
      </c>
      <c r="C1593" s="4">
        <f>Table2[[#This Row],[S&amp;P 500 MATERIALS INDEX]]/100</f>
        <v>2.7099999999999999E-2</v>
      </c>
      <c r="D1593" s="4">
        <f>Table2[[#This Row],[S&amp;P 500 UTILITIES INDEX]]/100</f>
        <v>2.6099999999999998E-2</v>
      </c>
      <c r="E1593" s="4">
        <f>Table2[[#This Row],[S&amp;P 500 ENERGY INDEX]]/100</f>
        <v>2.7300000000000001E-2</v>
      </c>
      <c r="F1593" s="4">
        <f>Table2[[#This Row],[S&amp;P 500 CONS STAPLES IDX]]/100</f>
        <v>5.9200000000000003E-2</v>
      </c>
      <c r="G1593" s="4">
        <f>Table2[[#This Row],[S&amp;P 500 INDUSTRIALS IDX]]/100</f>
        <v>8.72E-2</v>
      </c>
      <c r="H1593" s="4">
        <f>Table2[[#This Row],[S&amp;P 500 COMM SVC]]/100</f>
        <v>0.11199999999999999</v>
      </c>
      <c r="I1593" s="4">
        <f>Table2[[#This Row],[S&amp;P 500 CONS DISCRET IDX]]/100</f>
        <v>0.12539999999999998</v>
      </c>
      <c r="J1593" s="4">
        <f>Table2[[#This Row],[S&amp;P 500 HEALTH CARE IDX]]/100</f>
        <v>0.1273</v>
      </c>
      <c r="K1593" s="4">
        <f>Table2[[#This Row],[S&amp;P 500 FINANCIALS INDEX]]/100</f>
        <v>0.1148</v>
      </c>
      <c r="L1593" s="4">
        <f>Table2[[#This Row],[S&amp;P 500 INFO TECH INDEX]]/100</f>
        <v>0.26879999999999998</v>
      </c>
    </row>
    <row r="1594" spans="1:12" x14ac:dyDescent="0.2">
      <c r="A1594" s="1">
        <v>44361</v>
      </c>
      <c r="B1594" s="4">
        <f>Table2[[#This Row],[S&amp;P 500 REAL ESTATE IDX]]/100</f>
        <v>2.53E-2</v>
      </c>
      <c r="C1594" s="4">
        <f>Table2[[#This Row],[S&amp;P 500 MATERIALS INDEX]]/100</f>
        <v>2.7000000000000003E-2</v>
      </c>
      <c r="D1594" s="4">
        <f>Table2[[#This Row],[S&amp;P 500 UTILITIES INDEX]]/100</f>
        <v>2.64E-2</v>
      </c>
      <c r="E1594" s="4">
        <f>Table2[[#This Row],[S&amp;P 500 ENERGY INDEX]]/100</f>
        <v>2.6800000000000001E-2</v>
      </c>
      <c r="F1594" s="4">
        <f>Table2[[#This Row],[S&amp;P 500 CONS STAPLES IDX]]/100</f>
        <v>5.96E-2</v>
      </c>
      <c r="G1594" s="4">
        <f>Table2[[#This Row],[S&amp;P 500 INDUSTRIALS IDX]]/100</f>
        <v>8.7300000000000003E-2</v>
      </c>
      <c r="H1594" s="4">
        <f>Table2[[#This Row],[S&amp;P 500 COMM SVC]]/100</f>
        <v>0.1118</v>
      </c>
      <c r="I1594" s="4">
        <f>Table2[[#This Row],[S&amp;P 500 CONS DISCRET IDX]]/100</f>
        <v>0.12670000000000001</v>
      </c>
      <c r="J1594" s="4">
        <f>Table2[[#This Row],[S&amp;P 500 HEALTH CARE IDX]]/100</f>
        <v>0.1278</v>
      </c>
      <c r="K1594" s="4">
        <f>Table2[[#This Row],[S&amp;P 500 FINANCIALS INDEX]]/100</f>
        <v>0.11449999999999999</v>
      </c>
      <c r="L1594" s="4">
        <f>Table2[[#This Row],[S&amp;P 500 INFO TECH INDEX]]/100</f>
        <v>0.26690000000000003</v>
      </c>
    </row>
    <row r="1595" spans="1:12" x14ac:dyDescent="0.2">
      <c r="A1595" s="1">
        <v>44362</v>
      </c>
      <c r="B1595" s="4">
        <f>Table2[[#This Row],[S&amp;P 500 REAL ESTATE IDX]]/100</f>
        <v>2.5099999999999997E-2</v>
      </c>
      <c r="C1595" s="4">
        <f>Table2[[#This Row],[S&amp;P 500 MATERIALS INDEX]]/100</f>
        <v>2.7300000000000001E-2</v>
      </c>
      <c r="D1595" s="4">
        <f>Table2[[#This Row],[S&amp;P 500 UTILITIES INDEX]]/100</f>
        <v>2.64E-2</v>
      </c>
      <c r="E1595" s="4">
        <f>Table2[[#This Row],[S&amp;P 500 ENERGY INDEX]]/100</f>
        <v>2.75E-2</v>
      </c>
      <c r="F1595" s="4">
        <f>Table2[[#This Row],[S&amp;P 500 CONS STAPLES IDX]]/100</f>
        <v>0.06</v>
      </c>
      <c r="G1595" s="4">
        <f>Table2[[#This Row],[S&amp;P 500 INDUSTRIALS IDX]]/100</f>
        <v>8.7899999999999992E-2</v>
      </c>
      <c r="H1595" s="4">
        <f>Table2[[#This Row],[S&amp;P 500 COMM SVC]]/100</f>
        <v>0.111</v>
      </c>
      <c r="I1595" s="4">
        <f>Table2[[#This Row],[S&amp;P 500 CONS DISCRET IDX]]/100</f>
        <v>0.1255</v>
      </c>
      <c r="J1595" s="4">
        <f>Table2[[#This Row],[S&amp;P 500 HEALTH CARE IDX]]/100</f>
        <v>0.129</v>
      </c>
      <c r="K1595" s="4">
        <f>Table2[[#This Row],[S&amp;P 500 FINANCIALS INDEX]]/100</f>
        <v>0.1148</v>
      </c>
      <c r="L1595" s="4">
        <f>Table2[[#This Row],[S&amp;P 500 INFO TECH INDEX]]/100</f>
        <v>0.26550000000000001</v>
      </c>
    </row>
    <row r="1596" spans="1:12" x14ac:dyDescent="0.2">
      <c r="A1596" s="1">
        <v>44363</v>
      </c>
      <c r="B1596" s="4">
        <f>Table2[[#This Row],[S&amp;P 500 REAL ESTATE IDX]]/100</f>
        <v>2.5099999999999997E-2</v>
      </c>
      <c r="C1596" s="4">
        <f>Table2[[#This Row],[S&amp;P 500 MATERIALS INDEX]]/100</f>
        <v>2.7799999999999998E-2</v>
      </c>
      <c r="D1596" s="4">
        <f>Table2[[#This Row],[S&amp;P 500 UTILITIES INDEX]]/100</f>
        <v>2.64E-2</v>
      </c>
      <c r="E1596" s="4">
        <f>Table2[[#This Row],[S&amp;P 500 ENERGY INDEX]]/100</f>
        <v>2.7699999999999999E-2</v>
      </c>
      <c r="F1596" s="4">
        <f>Table2[[#This Row],[S&amp;P 500 CONS STAPLES IDX]]/100</f>
        <v>6.0100000000000001E-2</v>
      </c>
      <c r="G1596" s="4">
        <f>Table2[[#This Row],[S&amp;P 500 INDUSTRIALS IDX]]/100</f>
        <v>8.8900000000000007E-2</v>
      </c>
      <c r="H1596" s="4">
        <f>Table2[[#This Row],[S&amp;P 500 COMM SVC]]/100</f>
        <v>0.11070000000000001</v>
      </c>
      <c r="I1596" s="4">
        <f>Table2[[#This Row],[S&amp;P 500 CONS DISCRET IDX]]/100</f>
        <v>0.12480000000000001</v>
      </c>
      <c r="J1596" s="4">
        <f>Table2[[#This Row],[S&amp;P 500 HEALTH CARE IDX]]/100</f>
        <v>0.12990000000000002</v>
      </c>
      <c r="K1596" s="4">
        <f>Table2[[#This Row],[S&amp;P 500 FINANCIALS INDEX]]/100</f>
        <v>0.1164</v>
      </c>
      <c r="L1596" s="4">
        <f>Table2[[#This Row],[S&amp;P 500 INFO TECH INDEX]]/100</f>
        <v>0.26229999999999998</v>
      </c>
    </row>
    <row r="1597" spans="1:12" x14ac:dyDescent="0.2">
      <c r="A1597" s="1">
        <v>44364</v>
      </c>
      <c r="B1597" s="4">
        <f>Table2[[#This Row],[S&amp;P 500 REAL ESTATE IDX]]/100</f>
        <v>2.4700000000000003E-2</v>
      </c>
      <c r="C1597" s="4">
        <f>Table2[[#This Row],[S&amp;P 500 MATERIALS INDEX]]/100</f>
        <v>2.81E-2</v>
      </c>
      <c r="D1597" s="4">
        <f>Table2[[#This Row],[S&amp;P 500 UTILITIES INDEX]]/100</f>
        <v>2.6000000000000002E-2</v>
      </c>
      <c r="E1597" s="4">
        <f>Table2[[#This Row],[S&amp;P 500 ENERGY INDEX]]/100</f>
        <v>2.86E-2</v>
      </c>
      <c r="F1597" s="4">
        <f>Table2[[#This Row],[S&amp;P 500 CONS STAPLES IDX]]/100</f>
        <v>0.06</v>
      </c>
      <c r="G1597" s="4">
        <f>Table2[[#This Row],[S&amp;P 500 INDUSTRIALS IDX]]/100</f>
        <v>8.8900000000000007E-2</v>
      </c>
      <c r="H1597" s="4">
        <f>Table2[[#This Row],[S&amp;P 500 COMM SVC]]/100</f>
        <v>0.1103</v>
      </c>
      <c r="I1597" s="4">
        <f>Table2[[#This Row],[S&amp;P 500 CONS DISCRET IDX]]/100</f>
        <v>0.1242</v>
      </c>
      <c r="J1597" s="4">
        <f>Table2[[#This Row],[S&amp;P 500 HEALTH CARE IDX]]/100</f>
        <v>0.13009999999999999</v>
      </c>
      <c r="K1597" s="4">
        <f>Table2[[#This Row],[S&amp;P 500 FINANCIALS INDEX]]/100</f>
        <v>0.1174</v>
      </c>
      <c r="L1597" s="4">
        <f>Table2[[#This Row],[S&amp;P 500 INFO TECH INDEX]]/100</f>
        <v>0.26170000000000004</v>
      </c>
    </row>
    <row r="1598" spans="1:12" x14ac:dyDescent="0.2">
      <c r="A1598" s="1">
        <v>44365</v>
      </c>
      <c r="B1598" s="4">
        <f>Table2[[#This Row],[S&amp;P 500 REAL ESTATE IDX]]/100</f>
        <v>2.4700000000000003E-2</v>
      </c>
      <c r="C1598" s="4">
        <f>Table2[[#This Row],[S&amp;P 500 MATERIALS INDEX]]/100</f>
        <v>2.8199999999999999E-2</v>
      </c>
      <c r="D1598" s="4">
        <f>Table2[[#This Row],[S&amp;P 500 UTILITIES INDEX]]/100</f>
        <v>2.6000000000000002E-2</v>
      </c>
      <c r="E1598" s="4">
        <f>Table2[[#This Row],[S&amp;P 500 ENERGY INDEX]]/100</f>
        <v>2.8500000000000001E-2</v>
      </c>
      <c r="F1598" s="4">
        <f>Table2[[#This Row],[S&amp;P 500 CONS STAPLES IDX]]/100</f>
        <v>6.0299999999999999E-2</v>
      </c>
      <c r="G1598" s="4">
        <f>Table2[[#This Row],[S&amp;P 500 INDUSTRIALS IDX]]/100</f>
        <v>8.8800000000000004E-2</v>
      </c>
      <c r="H1598" s="4">
        <f>Table2[[#This Row],[S&amp;P 500 COMM SVC]]/100</f>
        <v>0.11070000000000001</v>
      </c>
      <c r="I1598" s="4">
        <f>Table2[[#This Row],[S&amp;P 500 CONS DISCRET IDX]]/100</f>
        <v>0.12359999999999999</v>
      </c>
      <c r="J1598" s="4">
        <f>Table2[[#This Row],[S&amp;P 500 HEALTH CARE IDX]]/100</f>
        <v>0.12909999999999999</v>
      </c>
      <c r="K1598" s="4">
        <f>Table2[[#This Row],[S&amp;P 500 FINANCIALS INDEX]]/100</f>
        <v>0.11810000000000001</v>
      </c>
      <c r="L1598" s="4">
        <f>Table2[[#This Row],[S&amp;P 500 INFO TECH INDEX]]/100</f>
        <v>0.26219999999999999</v>
      </c>
    </row>
    <row r="1599" spans="1:12" x14ac:dyDescent="0.2">
      <c r="A1599" s="1">
        <v>44368</v>
      </c>
      <c r="B1599" s="4">
        <f>Table2[[#This Row],[S&amp;P 500 REAL ESTATE IDX]]/100</f>
        <v>2.4799999999999999E-2</v>
      </c>
      <c r="C1599" s="4">
        <f>Table2[[#This Row],[S&amp;P 500 MATERIALS INDEX]]/100</f>
        <v>2.8199999999999999E-2</v>
      </c>
      <c r="D1599" s="4">
        <f>Table2[[#This Row],[S&amp;P 500 UTILITIES INDEX]]/100</f>
        <v>2.58E-2</v>
      </c>
      <c r="E1599" s="4">
        <f>Table2[[#This Row],[S&amp;P 500 ENERGY INDEX]]/100</f>
        <v>2.8799999999999999E-2</v>
      </c>
      <c r="F1599" s="4">
        <f>Table2[[#This Row],[S&amp;P 500 CONS STAPLES IDX]]/100</f>
        <v>5.9800000000000006E-2</v>
      </c>
      <c r="G1599" s="4">
        <f>Table2[[#This Row],[S&amp;P 500 INDUSTRIALS IDX]]/100</f>
        <v>8.9099999999999999E-2</v>
      </c>
      <c r="H1599" s="4">
        <f>Table2[[#This Row],[S&amp;P 500 COMM SVC]]/100</f>
        <v>0.1105</v>
      </c>
      <c r="I1599" s="4">
        <f>Table2[[#This Row],[S&amp;P 500 CONS DISCRET IDX]]/100</f>
        <v>0.12369999999999999</v>
      </c>
      <c r="J1599" s="4">
        <f>Table2[[#This Row],[S&amp;P 500 HEALTH CARE IDX]]/100</f>
        <v>0.12909999999999999</v>
      </c>
      <c r="K1599" s="4">
        <f>Table2[[#This Row],[S&amp;P 500 FINANCIALS INDEX]]/100</f>
        <v>0.11789999999999999</v>
      </c>
      <c r="L1599" s="4">
        <f>Table2[[#This Row],[S&amp;P 500 INFO TECH INDEX]]/100</f>
        <v>0.26229999999999998</v>
      </c>
    </row>
    <row r="1600" spans="1:12" x14ac:dyDescent="0.2">
      <c r="A1600" s="1">
        <v>44369</v>
      </c>
      <c r="B1600" s="4">
        <f>Table2[[#This Row],[S&amp;P 500 REAL ESTATE IDX]]/100</f>
        <v>2.52E-2</v>
      </c>
      <c r="C1600" s="4">
        <f>Table2[[#This Row],[S&amp;P 500 MATERIALS INDEX]]/100</f>
        <v>2.8399999999999998E-2</v>
      </c>
      <c r="D1600" s="4">
        <f>Table2[[#This Row],[S&amp;P 500 UTILITIES INDEX]]/100</f>
        <v>2.64E-2</v>
      </c>
      <c r="E1600" s="4">
        <f>Table2[[#This Row],[S&amp;P 500 ENERGY INDEX]]/100</f>
        <v>2.9100000000000001E-2</v>
      </c>
      <c r="F1600" s="4">
        <f>Table2[[#This Row],[S&amp;P 500 CONS STAPLES IDX]]/100</f>
        <v>6.0899999999999996E-2</v>
      </c>
      <c r="G1600" s="4">
        <f>Table2[[#This Row],[S&amp;P 500 INDUSTRIALS IDX]]/100</f>
        <v>9.01E-2</v>
      </c>
      <c r="H1600" s="4">
        <f>Table2[[#This Row],[S&amp;P 500 COMM SVC]]/100</f>
        <v>0.10949999999999999</v>
      </c>
      <c r="I1600" s="4">
        <f>Table2[[#This Row],[S&amp;P 500 CONS DISCRET IDX]]/100</f>
        <v>0.1225</v>
      </c>
      <c r="J1600" s="4">
        <f>Table2[[#This Row],[S&amp;P 500 HEALTH CARE IDX]]/100</f>
        <v>0.13059999999999999</v>
      </c>
      <c r="K1600" s="4">
        <f>Table2[[#This Row],[S&amp;P 500 FINANCIALS INDEX]]/100</f>
        <v>0.11900000000000001</v>
      </c>
      <c r="L1600" s="4">
        <f>Table2[[#This Row],[S&amp;P 500 INFO TECH INDEX]]/100</f>
        <v>0.25840000000000002</v>
      </c>
    </row>
    <row r="1601" spans="1:12" x14ac:dyDescent="0.2">
      <c r="A1601" s="1">
        <v>44370</v>
      </c>
      <c r="B1601" s="4">
        <f>Table2[[#This Row],[S&amp;P 500 REAL ESTATE IDX]]/100</f>
        <v>2.5099999999999997E-2</v>
      </c>
      <c r="C1601" s="4">
        <f>Table2[[#This Row],[S&amp;P 500 MATERIALS INDEX]]/100</f>
        <v>2.87E-2</v>
      </c>
      <c r="D1601" s="4">
        <f>Table2[[#This Row],[S&amp;P 500 UTILITIES INDEX]]/100</f>
        <v>2.63E-2</v>
      </c>
      <c r="E1601" s="4">
        <f>Table2[[#This Row],[S&amp;P 500 ENERGY INDEX]]/100</f>
        <v>2.86E-2</v>
      </c>
      <c r="F1601" s="4">
        <f>Table2[[#This Row],[S&amp;P 500 CONS STAPLES IDX]]/100</f>
        <v>6.0899999999999996E-2</v>
      </c>
      <c r="G1601" s="4">
        <f>Table2[[#This Row],[S&amp;P 500 INDUSTRIALS IDX]]/100</f>
        <v>8.9600000000000013E-2</v>
      </c>
      <c r="H1601" s="4">
        <f>Table2[[#This Row],[S&amp;P 500 COMM SVC]]/100</f>
        <v>0.1099</v>
      </c>
      <c r="I1601" s="4">
        <f>Table2[[#This Row],[S&amp;P 500 CONS DISCRET IDX]]/100</f>
        <v>0.1225</v>
      </c>
      <c r="J1601" s="4">
        <f>Table2[[#This Row],[S&amp;P 500 HEALTH CARE IDX]]/100</f>
        <v>0.13039999999999999</v>
      </c>
      <c r="K1601" s="4">
        <f>Table2[[#This Row],[S&amp;P 500 FINANCIALS INDEX]]/100</f>
        <v>0.11800000000000001</v>
      </c>
      <c r="L1601" s="4">
        <f>Table2[[#This Row],[S&amp;P 500 INFO TECH INDEX]]/100</f>
        <v>0.26</v>
      </c>
    </row>
    <row r="1602" spans="1:12" x14ac:dyDescent="0.2">
      <c r="A1602" s="1">
        <v>44371</v>
      </c>
      <c r="B1602" s="4">
        <f>Table2[[#This Row],[S&amp;P 500 REAL ESTATE IDX]]/100</f>
        <v>2.5099999999999997E-2</v>
      </c>
      <c r="C1602" s="4">
        <f>Table2[[#This Row],[S&amp;P 500 MATERIALS INDEX]]/100</f>
        <v>2.86E-2</v>
      </c>
      <c r="D1602" s="4">
        <f>Table2[[#This Row],[S&amp;P 500 UTILITIES INDEX]]/100</f>
        <v>2.6200000000000001E-2</v>
      </c>
      <c r="E1602" s="4">
        <f>Table2[[#This Row],[S&amp;P 500 ENERGY INDEX]]/100</f>
        <v>2.92E-2</v>
      </c>
      <c r="F1602" s="4">
        <f>Table2[[#This Row],[S&amp;P 500 CONS STAPLES IDX]]/100</f>
        <v>6.1399999999999996E-2</v>
      </c>
      <c r="G1602" s="4">
        <f>Table2[[#This Row],[S&amp;P 500 INDUSTRIALS IDX]]/100</f>
        <v>8.929999999999999E-2</v>
      </c>
      <c r="H1602" s="4">
        <f>Table2[[#This Row],[S&amp;P 500 COMM SVC]]/100</f>
        <v>0.11</v>
      </c>
      <c r="I1602" s="4">
        <f>Table2[[#This Row],[S&amp;P 500 CONS DISCRET IDX]]/100</f>
        <v>0.121</v>
      </c>
      <c r="J1602" s="4">
        <f>Table2[[#This Row],[S&amp;P 500 HEALTH CARE IDX]]/100</f>
        <v>0.13200000000000001</v>
      </c>
      <c r="K1602" s="4">
        <f>Table2[[#This Row],[S&amp;P 500 FINANCIALS INDEX]]/100</f>
        <v>0.11900000000000001</v>
      </c>
      <c r="L1602" s="4">
        <f>Table2[[#This Row],[S&amp;P 500 INFO TECH INDEX]]/100</f>
        <v>0.2581</v>
      </c>
    </row>
    <row r="1603" spans="1:12" x14ac:dyDescent="0.2">
      <c r="A1603" s="1">
        <v>44372</v>
      </c>
      <c r="B1603" s="4">
        <f>Table2[[#This Row],[S&amp;P 500 REAL ESTATE IDX]]/100</f>
        <v>2.5099999999999997E-2</v>
      </c>
      <c r="C1603" s="4">
        <f>Table2[[#This Row],[S&amp;P 500 MATERIALS INDEX]]/100</f>
        <v>2.87E-2</v>
      </c>
      <c r="D1603" s="4">
        <f>Table2[[#This Row],[S&amp;P 500 UTILITIES INDEX]]/100</f>
        <v>2.64E-2</v>
      </c>
      <c r="E1603" s="4">
        <f>Table2[[#This Row],[S&amp;P 500 ENERGY INDEX]]/100</f>
        <v>2.8500000000000001E-2</v>
      </c>
      <c r="F1603" s="4">
        <f>Table2[[#This Row],[S&amp;P 500 CONS STAPLES IDX]]/100</f>
        <v>6.1500000000000006E-2</v>
      </c>
      <c r="G1603" s="4">
        <f>Table2[[#This Row],[S&amp;P 500 INDUSTRIALS IDX]]/100</f>
        <v>8.9900000000000008E-2</v>
      </c>
      <c r="H1603" s="4">
        <f>Table2[[#This Row],[S&amp;P 500 COMM SVC]]/100</f>
        <v>0.10970000000000001</v>
      </c>
      <c r="I1603" s="4">
        <f>Table2[[#This Row],[S&amp;P 500 CONS DISCRET IDX]]/100</f>
        <v>0.12039999999999999</v>
      </c>
      <c r="J1603" s="4">
        <f>Table2[[#This Row],[S&amp;P 500 HEALTH CARE IDX]]/100</f>
        <v>0.13159999999999999</v>
      </c>
      <c r="K1603" s="4">
        <f>Table2[[#This Row],[S&amp;P 500 FINANCIALS INDEX]]/100</f>
        <v>0.1198</v>
      </c>
      <c r="L1603" s="4">
        <f>Table2[[#This Row],[S&amp;P 500 INFO TECH INDEX]]/100</f>
        <v>0.25850000000000001</v>
      </c>
    </row>
    <row r="1604" spans="1:12" x14ac:dyDescent="0.2">
      <c r="A1604" s="1">
        <v>44375</v>
      </c>
      <c r="B1604" s="4">
        <f>Table2[[#This Row],[S&amp;P 500 REAL ESTATE IDX]]/100</f>
        <v>2.4900000000000002E-2</v>
      </c>
      <c r="C1604" s="4">
        <f>Table2[[#This Row],[S&amp;P 500 MATERIALS INDEX]]/100</f>
        <v>2.86E-2</v>
      </c>
      <c r="D1604" s="4">
        <f>Table2[[#This Row],[S&amp;P 500 UTILITIES INDEX]]/100</f>
        <v>2.6099999999999998E-2</v>
      </c>
      <c r="E1604" s="4">
        <f>Table2[[#This Row],[S&amp;P 500 ENERGY INDEX]]/100</f>
        <v>2.8999999999999998E-2</v>
      </c>
      <c r="F1604" s="4">
        <f>Table2[[#This Row],[S&amp;P 500 CONS STAPLES IDX]]/100</f>
        <v>6.0899999999999996E-2</v>
      </c>
      <c r="G1604" s="4">
        <f>Table2[[#This Row],[S&amp;P 500 INDUSTRIALS IDX]]/100</f>
        <v>8.9900000000000008E-2</v>
      </c>
      <c r="H1604" s="4">
        <f>Table2[[#This Row],[S&amp;P 500 COMM SVC]]/100</f>
        <v>0.10980000000000001</v>
      </c>
      <c r="I1604" s="4">
        <f>Table2[[#This Row],[S&amp;P 500 CONS DISCRET IDX]]/100</f>
        <v>0.1207</v>
      </c>
      <c r="J1604" s="4">
        <f>Table2[[#This Row],[S&amp;P 500 HEALTH CARE IDX]]/100</f>
        <v>0.13059999999999999</v>
      </c>
      <c r="K1604" s="4">
        <f>Table2[[#This Row],[S&amp;P 500 FINANCIALS INDEX]]/100</f>
        <v>0.1198</v>
      </c>
      <c r="L1604" s="4">
        <f>Table2[[#This Row],[S&amp;P 500 INFO TECH INDEX]]/100</f>
        <v>0.25980000000000003</v>
      </c>
    </row>
    <row r="1605" spans="1:12" x14ac:dyDescent="0.2">
      <c r="A1605" s="1">
        <v>44376</v>
      </c>
      <c r="B1605" s="4">
        <f>Table2[[#This Row],[S&amp;P 500 REAL ESTATE IDX]]/100</f>
        <v>2.5000000000000001E-2</v>
      </c>
      <c r="C1605" s="4">
        <f>Table2[[#This Row],[S&amp;P 500 MATERIALS INDEX]]/100</f>
        <v>2.8900000000000002E-2</v>
      </c>
      <c r="D1605" s="4">
        <f>Table2[[#This Row],[S&amp;P 500 UTILITIES INDEX]]/100</f>
        <v>2.5899999999999999E-2</v>
      </c>
      <c r="E1605" s="4">
        <f>Table2[[#This Row],[S&amp;P 500 ENERGY INDEX]]/100</f>
        <v>2.9700000000000001E-2</v>
      </c>
      <c r="F1605" s="4">
        <f>Table2[[#This Row],[S&amp;P 500 CONS STAPLES IDX]]/100</f>
        <v>6.0899999999999996E-2</v>
      </c>
      <c r="G1605" s="4">
        <f>Table2[[#This Row],[S&amp;P 500 INDUSTRIALS IDX]]/100</f>
        <v>8.9800000000000005E-2</v>
      </c>
      <c r="H1605" s="4">
        <f>Table2[[#This Row],[S&amp;P 500 COMM SVC]]/100</f>
        <v>0.1091</v>
      </c>
      <c r="I1605" s="4">
        <f>Table2[[#This Row],[S&amp;P 500 CONS DISCRET IDX]]/100</f>
        <v>0.121</v>
      </c>
      <c r="J1605" s="4">
        <f>Table2[[#This Row],[S&amp;P 500 HEALTH CARE IDX]]/100</f>
        <v>0.13070000000000001</v>
      </c>
      <c r="K1605" s="4">
        <f>Table2[[#This Row],[S&amp;P 500 FINANCIALS INDEX]]/100</f>
        <v>0.12029999999999999</v>
      </c>
      <c r="L1605" s="4">
        <f>Table2[[#This Row],[S&amp;P 500 INFO TECH INDEX]]/100</f>
        <v>0.2586</v>
      </c>
    </row>
    <row r="1606" spans="1:12" x14ac:dyDescent="0.2">
      <c r="A1606" s="1">
        <v>44377</v>
      </c>
      <c r="B1606" s="4">
        <f>Table2[[#This Row],[S&amp;P 500 REAL ESTATE IDX]]/100</f>
        <v>2.52E-2</v>
      </c>
      <c r="C1606" s="4">
        <f>Table2[[#This Row],[S&amp;P 500 MATERIALS INDEX]]/100</f>
        <v>2.8900000000000002E-2</v>
      </c>
      <c r="D1606" s="4">
        <f>Table2[[#This Row],[S&amp;P 500 UTILITIES INDEX]]/100</f>
        <v>2.6099999999999998E-2</v>
      </c>
      <c r="E1606" s="4">
        <f>Table2[[#This Row],[S&amp;P 500 ENERGY INDEX]]/100</f>
        <v>2.92E-2</v>
      </c>
      <c r="F1606" s="4">
        <f>Table2[[#This Row],[S&amp;P 500 CONS STAPLES IDX]]/100</f>
        <v>6.13E-2</v>
      </c>
      <c r="G1606" s="4">
        <f>Table2[[#This Row],[S&amp;P 500 INDUSTRIALS IDX]]/100</f>
        <v>8.929999999999999E-2</v>
      </c>
      <c r="H1606" s="4">
        <f>Table2[[#This Row],[S&amp;P 500 COMM SVC]]/100</f>
        <v>0.10869999999999999</v>
      </c>
      <c r="I1606" s="4">
        <f>Table2[[#This Row],[S&amp;P 500 CONS DISCRET IDX]]/100</f>
        <v>0.121</v>
      </c>
      <c r="J1606" s="4">
        <f>Table2[[#This Row],[S&amp;P 500 HEALTH CARE IDX]]/100</f>
        <v>0.13189999999999999</v>
      </c>
      <c r="K1606" s="4">
        <f>Table2[[#This Row],[S&amp;P 500 FINANCIALS INDEX]]/100</f>
        <v>0.1197</v>
      </c>
      <c r="L1606" s="4">
        <f>Table2[[#This Row],[S&amp;P 500 INFO TECH INDEX]]/100</f>
        <v>0.25869999999999999</v>
      </c>
    </row>
    <row r="1607" spans="1:12" x14ac:dyDescent="0.2">
      <c r="A1607" s="1">
        <v>44378</v>
      </c>
      <c r="B1607" s="4">
        <f>Table2[[#This Row],[S&amp;P 500 REAL ESTATE IDX]]/100</f>
        <v>2.52E-2</v>
      </c>
      <c r="C1607" s="4">
        <f>Table2[[#This Row],[S&amp;P 500 MATERIALS INDEX]]/100</f>
        <v>2.8500000000000001E-2</v>
      </c>
      <c r="D1607" s="4">
        <f>Table2[[#This Row],[S&amp;P 500 UTILITIES INDEX]]/100</f>
        <v>2.6200000000000001E-2</v>
      </c>
      <c r="E1607" s="4">
        <f>Table2[[#This Row],[S&amp;P 500 ENERGY INDEX]]/100</f>
        <v>2.8500000000000001E-2</v>
      </c>
      <c r="F1607" s="4">
        <f>Table2[[#This Row],[S&amp;P 500 CONS STAPLES IDX]]/100</f>
        <v>6.13E-2</v>
      </c>
      <c r="G1607" s="4">
        <f>Table2[[#This Row],[S&amp;P 500 INDUSTRIALS IDX]]/100</f>
        <v>8.900000000000001E-2</v>
      </c>
      <c r="H1607" s="4">
        <f>Table2[[#This Row],[S&amp;P 500 COMM SVC]]/100</f>
        <v>0.10920000000000001</v>
      </c>
      <c r="I1607" s="4">
        <f>Table2[[#This Row],[S&amp;P 500 CONS DISCRET IDX]]/100</f>
        <v>0.12050000000000001</v>
      </c>
      <c r="J1607" s="4">
        <f>Table2[[#This Row],[S&amp;P 500 HEALTH CARE IDX]]/100</f>
        <v>0.1321</v>
      </c>
      <c r="K1607" s="4">
        <f>Table2[[#This Row],[S&amp;P 500 FINANCIALS INDEX]]/100</f>
        <v>0.1193</v>
      </c>
      <c r="L1607" s="4">
        <f>Table2[[#This Row],[S&amp;P 500 INFO TECH INDEX]]/100</f>
        <v>0.26030000000000003</v>
      </c>
    </row>
    <row r="1608" spans="1:12" x14ac:dyDescent="0.2">
      <c r="A1608" s="1">
        <v>44379</v>
      </c>
      <c r="B1608" s="4">
        <f>Table2[[#This Row],[S&amp;P 500 REAL ESTATE IDX]]/100</f>
        <v>2.53E-2</v>
      </c>
      <c r="C1608" s="4">
        <f>Table2[[#This Row],[S&amp;P 500 MATERIALS INDEX]]/100</f>
        <v>2.8199999999999999E-2</v>
      </c>
      <c r="D1608" s="4">
        <f>Table2[[#This Row],[S&amp;P 500 UTILITIES INDEX]]/100</f>
        <v>2.6099999999999998E-2</v>
      </c>
      <c r="E1608" s="4">
        <f>Table2[[#This Row],[S&amp;P 500 ENERGY INDEX]]/100</f>
        <v>2.8199999999999999E-2</v>
      </c>
      <c r="F1608" s="4">
        <f>Table2[[#This Row],[S&amp;P 500 CONS STAPLES IDX]]/100</f>
        <v>6.1100000000000002E-2</v>
      </c>
      <c r="G1608" s="4">
        <f>Table2[[#This Row],[S&amp;P 500 INDUSTRIALS IDX]]/100</f>
        <v>8.8300000000000003E-2</v>
      </c>
      <c r="H1608" s="4">
        <f>Table2[[#This Row],[S&amp;P 500 COMM SVC]]/100</f>
        <v>0.10980000000000001</v>
      </c>
      <c r="I1608" s="4">
        <f>Table2[[#This Row],[S&amp;P 500 CONS DISCRET IDX]]/100</f>
        <v>0.12039999999999999</v>
      </c>
      <c r="J1608" s="4">
        <f>Table2[[#This Row],[S&amp;P 500 HEALTH CARE IDX]]/100</f>
        <v>0.1321</v>
      </c>
      <c r="K1608" s="4">
        <f>Table2[[#This Row],[S&amp;P 500 FINANCIALS INDEX]]/100</f>
        <v>0.1182</v>
      </c>
      <c r="L1608" s="4">
        <f>Table2[[#This Row],[S&amp;P 500 INFO TECH INDEX]]/100</f>
        <v>0.26239999999999997</v>
      </c>
    </row>
    <row r="1609" spans="1:12" x14ac:dyDescent="0.2">
      <c r="A1609" s="1">
        <v>44382</v>
      </c>
      <c r="B1609" s="4">
        <f>Table2[[#This Row],[S&amp;P 500 REAL ESTATE IDX]]/100</f>
        <v>2.53E-2</v>
      </c>
      <c r="C1609" s="4">
        <f>Table2[[#This Row],[S&amp;P 500 MATERIALS INDEX]]/100</f>
        <v>2.8300000000000002E-2</v>
      </c>
      <c r="D1609" s="4">
        <f>Table2[[#This Row],[S&amp;P 500 UTILITIES INDEX]]/100</f>
        <v>2.63E-2</v>
      </c>
      <c r="E1609" s="4">
        <f>Table2[[#This Row],[S&amp;P 500 ENERGY INDEX]]/100</f>
        <v>2.8300000000000002E-2</v>
      </c>
      <c r="F1609" s="4">
        <f>Table2[[#This Row],[S&amp;P 500 CONS STAPLES IDX]]/100</f>
        <v>6.1200000000000004E-2</v>
      </c>
      <c r="G1609" s="4">
        <f>Table2[[#This Row],[S&amp;P 500 INDUSTRIALS IDX]]/100</f>
        <v>8.8699999999999987E-2</v>
      </c>
      <c r="H1609" s="4">
        <f>Table2[[#This Row],[S&amp;P 500 COMM SVC]]/100</f>
        <v>0.1096</v>
      </c>
      <c r="I1609" s="4">
        <f>Table2[[#This Row],[S&amp;P 500 CONS DISCRET IDX]]/100</f>
        <v>0.1198</v>
      </c>
      <c r="J1609" s="4">
        <f>Table2[[#This Row],[S&amp;P 500 HEALTH CARE IDX]]/100</f>
        <v>0.1321</v>
      </c>
      <c r="K1609" s="4">
        <f>Table2[[#This Row],[S&amp;P 500 FINANCIALS INDEX]]/100</f>
        <v>0.1193</v>
      </c>
      <c r="L1609" s="4">
        <f>Table2[[#This Row],[S&amp;P 500 INFO TECH INDEX]]/100</f>
        <v>0.26119999999999999</v>
      </c>
    </row>
    <row r="1610" spans="1:12" x14ac:dyDescent="0.2">
      <c r="A1610" s="1">
        <v>44383</v>
      </c>
      <c r="B1610" s="4">
        <f>Table2[[#This Row],[S&amp;P 500 REAL ESTATE IDX]]/100</f>
        <v>2.53E-2</v>
      </c>
      <c r="C1610" s="4">
        <f>Table2[[#This Row],[S&amp;P 500 MATERIALS INDEX]]/100</f>
        <v>2.8300000000000002E-2</v>
      </c>
      <c r="D1610" s="4">
        <f>Table2[[#This Row],[S&amp;P 500 UTILITIES INDEX]]/100</f>
        <v>2.6000000000000002E-2</v>
      </c>
      <c r="E1610" s="4">
        <f>Table2[[#This Row],[S&amp;P 500 ENERGY INDEX]]/100</f>
        <v>2.8199999999999999E-2</v>
      </c>
      <c r="F1610" s="4">
        <f>Table2[[#This Row],[S&amp;P 500 CONS STAPLES IDX]]/100</f>
        <v>6.08E-2</v>
      </c>
      <c r="G1610" s="4">
        <f>Table2[[#This Row],[S&amp;P 500 INDUSTRIALS IDX]]/100</f>
        <v>8.8399999999999992E-2</v>
      </c>
      <c r="H1610" s="4">
        <f>Table2[[#This Row],[S&amp;P 500 COMM SVC]]/100</f>
        <v>0.1105</v>
      </c>
      <c r="I1610" s="4">
        <f>Table2[[#This Row],[S&amp;P 500 CONS DISCRET IDX]]/100</f>
        <v>0.1198</v>
      </c>
      <c r="J1610" s="4">
        <f>Table2[[#This Row],[S&amp;P 500 HEALTH CARE IDX]]/100</f>
        <v>0.13089999999999999</v>
      </c>
      <c r="K1610" s="4">
        <f>Table2[[#This Row],[S&amp;P 500 FINANCIALS INDEX]]/100</f>
        <v>0.11869999999999999</v>
      </c>
      <c r="L1610" s="4">
        <f>Table2[[#This Row],[S&amp;P 500 INFO TECH INDEX]]/100</f>
        <v>0.26319999999999999</v>
      </c>
    </row>
    <row r="1611" spans="1:12" x14ac:dyDescent="0.2">
      <c r="A1611" s="1">
        <v>44384</v>
      </c>
      <c r="B1611" s="4">
        <f>Table2[[#This Row],[S&amp;P 500 REAL ESTATE IDX]]/100</f>
        <v>2.5399999999999999E-2</v>
      </c>
      <c r="C1611" s="4">
        <f>Table2[[#This Row],[S&amp;P 500 MATERIALS INDEX]]/100</f>
        <v>2.81E-2</v>
      </c>
      <c r="D1611" s="4">
        <f>Table2[[#This Row],[S&amp;P 500 UTILITIES INDEX]]/100</f>
        <v>2.5699999999999997E-2</v>
      </c>
      <c r="E1611" s="4">
        <f>Table2[[#This Row],[S&amp;P 500 ENERGY INDEX]]/100</f>
        <v>2.7699999999999999E-2</v>
      </c>
      <c r="F1611" s="4">
        <f>Table2[[#This Row],[S&amp;P 500 CONS STAPLES IDX]]/100</f>
        <v>6.0899999999999996E-2</v>
      </c>
      <c r="G1611" s="4">
        <f>Table2[[#This Row],[S&amp;P 500 INDUSTRIALS IDX]]/100</f>
        <v>8.8300000000000003E-2</v>
      </c>
      <c r="H1611" s="4">
        <f>Table2[[#This Row],[S&amp;P 500 COMM SVC]]/100</f>
        <v>0.1109</v>
      </c>
      <c r="I1611" s="4">
        <f>Table2[[#This Row],[S&amp;P 500 CONS DISCRET IDX]]/100</f>
        <v>0.12039999999999999</v>
      </c>
      <c r="J1611" s="4">
        <f>Table2[[#This Row],[S&amp;P 500 HEALTH CARE IDX]]/100</f>
        <v>0.1308</v>
      </c>
      <c r="K1611" s="4">
        <f>Table2[[#This Row],[S&amp;P 500 FINANCIALS INDEX]]/100</f>
        <v>0.11779999999999999</v>
      </c>
      <c r="L1611" s="4">
        <f>Table2[[#This Row],[S&amp;P 500 INFO TECH INDEX]]/100</f>
        <v>0.26390000000000002</v>
      </c>
    </row>
    <row r="1612" spans="1:12" x14ac:dyDescent="0.2">
      <c r="A1612" s="1">
        <v>44385</v>
      </c>
      <c r="B1612" s="4">
        <f>Table2[[#This Row],[S&amp;P 500 REAL ESTATE IDX]]/100</f>
        <v>2.5399999999999999E-2</v>
      </c>
      <c r="C1612" s="4">
        <f>Table2[[#This Row],[S&amp;P 500 MATERIALS INDEX]]/100</f>
        <v>2.81E-2</v>
      </c>
      <c r="D1612" s="4">
        <f>Table2[[#This Row],[S&amp;P 500 UTILITIES INDEX]]/100</f>
        <v>2.5699999999999997E-2</v>
      </c>
      <c r="E1612" s="4">
        <f>Table2[[#This Row],[S&amp;P 500 ENERGY INDEX]]/100</f>
        <v>2.7900000000000001E-2</v>
      </c>
      <c r="F1612" s="4">
        <f>Table2[[#This Row],[S&amp;P 500 CONS STAPLES IDX]]/100</f>
        <v>6.0700000000000004E-2</v>
      </c>
      <c r="G1612" s="4">
        <f>Table2[[#This Row],[S&amp;P 500 INDUSTRIALS IDX]]/100</f>
        <v>8.8399999999999992E-2</v>
      </c>
      <c r="H1612" s="4">
        <f>Table2[[#This Row],[S&amp;P 500 COMM SVC]]/100</f>
        <v>0.11130000000000001</v>
      </c>
      <c r="I1612" s="4">
        <f>Table2[[#This Row],[S&amp;P 500 CONS DISCRET IDX]]/100</f>
        <v>0.12130000000000001</v>
      </c>
      <c r="J1612" s="4">
        <f>Table2[[#This Row],[S&amp;P 500 HEALTH CARE IDX]]/100</f>
        <v>0.1298</v>
      </c>
      <c r="K1612" s="4">
        <f>Table2[[#This Row],[S&amp;P 500 FINANCIALS INDEX]]/100</f>
        <v>0.11800000000000001</v>
      </c>
      <c r="L1612" s="4">
        <f>Table2[[#This Row],[S&amp;P 500 INFO TECH INDEX]]/100</f>
        <v>0.26340000000000002</v>
      </c>
    </row>
    <row r="1613" spans="1:12" x14ac:dyDescent="0.2">
      <c r="A1613" s="1">
        <v>44386</v>
      </c>
      <c r="B1613" s="4">
        <f>Table2[[#This Row],[S&amp;P 500 REAL ESTATE IDX]]/100</f>
        <v>2.53E-2</v>
      </c>
      <c r="C1613" s="4">
        <f>Table2[[#This Row],[S&amp;P 500 MATERIALS INDEX]]/100</f>
        <v>2.8199999999999999E-2</v>
      </c>
      <c r="D1613" s="4">
        <f>Table2[[#This Row],[S&amp;P 500 UTILITIES INDEX]]/100</f>
        <v>2.5499999999999998E-2</v>
      </c>
      <c r="E1613" s="4">
        <f>Table2[[#This Row],[S&amp;P 500 ENERGY INDEX]]/100</f>
        <v>2.7900000000000001E-2</v>
      </c>
      <c r="F1613" s="4">
        <f>Table2[[#This Row],[S&amp;P 500 CONS STAPLES IDX]]/100</f>
        <v>6.0299999999999999E-2</v>
      </c>
      <c r="G1613" s="4">
        <f>Table2[[#This Row],[S&amp;P 500 INDUSTRIALS IDX]]/100</f>
        <v>8.9499999999999996E-2</v>
      </c>
      <c r="H1613" s="4">
        <f>Table2[[#This Row],[S&amp;P 500 COMM SVC]]/100</f>
        <v>0.1114</v>
      </c>
      <c r="I1613" s="4">
        <f>Table2[[#This Row],[S&amp;P 500 CONS DISCRET IDX]]/100</f>
        <v>0.12140000000000001</v>
      </c>
      <c r="J1613" s="4">
        <f>Table2[[#This Row],[S&amp;P 500 HEALTH CARE IDX]]/100</f>
        <v>0.12939999999999999</v>
      </c>
      <c r="K1613" s="4">
        <f>Table2[[#This Row],[S&amp;P 500 FINANCIALS INDEX]]/100</f>
        <v>0.1192</v>
      </c>
      <c r="L1613" s="4">
        <f>Table2[[#This Row],[S&amp;P 500 INFO TECH INDEX]]/100</f>
        <v>0.26170000000000004</v>
      </c>
    </row>
    <row r="1614" spans="1:12" x14ac:dyDescent="0.2">
      <c r="A1614" s="1">
        <v>44389</v>
      </c>
      <c r="B1614" s="4">
        <f>Table2[[#This Row],[S&amp;P 500 REAL ESTATE IDX]]/100</f>
        <v>2.5499999999999998E-2</v>
      </c>
      <c r="C1614" s="4">
        <f>Table2[[#This Row],[S&amp;P 500 MATERIALS INDEX]]/100</f>
        <v>2.8199999999999999E-2</v>
      </c>
      <c r="D1614" s="4">
        <f>Table2[[#This Row],[S&amp;P 500 UTILITIES INDEX]]/100</f>
        <v>2.5600000000000001E-2</v>
      </c>
      <c r="E1614" s="4">
        <f>Table2[[#This Row],[S&amp;P 500 ENERGY INDEX]]/100</f>
        <v>2.7900000000000001E-2</v>
      </c>
      <c r="F1614" s="4">
        <f>Table2[[#This Row],[S&amp;P 500 CONS STAPLES IDX]]/100</f>
        <v>6.0199999999999997E-2</v>
      </c>
      <c r="G1614" s="4">
        <f>Table2[[#This Row],[S&amp;P 500 INDUSTRIALS IDX]]/100</f>
        <v>8.9399999999999993E-2</v>
      </c>
      <c r="H1614" s="4">
        <f>Table2[[#This Row],[S&amp;P 500 COMM SVC]]/100</f>
        <v>0.111</v>
      </c>
      <c r="I1614" s="4">
        <f>Table2[[#This Row],[S&amp;P 500 CONS DISCRET IDX]]/100</f>
        <v>0.121</v>
      </c>
      <c r="J1614" s="4">
        <f>Table2[[#This Row],[S&amp;P 500 HEALTH CARE IDX]]/100</f>
        <v>0.12970000000000001</v>
      </c>
      <c r="K1614" s="4">
        <f>Table2[[#This Row],[S&amp;P 500 FINANCIALS INDEX]]/100</f>
        <v>0.1192</v>
      </c>
      <c r="L1614" s="4">
        <f>Table2[[#This Row],[S&amp;P 500 INFO TECH INDEX]]/100</f>
        <v>0.26229999999999998</v>
      </c>
    </row>
    <row r="1615" spans="1:12" x14ac:dyDescent="0.2">
      <c r="A1615" s="1">
        <v>44390</v>
      </c>
      <c r="B1615" s="4">
        <f>Table2[[#This Row],[S&amp;P 500 REAL ESTATE IDX]]/100</f>
        <v>2.5899999999999999E-2</v>
      </c>
      <c r="C1615" s="4">
        <f>Table2[[#This Row],[S&amp;P 500 MATERIALS INDEX]]/100</f>
        <v>2.86E-2</v>
      </c>
      <c r="D1615" s="4">
        <f>Table2[[#This Row],[S&amp;P 500 UTILITIES INDEX]]/100</f>
        <v>2.5499999999999998E-2</v>
      </c>
      <c r="E1615" s="4">
        <f>Table2[[#This Row],[S&amp;P 500 ENERGY INDEX]]/100</f>
        <v>2.8999999999999998E-2</v>
      </c>
      <c r="F1615" s="4">
        <f>Table2[[#This Row],[S&amp;P 500 CONS STAPLES IDX]]/100</f>
        <v>6.0100000000000001E-2</v>
      </c>
      <c r="G1615" s="4">
        <f>Table2[[#This Row],[S&amp;P 500 INDUSTRIALS IDX]]/100</f>
        <v>8.9800000000000005E-2</v>
      </c>
      <c r="H1615" s="4">
        <f>Table2[[#This Row],[S&amp;P 500 COMM SVC]]/100</f>
        <v>0.11130000000000001</v>
      </c>
      <c r="I1615" s="4">
        <f>Table2[[#This Row],[S&amp;P 500 CONS DISCRET IDX]]/100</f>
        <v>0.12089999999999999</v>
      </c>
      <c r="J1615" s="4">
        <f>Table2[[#This Row],[S&amp;P 500 HEALTH CARE IDX]]/100</f>
        <v>0.12759999999999999</v>
      </c>
      <c r="K1615" s="4">
        <f>Table2[[#This Row],[S&amp;P 500 FINANCIALS INDEX]]/100</f>
        <v>0.12</v>
      </c>
      <c r="L1615" s="4">
        <f>Table2[[#This Row],[S&amp;P 500 INFO TECH INDEX]]/100</f>
        <v>0.26129999999999998</v>
      </c>
    </row>
    <row r="1616" spans="1:12" x14ac:dyDescent="0.2">
      <c r="A1616" s="1">
        <v>44391</v>
      </c>
      <c r="B1616" s="4">
        <f>Table2[[#This Row],[S&amp;P 500 REAL ESTATE IDX]]/100</f>
        <v>2.63E-2</v>
      </c>
      <c r="C1616" s="4">
        <f>Table2[[#This Row],[S&amp;P 500 MATERIALS INDEX]]/100</f>
        <v>2.8300000000000002E-2</v>
      </c>
      <c r="D1616" s="4">
        <f>Table2[[#This Row],[S&amp;P 500 UTILITIES INDEX]]/100</f>
        <v>2.5499999999999998E-2</v>
      </c>
      <c r="E1616" s="4">
        <f>Table2[[#This Row],[S&amp;P 500 ENERGY INDEX]]/100</f>
        <v>2.9500000000000002E-2</v>
      </c>
      <c r="F1616" s="4">
        <f>Table2[[#This Row],[S&amp;P 500 CONS STAPLES IDX]]/100</f>
        <v>6.0299999999999999E-2</v>
      </c>
      <c r="G1616" s="4">
        <f>Table2[[#This Row],[S&amp;P 500 INDUSTRIALS IDX]]/100</f>
        <v>8.9399999999999993E-2</v>
      </c>
      <c r="H1616" s="4">
        <f>Table2[[#This Row],[S&amp;P 500 COMM SVC]]/100</f>
        <v>0.1108</v>
      </c>
      <c r="I1616" s="4">
        <f>Table2[[#This Row],[S&amp;P 500 CONS DISCRET IDX]]/100</f>
        <v>0.1202</v>
      </c>
      <c r="J1616" s="4">
        <f>Table2[[#This Row],[S&amp;P 500 HEALTH CARE IDX]]/100</f>
        <v>0.12720000000000001</v>
      </c>
      <c r="K1616" s="4">
        <f>Table2[[#This Row],[S&amp;P 500 FINANCIALS INDEX]]/100</f>
        <v>0.12</v>
      </c>
      <c r="L1616" s="4">
        <f>Table2[[#This Row],[S&amp;P 500 INFO TECH INDEX]]/100</f>
        <v>0.2626</v>
      </c>
    </row>
    <row r="1617" spans="1:12" x14ac:dyDescent="0.2">
      <c r="A1617" s="1">
        <v>44392</v>
      </c>
      <c r="B1617" s="4">
        <f>Table2[[#This Row],[S&amp;P 500 REAL ESTATE IDX]]/100</f>
        <v>2.63E-2</v>
      </c>
      <c r="C1617" s="4">
        <f>Table2[[#This Row],[S&amp;P 500 MATERIALS INDEX]]/100</f>
        <v>2.8399999999999998E-2</v>
      </c>
      <c r="D1617" s="4">
        <f>Table2[[#This Row],[S&amp;P 500 UTILITIES INDEX]]/100</f>
        <v>2.58E-2</v>
      </c>
      <c r="E1617" s="4">
        <f>Table2[[#This Row],[S&amp;P 500 ENERGY INDEX]]/100</f>
        <v>2.9700000000000001E-2</v>
      </c>
      <c r="F1617" s="4">
        <f>Table2[[#This Row],[S&amp;P 500 CONS STAPLES IDX]]/100</f>
        <v>6.08E-2</v>
      </c>
      <c r="G1617" s="4">
        <f>Table2[[#This Row],[S&amp;P 500 INDUSTRIALS IDX]]/100</f>
        <v>8.9499999999999996E-2</v>
      </c>
      <c r="H1617" s="4">
        <f>Table2[[#This Row],[S&amp;P 500 COMM SVC]]/100</f>
        <v>0.1104</v>
      </c>
      <c r="I1617" s="4">
        <f>Table2[[#This Row],[S&amp;P 500 CONS DISCRET IDX]]/100</f>
        <v>0.1192</v>
      </c>
      <c r="J1617" s="4">
        <f>Table2[[#This Row],[S&amp;P 500 HEALTH CARE IDX]]/100</f>
        <v>0.12820000000000001</v>
      </c>
      <c r="K1617" s="4">
        <f>Table2[[#This Row],[S&amp;P 500 FINANCIALS INDEX]]/100</f>
        <v>0.1207</v>
      </c>
      <c r="L1617" s="4">
        <f>Table2[[#This Row],[S&amp;P 500 INFO TECH INDEX]]/100</f>
        <v>0.2611</v>
      </c>
    </row>
    <row r="1618" spans="1:12" x14ac:dyDescent="0.2">
      <c r="A1618" s="1">
        <v>44393</v>
      </c>
      <c r="B1618" s="4">
        <f>Table2[[#This Row],[S&amp;P 500 REAL ESTATE IDX]]/100</f>
        <v>2.6099999999999998E-2</v>
      </c>
      <c r="C1618" s="4">
        <f>Table2[[#This Row],[S&amp;P 500 MATERIALS INDEX]]/100</f>
        <v>2.8199999999999999E-2</v>
      </c>
      <c r="D1618" s="4">
        <f>Table2[[#This Row],[S&amp;P 500 UTILITIES INDEX]]/100</f>
        <v>2.5499999999999998E-2</v>
      </c>
      <c r="E1618" s="4">
        <f>Table2[[#This Row],[S&amp;P 500 ENERGY INDEX]]/100</f>
        <v>2.9500000000000002E-2</v>
      </c>
      <c r="F1618" s="4">
        <f>Table2[[#This Row],[S&amp;P 500 CONS STAPLES IDX]]/100</f>
        <v>6.0499999999999998E-2</v>
      </c>
      <c r="G1618" s="4">
        <f>Table2[[#This Row],[S&amp;P 500 INDUSTRIALS IDX]]/100</f>
        <v>8.900000000000001E-2</v>
      </c>
      <c r="H1618" s="4">
        <f>Table2[[#This Row],[S&amp;P 500 COMM SVC]]/100</f>
        <v>0.111</v>
      </c>
      <c r="I1618" s="4">
        <f>Table2[[#This Row],[S&amp;P 500 CONS DISCRET IDX]]/100</f>
        <v>0.1191</v>
      </c>
      <c r="J1618" s="4">
        <f>Table2[[#This Row],[S&amp;P 500 HEALTH CARE IDX]]/100</f>
        <v>0.1275</v>
      </c>
      <c r="K1618" s="4">
        <f>Table2[[#This Row],[S&amp;P 500 FINANCIALS INDEX]]/100</f>
        <v>0.11990000000000001</v>
      </c>
      <c r="L1618" s="4">
        <f>Table2[[#This Row],[S&amp;P 500 INFO TECH INDEX]]/100</f>
        <v>0.26379999999999998</v>
      </c>
    </row>
    <row r="1619" spans="1:12" x14ac:dyDescent="0.2">
      <c r="A1619" s="1">
        <v>44396</v>
      </c>
      <c r="B1619" s="4">
        <f>Table2[[#This Row],[S&amp;P 500 REAL ESTATE IDX]]/100</f>
        <v>2.64E-2</v>
      </c>
      <c r="C1619" s="4">
        <f>Table2[[#This Row],[S&amp;P 500 MATERIALS INDEX]]/100</f>
        <v>2.7799999999999998E-2</v>
      </c>
      <c r="D1619" s="4">
        <f>Table2[[#This Row],[S&amp;P 500 UTILITIES INDEX]]/100</f>
        <v>2.5600000000000001E-2</v>
      </c>
      <c r="E1619" s="4">
        <f>Table2[[#This Row],[S&amp;P 500 ENERGY INDEX]]/100</f>
        <v>2.9399999999999999E-2</v>
      </c>
      <c r="F1619" s="4">
        <f>Table2[[#This Row],[S&amp;P 500 CONS STAPLES IDX]]/100</f>
        <v>6.0400000000000002E-2</v>
      </c>
      <c r="G1619" s="4">
        <f>Table2[[#This Row],[S&amp;P 500 INDUSTRIALS IDX]]/100</f>
        <v>8.8499999999999995E-2</v>
      </c>
      <c r="H1619" s="4">
        <f>Table2[[#This Row],[S&amp;P 500 COMM SVC]]/100</f>
        <v>0.1116</v>
      </c>
      <c r="I1619" s="4">
        <f>Table2[[#This Row],[S&amp;P 500 CONS DISCRET IDX]]/100</f>
        <v>0.1191</v>
      </c>
      <c r="J1619" s="4">
        <f>Table2[[#This Row],[S&amp;P 500 HEALTH CARE IDX]]/100</f>
        <v>0.128</v>
      </c>
      <c r="K1619" s="4">
        <f>Table2[[#This Row],[S&amp;P 500 FINANCIALS INDEX]]/100</f>
        <v>0.1192</v>
      </c>
      <c r="L1619" s="4">
        <f>Table2[[#This Row],[S&amp;P 500 INFO TECH INDEX]]/100</f>
        <v>0.26400000000000001</v>
      </c>
    </row>
    <row r="1620" spans="1:12" x14ac:dyDescent="0.2">
      <c r="A1620" s="1">
        <v>44397</v>
      </c>
      <c r="B1620" s="4">
        <f>Table2[[#This Row],[S&amp;P 500 REAL ESTATE IDX]]/100</f>
        <v>2.6499999999999999E-2</v>
      </c>
      <c r="C1620" s="4">
        <f>Table2[[#This Row],[S&amp;P 500 MATERIALS INDEX]]/100</f>
        <v>2.7900000000000001E-2</v>
      </c>
      <c r="D1620" s="4">
        <f>Table2[[#This Row],[S&amp;P 500 UTILITIES INDEX]]/100</f>
        <v>2.53E-2</v>
      </c>
      <c r="E1620" s="4">
        <f>Table2[[#This Row],[S&amp;P 500 ENERGY INDEX]]/100</f>
        <v>2.9600000000000001E-2</v>
      </c>
      <c r="F1620" s="4">
        <f>Table2[[#This Row],[S&amp;P 500 CONS STAPLES IDX]]/100</f>
        <v>5.9900000000000002E-2</v>
      </c>
      <c r="G1620" s="4">
        <f>Table2[[#This Row],[S&amp;P 500 INDUSTRIALS IDX]]/100</f>
        <v>8.8699999999999987E-2</v>
      </c>
      <c r="H1620" s="4">
        <f>Table2[[#This Row],[S&amp;P 500 COMM SVC]]/100</f>
        <v>0.11130000000000001</v>
      </c>
      <c r="I1620" s="4">
        <f>Table2[[#This Row],[S&amp;P 500 CONS DISCRET IDX]]/100</f>
        <v>0.12029999999999999</v>
      </c>
      <c r="J1620" s="4">
        <f>Table2[[#This Row],[S&amp;P 500 HEALTH CARE IDX]]/100</f>
        <v>0.12759999999999999</v>
      </c>
      <c r="K1620" s="4">
        <f>Table2[[#This Row],[S&amp;P 500 FINANCIALS INDEX]]/100</f>
        <v>0.11900000000000001</v>
      </c>
      <c r="L1620" s="4">
        <f>Table2[[#This Row],[S&amp;P 500 INFO TECH INDEX]]/100</f>
        <v>0.26400000000000001</v>
      </c>
    </row>
    <row r="1621" spans="1:12" x14ac:dyDescent="0.2">
      <c r="A1621" s="1">
        <v>44398</v>
      </c>
      <c r="B1621" s="4">
        <f>Table2[[#This Row],[S&amp;P 500 REAL ESTATE IDX]]/100</f>
        <v>2.6600000000000002E-2</v>
      </c>
      <c r="C1621" s="4">
        <f>Table2[[#This Row],[S&amp;P 500 MATERIALS INDEX]]/100</f>
        <v>2.7699999999999999E-2</v>
      </c>
      <c r="D1621" s="4">
        <f>Table2[[#This Row],[S&amp;P 500 UTILITIES INDEX]]/100</f>
        <v>2.5600000000000001E-2</v>
      </c>
      <c r="E1621" s="4">
        <f>Table2[[#This Row],[S&amp;P 500 ENERGY INDEX]]/100</f>
        <v>2.9500000000000002E-2</v>
      </c>
      <c r="F1621" s="4">
        <f>Table2[[#This Row],[S&amp;P 500 CONS STAPLES IDX]]/100</f>
        <v>5.9699999999999996E-2</v>
      </c>
      <c r="G1621" s="4">
        <f>Table2[[#This Row],[S&amp;P 500 INDUSTRIALS IDX]]/100</f>
        <v>8.7899999999999992E-2</v>
      </c>
      <c r="H1621" s="4">
        <f>Table2[[#This Row],[S&amp;P 500 COMM SVC]]/100</f>
        <v>0.11130000000000001</v>
      </c>
      <c r="I1621" s="4">
        <f>Table2[[#This Row],[S&amp;P 500 CONS DISCRET IDX]]/100</f>
        <v>0.11990000000000001</v>
      </c>
      <c r="J1621" s="4">
        <f>Table2[[#This Row],[S&amp;P 500 HEALTH CARE IDX]]/100</f>
        <v>0.129</v>
      </c>
      <c r="K1621" s="4">
        <f>Table2[[#This Row],[S&amp;P 500 FINANCIALS INDEX]]/100</f>
        <v>0.11810000000000001</v>
      </c>
      <c r="L1621" s="4">
        <f>Table2[[#This Row],[S&amp;P 500 INFO TECH INDEX]]/100</f>
        <v>0.2646</v>
      </c>
    </row>
    <row r="1622" spans="1:12" x14ac:dyDescent="0.2">
      <c r="A1622" s="1">
        <v>44399</v>
      </c>
      <c r="B1622" s="4">
        <f>Table2[[#This Row],[S&amp;P 500 REAL ESTATE IDX]]/100</f>
        <v>2.6699999999999998E-2</v>
      </c>
      <c r="C1622" s="4">
        <f>Table2[[#This Row],[S&amp;P 500 MATERIALS INDEX]]/100</f>
        <v>2.7400000000000001E-2</v>
      </c>
      <c r="D1622" s="4">
        <f>Table2[[#This Row],[S&amp;P 500 UTILITIES INDEX]]/100</f>
        <v>2.5699999999999997E-2</v>
      </c>
      <c r="E1622" s="4">
        <f>Table2[[#This Row],[S&amp;P 500 ENERGY INDEX]]/100</f>
        <v>2.9300000000000003E-2</v>
      </c>
      <c r="F1622" s="4">
        <f>Table2[[#This Row],[S&amp;P 500 CONS STAPLES IDX]]/100</f>
        <v>5.9800000000000006E-2</v>
      </c>
      <c r="G1622" s="4">
        <f>Table2[[#This Row],[S&amp;P 500 INDUSTRIALS IDX]]/100</f>
        <v>8.7100000000000011E-2</v>
      </c>
      <c r="H1622" s="4">
        <f>Table2[[#This Row],[S&amp;P 500 COMM SVC]]/100</f>
        <v>0.1116</v>
      </c>
      <c r="I1622" s="4">
        <f>Table2[[#This Row],[S&amp;P 500 CONS DISCRET IDX]]/100</f>
        <v>0.1202</v>
      </c>
      <c r="J1622" s="4">
        <f>Table2[[#This Row],[S&amp;P 500 HEALTH CARE IDX]]/100</f>
        <v>0.13059999999999999</v>
      </c>
      <c r="K1622" s="4">
        <f>Table2[[#This Row],[S&amp;P 500 FINANCIALS INDEX]]/100</f>
        <v>0.11630000000000001</v>
      </c>
      <c r="L1622" s="4">
        <f>Table2[[#This Row],[S&amp;P 500 INFO TECH INDEX]]/100</f>
        <v>0.26530000000000004</v>
      </c>
    </row>
    <row r="1623" spans="1:12" x14ac:dyDescent="0.2">
      <c r="A1623" s="1">
        <v>44400</v>
      </c>
      <c r="B1623" s="4">
        <f>Table2[[#This Row],[S&amp;P 500 REAL ESTATE IDX]]/100</f>
        <v>2.6499999999999999E-2</v>
      </c>
      <c r="C1623" s="4">
        <f>Table2[[#This Row],[S&amp;P 500 MATERIALS INDEX]]/100</f>
        <v>2.75E-2</v>
      </c>
      <c r="D1623" s="4">
        <f>Table2[[#This Row],[S&amp;P 500 UTILITIES INDEX]]/100</f>
        <v>2.5699999999999997E-2</v>
      </c>
      <c r="E1623" s="4">
        <f>Table2[[#This Row],[S&amp;P 500 ENERGY INDEX]]/100</f>
        <v>2.92E-2</v>
      </c>
      <c r="F1623" s="4">
        <f>Table2[[#This Row],[S&amp;P 500 CONS STAPLES IDX]]/100</f>
        <v>5.9800000000000006E-2</v>
      </c>
      <c r="G1623" s="4">
        <f>Table2[[#This Row],[S&amp;P 500 INDUSTRIALS IDX]]/100</f>
        <v>8.7100000000000011E-2</v>
      </c>
      <c r="H1623" s="4">
        <f>Table2[[#This Row],[S&amp;P 500 COMM SVC]]/100</f>
        <v>0.1114</v>
      </c>
      <c r="I1623" s="4">
        <f>Table2[[#This Row],[S&amp;P 500 CONS DISCRET IDX]]/100</f>
        <v>0.12050000000000001</v>
      </c>
      <c r="J1623" s="4">
        <f>Table2[[#This Row],[S&amp;P 500 HEALTH CARE IDX]]/100</f>
        <v>0.12939999999999999</v>
      </c>
      <c r="K1623" s="4">
        <f>Table2[[#This Row],[S&amp;P 500 FINANCIALS INDEX]]/100</f>
        <v>0.1167</v>
      </c>
      <c r="L1623" s="4">
        <f>Table2[[#This Row],[S&amp;P 500 INFO TECH INDEX]]/100</f>
        <v>0.26629999999999998</v>
      </c>
    </row>
    <row r="1624" spans="1:12" x14ac:dyDescent="0.2">
      <c r="A1624" s="1">
        <v>44403</v>
      </c>
      <c r="B1624" s="4">
        <f>Table2[[#This Row],[S&amp;P 500 REAL ESTATE IDX]]/100</f>
        <v>2.6600000000000002E-2</v>
      </c>
      <c r="C1624" s="4">
        <f>Table2[[#This Row],[S&amp;P 500 MATERIALS INDEX]]/100</f>
        <v>2.7099999999999999E-2</v>
      </c>
      <c r="D1624" s="4">
        <f>Table2[[#This Row],[S&amp;P 500 UTILITIES INDEX]]/100</f>
        <v>2.5699999999999997E-2</v>
      </c>
      <c r="E1624" s="4">
        <f>Table2[[#This Row],[S&amp;P 500 ENERGY INDEX]]/100</f>
        <v>2.8999999999999998E-2</v>
      </c>
      <c r="F1624" s="4">
        <f>Table2[[#This Row],[S&amp;P 500 CONS STAPLES IDX]]/100</f>
        <v>5.96E-2</v>
      </c>
      <c r="G1624" s="4">
        <f>Table2[[#This Row],[S&amp;P 500 INDUSTRIALS IDX]]/100</f>
        <v>8.6500000000000007E-2</v>
      </c>
      <c r="H1624" s="4">
        <f>Table2[[#This Row],[S&amp;P 500 COMM SVC]]/100</f>
        <v>0.11199999999999999</v>
      </c>
      <c r="I1624" s="4">
        <f>Table2[[#This Row],[S&amp;P 500 CONS DISCRET IDX]]/100</f>
        <v>0.12039999999999999</v>
      </c>
      <c r="J1624" s="4">
        <f>Table2[[#This Row],[S&amp;P 500 HEALTH CARE IDX]]/100</f>
        <v>0.1293</v>
      </c>
      <c r="K1624" s="4">
        <f>Table2[[#This Row],[S&amp;P 500 FINANCIALS INDEX]]/100</f>
        <v>0.1153</v>
      </c>
      <c r="L1624" s="4">
        <f>Table2[[#This Row],[S&amp;P 500 INFO TECH INDEX]]/100</f>
        <v>0.26860000000000001</v>
      </c>
    </row>
    <row r="1625" spans="1:12" x14ac:dyDescent="0.2">
      <c r="A1625" s="1">
        <v>44404</v>
      </c>
      <c r="B1625" s="4">
        <f>Table2[[#This Row],[S&amp;P 500 REAL ESTATE IDX]]/100</f>
        <v>2.63E-2</v>
      </c>
      <c r="C1625" s="4">
        <f>Table2[[#This Row],[S&amp;P 500 MATERIALS INDEX]]/100</f>
        <v>2.7099999999999999E-2</v>
      </c>
      <c r="D1625" s="4">
        <f>Table2[[#This Row],[S&amp;P 500 UTILITIES INDEX]]/100</f>
        <v>2.58E-2</v>
      </c>
      <c r="E1625" s="4">
        <f>Table2[[#This Row],[S&amp;P 500 ENERGY INDEX]]/100</f>
        <v>2.9700000000000001E-2</v>
      </c>
      <c r="F1625" s="4">
        <f>Table2[[#This Row],[S&amp;P 500 CONS STAPLES IDX]]/100</f>
        <v>5.9500000000000004E-2</v>
      </c>
      <c r="G1625" s="4">
        <f>Table2[[#This Row],[S&amp;P 500 INDUSTRIALS IDX]]/100</f>
        <v>8.7100000000000011E-2</v>
      </c>
      <c r="H1625" s="4">
        <f>Table2[[#This Row],[S&amp;P 500 COMM SVC]]/100</f>
        <v>0.11169999999999999</v>
      </c>
      <c r="I1625" s="4">
        <f>Table2[[#This Row],[S&amp;P 500 CONS DISCRET IDX]]/100</f>
        <v>0.1201</v>
      </c>
      <c r="J1625" s="4">
        <f>Table2[[#This Row],[S&amp;P 500 HEALTH CARE IDX]]/100</f>
        <v>0.1295</v>
      </c>
      <c r="K1625" s="4">
        <f>Table2[[#This Row],[S&amp;P 500 FINANCIALS INDEX]]/100</f>
        <v>0.1158</v>
      </c>
      <c r="L1625" s="4">
        <f>Table2[[#This Row],[S&amp;P 500 INFO TECH INDEX]]/100</f>
        <v>0.26739999999999997</v>
      </c>
    </row>
    <row r="1626" spans="1:12" x14ac:dyDescent="0.2">
      <c r="A1626" s="1">
        <v>44405</v>
      </c>
      <c r="B1626" s="4">
        <f>Table2[[#This Row],[S&amp;P 500 REAL ESTATE IDX]]/100</f>
        <v>2.63E-2</v>
      </c>
      <c r="C1626" s="4">
        <f>Table2[[#This Row],[S&amp;P 500 MATERIALS INDEX]]/100</f>
        <v>2.69E-2</v>
      </c>
      <c r="D1626" s="4">
        <f>Table2[[#This Row],[S&amp;P 500 UTILITIES INDEX]]/100</f>
        <v>2.5600000000000001E-2</v>
      </c>
      <c r="E1626" s="4">
        <f>Table2[[#This Row],[S&amp;P 500 ENERGY INDEX]]/100</f>
        <v>2.9700000000000001E-2</v>
      </c>
      <c r="F1626" s="4">
        <f>Table2[[#This Row],[S&amp;P 500 CONS STAPLES IDX]]/100</f>
        <v>5.91E-2</v>
      </c>
      <c r="G1626" s="4">
        <f>Table2[[#This Row],[S&amp;P 500 INDUSTRIALS IDX]]/100</f>
        <v>8.6699999999999999E-2</v>
      </c>
      <c r="H1626" s="4">
        <f>Table2[[#This Row],[S&amp;P 500 COMM SVC]]/100</f>
        <v>0.1114</v>
      </c>
      <c r="I1626" s="4">
        <f>Table2[[#This Row],[S&amp;P 500 CONS DISCRET IDX]]/100</f>
        <v>0.12089999999999999</v>
      </c>
      <c r="J1626" s="4">
        <f>Table2[[#This Row],[S&amp;P 500 HEALTH CARE IDX]]/100</f>
        <v>0.12970000000000001</v>
      </c>
      <c r="K1626" s="4">
        <f>Table2[[#This Row],[S&amp;P 500 FINANCIALS INDEX]]/100</f>
        <v>0.11630000000000001</v>
      </c>
      <c r="L1626" s="4">
        <f>Table2[[#This Row],[S&amp;P 500 INFO TECH INDEX]]/100</f>
        <v>0.26739999999999997</v>
      </c>
    </row>
    <row r="1627" spans="1:12" x14ac:dyDescent="0.2">
      <c r="A1627" s="1">
        <v>44406</v>
      </c>
      <c r="B1627" s="4">
        <f>Table2[[#This Row],[S&amp;P 500 REAL ESTATE IDX]]/100</f>
        <v>2.64E-2</v>
      </c>
      <c r="C1627" s="4">
        <f>Table2[[#This Row],[S&amp;P 500 MATERIALS INDEX]]/100</f>
        <v>2.63E-2</v>
      </c>
      <c r="D1627" s="4">
        <f>Table2[[#This Row],[S&amp;P 500 UTILITIES INDEX]]/100</f>
        <v>2.5699999999999997E-2</v>
      </c>
      <c r="E1627" s="4">
        <f>Table2[[#This Row],[S&amp;P 500 ENERGY INDEX]]/100</f>
        <v>2.86E-2</v>
      </c>
      <c r="F1627" s="4">
        <f>Table2[[#This Row],[S&amp;P 500 CONS STAPLES IDX]]/100</f>
        <v>5.9400000000000001E-2</v>
      </c>
      <c r="G1627" s="4">
        <f>Table2[[#This Row],[S&amp;P 500 INDUSTRIALS IDX]]/100</f>
        <v>8.539999999999999E-2</v>
      </c>
      <c r="H1627" s="4">
        <f>Table2[[#This Row],[S&amp;P 500 COMM SVC]]/100</f>
        <v>0.11210000000000001</v>
      </c>
      <c r="I1627" s="4">
        <f>Table2[[#This Row],[S&amp;P 500 CONS DISCRET IDX]]/100</f>
        <v>0.1217</v>
      </c>
      <c r="J1627" s="4">
        <f>Table2[[#This Row],[S&amp;P 500 HEALTH CARE IDX]]/100</f>
        <v>0.1308</v>
      </c>
      <c r="K1627" s="4">
        <f>Table2[[#This Row],[S&amp;P 500 FINANCIALS INDEX]]/100</f>
        <v>0.11289999999999999</v>
      </c>
      <c r="L1627" s="4">
        <f>Table2[[#This Row],[S&amp;P 500 INFO TECH INDEX]]/100</f>
        <v>0.2707</v>
      </c>
    </row>
    <row r="1628" spans="1:12" x14ac:dyDescent="0.2">
      <c r="A1628" s="1">
        <v>44407</v>
      </c>
      <c r="B1628" s="4">
        <f>Table2[[#This Row],[S&amp;P 500 REAL ESTATE IDX]]/100</f>
        <v>2.63E-2</v>
      </c>
      <c r="C1628" s="4">
        <f>Table2[[#This Row],[S&amp;P 500 MATERIALS INDEX]]/100</f>
        <v>2.6200000000000001E-2</v>
      </c>
      <c r="D1628" s="4">
        <f>Table2[[#This Row],[S&amp;P 500 UTILITIES INDEX]]/100</f>
        <v>2.53E-2</v>
      </c>
      <c r="E1628" s="4">
        <f>Table2[[#This Row],[S&amp;P 500 ENERGY INDEX]]/100</f>
        <v>2.8199999999999999E-2</v>
      </c>
      <c r="F1628" s="4">
        <f>Table2[[#This Row],[S&amp;P 500 CONS STAPLES IDX]]/100</f>
        <v>5.9200000000000003E-2</v>
      </c>
      <c r="G1628" s="4">
        <f>Table2[[#This Row],[S&amp;P 500 INDUSTRIALS IDX]]/100</f>
        <v>8.5500000000000007E-2</v>
      </c>
      <c r="H1628" s="4">
        <f>Table2[[#This Row],[S&amp;P 500 COMM SVC]]/100</f>
        <v>0.11230000000000001</v>
      </c>
      <c r="I1628" s="4">
        <f>Table2[[#This Row],[S&amp;P 500 CONS DISCRET IDX]]/100</f>
        <v>0.12279999999999999</v>
      </c>
      <c r="J1628" s="4">
        <f>Table2[[#This Row],[S&amp;P 500 HEALTH CARE IDX]]/100</f>
        <v>0.13089999999999999</v>
      </c>
      <c r="K1628" s="4">
        <f>Table2[[#This Row],[S&amp;P 500 FINANCIALS INDEX]]/100</f>
        <v>0.1116</v>
      </c>
      <c r="L1628" s="4">
        <f>Table2[[#This Row],[S&amp;P 500 INFO TECH INDEX]]/100</f>
        <v>0.2717</v>
      </c>
    </row>
    <row r="1629" spans="1:12" x14ac:dyDescent="0.2">
      <c r="A1629" s="1">
        <v>44410</v>
      </c>
      <c r="B1629" s="4">
        <f>Table2[[#This Row],[S&amp;P 500 REAL ESTATE IDX]]/100</f>
        <v>2.6600000000000002E-2</v>
      </c>
      <c r="C1629" s="4">
        <f>Table2[[#This Row],[S&amp;P 500 MATERIALS INDEX]]/100</f>
        <v>2.64E-2</v>
      </c>
      <c r="D1629" s="4">
        <f>Table2[[#This Row],[S&amp;P 500 UTILITIES INDEX]]/100</f>
        <v>2.5399999999999999E-2</v>
      </c>
      <c r="E1629" s="4">
        <f>Table2[[#This Row],[S&amp;P 500 ENERGY INDEX]]/100</f>
        <v>2.92E-2</v>
      </c>
      <c r="F1629" s="4">
        <f>Table2[[#This Row],[S&amp;P 500 CONS STAPLES IDX]]/100</f>
        <v>5.9000000000000004E-2</v>
      </c>
      <c r="G1629" s="4">
        <f>Table2[[#This Row],[S&amp;P 500 INDUSTRIALS IDX]]/100</f>
        <v>8.6099999999999996E-2</v>
      </c>
      <c r="H1629" s="4">
        <f>Table2[[#This Row],[S&amp;P 500 COMM SVC]]/100</f>
        <v>0.1116</v>
      </c>
      <c r="I1629" s="4">
        <f>Table2[[#This Row],[S&amp;P 500 CONS DISCRET IDX]]/100</f>
        <v>0.1217</v>
      </c>
      <c r="J1629" s="4">
        <f>Table2[[#This Row],[S&amp;P 500 HEALTH CARE IDX]]/100</f>
        <v>0.13089999999999999</v>
      </c>
      <c r="K1629" s="4">
        <f>Table2[[#This Row],[S&amp;P 500 FINANCIALS INDEX]]/100</f>
        <v>0.11230000000000001</v>
      </c>
      <c r="L1629" s="4">
        <f>Table2[[#This Row],[S&amp;P 500 INFO TECH INDEX]]/100</f>
        <v>0.27079999999999999</v>
      </c>
    </row>
    <row r="1630" spans="1:12" x14ac:dyDescent="0.2">
      <c r="A1630" s="1">
        <v>44411</v>
      </c>
      <c r="B1630" s="4">
        <f>Table2[[#This Row],[S&amp;P 500 REAL ESTATE IDX]]/100</f>
        <v>2.63E-2</v>
      </c>
      <c r="C1630" s="4">
        <f>Table2[[#This Row],[S&amp;P 500 MATERIALS INDEX]]/100</f>
        <v>2.64E-2</v>
      </c>
      <c r="D1630" s="4">
        <f>Table2[[#This Row],[S&amp;P 500 UTILITIES INDEX]]/100</f>
        <v>2.5099999999999997E-2</v>
      </c>
      <c r="E1630" s="4">
        <f>Table2[[#This Row],[S&amp;P 500 ENERGY INDEX]]/100</f>
        <v>2.92E-2</v>
      </c>
      <c r="F1630" s="4">
        <f>Table2[[#This Row],[S&amp;P 500 CONS STAPLES IDX]]/100</f>
        <v>5.8799999999999998E-2</v>
      </c>
      <c r="G1630" s="4">
        <f>Table2[[#This Row],[S&amp;P 500 INDUSTRIALS IDX]]/100</f>
        <v>8.5800000000000001E-2</v>
      </c>
      <c r="H1630" s="4">
        <f>Table2[[#This Row],[S&amp;P 500 COMM SVC]]/100</f>
        <v>0.1119</v>
      </c>
      <c r="I1630" s="4">
        <f>Table2[[#This Row],[S&amp;P 500 CONS DISCRET IDX]]/100</f>
        <v>0.12240000000000001</v>
      </c>
      <c r="J1630" s="4">
        <f>Table2[[#This Row],[S&amp;P 500 HEALTH CARE IDX]]/100</f>
        <v>0.1305</v>
      </c>
      <c r="K1630" s="4">
        <f>Table2[[#This Row],[S&amp;P 500 FINANCIALS INDEX]]/100</f>
        <v>0.1119</v>
      </c>
      <c r="L1630" s="4">
        <f>Table2[[#This Row],[S&amp;P 500 INFO TECH INDEX]]/100</f>
        <v>0.27179999999999999</v>
      </c>
    </row>
    <row r="1631" spans="1:12" x14ac:dyDescent="0.2">
      <c r="A1631" s="1">
        <v>44412</v>
      </c>
      <c r="B1631" s="4">
        <f>Table2[[#This Row],[S&amp;P 500 REAL ESTATE IDX]]/100</f>
        <v>2.63E-2</v>
      </c>
      <c r="C1631" s="4">
        <f>Table2[[#This Row],[S&amp;P 500 MATERIALS INDEX]]/100</f>
        <v>2.6200000000000001E-2</v>
      </c>
      <c r="D1631" s="4">
        <f>Table2[[#This Row],[S&amp;P 500 UTILITIES INDEX]]/100</f>
        <v>2.4900000000000002E-2</v>
      </c>
      <c r="E1631" s="4">
        <f>Table2[[#This Row],[S&amp;P 500 ENERGY INDEX]]/100</f>
        <v>2.9300000000000003E-2</v>
      </c>
      <c r="F1631" s="4">
        <f>Table2[[#This Row],[S&amp;P 500 CONS STAPLES IDX]]/100</f>
        <v>5.8499999999999996E-2</v>
      </c>
      <c r="G1631" s="4">
        <f>Table2[[#This Row],[S&amp;P 500 INDUSTRIALS IDX]]/100</f>
        <v>8.5600000000000009E-2</v>
      </c>
      <c r="H1631" s="4">
        <f>Table2[[#This Row],[S&amp;P 500 COMM SVC]]/100</f>
        <v>0.1118</v>
      </c>
      <c r="I1631" s="4">
        <f>Table2[[#This Row],[S&amp;P 500 CONS DISCRET IDX]]/100</f>
        <v>0.1232</v>
      </c>
      <c r="J1631" s="4">
        <f>Table2[[#This Row],[S&amp;P 500 HEALTH CARE IDX]]/100</f>
        <v>0.13</v>
      </c>
      <c r="K1631" s="4">
        <f>Table2[[#This Row],[S&amp;P 500 FINANCIALS INDEX]]/100</f>
        <v>0.11230000000000001</v>
      </c>
      <c r="L1631" s="4">
        <f>Table2[[#This Row],[S&amp;P 500 INFO TECH INDEX]]/100</f>
        <v>0.27179999999999999</v>
      </c>
    </row>
    <row r="1632" spans="1:12" x14ac:dyDescent="0.2">
      <c r="A1632" s="1">
        <v>44413</v>
      </c>
      <c r="B1632" s="4">
        <f>Table2[[#This Row],[S&amp;P 500 REAL ESTATE IDX]]/100</f>
        <v>2.6000000000000002E-2</v>
      </c>
      <c r="C1632" s="4">
        <f>Table2[[#This Row],[S&amp;P 500 MATERIALS INDEX]]/100</f>
        <v>2.6099999999999998E-2</v>
      </c>
      <c r="D1632" s="4">
        <f>Table2[[#This Row],[S&amp;P 500 UTILITIES INDEX]]/100</f>
        <v>2.4700000000000003E-2</v>
      </c>
      <c r="E1632" s="4">
        <f>Table2[[#This Row],[S&amp;P 500 ENERGY INDEX]]/100</f>
        <v>2.9399999999999999E-2</v>
      </c>
      <c r="F1632" s="4">
        <f>Table2[[#This Row],[S&amp;P 500 CONS STAPLES IDX]]/100</f>
        <v>5.8299999999999998E-2</v>
      </c>
      <c r="G1632" s="4">
        <f>Table2[[#This Row],[S&amp;P 500 INDUSTRIALS IDX]]/100</f>
        <v>8.5800000000000001E-2</v>
      </c>
      <c r="H1632" s="4">
        <f>Table2[[#This Row],[S&amp;P 500 COMM SVC]]/100</f>
        <v>0.11199999999999999</v>
      </c>
      <c r="I1632" s="4">
        <f>Table2[[#This Row],[S&amp;P 500 CONS DISCRET IDX]]/100</f>
        <v>0.1226</v>
      </c>
      <c r="J1632" s="4">
        <f>Table2[[#This Row],[S&amp;P 500 HEALTH CARE IDX]]/100</f>
        <v>0.12990000000000002</v>
      </c>
      <c r="K1632" s="4">
        <f>Table2[[#This Row],[S&amp;P 500 FINANCIALS INDEX]]/100</f>
        <v>0.113</v>
      </c>
      <c r="L1632" s="4">
        <f>Table2[[#This Row],[S&amp;P 500 INFO TECH INDEX]]/100</f>
        <v>0.27200000000000002</v>
      </c>
    </row>
    <row r="1633" spans="1:12" x14ac:dyDescent="0.2">
      <c r="A1633" s="1">
        <v>44414</v>
      </c>
      <c r="B1633" s="4">
        <f>Table2[[#This Row],[S&amp;P 500 REAL ESTATE IDX]]/100</f>
        <v>2.6099999999999998E-2</v>
      </c>
      <c r="C1633" s="4">
        <f>Table2[[#This Row],[S&amp;P 500 MATERIALS INDEX]]/100</f>
        <v>2.6099999999999998E-2</v>
      </c>
      <c r="D1633" s="4">
        <f>Table2[[#This Row],[S&amp;P 500 UTILITIES INDEX]]/100</f>
        <v>2.4900000000000002E-2</v>
      </c>
      <c r="E1633" s="4">
        <f>Table2[[#This Row],[S&amp;P 500 ENERGY INDEX]]/100</f>
        <v>2.9399999999999999E-2</v>
      </c>
      <c r="F1633" s="4">
        <f>Table2[[#This Row],[S&amp;P 500 CONS STAPLES IDX]]/100</f>
        <v>5.8600000000000006E-2</v>
      </c>
      <c r="G1633" s="4">
        <f>Table2[[#This Row],[S&amp;P 500 INDUSTRIALS IDX]]/100</f>
        <v>8.5699999999999998E-2</v>
      </c>
      <c r="H1633" s="4">
        <f>Table2[[#This Row],[S&amp;P 500 COMM SVC]]/100</f>
        <v>0.1118</v>
      </c>
      <c r="I1633" s="4">
        <f>Table2[[#This Row],[S&amp;P 500 CONS DISCRET IDX]]/100</f>
        <v>0.1226</v>
      </c>
      <c r="J1633" s="4">
        <f>Table2[[#This Row],[S&amp;P 500 HEALTH CARE IDX]]/100</f>
        <v>0.13009999999999999</v>
      </c>
      <c r="K1633" s="4">
        <f>Table2[[#This Row],[S&amp;P 500 FINANCIALS INDEX]]/100</f>
        <v>0.114</v>
      </c>
      <c r="L1633" s="4">
        <f>Table2[[#This Row],[S&amp;P 500 INFO TECH INDEX]]/100</f>
        <v>0.2707</v>
      </c>
    </row>
    <row r="1634" spans="1:12" x14ac:dyDescent="0.2">
      <c r="A1634" s="1">
        <v>44417</v>
      </c>
      <c r="B1634" s="4">
        <f>Table2[[#This Row],[S&amp;P 500 REAL ESTATE IDX]]/100</f>
        <v>2.6000000000000002E-2</v>
      </c>
      <c r="C1634" s="4">
        <f>Table2[[#This Row],[S&amp;P 500 MATERIALS INDEX]]/100</f>
        <v>2.6000000000000002E-2</v>
      </c>
      <c r="D1634" s="4">
        <f>Table2[[#This Row],[S&amp;P 500 UTILITIES INDEX]]/100</f>
        <v>2.5000000000000001E-2</v>
      </c>
      <c r="E1634" s="4">
        <f>Table2[[#This Row],[S&amp;P 500 ENERGY INDEX]]/100</f>
        <v>2.8399999999999998E-2</v>
      </c>
      <c r="F1634" s="4">
        <f>Table2[[#This Row],[S&amp;P 500 CONS STAPLES IDX]]/100</f>
        <v>5.8499999999999996E-2</v>
      </c>
      <c r="G1634" s="4">
        <f>Table2[[#This Row],[S&amp;P 500 INDUSTRIALS IDX]]/100</f>
        <v>8.5099999999999995E-2</v>
      </c>
      <c r="H1634" s="4">
        <f>Table2[[#This Row],[S&amp;P 500 COMM SVC]]/100</f>
        <v>0.1124</v>
      </c>
      <c r="I1634" s="4">
        <f>Table2[[#This Row],[S&amp;P 500 CONS DISCRET IDX]]/100</f>
        <v>0.12269999999999999</v>
      </c>
      <c r="J1634" s="4">
        <f>Table2[[#This Row],[S&amp;P 500 HEALTH CARE IDX]]/100</f>
        <v>0.13</v>
      </c>
      <c r="K1634" s="4">
        <f>Table2[[#This Row],[S&amp;P 500 FINANCIALS INDEX]]/100</f>
        <v>0.11289999999999999</v>
      </c>
      <c r="L1634" s="4">
        <f>Table2[[#This Row],[S&amp;P 500 INFO TECH INDEX]]/100</f>
        <v>0.27300000000000002</v>
      </c>
    </row>
    <row r="1635" spans="1:12" x14ac:dyDescent="0.2">
      <c r="A1635" s="1">
        <v>44418</v>
      </c>
      <c r="B1635" s="4">
        <f>Table2[[#This Row],[S&amp;P 500 REAL ESTATE IDX]]/100</f>
        <v>2.6000000000000002E-2</v>
      </c>
      <c r="C1635" s="4">
        <f>Table2[[#This Row],[S&amp;P 500 MATERIALS INDEX]]/100</f>
        <v>2.6000000000000002E-2</v>
      </c>
      <c r="D1635" s="4">
        <f>Table2[[#This Row],[S&amp;P 500 UTILITIES INDEX]]/100</f>
        <v>2.46E-2</v>
      </c>
      <c r="E1635" s="4">
        <f>Table2[[#This Row],[S&amp;P 500 ENERGY INDEX]]/100</f>
        <v>2.8199999999999999E-2</v>
      </c>
      <c r="F1635" s="4">
        <f>Table2[[#This Row],[S&amp;P 500 CONS STAPLES IDX]]/100</f>
        <v>5.8200000000000002E-2</v>
      </c>
      <c r="G1635" s="4">
        <f>Table2[[#This Row],[S&amp;P 500 INDUSTRIALS IDX]]/100</f>
        <v>8.48E-2</v>
      </c>
      <c r="H1635" s="4">
        <f>Table2[[#This Row],[S&amp;P 500 COMM SVC]]/100</f>
        <v>0.1118</v>
      </c>
      <c r="I1635" s="4">
        <f>Table2[[#This Row],[S&amp;P 500 CONS DISCRET IDX]]/100</f>
        <v>0.1229</v>
      </c>
      <c r="J1635" s="4">
        <f>Table2[[#This Row],[S&amp;P 500 HEALTH CARE IDX]]/100</f>
        <v>0.13009999999999999</v>
      </c>
      <c r="K1635" s="4">
        <f>Table2[[#This Row],[S&amp;P 500 FINANCIALS INDEX]]/100</f>
        <v>0.1125</v>
      </c>
      <c r="L1635" s="4">
        <f>Table2[[#This Row],[S&amp;P 500 INFO TECH INDEX]]/100</f>
        <v>0.27489999999999998</v>
      </c>
    </row>
    <row r="1636" spans="1:12" x14ac:dyDescent="0.2">
      <c r="A1636" s="1">
        <v>44419</v>
      </c>
      <c r="B1636" s="4">
        <f>Table2[[#This Row],[S&amp;P 500 REAL ESTATE IDX]]/100</f>
        <v>2.58E-2</v>
      </c>
      <c r="C1636" s="4">
        <f>Table2[[#This Row],[S&amp;P 500 MATERIALS INDEX]]/100</f>
        <v>2.6000000000000002E-2</v>
      </c>
      <c r="D1636" s="4">
        <f>Table2[[#This Row],[S&amp;P 500 UTILITIES INDEX]]/100</f>
        <v>2.4500000000000001E-2</v>
      </c>
      <c r="E1636" s="4">
        <f>Table2[[#This Row],[S&amp;P 500 ENERGY INDEX]]/100</f>
        <v>2.8500000000000001E-2</v>
      </c>
      <c r="F1636" s="4">
        <f>Table2[[#This Row],[S&amp;P 500 CONS STAPLES IDX]]/100</f>
        <v>5.8600000000000006E-2</v>
      </c>
      <c r="G1636" s="4">
        <f>Table2[[#This Row],[S&amp;P 500 INDUSTRIALS IDX]]/100</f>
        <v>8.539999999999999E-2</v>
      </c>
      <c r="H1636" s="4">
        <f>Table2[[#This Row],[S&amp;P 500 COMM SVC]]/100</f>
        <v>0.1114</v>
      </c>
      <c r="I1636" s="4">
        <f>Table2[[#This Row],[S&amp;P 500 CONS DISCRET IDX]]/100</f>
        <v>0.12279999999999999</v>
      </c>
      <c r="J1636" s="4">
        <f>Table2[[#This Row],[S&amp;P 500 HEALTH CARE IDX]]/100</f>
        <v>0.12990000000000002</v>
      </c>
      <c r="K1636" s="4">
        <f>Table2[[#This Row],[S&amp;P 500 FINANCIALS INDEX]]/100</f>
        <v>0.1128</v>
      </c>
      <c r="L1636" s="4">
        <f>Table2[[#This Row],[S&amp;P 500 INFO TECH INDEX]]/100</f>
        <v>0.2742</v>
      </c>
    </row>
    <row r="1637" spans="1:12" x14ac:dyDescent="0.2">
      <c r="A1637" s="1">
        <v>44420</v>
      </c>
      <c r="B1637" s="4">
        <f>Table2[[#This Row],[S&amp;P 500 REAL ESTATE IDX]]/100</f>
        <v>2.5699999999999997E-2</v>
      </c>
      <c r="C1637" s="4">
        <f>Table2[[#This Row],[S&amp;P 500 MATERIALS INDEX]]/100</f>
        <v>2.6000000000000002E-2</v>
      </c>
      <c r="D1637" s="4">
        <f>Table2[[#This Row],[S&amp;P 500 UTILITIES INDEX]]/100</f>
        <v>2.4700000000000003E-2</v>
      </c>
      <c r="E1637" s="4">
        <f>Table2[[#This Row],[S&amp;P 500 ENERGY INDEX]]/100</f>
        <v>2.8900000000000002E-2</v>
      </c>
      <c r="F1637" s="4">
        <f>Table2[[#This Row],[S&amp;P 500 CONS STAPLES IDX]]/100</f>
        <v>5.8099999999999999E-2</v>
      </c>
      <c r="G1637" s="4">
        <f>Table2[[#This Row],[S&amp;P 500 INDUSTRIALS IDX]]/100</f>
        <v>8.5500000000000007E-2</v>
      </c>
      <c r="H1637" s="4">
        <f>Table2[[#This Row],[S&amp;P 500 COMM SVC]]/100</f>
        <v>0.1118</v>
      </c>
      <c r="I1637" s="4">
        <f>Table2[[#This Row],[S&amp;P 500 CONS DISCRET IDX]]/100</f>
        <v>0.12269999999999999</v>
      </c>
      <c r="J1637" s="4">
        <f>Table2[[#This Row],[S&amp;P 500 HEALTH CARE IDX]]/100</f>
        <v>0.13039999999999999</v>
      </c>
      <c r="K1637" s="4">
        <f>Table2[[#This Row],[S&amp;P 500 FINANCIALS INDEX]]/100</f>
        <v>0.11310000000000001</v>
      </c>
      <c r="L1637" s="4">
        <f>Table2[[#This Row],[S&amp;P 500 INFO TECH INDEX]]/100</f>
        <v>0.27310000000000001</v>
      </c>
    </row>
    <row r="1638" spans="1:12" x14ac:dyDescent="0.2">
      <c r="A1638" s="1">
        <v>44421</v>
      </c>
      <c r="B1638" s="4">
        <f>Table2[[#This Row],[S&amp;P 500 REAL ESTATE IDX]]/100</f>
        <v>2.5699999999999997E-2</v>
      </c>
      <c r="C1638" s="4">
        <f>Table2[[#This Row],[S&amp;P 500 MATERIALS INDEX]]/100</f>
        <v>2.5899999999999999E-2</v>
      </c>
      <c r="D1638" s="4">
        <f>Table2[[#This Row],[S&amp;P 500 UTILITIES INDEX]]/100</f>
        <v>2.4399999999999998E-2</v>
      </c>
      <c r="E1638" s="4">
        <f>Table2[[#This Row],[S&amp;P 500 ENERGY INDEX]]/100</f>
        <v>2.86E-2</v>
      </c>
      <c r="F1638" s="4">
        <f>Table2[[#This Row],[S&amp;P 500 CONS STAPLES IDX]]/100</f>
        <v>5.79E-2</v>
      </c>
      <c r="G1638" s="4">
        <f>Table2[[#This Row],[S&amp;P 500 INDUSTRIALS IDX]]/100</f>
        <v>8.5000000000000006E-2</v>
      </c>
      <c r="H1638" s="4">
        <f>Table2[[#This Row],[S&amp;P 500 COMM SVC]]/100</f>
        <v>0.11199999999999999</v>
      </c>
      <c r="I1638" s="4">
        <f>Table2[[#This Row],[S&amp;P 500 CONS DISCRET IDX]]/100</f>
        <v>0.1231</v>
      </c>
      <c r="J1638" s="4">
        <f>Table2[[#This Row],[S&amp;P 500 HEALTH CARE IDX]]/100</f>
        <v>0.1305</v>
      </c>
      <c r="K1638" s="4">
        <f>Table2[[#This Row],[S&amp;P 500 FINANCIALS INDEX]]/100</f>
        <v>0.11210000000000001</v>
      </c>
      <c r="L1638" s="4">
        <f>Table2[[#This Row],[S&amp;P 500 INFO TECH INDEX]]/100</f>
        <v>0.27489999999999998</v>
      </c>
    </row>
    <row r="1639" spans="1:12" x14ac:dyDescent="0.2">
      <c r="A1639" s="1">
        <v>44424</v>
      </c>
      <c r="B1639" s="4">
        <f>Table2[[#This Row],[S&amp;P 500 REAL ESTATE IDX]]/100</f>
        <v>2.5899999999999999E-2</v>
      </c>
      <c r="C1639" s="4">
        <f>Table2[[#This Row],[S&amp;P 500 MATERIALS INDEX]]/100</f>
        <v>2.5499999999999998E-2</v>
      </c>
      <c r="D1639" s="4">
        <f>Table2[[#This Row],[S&amp;P 500 UTILITIES INDEX]]/100</f>
        <v>2.46E-2</v>
      </c>
      <c r="E1639" s="4">
        <f>Table2[[#This Row],[S&amp;P 500 ENERGY INDEX]]/100</f>
        <v>2.7799999999999998E-2</v>
      </c>
      <c r="F1639" s="4">
        <f>Table2[[#This Row],[S&amp;P 500 CONS STAPLES IDX]]/100</f>
        <v>5.7699999999999994E-2</v>
      </c>
      <c r="G1639" s="4">
        <f>Table2[[#This Row],[S&amp;P 500 INDUSTRIALS IDX]]/100</f>
        <v>8.4399999999999989E-2</v>
      </c>
      <c r="H1639" s="4">
        <f>Table2[[#This Row],[S&amp;P 500 COMM SVC]]/100</f>
        <v>0.11210000000000001</v>
      </c>
      <c r="I1639" s="4">
        <f>Table2[[#This Row],[S&amp;P 500 CONS DISCRET IDX]]/100</f>
        <v>0.12429999999999999</v>
      </c>
      <c r="J1639" s="4">
        <f>Table2[[#This Row],[S&amp;P 500 HEALTH CARE IDX]]/100</f>
        <v>0.13070000000000001</v>
      </c>
      <c r="K1639" s="4">
        <f>Table2[[#This Row],[S&amp;P 500 FINANCIALS INDEX]]/100</f>
        <v>0.1105</v>
      </c>
      <c r="L1639" s="4">
        <f>Table2[[#This Row],[S&amp;P 500 INFO TECH INDEX]]/100</f>
        <v>0.27639999999999998</v>
      </c>
    </row>
    <row r="1640" spans="1:12" x14ac:dyDescent="0.2">
      <c r="A1640" s="1">
        <v>44425</v>
      </c>
      <c r="B1640" s="4">
        <f>Table2[[#This Row],[S&amp;P 500 REAL ESTATE IDX]]/100</f>
        <v>2.6000000000000002E-2</v>
      </c>
      <c r="C1640" s="4">
        <f>Table2[[#This Row],[S&amp;P 500 MATERIALS INDEX]]/100</f>
        <v>2.5699999999999997E-2</v>
      </c>
      <c r="D1640" s="4">
        <f>Table2[[#This Row],[S&amp;P 500 UTILITIES INDEX]]/100</f>
        <v>2.46E-2</v>
      </c>
      <c r="E1640" s="4">
        <f>Table2[[#This Row],[S&amp;P 500 ENERGY INDEX]]/100</f>
        <v>2.7200000000000002E-2</v>
      </c>
      <c r="F1640" s="4">
        <f>Table2[[#This Row],[S&amp;P 500 CONS STAPLES IDX]]/100</f>
        <v>5.79E-2</v>
      </c>
      <c r="G1640" s="4">
        <f>Table2[[#This Row],[S&amp;P 500 INDUSTRIALS IDX]]/100</f>
        <v>8.5000000000000006E-2</v>
      </c>
      <c r="H1640" s="4">
        <f>Table2[[#This Row],[S&amp;P 500 COMM SVC]]/100</f>
        <v>0.1116</v>
      </c>
      <c r="I1640" s="4">
        <f>Table2[[#This Row],[S&amp;P 500 CONS DISCRET IDX]]/100</f>
        <v>0.12390000000000001</v>
      </c>
      <c r="J1640" s="4">
        <f>Table2[[#This Row],[S&amp;P 500 HEALTH CARE IDX]]/100</f>
        <v>0.13100000000000001</v>
      </c>
      <c r="K1640" s="4">
        <f>Table2[[#This Row],[S&amp;P 500 FINANCIALS INDEX]]/100</f>
        <v>0.1103</v>
      </c>
      <c r="L1640" s="4">
        <f>Table2[[#This Row],[S&amp;P 500 INFO TECH INDEX]]/100</f>
        <v>0.27690000000000003</v>
      </c>
    </row>
    <row r="1641" spans="1:12" x14ac:dyDescent="0.2">
      <c r="A1641" s="1">
        <v>44426</v>
      </c>
      <c r="B1641" s="4">
        <f>Table2[[#This Row],[S&amp;P 500 REAL ESTATE IDX]]/100</f>
        <v>2.6200000000000001E-2</v>
      </c>
      <c r="C1641" s="4">
        <f>Table2[[#This Row],[S&amp;P 500 MATERIALS INDEX]]/100</f>
        <v>2.5600000000000001E-2</v>
      </c>
      <c r="D1641" s="4">
        <f>Table2[[#This Row],[S&amp;P 500 UTILITIES INDEX]]/100</f>
        <v>2.4799999999999999E-2</v>
      </c>
      <c r="E1641" s="4">
        <f>Table2[[#This Row],[S&amp;P 500 ENERGY INDEX]]/100</f>
        <v>2.7300000000000001E-2</v>
      </c>
      <c r="F1641" s="4">
        <f>Table2[[#This Row],[S&amp;P 500 CONS STAPLES IDX]]/100</f>
        <v>5.8200000000000002E-2</v>
      </c>
      <c r="G1641" s="4">
        <f>Table2[[#This Row],[S&amp;P 500 INDUSTRIALS IDX]]/100</f>
        <v>8.4499999999999992E-2</v>
      </c>
      <c r="H1641" s="4">
        <f>Table2[[#This Row],[S&amp;P 500 COMM SVC]]/100</f>
        <v>0.1114</v>
      </c>
      <c r="I1641" s="4">
        <f>Table2[[#This Row],[S&amp;P 500 CONS DISCRET IDX]]/100</f>
        <v>0.12480000000000001</v>
      </c>
      <c r="J1641" s="4">
        <f>Table2[[#This Row],[S&amp;P 500 HEALTH CARE IDX]]/100</f>
        <v>0.13159999999999999</v>
      </c>
      <c r="K1641" s="4">
        <f>Table2[[#This Row],[S&amp;P 500 FINANCIALS INDEX]]/100</f>
        <v>0.1091</v>
      </c>
      <c r="L1641" s="4">
        <f>Table2[[#This Row],[S&amp;P 500 INFO TECH INDEX]]/100</f>
        <v>0.2767</v>
      </c>
    </row>
    <row r="1642" spans="1:12" x14ac:dyDescent="0.2">
      <c r="A1642" s="1">
        <v>44427</v>
      </c>
      <c r="B1642" s="4">
        <f>Table2[[#This Row],[S&amp;P 500 REAL ESTATE IDX]]/100</f>
        <v>2.6200000000000001E-2</v>
      </c>
      <c r="C1642" s="4">
        <f>Table2[[#This Row],[S&amp;P 500 MATERIALS INDEX]]/100</f>
        <v>2.58E-2</v>
      </c>
      <c r="D1642" s="4">
        <f>Table2[[#This Row],[S&amp;P 500 UTILITIES INDEX]]/100</f>
        <v>2.4500000000000001E-2</v>
      </c>
      <c r="E1642" s="4">
        <f>Table2[[#This Row],[S&amp;P 500 ENERGY INDEX]]/100</f>
        <v>2.75E-2</v>
      </c>
      <c r="F1642" s="4">
        <f>Table2[[#This Row],[S&amp;P 500 CONS STAPLES IDX]]/100</f>
        <v>5.79E-2</v>
      </c>
      <c r="G1642" s="4">
        <f>Table2[[#This Row],[S&amp;P 500 INDUSTRIALS IDX]]/100</f>
        <v>8.4900000000000003E-2</v>
      </c>
      <c r="H1642" s="4">
        <f>Table2[[#This Row],[S&amp;P 500 COMM SVC]]/100</f>
        <v>0.11109999999999999</v>
      </c>
      <c r="I1642" s="4">
        <f>Table2[[#This Row],[S&amp;P 500 CONS DISCRET IDX]]/100</f>
        <v>0.1244</v>
      </c>
      <c r="J1642" s="4">
        <f>Table2[[#This Row],[S&amp;P 500 HEALTH CARE IDX]]/100</f>
        <v>0.13059999999999999</v>
      </c>
      <c r="K1642" s="4">
        <f>Table2[[#This Row],[S&amp;P 500 FINANCIALS INDEX]]/100</f>
        <v>0.1109</v>
      </c>
      <c r="L1642" s="4">
        <f>Table2[[#This Row],[S&amp;P 500 INFO TECH INDEX]]/100</f>
        <v>0.2762</v>
      </c>
    </row>
    <row r="1643" spans="1:12" x14ac:dyDescent="0.2">
      <c r="A1643" s="1">
        <v>44428</v>
      </c>
      <c r="B1643" s="4">
        <f>Table2[[#This Row],[S&amp;P 500 REAL ESTATE IDX]]/100</f>
        <v>2.64E-2</v>
      </c>
      <c r="C1643" s="4">
        <f>Table2[[#This Row],[S&amp;P 500 MATERIALS INDEX]]/100</f>
        <v>2.58E-2</v>
      </c>
      <c r="D1643" s="4">
        <f>Table2[[#This Row],[S&amp;P 500 UTILITIES INDEX]]/100</f>
        <v>2.4500000000000001E-2</v>
      </c>
      <c r="E1643" s="4">
        <f>Table2[[#This Row],[S&amp;P 500 ENERGY INDEX]]/100</f>
        <v>2.7400000000000001E-2</v>
      </c>
      <c r="F1643" s="4">
        <f>Table2[[#This Row],[S&amp;P 500 CONS STAPLES IDX]]/100</f>
        <v>5.7599999999999998E-2</v>
      </c>
      <c r="G1643" s="4">
        <f>Table2[[#This Row],[S&amp;P 500 INDUSTRIALS IDX]]/100</f>
        <v>8.4700000000000011E-2</v>
      </c>
      <c r="H1643" s="4">
        <f>Table2[[#This Row],[S&amp;P 500 COMM SVC]]/100</f>
        <v>0.11169999999999999</v>
      </c>
      <c r="I1643" s="4">
        <f>Table2[[#This Row],[S&amp;P 500 CONS DISCRET IDX]]/100</f>
        <v>0.12470000000000001</v>
      </c>
      <c r="J1643" s="4">
        <f>Table2[[#This Row],[S&amp;P 500 HEALTH CARE IDX]]/100</f>
        <v>0.1303</v>
      </c>
      <c r="K1643" s="4">
        <f>Table2[[#This Row],[S&amp;P 500 FINANCIALS INDEX]]/100</f>
        <v>0.1116</v>
      </c>
      <c r="L1643" s="4">
        <f>Table2[[#This Row],[S&amp;P 500 INFO TECH INDEX]]/100</f>
        <v>0.27539999999999998</v>
      </c>
    </row>
    <row r="1644" spans="1:12" x14ac:dyDescent="0.2">
      <c r="A1644" s="1">
        <v>44431</v>
      </c>
      <c r="B1644" s="4">
        <f>Table2[[#This Row],[S&amp;P 500 REAL ESTATE IDX]]/100</f>
        <v>2.6099999999999998E-2</v>
      </c>
      <c r="C1644" s="4">
        <f>Table2[[#This Row],[S&amp;P 500 MATERIALS INDEX]]/100</f>
        <v>2.5600000000000001E-2</v>
      </c>
      <c r="D1644" s="4">
        <f>Table2[[#This Row],[S&amp;P 500 UTILITIES INDEX]]/100</f>
        <v>2.4399999999999998E-2</v>
      </c>
      <c r="E1644" s="4">
        <f>Table2[[#This Row],[S&amp;P 500 ENERGY INDEX]]/100</f>
        <v>2.7300000000000001E-2</v>
      </c>
      <c r="F1644" s="4">
        <f>Table2[[#This Row],[S&amp;P 500 CONS STAPLES IDX]]/100</f>
        <v>5.7699999999999994E-2</v>
      </c>
      <c r="G1644" s="4">
        <f>Table2[[#This Row],[S&amp;P 500 INDUSTRIALS IDX]]/100</f>
        <v>8.4199999999999997E-2</v>
      </c>
      <c r="H1644" s="4">
        <f>Table2[[#This Row],[S&amp;P 500 COMM SVC]]/100</f>
        <v>0.11199999999999999</v>
      </c>
      <c r="I1644" s="4">
        <f>Table2[[#This Row],[S&amp;P 500 CONS DISCRET IDX]]/100</f>
        <v>0.12369999999999999</v>
      </c>
      <c r="J1644" s="4">
        <f>Table2[[#This Row],[S&amp;P 500 HEALTH CARE IDX]]/100</f>
        <v>0.13070000000000001</v>
      </c>
      <c r="K1644" s="4">
        <f>Table2[[#This Row],[S&amp;P 500 FINANCIALS INDEX]]/100</f>
        <v>0.1108</v>
      </c>
      <c r="L1644" s="4">
        <f>Table2[[#This Row],[S&amp;P 500 INFO TECH INDEX]]/100</f>
        <v>0.27750000000000002</v>
      </c>
    </row>
    <row r="1645" spans="1:12" x14ac:dyDescent="0.2">
      <c r="A1645" s="1">
        <v>44432</v>
      </c>
      <c r="B1645" s="4">
        <f>Table2[[#This Row],[S&amp;P 500 REAL ESTATE IDX]]/100</f>
        <v>2.63E-2</v>
      </c>
      <c r="C1645" s="4">
        <f>Table2[[#This Row],[S&amp;P 500 MATERIALS INDEX]]/100</f>
        <v>2.5499999999999998E-2</v>
      </c>
      <c r="D1645" s="4">
        <f>Table2[[#This Row],[S&amp;P 500 UTILITIES INDEX]]/100</f>
        <v>2.46E-2</v>
      </c>
      <c r="E1645" s="4">
        <f>Table2[[#This Row],[S&amp;P 500 ENERGY INDEX]]/100</f>
        <v>2.6499999999999999E-2</v>
      </c>
      <c r="F1645" s="4">
        <f>Table2[[#This Row],[S&amp;P 500 CONS STAPLES IDX]]/100</f>
        <v>5.8200000000000002E-2</v>
      </c>
      <c r="G1645" s="4">
        <f>Table2[[#This Row],[S&amp;P 500 INDUSTRIALS IDX]]/100</f>
        <v>8.4000000000000005E-2</v>
      </c>
      <c r="H1645" s="4">
        <f>Table2[[#This Row],[S&amp;P 500 COMM SVC]]/100</f>
        <v>0.1119</v>
      </c>
      <c r="I1645" s="4">
        <f>Table2[[#This Row],[S&amp;P 500 CONS DISCRET IDX]]/100</f>
        <v>0.12330000000000001</v>
      </c>
      <c r="J1645" s="4">
        <f>Table2[[#This Row],[S&amp;P 500 HEALTH CARE IDX]]/100</f>
        <v>0.13019999999999998</v>
      </c>
      <c r="K1645" s="4">
        <f>Table2[[#This Row],[S&amp;P 500 FINANCIALS INDEX]]/100</f>
        <v>0.1101</v>
      </c>
      <c r="L1645" s="4">
        <f>Table2[[#This Row],[S&amp;P 500 INFO TECH INDEX]]/100</f>
        <v>0.2792</v>
      </c>
    </row>
    <row r="1646" spans="1:12" x14ac:dyDescent="0.2">
      <c r="A1646" s="1">
        <v>44433</v>
      </c>
      <c r="B1646" s="4">
        <f>Table2[[#This Row],[S&amp;P 500 REAL ESTATE IDX]]/100</f>
        <v>2.64E-2</v>
      </c>
      <c r="C1646" s="4">
        <f>Table2[[#This Row],[S&amp;P 500 MATERIALS INDEX]]/100</f>
        <v>2.5600000000000001E-2</v>
      </c>
      <c r="D1646" s="4">
        <f>Table2[[#This Row],[S&amp;P 500 UTILITIES INDEX]]/100</f>
        <v>2.5000000000000001E-2</v>
      </c>
      <c r="E1646" s="4">
        <f>Table2[[#This Row],[S&amp;P 500 ENERGY INDEX]]/100</f>
        <v>2.6200000000000001E-2</v>
      </c>
      <c r="F1646" s="4">
        <f>Table2[[#This Row],[S&amp;P 500 CONS STAPLES IDX]]/100</f>
        <v>5.8600000000000006E-2</v>
      </c>
      <c r="G1646" s="4">
        <f>Table2[[#This Row],[S&amp;P 500 INDUSTRIALS IDX]]/100</f>
        <v>8.4499999999999992E-2</v>
      </c>
      <c r="H1646" s="4">
        <f>Table2[[#This Row],[S&amp;P 500 COMM SVC]]/100</f>
        <v>0.11169999999999999</v>
      </c>
      <c r="I1646" s="4">
        <f>Table2[[#This Row],[S&amp;P 500 CONS DISCRET IDX]]/100</f>
        <v>0.1229</v>
      </c>
      <c r="J1646" s="4">
        <f>Table2[[#This Row],[S&amp;P 500 HEALTH CARE IDX]]/100</f>
        <v>0.1303</v>
      </c>
      <c r="K1646" s="4">
        <f>Table2[[#This Row],[S&amp;P 500 FINANCIALS INDEX]]/100</f>
        <v>0.1109</v>
      </c>
      <c r="L1646" s="4">
        <f>Table2[[#This Row],[S&amp;P 500 INFO TECH INDEX]]/100</f>
        <v>0.27779999999999999</v>
      </c>
    </row>
    <row r="1647" spans="1:12" x14ac:dyDescent="0.2">
      <c r="A1647" s="1">
        <v>44434</v>
      </c>
      <c r="B1647" s="4">
        <f>Table2[[#This Row],[S&amp;P 500 REAL ESTATE IDX]]/100</f>
        <v>2.6699999999999998E-2</v>
      </c>
      <c r="C1647" s="4">
        <f>Table2[[#This Row],[S&amp;P 500 MATERIALS INDEX]]/100</f>
        <v>2.5399999999999999E-2</v>
      </c>
      <c r="D1647" s="4">
        <f>Table2[[#This Row],[S&amp;P 500 UTILITIES INDEX]]/100</f>
        <v>2.5399999999999999E-2</v>
      </c>
      <c r="E1647" s="4">
        <f>Table2[[#This Row],[S&amp;P 500 ENERGY INDEX]]/100</f>
        <v>2.5600000000000001E-2</v>
      </c>
      <c r="F1647" s="4">
        <f>Table2[[#This Row],[S&amp;P 500 CONS STAPLES IDX]]/100</f>
        <v>5.9200000000000003E-2</v>
      </c>
      <c r="G1647" s="4">
        <f>Table2[[#This Row],[S&amp;P 500 INDUSTRIALS IDX]]/100</f>
        <v>8.4399999999999989E-2</v>
      </c>
      <c r="H1647" s="4">
        <f>Table2[[#This Row],[S&amp;P 500 COMM SVC]]/100</f>
        <v>0.1119</v>
      </c>
      <c r="I1647" s="4">
        <f>Table2[[#This Row],[S&amp;P 500 CONS DISCRET IDX]]/100</f>
        <v>0.12230000000000001</v>
      </c>
      <c r="J1647" s="4">
        <f>Table2[[#This Row],[S&amp;P 500 HEALTH CARE IDX]]/100</f>
        <v>0.13159999999999999</v>
      </c>
      <c r="K1647" s="4">
        <f>Table2[[#This Row],[S&amp;P 500 FINANCIALS INDEX]]/100</f>
        <v>0.1103</v>
      </c>
      <c r="L1647" s="4">
        <f>Table2[[#This Row],[S&amp;P 500 INFO TECH INDEX]]/100</f>
        <v>0.2772</v>
      </c>
    </row>
    <row r="1648" spans="1:12" x14ac:dyDescent="0.2">
      <c r="A1648" s="1">
        <v>44435</v>
      </c>
      <c r="B1648" s="4">
        <f>Table2[[#This Row],[S&amp;P 500 REAL ESTATE IDX]]/100</f>
        <v>2.6699999999999998E-2</v>
      </c>
      <c r="C1648" s="4">
        <f>Table2[[#This Row],[S&amp;P 500 MATERIALS INDEX]]/100</f>
        <v>2.53E-2</v>
      </c>
      <c r="D1648" s="4">
        <f>Table2[[#This Row],[S&amp;P 500 UTILITIES INDEX]]/100</f>
        <v>2.5399999999999999E-2</v>
      </c>
      <c r="E1648" s="4">
        <f>Table2[[#This Row],[S&amp;P 500 ENERGY INDEX]]/100</f>
        <v>2.5099999999999997E-2</v>
      </c>
      <c r="F1648" s="4">
        <f>Table2[[#This Row],[S&amp;P 500 CONS STAPLES IDX]]/100</f>
        <v>5.9900000000000002E-2</v>
      </c>
      <c r="G1648" s="4">
        <f>Table2[[#This Row],[S&amp;P 500 INDUSTRIALS IDX]]/100</f>
        <v>8.3900000000000002E-2</v>
      </c>
      <c r="H1648" s="4">
        <f>Table2[[#This Row],[S&amp;P 500 COMM SVC]]/100</f>
        <v>0.1118</v>
      </c>
      <c r="I1648" s="4">
        <f>Table2[[#This Row],[S&amp;P 500 CONS DISCRET IDX]]/100</f>
        <v>0.1229</v>
      </c>
      <c r="J1648" s="4">
        <f>Table2[[#This Row],[S&amp;P 500 HEALTH CARE IDX]]/100</f>
        <v>0.1323</v>
      </c>
      <c r="K1648" s="4">
        <f>Table2[[#This Row],[S&amp;P 500 FINANCIALS INDEX]]/100</f>
        <v>0.10890000000000001</v>
      </c>
      <c r="L1648" s="4">
        <f>Table2[[#This Row],[S&amp;P 500 INFO TECH INDEX]]/100</f>
        <v>0.2777</v>
      </c>
    </row>
    <row r="1649" spans="1:12" x14ac:dyDescent="0.2">
      <c r="A1649" s="1">
        <v>44438</v>
      </c>
      <c r="B1649" s="4">
        <f>Table2[[#This Row],[S&amp;P 500 REAL ESTATE IDX]]/100</f>
        <v>2.6699999999999998E-2</v>
      </c>
      <c r="C1649" s="4">
        <f>Table2[[#This Row],[S&amp;P 500 MATERIALS INDEX]]/100</f>
        <v>2.52E-2</v>
      </c>
      <c r="D1649" s="4">
        <f>Table2[[#This Row],[S&amp;P 500 UTILITIES INDEX]]/100</f>
        <v>2.5099999999999997E-2</v>
      </c>
      <c r="E1649" s="4">
        <f>Table2[[#This Row],[S&amp;P 500 ENERGY INDEX]]/100</f>
        <v>2.5099999999999997E-2</v>
      </c>
      <c r="F1649" s="4">
        <f>Table2[[#This Row],[S&amp;P 500 CONS STAPLES IDX]]/100</f>
        <v>5.9000000000000004E-2</v>
      </c>
      <c r="G1649" s="4">
        <f>Table2[[#This Row],[S&amp;P 500 INDUSTRIALS IDX]]/100</f>
        <v>8.4900000000000003E-2</v>
      </c>
      <c r="H1649" s="4">
        <f>Table2[[#This Row],[S&amp;P 500 COMM SVC]]/100</f>
        <v>0.1114</v>
      </c>
      <c r="I1649" s="4">
        <f>Table2[[#This Row],[S&amp;P 500 CONS DISCRET IDX]]/100</f>
        <v>0.1232</v>
      </c>
      <c r="J1649" s="4">
        <f>Table2[[#This Row],[S&amp;P 500 HEALTH CARE IDX]]/100</f>
        <v>0.13189999999999999</v>
      </c>
      <c r="K1649" s="4">
        <f>Table2[[#This Row],[S&amp;P 500 FINANCIALS INDEX]]/100</f>
        <v>0.1099</v>
      </c>
      <c r="L1649" s="4">
        <f>Table2[[#This Row],[S&amp;P 500 INFO TECH INDEX]]/100</f>
        <v>0.27760000000000001</v>
      </c>
    </row>
    <row r="1650" spans="1:12" x14ac:dyDescent="0.2">
      <c r="A1650" s="1">
        <v>44439</v>
      </c>
      <c r="B1650" s="4">
        <f>Table2[[#This Row],[S&amp;P 500 REAL ESTATE IDX]]/100</f>
        <v>2.64E-2</v>
      </c>
      <c r="C1650" s="4">
        <f>Table2[[#This Row],[S&amp;P 500 MATERIALS INDEX]]/100</f>
        <v>2.52E-2</v>
      </c>
      <c r="D1650" s="4">
        <f>Table2[[#This Row],[S&amp;P 500 UTILITIES INDEX]]/100</f>
        <v>2.46E-2</v>
      </c>
      <c r="E1650" s="4">
        <f>Table2[[#This Row],[S&amp;P 500 ENERGY INDEX]]/100</f>
        <v>2.5699999999999997E-2</v>
      </c>
      <c r="F1650" s="4">
        <f>Table2[[#This Row],[S&amp;P 500 CONS STAPLES IDX]]/100</f>
        <v>5.8299999999999998E-2</v>
      </c>
      <c r="G1650" s="4">
        <f>Table2[[#This Row],[S&amp;P 500 INDUSTRIALS IDX]]/100</f>
        <v>8.5000000000000006E-2</v>
      </c>
      <c r="H1650" s="4">
        <f>Table2[[#This Row],[S&amp;P 500 COMM SVC]]/100</f>
        <v>0.11109999999999999</v>
      </c>
      <c r="I1650" s="4">
        <f>Table2[[#This Row],[S&amp;P 500 CONS DISCRET IDX]]/100</f>
        <v>0.12300000000000001</v>
      </c>
      <c r="J1650" s="4">
        <f>Table2[[#This Row],[S&amp;P 500 HEALTH CARE IDX]]/100</f>
        <v>0.1323</v>
      </c>
      <c r="K1650" s="4">
        <f>Table2[[#This Row],[S&amp;P 500 FINANCIALS INDEX]]/100</f>
        <v>0.11070000000000001</v>
      </c>
      <c r="L1650" s="4">
        <f>Table2[[#This Row],[S&amp;P 500 INFO TECH INDEX]]/100</f>
        <v>0.27760000000000001</v>
      </c>
    </row>
    <row r="1651" spans="1:12" x14ac:dyDescent="0.2">
      <c r="A1651" s="1">
        <v>44440</v>
      </c>
      <c r="B1651" s="4">
        <f>Table2[[#This Row],[S&amp;P 500 REAL ESTATE IDX]]/100</f>
        <v>2.6200000000000001E-2</v>
      </c>
      <c r="C1651" s="4">
        <f>Table2[[#This Row],[S&amp;P 500 MATERIALS INDEX]]/100</f>
        <v>2.52E-2</v>
      </c>
      <c r="D1651" s="4">
        <f>Table2[[#This Row],[S&amp;P 500 UTILITIES INDEX]]/100</f>
        <v>2.46E-2</v>
      </c>
      <c r="E1651" s="4">
        <f>Table2[[#This Row],[S&amp;P 500 ENERGY INDEX]]/100</f>
        <v>2.5399999999999999E-2</v>
      </c>
      <c r="F1651" s="4">
        <f>Table2[[#This Row],[S&amp;P 500 CONS STAPLES IDX]]/100</f>
        <v>5.8099999999999999E-2</v>
      </c>
      <c r="G1651" s="4">
        <f>Table2[[#This Row],[S&amp;P 500 INDUSTRIALS IDX]]/100</f>
        <v>8.4499999999999992E-2</v>
      </c>
      <c r="H1651" s="4">
        <f>Table2[[#This Row],[S&amp;P 500 COMM SVC]]/100</f>
        <v>0.11130000000000001</v>
      </c>
      <c r="I1651" s="4">
        <f>Table2[[#This Row],[S&amp;P 500 CONS DISCRET IDX]]/100</f>
        <v>0.1234</v>
      </c>
      <c r="J1651" s="4">
        <f>Table2[[#This Row],[S&amp;P 500 HEALTH CARE IDX]]/100</f>
        <v>0.13289999999999999</v>
      </c>
      <c r="K1651" s="4">
        <f>Table2[[#This Row],[S&amp;P 500 FINANCIALS INDEX]]/100</f>
        <v>0.10929999999999999</v>
      </c>
      <c r="L1651" s="4">
        <f>Table2[[#This Row],[S&amp;P 500 INFO TECH INDEX]]/100</f>
        <v>0.2792</v>
      </c>
    </row>
    <row r="1652" spans="1:12" x14ac:dyDescent="0.2">
      <c r="A1652" s="1">
        <v>44441</v>
      </c>
      <c r="B1652" s="4">
        <f>Table2[[#This Row],[S&amp;P 500 REAL ESTATE IDX]]/100</f>
        <v>2.6099999999999998E-2</v>
      </c>
      <c r="C1652" s="4">
        <f>Table2[[#This Row],[S&amp;P 500 MATERIALS INDEX]]/100</f>
        <v>2.5099999999999997E-2</v>
      </c>
      <c r="D1652" s="4">
        <f>Table2[[#This Row],[S&amp;P 500 UTILITIES INDEX]]/100</f>
        <v>2.4700000000000003E-2</v>
      </c>
      <c r="E1652" s="4">
        <f>Table2[[#This Row],[S&amp;P 500 ENERGY INDEX]]/100</f>
        <v>2.5000000000000001E-2</v>
      </c>
      <c r="F1652" s="4">
        <f>Table2[[#This Row],[S&amp;P 500 CONS STAPLES IDX]]/100</f>
        <v>5.8200000000000002E-2</v>
      </c>
      <c r="G1652" s="4">
        <f>Table2[[#This Row],[S&amp;P 500 INDUSTRIALS IDX]]/100</f>
        <v>8.4000000000000005E-2</v>
      </c>
      <c r="H1652" s="4">
        <f>Table2[[#This Row],[S&amp;P 500 COMM SVC]]/100</f>
        <v>0.11310000000000001</v>
      </c>
      <c r="I1652" s="4">
        <f>Table2[[#This Row],[S&amp;P 500 CONS DISCRET IDX]]/100</f>
        <v>0.1232</v>
      </c>
      <c r="J1652" s="4">
        <f>Table2[[#This Row],[S&amp;P 500 HEALTH CARE IDX]]/100</f>
        <v>0.1331</v>
      </c>
      <c r="K1652" s="4">
        <f>Table2[[#This Row],[S&amp;P 500 FINANCIALS INDEX]]/100</f>
        <v>0.10830000000000001</v>
      </c>
      <c r="L1652" s="4">
        <f>Table2[[#This Row],[S&amp;P 500 INFO TECH INDEX]]/100</f>
        <v>0.2792</v>
      </c>
    </row>
    <row r="1653" spans="1:12" x14ac:dyDescent="0.2">
      <c r="A1653" s="1">
        <v>44442</v>
      </c>
      <c r="B1653" s="4">
        <f>Table2[[#This Row],[S&amp;P 500 REAL ESTATE IDX]]/100</f>
        <v>2.6099999999999998E-2</v>
      </c>
      <c r="C1653" s="4">
        <f>Table2[[#This Row],[S&amp;P 500 MATERIALS INDEX]]/100</f>
        <v>2.53E-2</v>
      </c>
      <c r="D1653" s="4">
        <f>Table2[[#This Row],[S&amp;P 500 UTILITIES INDEX]]/100</f>
        <v>2.46E-2</v>
      </c>
      <c r="E1653" s="4">
        <f>Table2[[#This Row],[S&amp;P 500 ENERGY INDEX]]/100</f>
        <v>2.5600000000000001E-2</v>
      </c>
      <c r="F1653" s="4">
        <f>Table2[[#This Row],[S&amp;P 500 CONS STAPLES IDX]]/100</f>
        <v>5.8200000000000002E-2</v>
      </c>
      <c r="G1653" s="4">
        <f>Table2[[#This Row],[S&amp;P 500 INDUSTRIALS IDX]]/100</f>
        <v>8.3800000000000013E-2</v>
      </c>
      <c r="H1653" s="4">
        <f>Table2[[#This Row],[S&amp;P 500 COMM SVC]]/100</f>
        <v>0.11359999999999999</v>
      </c>
      <c r="I1653" s="4">
        <f>Table2[[#This Row],[S&amp;P 500 CONS DISCRET IDX]]/100</f>
        <v>0.12390000000000001</v>
      </c>
      <c r="J1653" s="4">
        <f>Table2[[#This Row],[S&amp;P 500 HEALTH CARE IDX]]/100</f>
        <v>0.13200000000000001</v>
      </c>
      <c r="K1653" s="4">
        <f>Table2[[#This Row],[S&amp;P 500 FINANCIALS INDEX]]/100</f>
        <v>0.10859999999999999</v>
      </c>
      <c r="L1653" s="4">
        <f>Table2[[#This Row],[S&amp;P 500 INFO TECH INDEX]]/100</f>
        <v>0.27850000000000003</v>
      </c>
    </row>
    <row r="1654" spans="1:12" x14ac:dyDescent="0.2">
      <c r="A1654" s="1">
        <v>44445</v>
      </c>
      <c r="B1654" s="4">
        <f>Table2[[#This Row],[S&amp;P 500 REAL ESTATE IDX]]/100</f>
        <v>2.64E-2</v>
      </c>
      <c r="C1654" s="4">
        <f>Table2[[#This Row],[S&amp;P 500 MATERIALS INDEX]]/100</f>
        <v>2.5399999999999999E-2</v>
      </c>
      <c r="D1654" s="4">
        <f>Table2[[#This Row],[S&amp;P 500 UTILITIES INDEX]]/100</f>
        <v>2.52E-2</v>
      </c>
      <c r="E1654" s="4">
        <f>Table2[[#This Row],[S&amp;P 500 ENERGY INDEX]]/100</f>
        <v>2.5399999999999999E-2</v>
      </c>
      <c r="F1654" s="4">
        <f>Table2[[#This Row],[S&amp;P 500 CONS STAPLES IDX]]/100</f>
        <v>5.8600000000000006E-2</v>
      </c>
      <c r="G1654" s="4">
        <f>Table2[[#This Row],[S&amp;P 500 INDUSTRIALS IDX]]/100</f>
        <v>8.3699999999999997E-2</v>
      </c>
      <c r="H1654" s="4">
        <f>Table2[[#This Row],[S&amp;P 500 COMM SVC]]/100</f>
        <v>0.113</v>
      </c>
      <c r="I1654" s="4">
        <f>Table2[[#This Row],[S&amp;P 500 CONS DISCRET IDX]]/100</f>
        <v>0.12300000000000001</v>
      </c>
      <c r="J1654" s="4">
        <f>Table2[[#This Row],[S&amp;P 500 HEALTH CARE IDX]]/100</f>
        <v>0.13320000000000001</v>
      </c>
      <c r="K1654" s="4">
        <f>Table2[[#This Row],[S&amp;P 500 FINANCIALS INDEX]]/100</f>
        <v>0.10920000000000001</v>
      </c>
      <c r="L1654" s="4">
        <f>Table2[[#This Row],[S&amp;P 500 INFO TECH INDEX]]/100</f>
        <v>0.27699999999999997</v>
      </c>
    </row>
    <row r="1655" spans="1:12" x14ac:dyDescent="0.2">
      <c r="A1655" s="1">
        <v>44446</v>
      </c>
      <c r="B1655" s="4">
        <f>Table2[[#This Row],[S&amp;P 500 REAL ESTATE IDX]]/100</f>
        <v>2.6200000000000001E-2</v>
      </c>
      <c r="C1655" s="4">
        <f>Table2[[#This Row],[S&amp;P 500 MATERIALS INDEX]]/100</f>
        <v>2.5499999999999998E-2</v>
      </c>
      <c r="D1655" s="4">
        <f>Table2[[#This Row],[S&amp;P 500 UTILITIES INDEX]]/100</f>
        <v>2.5000000000000001E-2</v>
      </c>
      <c r="E1655" s="4">
        <f>Table2[[#This Row],[S&amp;P 500 ENERGY INDEX]]/100</f>
        <v>2.5699999999999997E-2</v>
      </c>
      <c r="F1655" s="4">
        <f>Table2[[#This Row],[S&amp;P 500 CONS STAPLES IDX]]/100</f>
        <v>5.8099999999999999E-2</v>
      </c>
      <c r="G1655" s="4">
        <f>Table2[[#This Row],[S&amp;P 500 INDUSTRIALS IDX]]/100</f>
        <v>8.3499999999999991E-2</v>
      </c>
      <c r="H1655" s="4">
        <f>Table2[[#This Row],[S&amp;P 500 COMM SVC]]/100</f>
        <v>0.11380000000000001</v>
      </c>
      <c r="I1655" s="4">
        <f>Table2[[#This Row],[S&amp;P 500 CONS DISCRET IDX]]/100</f>
        <v>0.12279999999999999</v>
      </c>
      <c r="J1655" s="4">
        <f>Table2[[#This Row],[S&amp;P 500 HEALTH CARE IDX]]/100</f>
        <v>0.13369999999999999</v>
      </c>
      <c r="K1655" s="4">
        <f>Table2[[#This Row],[S&amp;P 500 FINANCIALS INDEX]]/100</f>
        <v>0.109</v>
      </c>
      <c r="L1655" s="4">
        <f>Table2[[#This Row],[S&amp;P 500 INFO TECH INDEX]]/100</f>
        <v>0.2767</v>
      </c>
    </row>
    <row r="1656" spans="1:12" x14ac:dyDescent="0.2">
      <c r="A1656" s="1">
        <v>44447</v>
      </c>
      <c r="B1656" s="4">
        <f>Table2[[#This Row],[S&amp;P 500 REAL ESTATE IDX]]/100</f>
        <v>2.6099999999999998E-2</v>
      </c>
      <c r="C1656" s="4">
        <f>Table2[[#This Row],[S&amp;P 500 MATERIALS INDEX]]/100</f>
        <v>2.5699999999999997E-2</v>
      </c>
      <c r="D1656" s="4">
        <f>Table2[[#This Row],[S&amp;P 500 UTILITIES INDEX]]/100</f>
        <v>2.4900000000000002E-2</v>
      </c>
      <c r="E1656" s="4">
        <f>Table2[[#This Row],[S&amp;P 500 ENERGY INDEX]]/100</f>
        <v>2.58E-2</v>
      </c>
      <c r="F1656" s="4">
        <f>Table2[[#This Row],[S&amp;P 500 CONS STAPLES IDX]]/100</f>
        <v>5.8099999999999999E-2</v>
      </c>
      <c r="G1656" s="4">
        <f>Table2[[#This Row],[S&amp;P 500 INDUSTRIALS IDX]]/100</f>
        <v>8.3800000000000013E-2</v>
      </c>
      <c r="H1656" s="4">
        <f>Table2[[#This Row],[S&amp;P 500 COMM SVC]]/100</f>
        <v>0.11230000000000001</v>
      </c>
      <c r="I1656" s="4">
        <f>Table2[[#This Row],[S&amp;P 500 CONS DISCRET IDX]]/100</f>
        <v>0.12330000000000001</v>
      </c>
      <c r="J1656" s="4">
        <f>Table2[[#This Row],[S&amp;P 500 HEALTH CARE IDX]]/100</f>
        <v>0.13339999999999999</v>
      </c>
      <c r="K1656" s="4">
        <f>Table2[[#This Row],[S&amp;P 500 FINANCIALS INDEX]]/100</f>
        <v>0.10970000000000001</v>
      </c>
      <c r="L1656" s="4">
        <f>Table2[[#This Row],[S&amp;P 500 INFO TECH INDEX]]/100</f>
        <v>0.27690000000000003</v>
      </c>
    </row>
    <row r="1657" spans="1:12" x14ac:dyDescent="0.2">
      <c r="A1657" s="1">
        <v>44448</v>
      </c>
      <c r="B1657" s="4">
        <f>Table2[[#This Row],[S&amp;P 500 REAL ESTATE IDX]]/100</f>
        <v>2.63E-2</v>
      </c>
      <c r="C1657" s="4">
        <f>Table2[[#This Row],[S&amp;P 500 MATERIALS INDEX]]/100</f>
        <v>2.5899999999999999E-2</v>
      </c>
      <c r="D1657" s="4">
        <f>Table2[[#This Row],[S&amp;P 500 UTILITIES INDEX]]/100</f>
        <v>2.4799999999999999E-2</v>
      </c>
      <c r="E1657" s="4">
        <f>Table2[[#This Row],[S&amp;P 500 ENERGY INDEX]]/100</f>
        <v>2.5499999999999998E-2</v>
      </c>
      <c r="F1657" s="4">
        <f>Table2[[#This Row],[S&amp;P 500 CONS STAPLES IDX]]/100</f>
        <v>5.8499999999999996E-2</v>
      </c>
      <c r="G1657" s="4">
        <f>Table2[[#This Row],[S&amp;P 500 INDUSTRIALS IDX]]/100</f>
        <v>8.4100000000000008E-2</v>
      </c>
      <c r="H1657" s="4">
        <f>Table2[[#This Row],[S&amp;P 500 COMM SVC]]/100</f>
        <v>0.1124</v>
      </c>
      <c r="I1657" s="4">
        <f>Table2[[#This Row],[S&amp;P 500 CONS DISCRET IDX]]/100</f>
        <v>0.12050000000000001</v>
      </c>
      <c r="J1657" s="4">
        <f>Table2[[#This Row],[S&amp;P 500 HEALTH CARE IDX]]/100</f>
        <v>0.13419999999999999</v>
      </c>
      <c r="K1657" s="4">
        <f>Table2[[#This Row],[S&amp;P 500 FINANCIALS INDEX]]/100</f>
        <v>0.10949999999999999</v>
      </c>
      <c r="L1657" s="4">
        <f>Table2[[#This Row],[S&amp;P 500 INFO TECH INDEX]]/100</f>
        <v>0.2782</v>
      </c>
    </row>
    <row r="1658" spans="1:12" x14ac:dyDescent="0.2">
      <c r="A1658" s="1">
        <v>44449</v>
      </c>
      <c r="B1658" s="4">
        <f>Table2[[#This Row],[S&amp;P 500 REAL ESTATE IDX]]/100</f>
        <v>2.63E-2</v>
      </c>
      <c r="C1658" s="4">
        <f>Table2[[#This Row],[S&amp;P 500 MATERIALS INDEX]]/100</f>
        <v>2.5600000000000001E-2</v>
      </c>
      <c r="D1658" s="4">
        <f>Table2[[#This Row],[S&amp;P 500 UTILITIES INDEX]]/100</f>
        <v>2.5099999999999997E-2</v>
      </c>
      <c r="E1658" s="4">
        <f>Table2[[#This Row],[S&amp;P 500 ENERGY INDEX]]/100</f>
        <v>2.5399999999999999E-2</v>
      </c>
      <c r="F1658" s="4">
        <f>Table2[[#This Row],[S&amp;P 500 CONS STAPLES IDX]]/100</f>
        <v>5.8499999999999996E-2</v>
      </c>
      <c r="G1658" s="4">
        <f>Table2[[#This Row],[S&amp;P 500 INDUSTRIALS IDX]]/100</f>
        <v>8.3599999999999994E-2</v>
      </c>
      <c r="H1658" s="4">
        <f>Table2[[#This Row],[S&amp;P 500 COMM SVC]]/100</f>
        <v>0.1124</v>
      </c>
      <c r="I1658" s="4">
        <f>Table2[[#This Row],[S&amp;P 500 CONS DISCRET IDX]]/100</f>
        <v>0.1211</v>
      </c>
      <c r="J1658" s="4">
        <f>Table2[[#This Row],[S&amp;P 500 HEALTH CARE IDX]]/100</f>
        <v>0.13470000000000001</v>
      </c>
      <c r="K1658" s="4">
        <f>Table2[[#This Row],[S&amp;P 500 FINANCIALS INDEX]]/100</f>
        <v>0.1096</v>
      </c>
      <c r="L1658" s="4">
        <f>Table2[[#This Row],[S&amp;P 500 INFO TECH INDEX]]/100</f>
        <v>0.2777</v>
      </c>
    </row>
    <row r="1659" spans="1:12" x14ac:dyDescent="0.2">
      <c r="A1659" s="1">
        <v>44452</v>
      </c>
      <c r="B1659" s="4">
        <f>Table2[[#This Row],[S&amp;P 500 REAL ESTATE IDX]]/100</f>
        <v>2.6200000000000001E-2</v>
      </c>
      <c r="C1659" s="4">
        <f>Table2[[#This Row],[S&amp;P 500 MATERIALS INDEX]]/100</f>
        <v>2.5699999999999997E-2</v>
      </c>
      <c r="D1659" s="4">
        <f>Table2[[#This Row],[S&amp;P 500 UTILITIES INDEX]]/100</f>
        <v>2.5000000000000001E-2</v>
      </c>
      <c r="E1659" s="4">
        <f>Table2[[#This Row],[S&amp;P 500 ENERGY INDEX]]/100</f>
        <v>2.5600000000000001E-2</v>
      </c>
      <c r="F1659" s="4">
        <f>Table2[[#This Row],[S&amp;P 500 CONS STAPLES IDX]]/100</f>
        <v>5.8299999999999998E-2</v>
      </c>
      <c r="G1659" s="4">
        <f>Table2[[#This Row],[S&amp;P 500 INDUSTRIALS IDX]]/100</f>
        <v>8.4100000000000008E-2</v>
      </c>
      <c r="H1659" s="4">
        <f>Table2[[#This Row],[S&amp;P 500 COMM SVC]]/100</f>
        <v>0.11130000000000001</v>
      </c>
      <c r="I1659" s="4">
        <f>Table2[[#This Row],[S&amp;P 500 CONS DISCRET IDX]]/100</f>
        <v>0.121</v>
      </c>
      <c r="J1659" s="4">
        <f>Table2[[#This Row],[S&amp;P 500 HEALTH CARE IDX]]/100</f>
        <v>0.13550000000000001</v>
      </c>
      <c r="K1659" s="4">
        <f>Table2[[#This Row],[S&amp;P 500 FINANCIALS INDEX]]/100</f>
        <v>0.1099</v>
      </c>
      <c r="L1659" s="4">
        <f>Table2[[#This Row],[S&amp;P 500 INFO TECH INDEX]]/100</f>
        <v>0.27729999999999999</v>
      </c>
    </row>
    <row r="1660" spans="1:12" x14ac:dyDescent="0.2">
      <c r="A1660" s="1">
        <v>44453</v>
      </c>
      <c r="B1660" s="4">
        <f>Table2[[#This Row],[S&amp;P 500 REAL ESTATE IDX]]/100</f>
        <v>2.64E-2</v>
      </c>
      <c r="C1660" s="4">
        <f>Table2[[#This Row],[S&amp;P 500 MATERIALS INDEX]]/100</f>
        <v>2.5600000000000001E-2</v>
      </c>
      <c r="D1660" s="4">
        <f>Table2[[#This Row],[S&amp;P 500 UTILITIES INDEX]]/100</f>
        <v>2.5099999999999997E-2</v>
      </c>
      <c r="E1660" s="4">
        <f>Table2[[#This Row],[S&amp;P 500 ENERGY INDEX]]/100</f>
        <v>2.5000000000000001E-2</v>
      </c>
      <c r="F1660" s="4">
        <f>Table2[[#This Row],[S&amp;P 500 CONS STAPLES IDX]]/100</f>
        <v>5.7800000000000004E-2</v>
      </c>
      <c r="G1660" s="4">
        <f>Table2[[#This Row],[S&amp;P 500 INDUSTRIALS IDX]]/100</f>
        <v>8.3299999999999999E-2</v>
      </c>
      <c r="H1660" s="4">
        <f>Table2[[#This Row],[S&amp;P 500 COMM SVC]]/100</f>
        <v>0.11210000000000001</v>
      </c>
      <c r="I1660" s="4">
        <f>Table2[[#This Row],[S&amp;P 500 CONS DISCRET IDX]]/100</f>
        <v>0.12039999999999999</v>
      </c>
      <c r="J1660" s="4">
        <f>Table2[[#This Row],[S&amp;P 500 HEALTH CARE IDX]]/100</f>
        <v>0.1356</v>
      </c>
      <c r="K1660" s="4">
        <f>Table2[[#This Row],[S&amp;P 500 FINANCIALS INDEX]]/100</f>
        <v>0.1096</v>
      </c>
      <c r="L1660" s="4">
        <f>Table2[[#This Row],[S&amp;P 500 INFO TECH INDEX]]/100</f>
        <v>0.27910000000000001</v>
      </c>
    </row>
    <row r="1661" spans="1:12" x14ac:dyDescent="0.2">
      <c r="A1661" s="1">
        <v>44454</v>
      </c>
      <c r="B1661" s="4">
        <f>Table2[[#This Row],[S&amp;P 500 REAL ESTATE IDX]]/100</f>
        <v>2.64E-2</v>
      </c>
      <c r="C1661" s="4">
        <f>Table2[[#This Row],[S&amp;P 500 MATERIALS INDEX]]/100</f>
        <v>2.5399999999999999E-2</v>
      </c>
      <c r="D1661" s="4">
        <f>Table2[[#This Row],[S&amp;P 500 UTILITIES INDEX]]/100</f>
        <v>2.52E-2</v>
      </c>
      <c r="E1661" s="4">
        <f>Table2[[#This Row],[S&amp;P 500 ENERGY INDEX]]/100</f>
        <v>2.52E-2</v>
      </c>
      <c r="F1661" s="4">
        <f>Table2[[#This Row],[S&amp;P 500 CONS STAPLES IDX]]/100</f>
        <v>5.7800000000000004E-2</v>
      </c>
      <c r="G1661" s="4">
        <f>Table2[[#This Row],[S&amp;P 500 INDUSTRIALS IDX]]/100</f>
        <v>8.3199999999999996E-2</v>
      </c>
      <c r="H1661" s="4">
        <f>Table2[[#This Row],[S&amp;P 500 COMM SVC]]/100</f>
        <v>0.1124</v>
      </c>
      <c r="I1661" s="4">
        <f>Table2[[#This Row],[S&amp;P 500 CONS DISCRET IDX]]/100</f>
        <v>0.1208</v>
      </c>
      <c r="J1661" s="4">
        <f>Table2[[#This Row],[S&amp;P 500 HEALTH CARE IDX]]/100</f>
        <v>0.1343</v>
      </c>
      <c r="K1661" s="4">
        <f>Table2[[#This Row],[S&amp;P 500 FINANCIALS INDEX]]/100</f>
        <v>0.1103</v>
      </c>
      <c r="L1661" s="4">
        <f>Table2[[#This Row],[S&amp;P 500 INFO TECH INDEX]]/100</f>
        <v>0.27899999999999997</v>
      </c>
    </row>
    <row r="1662" spans="1:12" x14ac:dyDescent="0.2">
      <c r="A1662" s="1">
        <v>44455</v>
      </c>
      <c r="B1662" s="4">
        <f>Table2[[#This Row],[S&amp;P 500 REAL ESTATE IDX]]/100</f>
        <v>2.63E-2</v>
      </c>
      <c r="C1662" s="4">
        <f>Table2[[#This Row],[S&amp;P 500 MATERIALS INDEX]]/100</f>
        <v>2.5699999999999997E-2</v>
      </c>
      <c r="D1662" s="4">
        <f>Table2[[#This Row],[S&amp;P 500 UTILITIES INDEX]]/100</f>
        <v>2.52E-2</v>
      </c>
      <c r="E1662" s="4">
        <f>Table2[[#This Row],[S&amp;P 500 ENERGY INDEX]]/100</f>
        <v>2.53E-2</v>
      </c>
      <c r="F1662" s="4">
        <f>Table2[[#This Row],[S&amp;P 500 CONS STAPLES IDX]]/100</f>
        <v>5.7699999999999994E-2</v>
      </c>
      <c r="G1662" s="4">
        <f>Table2[[#This Row],[S&amp;P 500 INDUSTRIALS IDX]]/100</f>
        <v>8.3499999999999991E-2</v>
      </c>
      <c r="H1662" s="4">
        <f>Table2[[#This Row],[S&amp;P 500 COMM SVC]]/100</f>
        <v>0.11220000000000001</v>
      </c>
      <c r="I1662" s="4">
        <f>Table2[[#This Row],[S&amp;P 500 CONS DISCRET IDX]]/100</f>
        <v>0.1197</v>
      </c>
      <c r="J1662" s="4">
        <f>Table2[[#This Row],[S&amp;P 500 HEALTH CARE IDX]]/100</f>
        <v>0.13390000000000002</v>
      </c>
      <c r="K1662" s="4">
        <f>Table2[[#This Row],[S&amp;P 500 FINANCIALS INDEX]]/100</f>
        <v>0.11230000000000001</v>
      </c>
      <c r="L1662" s="4">
        <f>Table2[[#This Row],[S&amp;P 500 INFO TECH INDEX]]/100</f>
        <v>0.2782</v>
      </c>
    </row>
    <row r="1663" spans="1:12" x14ac:dyDescent="0.2">
      <c r="A1663" s="1">
        <v>44456</v>
      </c>
      <c r="B1663" s="4">
        <f>Table2[[#This Row],[S&amp;P 500 REAL ESTATE IDX]]/100</f>
        <v>2.6200000000000001E-2</v>
      </c>
      <c r="C1663" s="4">
        <f>Table2[[#This Row],[S&amp;P 500 MATERIALS INDEX]]/100</f>
        <v>2.5699999999999997E-2</v>
      </c>
      <c r="D1663" s="4">
        <f>Table2[[#This Row],[S&amp;P 500 UTILITIES INDEX]]/100</f>
        <v>2.52E-2</v>
      </c>
      <c r="E1663" s="4">
        <f>Table2[[#This Row],[S&amp;P 500 ENERGY INDEX]]/100</f>
        <v>2.5000000000000001E-2</v>
      </c>
      <c r="F1663" s="4">
        <f>Table2[[#This Row],[S&amp;P 500 CONS STAPLES IDX]]/100</f>
        <v>5.79E-2</v>
      </c>
      <c r="G1663" s="4">
        <f>Table2[[#This Row],[S&amp;P 500 INDUSTRIALS IDX]]/100</f>
        <v>8.3199999999999996E-2</v>
      </c>
      <c r="H1663" s="4">
        <f>Table2[[#This Row],[S&amp;P 500 COMM SVC]]/100</f>
        <v>0.1124</v>
      </c>
      <c r="I1663" s="4">
        <f>Table2[[#This Row],[S&amp;P 500 CONS DISCRET IDX]]/100</f>
        <v>0.1197</v>
      </c>
      <c r="J1663" s="4">
        <f>Table2[[#This Row],[S&amp;P 500 HEALTH CARE IDX]]/100</f>
        <v>0.13449999999999998</v>
      </c>
      <c r="K1663" s="4">
        <f>Table2[[#This Row],[S&amp;P 500 FINANCIALS INDEX]]/100</f>
        <v>0.1128</v>
      </c>
      <c r="L1663" s="4">
        <f>Table2[[#This Row],[S&amp;P 500 INFO TECH INDEX]]/100</f>
        <v>0.27750000000000002</v>
      </c>
    </row>
    <row r="1664" spans="1:12" x14ac:dyDescent="0.2">
      <c r="A1664" s="1">
        <v>44459</v>
      </c>
      <c r="B1664" s="4">
        <f>Table2[[#This Row],[S&amp;P 500 REAL ESTATE IDX]]/100</f>
        <v>2.5899999999999999E-2</v>
      </c>
      <c r="C1664" s="4">
        <f>Table2[[#This Row],[S&amp;P 500 MATERIALS INDEX]]/100</f>
        <v>2.6000000000000002E-2</v>
      </c>
      <c r="D1664" s="4">
        <f>Table2[[#This Row],[S&amp;P 500 UTILITIES INDEX]]/100</f>
        <v>2.52E-2</v>
      </c>
      <c r="E1664" s="4">
        <f>Table2[[#This Row],[S&amp;P 500 ENERGY INDEX]]/100</f>
        <v>2.5399999999999999E-2</v>
      </c>
      <c r="F1664" s="4">
        <f>Table2[[#This Row],[S&amp;P 500 CONS STAPLES IDX]]/100</f>
        <v>5.8299999999999998E-2</v>
      </c>
      <c r="G1664" s="4">
        <f>Table2[[#This Row],[S&amp;P 500 INDUSTRIALS IDX]]/100</f>
        <v>8.4000000000000005E-2</v>
      </c>
      <c r="H1664" s="4">
        <f>Table2[[#This Row],[S&amp;P 500 COMM SVC]]/100</f>
        <v>0.1124</v>
      </c>
      <c r="I1664" s="4">
        <f>Table2[[#This Row],[S&amp;P 500 CONS DISCRET IDX]]/100</f>
        <v>0.1198</v>
      </c>
      <c r="J1664" s="4">
        <f>Table2[[#This Row],[S&amp;P 500 HEALTH CARE IDX]]/100</f>
        <v>0.1341</v>
      </c>
      <c r="K1664" s="4">
        <f>Table2[[#This Row],[S&amp;P 500 FINANCIALS INDEX]]/100</f>
        <v>0.11380000000000001</v>
      </c>
      <c r="L1664" s="4">
        <f>Table2[[#This Row],[S&amp;P 500 INFO TECH INDEX]]/100</f>
        <v>0.2752</v>
      </c>
    </row>
    <row r="1665" spans="1:12" x14ac:dyDescent="0.2">
      <c r="A1665" s="1">
        <v>44460</v>
      </c>
      <c r="B1665" s="4">
        <f>Table2[[#This Row],[S&amp;P 500 REAL ESTATE IDX]]/100</f>
        <v>2.6000000000000002E-2</v>
      </c>
      <c r="C1665" s="4">
        <f>Table2[[#This Row],[S&amp;P 500 MATERIALS INDEX]]/100</f>
        <v>2.64E-2</v>
      </c>
      <c r="D1665" s="4">
        <f>Table2[[#This Row],[S&amp;P 500 UTILITIES INDEX]]/100</f>
        <v>2.53E-2</v>
      </c>
      <c r="E1665" s="4">
        <f>Table2[[#This Row],[S&amp;P 500 ENERGY INDEX]]/100</f>
        <v>2.5499999999999998E-2</v>
      </c>
      <c r="F1665" s="4">
        <f>Table2[[#This Row],[S&amp;P 500 CONS STAPLES IDX]]/100</f>
        <v>5.8299999999999998E-2</v>
      </c>
      <c r="G1665" s="4">
        <f>Table2[[#This Row],[S&amp;P 500 INDUSTRIALS IDX]]/100</f>
        <v>8.4900000000000003E-2</v>
      </c>
      <c r="H1665" s="4">
        <f>Table2[[#This Row],[S&amp;P 500 COMM SVC]]/100</f>
        <v>0.11210000000000001</v>
      </c>
      <c r="I1665" s="4">
        <f>Table2[[#This Row],[S&amp;P 500 CONS DISCRET IDX]]/100</f>
        <v>0.1197</v>
      </c>
      <c r="J1665" s="4">
        <f>Table2[[#This Row],[S&amp;P 500 HEALTH CARE IDX]]/100</f>
        <v>0.13239999999999999</v>
      </c>
      <c r="K1665" s="4">
        <f>Table2[[#This Row],[S&amp;P 500 FINANCIALS INDEX]]/100</f>
        <v>0.1149</v>
      </c>
      <c r="L1665" s="4">
        <f>Table2[[#This Row],[S&amp;P 500 INFO TECH INDEX]]/100</f>
        <v>0.27460000000000001</v>
      </c>
    </row>
    <row r="1666" spans="1:12" x14ac:dyDescent="0.2">
      <c r="A1666" s="1">
        <v>44461</v>
      </c>
      <c r="B1666" s="4">
        <f>Table2[[#This Row],[S&amp;P 500 REAL ESTATE IDX]]/100</f>
        <v>2.6000000000000002E-2</v>
      </c>
      <c r="C1666" s="4">
        <f>Table2[[#This Row],[S&amp;P 500 MATERIALS INDEX]]/100</f>
        <v>2.6200000000000001E-2</v>
      </c>
      <c r="D1666" s="4">
        <f>Table2[[#This Row],[S&amp;P 500 UTILITIES INDEX]]/100</f>
        <v>2.53E-2</v>
      </c>
      <c r="E1666" s="4">
        <f>Table2[[#This Row],[S&amp;P 500 ENERGY INDEX]]/100</f>
        <v>2.53E-2</v>
      </c>
      <c r="F1666" s="4">
        <f>Table2[[#This Row],[S&amp;P 500 CONS STAPLES IDX]]/100</f>
        <v>5.8099999999999999E-2</v>
      </c>
      <c r="G1666" s="4">
        <f>Table2[[#This Row],[S&amp;P 500 INDUSTRIALS IDX]]/100</f>
        <v>8.4399999999999989E-2</v>
      </c>
      <c r="H1666" s="4">
        <f>Table2[[#This Row],[S&amp;P 500 COMM SVC]]/100</f>
        <v>0.11220000000000001</v>
      </c>
      <c r="I1666" s="4">
        <f>Table2[[#This Row],[S&amp;P 500 CONS DISCRET IDX]]/100</f>
        <v>0.11939999999999999</v>
      </c>
      <c r="J1666" s="4">
        <f>Table2[[#This Row],[S&amp;P 500 HEALTH CARE IDX]]/100</f>
        <v>0.1331</v>
      </c>
      <c r="K1666" s="4">
        <f>Table2[[#This Row],[S&amp;P 500 FINANCIALS INDEX]]/100</f>
        <v>0.11470000000000001</v>
      </c>
      <c r="L1666" s="4">
        <f>Table2[[#This Row],[S&amp;P 500 INFO TECH INDEX]]/100</f>
        <v>0.27529999999999999</v>
      </c>
    </row>
    <row r="1667" spans="1:12" x14ac:dyDescent="0.2">
      <c r="A1667" s="1">
        <v>44462</v>
      </c>
      <c r="B1667" s="4">
        <f>Table2[[#This Row],[S&amp;P 500 REAL ESTATE IDX]]/100</f>
        <v>2.6099999999999998E-2</v>
      </c>
      <c r="C1667" s="4">
        <f>Table2[[#This Row],[S&amp;P 500 MATERIALS INDEX]]/100</f>
        <v>2.6200000000000001E-2</v>
      </c>
      <c r="D1667" s="4">
        <f>Table2[[#This Row],[S&amp;P 500 UTILITIES INDEX]]/100</f>
        <v>2.5399999999999999E-2</v>
      </c>
      <c r="E1667" s="4">
        <f>Table2[[#This Row],[S&amp;P 500 ENERGY INDEX]]/100</f>
        <v>2.5000000000000001E-2</v>
      </c>
      <c r="F1667" s="4">
        <f>Table2[[#This Row],[S&amp;P 500 CONS STAPLES IDX]]/100</f>
        <v>5.8400000000000001E-2</v>
      </c>
      <c r="G1667" s="4">
        <f>Table2[[#This Row],[S&amp;P 500 INDUSTRIALS IDX]]/100</f>
        <v>8.4000000000000005E-2</v>
      </c>
      <c r="H1667" s="4">
        <f>Table2[[#This Row],[S&amp;P 500 COMM SVC]]/100</f>
        <v>0.11230000000000001</v>
      </c>
      <c r="I1667" s="4">
        <f>Table2[[#This Row],[S&amp;P 500 CONS DISCRET IDX]]/100</f>
        <v>0.11890000000000001</v>
      </c>
      <c r="J1667" s="4">
        <f>Table2[[#This Row],[S&amp;P 500 HEALTH CARE IDX]]/100</f>
        <v>0.1336</v>
      </c>
      <c r="K1667" s="4">
        <f>Table2[[#This Row],[S&amp;P 500 FINANCIALS INDEX]]/100</f>
        <v>0.1137</v>
      </c>
      <c r="L1667" s="4">
        <f>Table2[[#This Row],[S&amp;P 500 INFO TECH INDEX]]/100</f>
        <v>0.27639999999999998</v>
      </c>
    </row>
    <row r="1668" spans="1:12" x14ac:dyDescent="0.2">
      <c r="A1668" s="1">
        <v>44463</v>
      </c>
      <c r="B1668" s="4">
        <f>Table2[[#This Row],[S&amp;P 500 REAL ESTATE IDX]]/100</f>
        <v>2.6099999999999998E-2</v>
      </c>
      <c r="C1668" s="4">
        <f>Table2[[#This Row],[S&amp;P 500 MATERIALS INDEX]]/100</f>
        <v>2.6000000000000002E-2</v>
      </c>
      <c r="D1668" s="4">
        <f>Table2[[#This Row],[S&amp;P 500 UTILITIES INDEX]]/100</f>
        <v>2.5499999999999998E-2</v>
      </c>
      <c r="E1668" s="4">
        <f>Table2[[#This Row],[S&amp;P 500 ENERGY INDEX]]/100</f>
        <v>2.4399999999999998E-2</v>
      </c>
      <c r="F1668" s="4">
        <f>Table2[[#This Row],[S&amp;P 500 CONS STAPLES IDX]]/100</f>
        <v>5.8700000000000002E-2</v>
      </c>
      <c r="G1668" s="4">
        <f>Table2[[#This Row],[S&amp;P 500 INDUSTRIALS IDX]]/100</f>
        <v>8.4100000000000008E-2</v>
      </c>
      <c r="H1668" s="4">
        <f>Table2[[#This Row],[S&amp;P 500 COMM SVC]]/100</f>
        <v>0.11220000000000001</v>
      </c>
      <c r="I1668" s="4">
        <f>Table2[[#This Row],[S&amp;P 500 CONS DISCRET IDX]]/100</f>
        <v>0.11810000000000001</v>
      </c>
      <c r="J1668" s="4">
        <f>Table2[[#This Row],[S&amp;P 500 HEALTH CARE IDX]]/100</f>
        <v>0.1348</v>
      </c>
      <c r="K1668" s="4">
        <f>Table2[[#This Row],[S&amp;P 500 FINANCIALS INDEX]]/100</f>
        <v>0.11320000000000001</v>
      </c>
      <c r="L1668" s="4">
        <f>Table2[[#This Row],[S&amp;P 500 INFO TECH INDEX]]/100</f>
        <v>0.27690000000000003</v>
      </c>
    </row>
    <row r="1669" spans="1:12" x14ac:dyDescent="0.2">
      <c r="A1669" s="1">
        <v>44466</v>
      </c>
      <c r="B1669" s="4">
        <f>Table2[[#This Row],[S&amp;P 500 REAL ESTATE IDX]]/100</f>
        <v>2.63E-2</v>
      </c>
      <c r="C1669" s="4">
        <f>Table2[[#This Row],[S&amp;P 500 MATERIALS INDEX]]/100</f>
        <v>2.5899999999999999E-2</v>
      </c>
      <c r="D1669" s="4">
        <f>Table2[[#This Row],[S&amp;P 500 UTILITIES INDEX]]/100</f>
        <v>2.5600000000000001E-2</v>
      </c>
      <c r="E1669" s="4">
        <f>Table2[[#This Row],[S&amp;P 500 ENERGY INDEX]]/100</f>
        <v>2.4399999999999998E-2</v>
      </c>
      <c r="F1669" s="4">
        <f>Table2[[#This Row],[S&amp;P 500 CONS STAPLES IDX]]/100</f>
        <v>5.91E-2</v>
      </c>
      <c r="G1669" s="4">
        <f>Table2[[#This Row],[S&amp;P 500 INDUSTRIALS IDX]]/100</f>
        <v>8.3800000000000013E-2</v>
      </c>
      <c r="H1669" s="4">
        <f>Table2[[#This Row],[S&amp;P 500 COMM SVC]]/100</f>
        <v>0.1119</v>
      </c>
      <c r="I1669" s="4">
        <f>Table2[[#This Row],[S&amp;P 500 CONS DISCRET IDX]]/100</f>
        <v>0.1162</v>
      </c>
      <c r="J1669" s="4">
        <f>Table2[[#This Row],[S&amp;P 500 HEALTH CARE IDX]]/100</f>
        <v>0.13730000000000001</v>
      </c>
      <c r="K1669" s="4">
        <f>Table2[[#This Row],[S&amp;P 500 FINANCIALS INDEX]]/100</f>
        <v>0.113</v>
      </c>
      <c r="L1669" s="4">
        <f>Table2[[#This Row],[S&amp;P 500 INFO TECH INDEX]]/100</f>
        <v>0.27639999999999998</v>
      </c>
    </row>
    <row r="1670" spans="1:12" x14ac:dyDescent="0.2">
      <c r="A1670" s="1">
        <v>44467</v>
      </c>
      <c r="B1670" s="4">
        <f>Table2[[#This Row],[S&amp;P 500 REAL ESTATE IDX]]/100</f>
        <v>2.63E-2</v>
      </c>
      <c r="C1670" s="4">
        <f>Table2[[#This Row],[S&amp;P 500 MATERIALS INDEX]]/100</f>
        <v>2.5899999999999999E-2</v>
      </c>
      <c r="D1670" s="4">
        <f>Table2[[#This Row],[S&amp;P 500 UTILITIES INDEX]]/100</f>
        <v>2.58E-2</v>
      </c>
      <c r="E1670" s="4">
        <f>Table2[[#This Row],[S&amp;P 500 ENERGY INDEX]]/100</f>
        <v>2.41E-2</v>
      </c>
      <c r="F1670" s="4">
        <f>Table2[[#This Row],[S&amp;P 500 CONS STAPLES IDX]]/100</f>
        <v>5.9000000000000004E-2</v>
      </c>
      <c r="G1670" s="4">
        <f>Table2[[#This Row],[S&amp;P 500 INDUSTRIALS IDX]]/100</f>
        <v>8.3800000000000013E-2</v>
      </c>
      <c r="H1670" s="4">
        <f>Table2[[#This Row],[S&amp;P 500 COMM SVC]]/100</f>
        <v>0.11230000000000001</v>
      </c>
      <c r="I1670" s="4">
        <f>Table2[[#This Row],[S&amp;P 500 CONS DISCRET IDX]]/100</f>
        <v>0.1177</v>
      </c>
      <c r="J1670" s="4">
        <f>Table2[[#This Row],[S&amp;P 500 HEALTH CARE IDX]]/100</f>
        <v>0.13669999999999999</v>
      </c>
      <c r="K1670" s="4">
        <f>Table2[[#This Row],[S&amp;P 500 FINANCIALS INDEX]]/100</f>
        <v>0.11289999999999999</v>
      </c>
      <c r="L1670" s="4">
        <f>Table2[[#This Row],[S&amp;P 500 INFO TECH INDEX]]/100</f>
        <v>0.27550000000000002</v>
      </c>
    </row>
    <row r="1671" spans="1:12" x14ac:dyDescent="0.2">
      <c r="A1671" s="1">
        <v>44468</v>
      </c>
      <c r="B1671" s="4">
        <f>Table2[[#This Row],[S&amp;P 500 REAL ESTATE IDX]]/100</f>
        <v>2.6499999999999999E-2</v>
      </c>
      <c r="C1671" s="4">
        <f>Table2[[#This Row],[S&amp;P 500 MATERIALS INDEX]]/100</f>
        <v>2.5600000000000001E-2</v>
      </c>
      <c r="D1671" s="4">
        <f>Table2[[#This Row],[S&amp;P 500 UTILITIES INDEX]]/100</f>
        <v>2.5899999999999999E-2</v>
      </c>
      <c r="E1671" s="4">
        <f>Table2[[#This Row],[S&amp;P 500 ENERGY INDEX]]/100</f>
        <v>2.3399999999999997E-2</v>
      </c>
      <c r="F1671" s="4">
        <f>Table2[[#This Row],[S&amp;P 500 CONS STAPLES IDX]]/100</f>
        <v>5.9400000000000001E-2</v>
      </c>
      <c r="G1671" s="4">
        <f>Table2[[#This Row],[S&amp;P 500 INDUSTRIALS IDX]]/100</f>
        <v>8.3000000000000004E-2</v>
      </c>
      <c r="H1671" s="4">
        <f>Table2[[#This Row],[S&amp;P 500 COMM SVC]]/100</f>
        <v>0.11230000000000001</v>
      </c>
      <c r="I1671" s="4">
        <f>Table2[[#This Row],[S&amp;P 500 CONS DISCRET IDX]]/100</f>
        <v>0.1168</v>
      </c>
      <c r="J1671" s="4">
        <f>Table2[[#This Row],[S&amp;P 500 HEALTH CARE IDX]]/100</f>
        <v>0.13720000000000002</v>
      </c>
      <c r="K1671" s="4">
        <f>Table2[[#This Row],[S&amp;P 500 FINANCIALS INDEX]]/100</f>
        <v>0.1119</v>
      </c>
      <c r="L1671" s="4">
        <f>Table2[[#This Row],[S&amp;P 500 INFO TECH INDEX]]/100</f>
        <v>0.27789999999999998</v>
      </c>
    </row>
    <row r="1672" spans="1:12" x14ac:dyDescent="0.2">
      <c r="A1672" s="1">
        <v>44469</v>
      </c>
      <c r="B1672" s="4">
        <f>Table2[[#This Row],[S&amp;P 500 REAL ESTATE IDX]]/100</f>
        <v>2.64E-2</v>
      </c>
      <c r="C1672" s="4">
        <f>Table2[[#This Row],[S&amp;P 500 MATERIALS INDEX]]/100</f>
        <v>2.5499999999999998E-2</v>
      </c>
      <c r="D1672" s="4">
        <f>Table2[[#This Row],[S&amp;P 500 UTILITIES INDEX]]/100</f>
        <v>2.6000000000000002E-2</v>
      </c>
      <c r="E1672" s="4">
        <f>Table2[[#This Row],[S&amp;P 500 ENERGY INDEX]]/100</f>
        <v>2.3300000000000001E-2</v>
      </c>
      <c r="F1672" s="4">
        <f>Table2[[#This Row],[S&amp;P 500 CONS STAPLES IDX]]/100</f>
        <v>5.9000000000000004E-2</v>
      </c>
      <c r="G1672" s="4">
        <f>Table2[[#This Row],[S&amp;P 500 INDUSTRIALS IDX]]/100</f>
        <v>8.2500000000000004E-2</v>
      </c>
      <c r="H1672" s="4">
        <f>Table2[[#This Row],[S&amp;P 500 COMM SVC]]/100</f>
        <v>0.1125</v>
      </c>
      <c r="I1672" s="4">
        <f>Table2[[#This Row],[S&amp;P 500 CONS DISCRET IDX]]/100</f>
        <v>0.11689999999999999</v>
      </c>
      <c r="J1672" s="4">
        <f>Table2[[#This Row],[S&amp;P 500 HEALTH CARE IDX]]/100</f>
        <v>0.1368</v>
      </c>
      <c r="K1672" s="4">
        <f>Table2[[#This Row],[S&amp;P 500 FINANCIALS INDEX]]/100</f>
        <v>0.11169999999999999</v>
      </c>
      <c r="L1672" s="4">
        <f>Table2[[#This Row],[S&amp;P 500 INFO TECH INDEX]]/100</f>
        <v>0.27929999999999999</v>
      </c>
    </row>
    <row r="1673" spans="1:12" x14ac:dyDescent="0.2">
      <c r="A1673" s="1">
        <v>44470</v>
      </c>
      <c r="B1673" s="4">
        <f>Table2[[#This Row],[S&amp;P 500 REAL ESTATE IDX]]/100</f>
        <v>2.6099999999999998E-2</v>
      </c>
      <c r="C1673" s="4">
        <f>Table2[[#This Row],[S&amp;P 500 MATERIALS INDEX]]/100</f>
        <v>2.5499999999999998E-2</v>
      </c>
      <c r="D1673" s="4">
        <f>Table2[[#This Row],[S&amp;P 500 UTILITIES INDEX]]/100</f>
        <v>2.5399999999999999E-2</v>
      </c>
      <c r="E1673" s="4">
        <f>Table2[[#This Row],[S&amp;P 500 ENERGY INDEX]]/100</f>
        <v>2.3900000000000001E-2</v>
      </c>
      <c r="F1673" s="4">
        <f>Table2[[#This Row],[S&amp;P 500 CONS STAPLES IDX]]/100</f>
        <v>5.8299999999999998E-2</v>
      </c>
      <c r="G1673" s="4">
        <f>Table2[[#This Row],[S&amp;P 500 INDUSTRIALS IDX]]/100</f>
        <v>8.2500000000000004E-2</v>
      </c>
      <c r="H1673" s="4">
        <f>Table2[[#This Row],[S&amp;P 500 COMM SVC]]/100</f>
        <v>0.113</v>
      </c>
      <c r="I1673" s="4">
        <f>Table2[[#This Row],[S&amp;P 500 CONS DISCRET IDX]]/100</f>
        <v>0.11749999999999999</v>
      </c>
      <c r="J1673" s="4">
        <f>Table2[[#This Row],[S&amp;P 500 HEALTH CARE IDX]]/100</f>
        <v>0.1356</v>
      </c>
      <c r="K1673" s="4">
        <f>Table2[[#This Row],[S&amp;P 500 FINANCIALS INDEX]]/100</f>
        <v>0.1116</v>
      </c>
      <c r="L1673" s="4">
        <f>Table2[[#This Row],[S&amp;P 500 INFO TECH INDEX]]/100</f>
        <v>0.28039999999999998</v>
      </c>
    </row>
    <row r="1674" spans="1:12" x14ac:dyDescent="0.2">
      <c r="A1674" s="1">
        <v>44473</v>
      </c>
      <c r="B1674" s="4">
        <f>Table2[[#This Row],[S&amp;P 500 REAL ESTATE IDX]]/100</f>
        <v>2.5899999999999999E-2</v>
      </c>
      <c r="C1674" s="4">
        <f>Table2[[#This Row],[S&amp;P 500 MATERIALS INDEX]]/100</f>
        <v>2.5699999999999997E-2</v>
      </c>
      <c r="D1674" s="4">
        <f>Table2[[#This Row],[S&amp;P 500 UTILITIES INDEX]]/100</f>
        <v>2.52E-2</v>
      </c>
      <c r="E1674" s="4">
        <f>Table2[[#This Row],[S&amp;P 500 ENERGY INDEX]]/100</f>
        <v>2.4300000000000002E-2</v>
      </c>
      <c r="F1674" s="4">
        <f>Table2[[#This Row],[S&amp;P 500 CONS STAPLES IDX]]/100</f>
        <v>5.7800000000000004E-2</v>
      </c>
      <c r="G1674" s="4">
        <f>Table2[[#This Row],[S&amp;P 500 INDUSTRIALS IDX]]/100</f>
        <v>8.2799999999999999E-2</v>
      </c>
      <c r="H1674" s="4">
        <f>Table2[[#This Row],[S&amp;P 500 COMM SVC]]/100</f>
        <v>0.11320000000000001</v>
      </c>
      <c r="I1674" s="4">
        <f>Table2[[#This Row],[S&amp;P 500 CONS DISCRET IDX]]/100</f>
        <v>0.1182</v>
      </c>
      <c r="J1674" s="4">
        <f>Table2[[#This Row],[S&amp;P 500 HEALTH CARE IDX]]/100</f>
        <v>0.13500000000000001</v>
      </c>
      <c r="K1674" s="4">
        <f>Table2[[#This Row],[S&amp;P 500 FINANCIALS INDEX]]/100</f>
        <v>0.11220000000000001</v>
      </c>
      <c r="L1674" s="4">
        <f>Table2[[#This Row],[S&amp;P 500 INFO TECH INDEX]]/100</f>
        <v>0.2797</v>
      </c>
    </row>
    <row r="1675" spans="1:12" x14ac:dyDescent="0.2">
      <c r="A1675" s="1">
        <v>44474</v>
      </c>
      <c r="B1675" s="4">
        <f>Table2[[#This Row],[S&amp;P 500 REAL ESTATE IDX]]/100</f>
        <v>2.58E-2</v>
      </c>
      <c r="C1675" s="4">
        <f>Table2[[#This Row],[S&amp;P 500 MATERIALS INDEX]]/100</f>
        <v>2.5699999999999997E-2</v>
      </c>
      <c r="D1675" s="4">
        <f>Table2[[#This Row],[S&amp;P 500 UTILITIES INDEX]]/100</f>
        <v>2.52E-2</v>
      </c>
      <c r="E1675" s="4">
        <f>Table2[[#This Row],[S&amp;P 500 ENERGY INDEX]]/100</f>
        <v>2.4399999999999998E-2</v>
      </c>
      <c r="F1675" s="4">
        <f>Table2[[#This Row],[S&amp;P 500 CONS STAPLES IDX]]/100</f>
        <v>5.7599999999999998E-2</v>
      </c>
      <c r="G1675" s="4">
        <f>Table2[[#This Row],[S&amp;P 500 INDUSTRIALS IDX]]/100</f>
        <v>8.3100000000000007E-2</v>
      </c>
      <c r="H1675" s="4">
        <f>Table2[[#This Row],[S&amp;P 500 COMM SVC]]/100</f>
        <v>0.1133</v>
      </c>
      <c r="I1675" s="4">
        <f>Table2[[#This Row],[S&amp;P 500 CONS DISCRET IDX]]/100</f>
        <v>0.1183</v>
      </c>
      <c r="J1675" s="4">
        <f>Table2[[#This Row],[S&amp;P 500 HEALTH CARE IDX]]/100</f>
        <v>0.1343</v>
      </c>
      <c r="K1675" s="4">
        <f>Table2[[#This Row],[S&amp;P 500 FINANCIALS INDEX]]/100</f>
        <v>0.1133</v>
      </c>
      <c r="L1675" s="4">
        <f>Table2[[#This Row],[S&amp;P 500 INFO TECH INDEX]]/100</f>
        <v>0.27889999999999998</v>
      </c>
    </row>
    <row r="1676" spans="1:12" x14ac:dyDescent="0.2">
      <c r="A1676" s="1">
        <v>44475</v>
      </c>
      <c r="B1676" s="4">
        <f>Table2[[#This Row],[S&amp;P 500 REAL ESTATE IDX]]/100</f>
        <v>2.6000000000000002E-2</v>
      </c>
      <c r="C1676" s="4">
        <f>Table2[[#This Row],[S&amp;P 500 MATERIALS INDEX]]/100</f>
        <v>2.5699999999999997E-2</v>
      </c>
      <c r="D1676" s="4">
        <f>Table2[[#This Row],[S&amp;P 500 UTILITIES INDEX]]/100</f>
        <v>2.53E-2</v>
      </c>
      <c r="E1676" s="4">
        <f>Table2[[#This Row],[S&amp;P 500 ENERGY INDEX]]/100</f>
        <v>2.4199999999999999E-2</v>
      </c>
      <c r="F1676" s="4">
        <f>Table2[[#This Row],[S&amp;P 500 CONS STAPLES IDX]]/100</f>
        <v>5.7699999999999994E-2</v>
      </c>
      <c r="G1676" s="4">
        <f>Table2[[#This Row],[S&amp;P 500 INDUSTRIALS IDX]]/100</f>
        <v>8.3199999999999996E-2</v>
      </c>
      <c r="H1676" s="4">
        <f>Table2[[#This Row],[S&amp;P 500 COMM SVC]]/100</f>
        <v>0.11310000000000001</v>
      </c>
      <c r="I1676" s="4">
        <f>Table2[[#This Row],[S&amp;P 500 CONS DISCRET IDX]]/100</f>
        <v>0.1182</v>
      </c>
      <c r="J1676" s="4">
        <f>Table2[[#This Row],[S&amp;P 500 HEALTH CARE IDX]]/100</f>
        <v>0.1346</v>
      </c>
      <c r="K1676" s="4">
        <f>Table2[[#This Row],[S&amp;P 500 FINANCIALS INDEX]]/100</f>
        <v>0.1134</v>
      </c>
      <c r="L1676" s="4">
        <f>Table2[[#This Row],[S&amp;P 500 INFO TECH INDEX]]/100</f>
        <v>0.27879999999999999</v>
      </c>
    </row>
    <row r="1677" spans="1:12" x14ac:dyDescent="0.2">
      <c r="A1677" s="1">
        <v>44476</v>
      </c>
      <c r="B1677" s="4">
        <f>Table2[[#This Row],[S&amp;P 500 REAL ESTATE IDX]]/100</f>
        <v>2.5899999999999999E-2</v>
      </c>
      <c r="C1677" s="4">
        <f>Table2[[#This Row],[S&amp;P 500 MATERIALS INDEX]]/100</f>
        <v>2.58E-2</v>
      </c>
      <c r="D1677" s="4">
        <f>Table2[[#This Row],[S&amp;P 500 UTILITIES INDEX]]/100</f>
        <v>2.5000000000000001E-2</v>
      </c>
      <c r="E1677" s="4">
        <f>Table2[[#This Row],[S&amp;P 500 ENERGY INDEX]]/100</f>
        <v>2.46E-2</v>
      </c>
      <c r="F1677" s="4">
        <f>Table2[[#This Row],[S&amp;P 500 CONS STAPLES IDX]]/100</f>
        <v>5.74E-2</v>
      </c>
      <c r="G1677" s="4">
        <f>Table2[[#This Row],[S&amp;P 500 INDUSTRIALS IDX]]/100</f>
        <v>8.3100000000000007E-2</v>
      </c>
      <c r="H1677" s="4">
        <f>Table2[[#This Row],[S&amp;P 500 COMM SVC]]/100</f>
        <v>0.1139</v>
      </c>
      <c r="I1677" s="4">
        <f>Table2[[#This Row],[S&amp;P 500 CONS DISCRET IDX]]/100</f>
        <v>0.1182</v>
      </c>
      <c r="J1677" s="4">
        <f>Table2[[#This Row],[S&amp;P 500 HEALTH CARE IDX]]/100</f>
        <v>0.13320000000000001</v>
      </c>
      <c r="K1677" s="4">
        <f>Table2[[#This Row],[S&amp;P 500 FINANCIALS INDEX]]/100</f>
        <v>0.1139</v>
      </c>
      <c r="L1677" s="4">
        <f>Table2[[#This Row],[S&amp;P 500 INFO TECH INDEX]]/100</f>
        <v>0.27899999999999997</v>
      </c>
    </row>
    <row r="1678" spans="1:12" x14ac:dyDescent="0.2">
      <c r="A1678" s="1">
        <v>44477</v>
      </c>
      <c r="B1678" s="4">
        <f>Table2[[#This Row],[S&amp;P 500 REAL ESTATE IDX]]/100</f>
        <v>2.6099999999999998E-2</v>
      </c>
      <c r="C1678" s="4">
        <f>Table2[[#This Row],[S&amp;P 500 MATERIALS INDEX]]/100</f>
        <v>2.5600000000000001E-2</v>
      </c>
      <c r="D1678" s="4">
        <f>Table2[[#This Row],[S&amp;P 500 UTILITIES INDEX]]/100</f>
        <v>2.5000000000000001E-2</v>
      </c>
      <c r="E1678" s="4">
        <f>Table2[[#This Row],[S&amp;P 500 ENERGY INDEX]]/100</f>
        <v>2.4199999999999999E-2</v>
      </c>
      <c r="F1678" s="4">
        <f>Table2[[#This Row],[S&amp;P 500 CONS STAPLES IDX]]/100</f>
        <v>5.74E-2</v>
      </c>
      <c r="G1678" s="4">
        <f>Table2[[#This Row],[S&amp;P 500 INDUSTRIALS IDX]]/100</f>
        <v>8.2599999999999993E-2</v>
      </c>
      <c r="H1678" s="4">
        <f>Table2[[#This Row],[S&amp;P 500 COMM SVC]]/100</f>
        <v>0.1142</v>
      </c>
      <c r="I1678" s="4">
        <f>Table2[[#This Row],[S&amp;P 500 CONS DISCRET IDX]]/100</f>
        <v>0.11869999999999999</v>
      </c>
      <c r="J1678" s="4">
        <f>Table2[[#This Row],[S&amp;P 500 HEALTH CARE IDX]]/100</f>
        <v>0.1338</v>
      </c>
      <c r="K1678" s="4">
        <f>Table2[[#This Row],[S&amp;P 500 FINANCIALS INDEX]]/100</f>
        <v>0.11169999999999999</v>
      </c>
      <c r="L1678" s="4">
        <f>Table2[[#This Row],[S&amp;P 500 INFO TECH INDEX]]/100</f>
        <v>0.28070000000000001</v>
      </c>
    </row>
    <row r="1679" spans="1:12" x14ac:dyDescent="0.2">
      <c r="A1679" s="1">
        <v>44480</v>
      </c>
      <c r="B1679" s="4">
        <f>Table2[[#This Row],[S&amp;P 500 REAL ESTATE IDX]]/100</f>
        <v>2.63E-2</v>
      </c>
      <c r="C1679" s="4">
        <f>Table2[[#This Row],[S&amp;P 500 MATERIALS INDEX]]/100</f>
        <v>2.5600000000000001E-2</v>
      </c>
      <c r="D1679" s="4">
        <f>Table2[[#This Row],[S&amp;P 500 UTILITIES INDEX]]/100</f>
        <v>2.5000000000000001E-2</v>
      </c>
      <c r="E1679" s="4">
        <f>Table2[[#This Row],[S&amp;P 500 ENERGY INDEX]]/100</f>
        <v>2.41E-2</v>
      </c>
      <c r="F1679" s="4">
        <f>Table2[[#This Row],[S&amp;P 500 CONS STAPLES IDX]]/100</f>
        <v>5.7599999999999998E-2</v>
      </c>
      <c r="G1679" s="4">
        <f>Table2[[#This Row],[S&amp;P 500 INDUSTRIALS IDX]]/100</f>
        <v>8.2400000000000001E-2</v>
      </c>
      <c r="H1679" s="4">
        <f>Table2[[#This Row],[S&amp;P 500 COMM SVC]]/100</f>
        <v>0.11470000000000001</v>
      </c>
      <c r="I1679" s="4">
        <f>Table2[[#This Row],[S&amp;P 500 CONS DISCRET IDX]]/100</f>
        <v>0.1193</v>
      </c>
      <c r="J1679" s="4">
        <f>Table2[[#This Row],[S&amp;P 500 HEALTH CARE IDX]]/100</f>
        <v>0.13390000000000002</v>
      </c>
      <c r="K1679" s="4">
        <f>Table2[[#This Row],[S&amp;P 500 FINANCIALS INDEX]]/100</f>
        <v>0.11169999999999999</v>
      </c>
      <c r="L1679" s="4">
        <f>Table2[[#This Row],[S&amp;P 500 INFO TECH INDEX]]/100</f>
        <v>0.27949999999999997</v>
      </c>
    </row>
    <row r="1680" spans="1:12" x14ac:dyDescent="0.2">
      <c r="A1680" s="1">
        <v>44481</v>
      </c>
      <c r="B1680" s="4">
        <f>Table2[[#This Row],[S&amp;P 500 REAL ESTATE IDX]]/100</f>
        <v>2.6800000000000001E-2</v>
      </c>
      <c r="C1680" s="4">
        <f>Table2[[#This Row],[S&amp;P 500 MATERIALS INDEX]]/100</f>
        <v>2.5499999999999998E-2</v>
      </c>
      <c r="D1680" s="4">
        <f>Table2[[#This Row],[S&amp;P 500 UTILITIES INDEX]]/100</f>
        <v>2.53E-2</v>
      </c>
      <c r="E1680" s="4">
        <f>Table2[[#This Row],[S&amp;P 500 ENERGY INDEX]]/100</f>
        <v>2.3700000000000002E-2</v>
      </c>
      <c r="F1680" s="4">
        <f>Table2[[#This Row],[S&amp;P 500 CONS STAPLES IDX]]/100</f>
        <v>5.7800000000000004E-2</v>
      </c>
      <c r="G1680" s="4">
        <f>Table2[[#This Row],[S&amp;P 500 INDUSTRIALS IDX]]/100</f>
        <v>8.1600000000000006E-2</v>
      </c>
      <c r="H1680" s="4">
        <f>Table2[[#This Row],[S&amp;P 500 COMM SVC]]/100</f>
        <v>0.1152</v>
      </c>
      <c r="I1680" s="4">
        <f>Table2[[#This Row],[S&amp;P 500 CONS DISCRET IDX]]/100</f>
        <v>0.1192</v>
      </c>
      <c r="J1680" s="4">
        <f>Table2[[#This Row],[S&amp;P 500 HEALTH CARE IDX]]/100</f>
        <v>0.1338</v>
      </c>
      <c r="K1680" s="4">
        <f>Table2[[#This Row],[S&amp;P 500 FINANCIALS INDEX]]/100</f>
        <v>0.111</v>
      </c>
      <c r="L1680" s="4">
        <f>Table2[[#This Row],[S&amp;P 500 INFO TECH INDEX]]/100</f>
        <v>0.28000000000000003</v>
      </c>
    </row>
    <row r="1681" spans="1:12" x14ac:dyDescent="0.2">
      <c r="A1681" s="1">
        <v>44482</v>
      </c>
      <c r="B1681" s="4">
        <f>Table2[[#This Row],[S&amp;P 500 REAL ESTATE IDX]]/100</f>
        <v>2.6800000000000001E-2</v>
      </c>
      <c r="C1681" s="4">
        <f>Table2[[#This Row],[S&amp;P 500 MATERIALS INDEX]]/100</f>
        <v>2.5600000000000001E-2</v>
      </c>
      <c r="D1681" s="4">
        <f>Table2[[#This Row],[S&amp;P 500 UTILITIES INDEX]]/100</f>
        <v>2.5399999999999999E-2</v>
      </c>
      <c r="E1681" s="4">
        <f>Table2[[#This Row],[S&amp;P 500 ENERGY INDEX]]/100</f>
        <v>2.4199999999999999E-2</v>
      </c>
      <c r="F1681" s="4">
        <f>Table2[[#This Row],[S&amp;P 500 CONS STAPLES IDX]]/100</f>
        <v>5.79E-2</v>
      </c>
      <c r="G1681" s="4">
        <f>Table2[[#This Row],[S&amp;P 500 INDUSTRIALS IDX]]/100</f>
        <v>8.2200000000000009E-2</v>
      </c>
      <c r="H1681" s="4">
        <f>Table2[[#This Row],[S&amp;P 500 COMM SVC]]/100</f>
        <v>0.11410000000000001</v>
      </c>
      <c r="I1681" s="4">
        <f>Table2[[#This Row],[S&amp;P 500 CONS DISCRET IDX]]/100</f>
        <v>0.1188</v>
      </c>
      <c r="J1681" s="4">
        <f>Table2[[#This Row],[S&amp;P 500 HEALTH CARE IDX]]/100</f>
        <v>0.13489999999999999</v>
      </c>
      <c r="K1681" s="4">
        <f>Table2[[#This Row],[S&amp;P 500 FINANCIALS INDEX]]/100</f>
        <v>0.111</v>
      </c>
      <c r="L1681" s="4">
        <f>Table2[[#This Row],[S&amp;P 500 INFO TECH INDEX]]/100</f>
        <v>0.27910000000000001</v>
      </c>
    </row>
    <row r="1682" spans="1:12" x14ac:dyDescent="0.2">
      <c r="A1682" s="1">
        <v>44483</v>
      </c>
      <c r="B1682" s="4">
        <f>Table2[[#This Row],[S&amp;P 500 REAL ESTATE IDX]]/100</f>
        <v>2.6800000000000001E-2</v>
      </c>
      <c r="C1682" s="4">
        <f>Table2[[#This Row],[S&amp;P 500 MATERIALS INDEX]]/100</f>
        <v>2.5399999999999999E-2</v>
      </c>
      <c r="D1682" s="4">
        <f>Table2[[#This Row],[S&amp;P 500 UTILITIES INDEX]]/100</f>
        <v>2.52E-2</v>
      </c>
      <c r="E1682" s="4">
        <f>Table2[[#This Row],[S&amp;P 500 ENERGY INDEX]]/100</f>
        <v>2.41E-2</v>
      </c>
      <c r="F1682" s="4">
        <f>Table2[[#This Row],[S&amp;P 500 CONS STAPLES IDX]]/100</f>
        <v>5.79E-2</v>
      </c>
      <c r="G1682" s="4">
        <f>Table2[[#This Row],[S&amp;P 500 INDUSTRIALS IDX]]/100</f>
        <v>8.1699999999999995E-2</v>
      </c>
      <c r="H1682" s="4">
        <f>Table2[[#This Row],[S&amp;P 500 COMM SVC]]/100</f>
        <v>0.1143</v>
      </c>
      <c r="I1682" s="4">
        <f>Table2[[#This Row],[S&amp;P 500 CONS DISCRET IDX]]/100</f>
        <v>0.11890000000000001</v>
      </c>
      <c r="J1682" s="4">
        <f>Table2[[#This Row],[S&amp;P 500 HEALTH CARE IDX]]/100</f>
        <v>0.1351</v>
      </c>
      <c r="K1682" s="4">
        <f>Table2[[#This Row],[S&amp;P 500 FINANCIALS INDEX]]/100</f>
        <v>0.1104</v>
      </c>
      <c r="L1682" s="4">
        <f>Table2[[#This Row],[S&amp;P 500 INFO TECH INDEX]]/100</f>
        <v>0.28029999999999999</v>
      </c>
    </row>
    <row r="1683" spans="1:12" x14ac:dyDescent="0.2">
      <c r="A1683" s="1">
        <v>44484</v>
      </c>
      <c r="B1683" s="4">
        <f>Table2[[#This Row],[S&amp;P 500 REAL ESTATE IDX]]/100</f>
        <v>2.6600000000000002E-2</v>
      </c>
      <c r="C1683" s="4">
        <f>Table2[[#This Row],[S&amp;P 500 MATERIALS INDEX]]/100</f>
        <v>2.53E-2</v>
      </c>
      <c r="D1683" s="4">
        <f>Table2[[#This Row],[S&amp;P 500 UTILITIES INDEX]]/100</f>
        <v>2.5000000000000001E-2</v>
      </c>
      <c r="E1683" s="4">
        <f>Table2[[#This Row],[S&amp;P 500 ENERGY INDEX]]/100</f>
        <v>2.4E-2</v>
      </c>
      <c r="F1683" s="4">
        <f>Table2[[#This Row],[S&amp;P 500 CONS STAPLES IDX]]/100</f>
        <v>5.7500000000000002E-2</v>
      </c>
      <c r="G1683" s="4">
        <f>Table2[[#This Row],[S&amp;P 500 INDUSTRIALS IDX]]/100</f>
        <v>8.0500000000000002E-2</v>
      </c>
      <c r="H1683" s="4">
        <f>Table2[[#This Row],[S&amp;P 500 COMM SVC]]/100</f>
        <v>0.1152</v>
      </c>
      <c r="I1683" s="4">
        <f>Table2[[#This Row],[S&amp;P 500 CONS DISCRET IDX]]/100</f>
        <v>0.1197</v>
      </c>
      <c r="J1683" s="4">
        <f>Table2[[#This Row],[S&amp;P 500 HEALTH CARE IDX]]/100</f>
        <v>0.1348</v>
      </c>
      <c r="K1683" s="4">
        <f>Table2[[#This Row],[S&amp;P 500 FINANCIALS INDEX]]/100</f>
        <v>0.1101</v>
      </c>
      <c r="L1683" s="4">
        <f>Table2[[#This Row],[S&amp;P 500 INFO TECH INDEX]]/100</f>
        <v>0.28129999999999999</v>
      </c>
    </row>
    <row r="1684" spans="1:12" x14ac:dyDescent="0.2">
      <c r="A1684" s="1">
        <v>44487</v>
      </c>
      <c r="B1684" s="4">
        <f>Table2[[#This Row],[S&amp;P 500 REAL ESTATE IDX]]/100</f>
        <v>2.6800000000000001E-2</v>
      </c>
      <c r="C1684" s="4">
        <f>Table2[[#This Row],[S&amp;P 500 MATERIALS INDEX]]/100</f>
        <v>2.5099999999999997E-2</v>
      </c>
      <c r="D1684" s="4">
        <f>Table2[[#This Row],[S&amp;P 500 UTILITIES INDEX]]/100</f>
        <v>2.5499999999999998E-2</v>
      </c>
      <c r="E1684" s="4">
        <f>Table2[[#This Row],[S&amp;P 500 ENERGY INDEX]]/100</f>
        <v>2.3799999999999998E-2</v>
      </c>
      <c r="F1684" s="4">
        <f>Table2[[#This Row],[S&amp;P 500 CONS STAPLES IDX]]/100</f>
        <v>5.7999999999999996E-2</v>
      </c>
      <c r="G1684" s="4">
        <f>Table2[[#This Row],[S&amp;P 500 INDUSTRIALS IDX]]/100</f>
        <v>8.0799999999999997E-2</v>
      </c>
      <c r="H1684" s="4">
        <f>Table2[[#This Row],[S&amp;P 500 COMM SVC]]/100</f>
        <v>0.1148</v>
      </c>
      <c r="I1684" s="4">
        <f>Table2[[#This Row],[S&amp;P 500 CONS DISCRET IDX]]/100</f>
        <v>0.12</v>
      </c>
      <c r="J1684" s="4">
        <f>Table2[[#This Row],[S&amp;P 500 HEALTH CARE IDX]]/100</f>
        <v>0.13489999999999999</v>
      </c>
      <c r="K1684" s="4">
        <f>Table2[[#This Row],[S&amp;P 500 FINANCIALS INDEX]]/100</f>
        <v>0.1099</v>
      </c>
      <c r="L1684" s="4">
        <f>Table2[[#This Row],[S&amp;P 500 INFO TECH INDEX]]/100</f>
        <v>0.28050000000000003</v>
      </c>
    </row>
    <row r="1685" spans="1:12" x14ac:dyDescent="0.2">
      <c r="A1685" s="1">
        <v>44488</v>
      </c>
      <c r="B1685" s="4">
        <f>Table2[[#This Row],[S&amp;P 500 REAL ESTATE IDX]]/100</f>
        <v>2.63E-2</v>
      </c>
      <c r="C1685" s="4">
        <f>Table2[[#This Row],[S&amp;P 500 MATERIALS INDEX]]/100</f>
        <v>2.53E-2</v>
      </c>
      <c r="D1685" s="4">
        <f>Table2[[#This Row],[S&amp;P 500 UTILITIES INDEX]]/100</f>
        <v>2.5399999999999999E-2</v>
      </c>
      <c r="E1685" s="4">
        <f>Table2[[#This Row],[S&amp;P 500 ENERGY INDEX]]/100</f>
        <v>2.3900000000000001E-2</v>
      </c>
      <c r="F1685" s="4">
        <f>Table2[[#This Row],[S&amp;P 500 CONS STAPLES IDX]]/100</f>
        <v>5.79E-2</v>
      </c>
      <c r="G1685" s="4">
        <f>Table2[[#This Row],[S&amp;P 500 INDUSTRIALS IDX]]/100</f>
        <v>8.0700000000000008E-2</v>
      </c>
      <c r="H1685" s="4">
        <f>Table2[[#This Row],[S&amp;P 500 COMM SVC]]/100</f>
        <v>0.115</v>
      </c>
      <c r="I1685" s="4">
        <f>Table2[[#This Row],[S&amp;P 500 CONS DISCRET IDX]]/100</f>
        <v>0.12029999999999999</v>
      </c>
      <c r="J1685" s="4">
        <f>Table2[[#This Row],[S&amp;P 500 HEALTH CARE IDX]]/100</f>
        <v>0.13390000000000002</v>
      </c>
      <c r="K1685" s="4">
        <f>Table2[[#This Row],[S&amp;P 500 FINANCIALS INDEX]]/100</f>
        <v>0.11070000000000001</v>
      </c>
      <c r="L1685" s="4">
        <f>Table2[[#This Row],[S&amp;P 500 INFO TECH INDEX]]/100</f>
        <v>0.28059999999999996</v>
      </c>
    </row>
    <row r="1686" spans="1:12" x14ac:dyDescent="0.2">
      <c r="A1686" s="1">
        <v>44489</v>
      </c>
      <c r="B1686" s="4">
        <f>Table2[[#This Row],[S&amp;P 500 REAL ESTATE IDX]]/100</f>
        <v>2.6200000000000001E-2</v>
      </c>
      <c r="C1686" s="4">
        <f>Table2[[#This Row],[S&amp;P 500 MATERIALS INDEX]]/100</f>
        <v>2.5399999999999999E-2</v>
      </c>
      <c r="D1686" s="4">
        <f>Table2[[#This Row],[S&amp;P 500 UTILITIES INDEX]]/100</f>
        <v>2.53E-2</v>
      </c>
      <c r="E1686" s="4">
        <f>Table2[[#This Row],[S&amp;P 500 ENERGY INDEX]]/100</f>
        <v>2.41E-2</v>
      </c>
      <c r="F1686" s="4">
        <f>Table2[[#This Row],[S&amp;P 500 CONS STAPLES IDX]]/100</f>
        <v>5.8099999999999999E-2</v>
      </c>
      <c r="G1686" s="4">
        <f>Table2[[#This Row],[S&amp;P 500 INDUSTRIALS IDX]]/100</f>
        <v>8.1000000000000003E-2</v>
      </c>
      <c r="H1686" s="4">
        <f>Table2[[#This Row],[S&amp;P 500 COMM SVC]]/100</f>
        <v>0.1148</v>
      </c>
      <c r="I1686" s="4">
        <f>Table2[[#This Row],[S&amp;P 500 CONS DISCRET IDX]]/100</f>
        <v>0.12050000000000001</v>
      </c>
      <c r="J1686" s="4">
        <f>Table2[[#This Row],[S&amp;P 500 HEALTH CARE IDX]]/100</f>
        <v>0.13369999999999999</v>
      </c>
      <c r="K1686" s="4">
        <f>Table2[[#This Row],[S&amp;P 500 FINANCIALS INDEX]]/100</f>
        <v>0.1108</v>
      </c>
      <c r="L1686" s="4">
        <f>Table2[[#This Row],[S&amp;P 500 INFO TECH INDEX]]/100</f>
        <v>0.28000000000000003</v>
      </c>
    </row>
    <row r="1687" spans="1:12" x14ac:dyDescent="0.2">
      <c r="A1687" s="1">
        <v>44490</v>
      </c>
      <c r="B1687" s="4">
        <f>Table2[[#This Row],[S&amp;P 500 REAL ESTATE IDX]]/100</f>
        <v>2.63E-2</v>
      </c>
      <c r="C1687" s="4">
        <f>Table2[[#This Row],[S&amp;P 500 MATERIALS INDEX]]/100</f>
        <v>2.5399999999999999E-2</v>
      </c>
      <c r="D1687" s="4">
        <f>Table2[[#This Row],[S&amp;P 500 UTILITIES INDEX]]/100</f>
        <v>2.52E-2</v>
      </c>
      <c r="E1687" s="4">
        <f>Table2[[#This Row],[S&amp;P 500 ENERGY INDEX]]/100</f>
        <v>2.4700000000000003E-2</v>
      </c>
      <c r="F1687" s="4">
        <f>Table2[[#This Row],[S&amp;P 500 CONS STAPLES IDX]]/100</f>
        <v>5.8099999999999999E-2</v>
      </c>
      <c r="G1687" s="4">
        <f>Table2[[#This Row],[S&amp;P 500 INDUSTRIALS IDX]]/100</f>
        <v>8.1000000000000003E-2</v>
      </c>
      <c r="H1687" s="4">
        <f>Table2[[#This Row],[S&amp;P 500 COMM SVC]]/100</f>
        <v>0.115</v>
      </c>
      <c r="I1687" s="4">
        <f>Table2[[#This Row],[S&amp;P 500 CONS DISCRET IDX]]/100</f>
        <v>0.12039999999999999</v>
      </c>
      <c r="J1687" s="4">
        <f>Table2[[#This Row],[S&amp;P 500 HEALTH CARE IDX]]/100</f>
        <v>0.1326</v>
      </c>
      <c r="K1687" s="4">
        <f>Table2[[#This Row],[S&amp;P 500 FINANCIALS INDEX]]/100</f>
        <v>0.1118</v>
      </c>
      <c r="L1687" s="4">
        <f>Table2[[#This Row],[S&amp;P 500 INFO TECH INDEX]]/100</f>
        <v>0.27949999999999997</v>
      </c>
    </row>
    <row r="1688" spans="1:12" x14ac:dyDescent="0.2">
      <c r="A1688" s="1">
        <v>44491</v>
      </c>
      <c r="B1688" s="4">
        <f>Table2[[#This Row],[S&amp;P 500 REAL ESTATE IDX]]/100</f>
        <v>2.63E-2</v>
      </c>
      <c r="C1688" s="4">
        <f>Table2[[#This Row],[S&amp;P 500 MATERIALS INDEX]]/100</f>
        <v>2.52E-2</v>
      </c>
      <c r="D1688" s="4">
        <f>Table2[[#This Row],[S&amp;P 500 UTILITIES INDEX]]/100</f>
        <v>2.52E-2</v>
      </c>
      <c r="E1688" s="4">
        <f>Table2[[#This Row],[S&amp;P 500 ENERGY INDEX]]/100</f>
        <v>2.4500000000000001E-2</v>
      </c>
      <c r="F1688" s="4">
        <f>Table2[[#This Row],[S&amp;P 500 CONS STAPLES IDX]]/100</f>
        <v>5.8099999999999999E-2</v>
      </c>
      <c r="G1688" s="4">
        <f>Table2[[#This Row],[S&amp;P 500 INDUSTRIALS IDX]]/100</f>
        <v>8.0500000000000002E-2</v>
      </c>
      <c r="H1688" s="4">
        <f>Table2[[#This Row],[S&amp;P 500 COMM SVC]]/100</f>
        <v>0.11470000000000001</v>
      </c>
      <c r="I1688" s="4">
        <f>Table2[[#This Row],[S&amp;P 500 CONS DISCRET IDX]]/100</f>
        <v>0.1207</v>
      </c>
      <c r="J1688" s="4">
        <f>Table2[[#This Row],[S&amp;P 500 HEALTH CARE IDX]]/100</f>
        <v>0.13320000000000001</v>
      </c>
      <c r="K1688" s="4">
        <f>Table2[[#This Row],[S&amp;P 500 FINANCIALS INDEX]]/100</f>
        <v>0.1109</v>
      </c>
      <c r="L1688" s="4">
        <f>Table2[[#This Row],[S&amp;P 500 INFO TECH INDEX]]/100</f>
        <v>0.28070000000000001</v>
      </c>
    </row>
    <row r="1689" spans="1:12" x14ac:dyDescent="0.2">
      <c r="A1689" s="1">
        <v>44494</v>
      </c>
      <c r="B1689" s="4">
        <f>Table2[[#This Row],[S&amp;P 500 REAL ESTATE IDX]]/100</f>
        <v>2.6200000000000001E-2</v>
      </c>
      <c r="C1689" s="4">
        <f>Table2[[#This Row],[S&amp;P 500 MATERIALS INDEX]]/100</f>
        <v>2.53E-2</v>
      </c>
      <c r="D1689" s="4">
        <f>Table2[[#This Row],[S&amp;P 500 UTILITIES INDEX]]/100</f>
        <v>2.5000000000000001E-2</v>
      </c>
      <c r="E1689" s="4">
        <f>Table2[[#This Row],[S&amp;P 500 ENERGY INDEX]]/100</f>
        <v>2.52E-2</v>
      </c>
      <c r="F1689" s="4">
        <f>Table2[[#This Row],[S&amp;P 500 CONS STAPLES IDX]]/100</f>
        <v>5.7800000000000004E-2</v>
      </c>
      <c r="G1689" s="4">
        <f>Table2[[#This Row],[S&amp;P 500 INDUSTRIALS IDX]]/100</f>
        <v>8.0700000000000008E-2</v>
      </c>
      <c r="H1689" s="4">
        <f>Table2[[#This Row],[S&amp;P 500 COMM SVC]]/100</f>
        <v>0.11449999999999999</v>
      </c>
      <c r="I1689" s="4">
        <f>Table2[[#This Row],[S&amp;P 500 CONS DISCRET IDX]]/100</f>
        <v>0.12050000000000001</v>
      </c>
      <c r="J1689" s="4">
        <f>Table2[[#This Row],[S&amp;P 500 HEALTH CARE IDX]]/100</f>
        <v>0.13300000000000001</v>
      </c>
      <c r="K1689" s="4">
        <f>Table2[[#This Row],[S&amp;P 500 FINANCIALS INDEX]]/100</f>
        <v>0.111</v>
      </c>
      <c r="L1689" s="4">
        <f>Table2[[#This Row],[S&amp;P 500 INFO TECH INDEX]]/100</f>
        <v>0.28079999999999999</v>
      </c>
    </row>
    <row r="1690" spans="1:12" x14ac:dyDescent="0.2">
      <c r="A1690" s="1">
        <v>44495</v>
      </c>
      <c r="B1690" s="4">
        <f>Table2[[#This Row],[S&amp;P 500 REAL ESTATE IDX]]/100</f>
        <v>2.63E-2</v>
      </c>
      <c r="C1690" s="4">
        <f>Table2[[#This Row],[S&amp;P 500 MATERIALS INDEX]]/100</f>
        <v>2.5000000000000001E-2</v>
      </c>
      <c r="D1690" s="4">
        <f>Table2[[#This Row],[S&amp;P 500 UTILITIES INDEX]]/100</f>
        <v>2.4799999999999999E-2</v>
      </c>
      <c r="E1690" s="4">
        <f>Table2[[#This Row],[S&amp;P 500 ENERGY INDEX]]/100</f>
        <v>2.5000000000000001E-2</v>
      </c>
      <c r="F1690" s="4">
        <f>Table2[[#This Row],[S&amp;P 500 CONS STAPLES IDX]]/100</f>
        <v>5.7699999999999994E-2</v>
      </c>
      <c r="G1690" s="4">
        <f>Table2[[#This Row],[S&amp;P 500 INDUSTRIALS IDX]]/100</f>
        <v>8.0299999999999996E-2</v>
      </c>
      <c r="H1690" s="4">
        <f>Table2[[#This Row],[S&amp;P 500 COMM SVC]]/100</f>
        <v>0.11449999999999999</v>
      </c>
      <c r="I1690" s="4">
        <f>Table2[[#This Row],[S&amp;P 500 CONS DISCRET IDX]]/100</f>
        <v>0.12119999999999999</v>
      </c>
      <c r="J1690" s="4">
        <f>Table2[[#This Row],[S&amp;P 500 HEALTH CARE IDX]]/100</f>
        <v>0.1328</v>
      </c>
      <c r="K1690" s="4">
        <f>Table2[[#This Row],[S&amp;P 500 FINANCIALS INDEX]]/100</f>
        <v>0.1109</v>
      </c>
      <c r="L1690" s="4">
        <f>Table2[[#This Row],[S&amp;P 500 INFO TECH INDEX]]/100</f>
        <v>0.28139999999999998</v>
      </c>
    </row>
    <row r="1691" spans="1:12" x14ac:dyDescent="0.2">
      <c r="A1691" s="1">
        <v>44496</v>
      </c>
      <c r="B1691" s="4">
        <f>Table2[[#This Row],[S&amp;P 500 REAL ESTATE IDX]]/100</f>
        <v>2.63E-2</v>
      </c>
      <c r="C1691" s="4">
        <f>Table2[[#This Row],[S&amp;P 500 MATERIALS INDEX]]/100</f>
        <v>2.4799999999999999E-2</v>
      </c>
      <c r="D1691" s="4">
        <f>Table2[[#This Row],[S&amp;P 500 UTILITIES INDEX]]/100</f>
        <v>2.46E-2</v>
      </c>
      <c r="E1691" s="4">
        <f>Table2[[#This Row],[S&amp;P 500 ENERGY INDEX]]/100</f>
        <v>2.5000000000000001E-2</v>
      </c>
      <c r="F1691" s="4">
        <f>Table2[[#This Row],[S&amp;P 500 CONS STAPLES IDX]]/100</f>
        <v>5.7999999999999996E-2</v>
      </c>
      <c r="G1691" s="4">
        <f>Table2[[#This Row],[S&amp;P 500 INDUSTRIALS IDX]]/100</f>
        <v>8.0199999999999994E-2</v>
      </c>
      <c r="H1691" s="4">
        <f>Table2[[#This Row],[S&amp;P 500 COMM SVC]]/100</f>
        <v>0.11410000000000001</v>
      </c>
      <c r="I1691" s="4">
        <f>Table2[[#This Row],[S&amp;P 500 CONS DISCRET IDX]]/100</f>
        <v>0.12189999999999999</v>
      </c>
      <c r="J1691" s="4">
        <f>Table2[[#This Row],[S&amp;P 500 HEALTH CARE IDX]]/100</f>
        <v>0.1341</v>
      </c>
      <c r="K1691" s="4">
        <f>Table2[[#This Row],[S&amp;P 500 FINANCIALS INDEX]]/100</f>
        <v>0.1114</v>
      </c>
      <c r="L1691" s="4">
        <f>Table2[[#This Row],[S&amp;P 500 INFO TECH INDEX]]/100</f>
        <v>0.2797</v>
      </c>
    </row>
    <row r="1692" spans="1:12" x14ac:dyDescent="0.2">
      <c r="A1692" s="1">
        <v>44497</v>
      </c>
      <c r="B1692" s="4">
        <f>Table2[[#This Row],[S&amp;P 500 REAL ESTATE IDX]]/100</f>
        <v>2.6600000000000002E-2</v>
      </c>
      <c r="C1692" s="4">
        <f>Table2[[#This Row],[S&amp;P 500 MATERIALS INDEX]]/100</f>
        <v>2.46E-2</v>
      </c>
      <c r="D1692" s="4">
        <f>Table2[[#This Row],[S&amp;P 500 UTILITIES INDEX]]/100</f>
        <v>2.5000000000000001E-2</v>
      </c>
      <c r="E1692" s="4">
        <f>Table2[[#This Row],[S&amp;P 500 ENERGY INDEX]]/100</f>
        <v>2.46E-2</v>
      </c>
      <c r="F1692" s="4">
        <f>Table2[[#This Row],[S&amp;P 500 CONS STAPLES IDX]]/100</f>
        <v>5.8299999999999998E-2</v>
      </c>
      <c r="G1692" s="4">
        <f>Table2[[#This Row],[S&amp;P 500 INDUSTRIALS IDX]]/100</f>
        <v>8.0399999999999985E-2</v>
      </c>
      <c r="H1692" s="4">
        <f>Table2[[#This Row],[S&amp;P 500 COMM SVC]]/100</f>
        <v>0.1143</v>
      </c>
      <c r="I1692" s="4">
        <f>Table2[[#This Row],[S&amp;P 500 CONS DISCRET IDX]]/100</f>
        <v>0.1226</v>
      </c>
      <c r="J1692" s="4">
        <f>Table2[[#This Row],[S&amp;P 500 HEALTH CARE IDX]]/100</f>
        <v>0.1351</v>
      </c>
      <c r="K1692" s="4">
        <f>Table2[[#This Row],[S&amp;P 500 FINANCIALS INDEX]]/100</f>
        <v>0.10970000000000001</v>
      </c>
      <c r="L1692" s="4">
        <f>Table2[[#This Row],[S&amp;P 500 INFO TECH INDEX]]/100</f>
        <v>0.2787</v>
      </c>
    </row>
    <row r="1693" spans="1:12" x14ac:dyDescent="0.2">
      <c r="A1693" s="1">
        <v>44498</v>
      </c>
      <c r="B1693" s="4">
        <f>Table2[[#This Row],[S&amp;P 500 REAL ESTATE IDX]]/100</f>
        <v>2.6600000000000002E-2</v>
      </c>
      <c r="C1693" s="4">
        <f>Table2[[#This Row],[S&amp;P 500 MATERIALS INDEX]]/100</f>
        <v>2.46E-2</v>
      </c>
      <c r="D1693" s="4">
        <f>Table2[[#This Row],[S&amp;P 500 UTILITIES INDEX]]/100</f>
        <v>2.5000000000000001E-2</v>
      </c>
      <c r="E1693" s="4">
        <f>Table2[[#This Row],[S&amp;P 500 ENERGY INDEX]]/100</f>
        <v>2.4700000000000003E-2</v>
      </c>
      <c r="F1693" s="4">
        <f>Table2[[#This Row],[S&amp;P 500 CONS STAPLES IDX]]/100</f>
        <v>5.8299999999999998E-2</v>
      </c>
      <c r="G1693" s="4">
        <f>Table2[[#This Row],[S&amp;P 500 INDUSTRIALS IDX]]/100</f>
        <v>7.9899999999999999E-2</v>
      </c>
      <c r="H1693" s="4">
        <f>Table2[[#This Row],[S&amp;P 500 COMM SVC]]/100</f>
        <v>0.114</v>
      </c>
      <c r="I1693" s="4">
        <f>Table2[[#This Row],[S&amp;P 500 CONS DISCRET IDX]]/100</f>
        <v>0.12279999999999999</v>
      </c>
      <c r="J1693" s="4">
        <f>Table2[[#This Row],[S&amp;P 500 HEALTH CARE IDX]]/100</f>
        <v>0.13539999999999999</v>
      </c>
      <c r="K1693" s="4">
        <f>Table2[[#This Row],[S&amp;P 500 FINANCIALS INDEX]]/100</f>
        <v>0.1096</v>
      </c>
      <c r="L1693" s="4">
        <f>Table2[[#This Row],[S&amp;P 500 INFO TECH INDEX]]/100</f>
        <v>0.27899999999999997</v>
      </c>
    </row>
    <row r="1694" spans="1:12" x14ac:dyDescent="0.2">
      <c r="A1694" s="1">
        <v>44501</v>
      </c>
      <c r="B1694" s="4">
        <f>Table2[[#This Row],[S&amp;P 500 REAL ESTATE IDX]]/100</f>
        <v>2.6600000000000002E-2</v>
      </c>
      <c r="C1694" s="4">
        <f>Table2[[#This Row],[S&amp;P 500 MATERIALS INDEX]]/100</f>
        <v>2.46E-2</v>
      </c>
      <c r="D1694" s="4">
        <f>Table2[[#This Row],[S&amp;P 500 UTILITIES INDEX]]/100</f>
        <v>2.4700000000000003E-2</v>
      </c>
      <c r="E1694" s="4">
        <f>Table2[[#This Row],[S&amp;P 500 ENERGY INDEX]]/100</f>
        <v>2.52E-2</v>
      </c>
      <c r="F1694" s="4">
        <f>Table2[[#This Row],[S&amp;P 500 CONS STAPLES IDX]]/100</f>
        <v>5.79E-2</v>
      </c>
      <c r="G1694" s="4">
        <f>Table2[[#This Row],[S&amp;P 500 INDUSTRIALS IDX]]/100</f>
        <v>7.9899999999999999E-2</v>
      </c>
      <c r="H1694" s="4">
        <f>Table2[[#This Row],[S&amp;P 500 COMM SVC]]/100</f>
        <v>0.11289999999999999</v>
      </c>
      <c r="I1694" s="4">
        <f>Table2[[#This Row],[S&amp;P 500 CONS DISCRET IDX]]/100</f>
        <v>0.1232</v>
      </c>
      <c r="J1694" s="4">
        <f>Table2[[#This Row],[S&amp;P 500 HEALTH CARE IDX]]/100</f>
        <v>0.1343</v>
      </c>
      <c r="K1694" s="4">
        <f>Table2[[#This Row],[S&amp;P 500 FINANCIALS INDEX]]/100</f>
        <v>0.1103</v>
      </c>
      <c r="L1694" s="4">
        <f>Table2[[#This Row],[S&amp;P 500 INFO TECH INDEX]]/100</f>
        <v>0.2802</v>
      </c>
    </row>
    <row r="1695" spans="1:12" x14ac:dyDescent="0.2">
      <c r="A1695" s="1">
        <v>44502</v>
      </c>
      <c r="B1695" s="4">
        <f>Table2[[#This Row],[S&amp;P 500 REAL ESTATE IDX]]/100</f>
        <v>2.6200000000000001E-2</v>
      </c>
      <c r="C1695" s="4">
        <f>Table2[[#This Row],[S&amp;P 500 MATERIALS INDEX]]/100</f>
        <v>2.4700000000000003E-2</v>
      </c>
      <c r="D1695" s="4">
        <f>Table2[[#This Row],[S&amp;P 500 UTILITIES INDEX]]/100</f>
        <v>2.4300000000000002E-2</v>
      </c>
      <c r="E1695" s="4">
        <f>Table2[[#This Row],[S&amp;P 500 ENERGY INDEX]]/100</f>
        <v>2.58E-2</v>
      </c>
      <c r="F1695" s="4">
        <f>Table2[[#This Row],[S&amp;P 500 CONS STAPLES IDX]]/100</f>
        <v>5.74E-2</v>
      </c>
      <c r="G1695" s="4">
        <f>Table2[[#This Row],[S&amp;P 500 INDUSTRIALS IDX]]/100</f>
        <v>8.0199999999999994E-2</v>
      </c>
      <c r="H1695" s="4">
        <f>Table2[[#This Row],[S&amp;P 500 COMM SVC]]/100</f>
        <v>0.1125</v>
      </c>
      <c r="I1695" s="4">
        <f>Table2[[#This Row],[S&amp;P 500 CONS DISCRET IDX]]/100</f>
        <v>0.12300000000000001</v>
      </c>
      <c r="J1695" s="4">
        <f>Table2[[#This Row],[S&amp;P 500 HEALTH CARE IDX]]/100</f>
        <v>0.13369999999999999</v>
      </c>
      <c r="K1695" s="4">
        <f>Table2[[#This Row],[S&amp;P 500 FINANCIALS INDEX]]/100</f>
        <v>0.11169999999999999</v>
      </c>
      <c r="L1695" s="4">
        <f>Table2[[#This Row],[S&amp;P 500 INFO TECH INDEX]]/100</f>
        <v>0.28059999999999996</v>
      </c>
    </row>
    <row r="1696" spans="1:12" x14ac:dyDescent="0.2">
      <c r="A1696" s="1">
        <v>44503</v>
      </c>
      <c r="B1696" s="4">
        <f>Table2[[#This Row],[S&amp;P 500 REAL ESTATE IDX]]/100</f>
        <v>2.58E-2</v>
      </c>
      <c r="C1696" s="4">
        <f>Table2[[#This Row],[S&amp;P 500 MATERIALS INDEX]]/100</f>
        <v>2.46E-2</v>
      </c>
      <c r="D1696" s="4">
        <f>Table2[[#This Row],[S&amp;P 500 UTILITIES INDEX]]/100</f>
        <v>2.4199999999999999E-2</v>
      </c>
      <c r="E1696" s="4">
        <f>Table2[[#This Row],[S&amp;P 500 ENERGY INDEX]]/100</f>
        <v>2.6000000000000002E-2</v>
      </c>
      <c r="F1696" s="4">
        <f>Table2[[#This Row],[S&amp;P 500 CONS STAPLES IDX]]/100</f>
        <v>5.7500000000000002E-2</v>
      </c>
      <c r="G1696" s="4">
        <f>Table2[[#This Row],[S&amp;P 500 INDUSTRIALS IDX]]/100</f>
        <v>8.0199999999999994E-2</v>
      </c>
      <c r="H1696" s="4">
        <f>Table2[[#This Row],[S&amp;P 500 COMM SVC]]/100</f>
        <v>0.11310000000000001</v>
      </c>
      <c r="I1696" s="4">
        <f>Table2[[#This Row],[S&amp;P 500 CONS DISCRET IDX]]/100</f>
        <v>0.1232</v>
      </c>
      <c r="J1696" s="4">
        <f>Table2[[#This Row],[S&amp;P 500 HEALTH CARE IDX]]/100</f>
        <v>0.13289999999999999</v>
      </c>
      <c r="K1696" s="4">
        <f>Table2[[#This Row],[S&amp;P 500 FINANCIALS INDEX]]/100</f>
        <v>0.11220000000000001</v>
      </c>
      <c r="L1696" s="4">
        <f>Table2[[#This Row],[S&amp;P 500 INFO TECH INDEX]]/100</f>
        <v>0.28039999999999998</v>
      </c>
    </row>
    <row r="1697" spans="1:12" x14ac:dyDescent="0.2">
      <c r="A1697" s="1">
        <v>44504</v>
      </c>
      <c r="B1697" s="4">
        <f>Table2[[#This Row],[S&amp;P 500 REAL ESTATE IDX]]/100</f>
        <v>2.5399999999999999E-2</v>
      </c>
      <c r="C1697" s="4">
        <f>Table2[[#This Row],[S&amp;P 500 MATERIALS INDEX]]/100</f>
        <v>2.4799999999999999E-2</v>
      </c>
      <c r="D1697" s="4">
        <f>Table2[[#This Row],[S&amp;P 500 UTILITIES INDEX]]/100</f>
        <v>2.4E-2</v>
      </c>
      <c r="E1697" s="4">
        <f>Table2[[#This Row],[S&amp;P 500 ENERGY INDEX]]/100</f>
        <v>2.69E-2</v>
      </c>
      <c r="F1697" s="4">
        <f>Table2[[#This Row],[S&amp;P 500 CONS STAPLES IDX]]/100</f>
        <v>5.7300000000000004E-2</v>
      </c>
      <c r="G1697" s="4">
        <f>Table2[[#This Row],[S&amp;P 500 INDUSTRIALS IDX]]/100</f>
        <v>8.0500000000000002E-2</v>
      </c>
      <c r="H1697" s="4">
        <f>Table2[[#This Row],[S&amp;P 500 COMM SVC]]/100</f>
        <v>0.1133</v>
      </c>
      <c r="I1697" s="4">
        <f>Table2[[#This Row],[S&amp;P 500 CONS DISCRET IDX]]/100</f>
        <v>0.124</v>
      </c>
      <c r="J1697" s="4">
        <f>Table2[[#This Row],[S&amp;P 500 HEALTH CARE IDX]]/100</f>
        <v>0.13140000000000002</v>
      </c>
      <c r="K1697" s="4">
        <f>Table2[[#This Row],[S&amp;P 500 FINANCIALS INDEX]]/100</f>
        <v>0.114</v>
      </c>
      <c r="L1697" s="4">
        <f>Table2[[#This Row],[S&amp;P 500 INFO TECH INDEX]]/100</f>
        <v>0.27829999999999999</v>
      </c>
    </row>
    <row r="1698" spans="1:12" x14ac:dyDescent="0.2">
      <c r="A1698" s="1">
        <v>44505</v>
      </c>
      <c r="B1698" s="4">
        <f>Table2[[#This Row],[S&amp;P 500 REAL ESTATE IDX]]/100</f>
        <v>2.58E-2</v>
      </c>
      <c r="C1698" s="4">
        <f>Table2[[#This Row],[S&amp;P 500 MATERIALS INDEX]]/100</f>
        <v>2.5000000000000001E-2</v>
      </c>
      <c r="D1698" s="4">
        <f>Table2[[#This Row],[S&amp;P 500 UTILITIES INDEX]]/100</f>
        <v>2.4199999999999999E-2</v>
      </c>
      <c r="E1698" s="4">
        <f>Table2[[#This Row],[S&amp;P 500 ENERGY INDEX]]/100</f>
        <v>2.76E-2</v>
      </c>
      <c r="F1698" s="4">
        <f>Table2[[#This Row],[S&amp;P 500 CONS STAPLES IDX]]/100</f>
        <v>5.7699999999999994E-2</v>
      </c>
      <c r="G1698" s="4">
        <f>Table2[[#This Row],[S&amp;P 500 INDUSTRIALS IDX]]/100</f>
        <v>8.1199999999999994E-2</v>
      </c>
      <c r="H1698" s="4">
        <f>Table2[[#This Row],[S&amp;P 500 COMM SVC]]/100</f>
        <v>0.1124</v>
      </c>
      <c r="I1698" s="4">
        <f>Table2[[#This Row],[S&amp;P 500 CONS DISCRET IDX]]/100</f>
        <v>0.1241</v>
      </c>
      <c r="J1698" s="4">
        <f>Table2[[#This Row],[S&amp;P 500 HEALTH CARE IDX]]/100</f>
        <v>0.1318</v>
      </c>
      <c r="K1698" s="4">
        <f>Table2[[#This Row],[S&amp;P 500 FINANCIALS INDEX]]/100</f>
        <v>0.11449999999999999</v>
      </c>
      <c r="L1698" s="4">
        <f>Table2[[#This Row],[S&amp;P 500 INFO TECH INDEX]]/100</f>
        <v>0.27560000000000001</v>
      </c>
    </row>
    <row r="1699" spans="1:12" x14ac:dyDescent="0.2">
      <c r="A1699" s="1">
        <v>44508</v>
      </c>
      <c r="B1699" s="4">
        <f>Table2[[#This Row],[S&amp;P 500 REAL ESTATE IDX]]/100</f>
        <v>2.5899999999999999E-2</v>
      </c>
      <c r="C1699" s="4">
        <f>Table2[[#This Row],[S&amp;P 500 MATERIALS INDEX]]/100</f>
        <v>2.4900000000000002E-2</v>
      </c>
      <c r="D1699" s="4">
        <f>Table2[[#This Row],[S&amp;P 500 UTILITIES INDEX]]/100</f>
        <v>2.4500000000000001E-2</v>
      </c>
      <c r="E1699" s="4">
        <f>Table2[[#This Row],[S&amp;P 500 ENERGY INDEX]]/100</f>
        <v>2.76E-2</v>
      </c>
      <c r="F1699" s="4">
        <f>Table2[[#This Row],[S&amp;P 500 CONS STAPLES IDX]]/100</f>
        <v>5.8099999999999999E-2</v>
      </c>
      <c r="G1699" s="4">
        <f>Table2[[#This Row],[S&amp;P 500 INDUSTRIALS IDX]]/100</f>
        <v>8.1199999999999994E-2</v>
      </c>
      <c r="H1699" s="4">
        <f>Table2[[#This Row],[S&amp;P 500 COMM SVC]]/100</f>
        <v>0.11199999999999999</v>
      </c>
      <c r="I1699" s="4">
        <f>Table2[[#This Row],[S&amp;P 500 CONS DISCRET IDX]]/100</f>
        <v>0.12390000000000001</v>
      </c>
      <c r="J1699" s="4">
        <f>Table2[[#This Row],[S&amp;P 500 HEALTH CARE IDX]]/100</f>
        <v>0.1326</v>
      </c>
      <c r="K1699" s="4">
        <f>Table2[[#This Row],[S&amp;P 500 FINANCIALS INDEX]]/100</f>
        <v>0.1144</v>
      </c>
      <c r="L1699" s="4">
        <f>Table2[[#This Row],[S&amp;P 500 INFO TECH INDEX]]/100</f>
        <v>0.27489999999999998</v>
      </c>
    </row>
    <row r="1700" spans="1:12" x14ac:dyDescent="0.2">
      <c r="A1700" s="1">
        <v>44509</v>
      </c>
      <c r="B1700" s="4">
        <f>Table2[[#This Row],[S&amp;P 500 REAL ESTATE IDX]]/100</f>
        <v>2.58E-2</v>
      </c>
      <c r="C1700" s="4">
        <f>Table2[[#This Row],[S&amp;P 500 MATERIALS INDEX]]/100</f>
        <v>2.4799999999999999E-2</v>
      </c>
      <c r="D1700" s="4">
        <f>Table2[[#This Row],[S&amp;P 500 UTILITIES INDEX]]/100</f>
        <v>2.46E-2</v>
      </c>
      <c r="E1700" s="4">
        <f>Table2[[#This Row],[S&amp;P 500 ENERGY INDEX]]/100</f>
        <v>2.75E-2</v>
      </c>
      <c r="F1700" s="4">
        <f>Table2[[#This Row],[S&amp;P 500 CONS STAPLES IDX]]/100</f>
        <v>5.7699999999999994E-2</v>
      </c>
      <c r="G1700" s="4">
        <f>Table2[[#This Row],[S&amp;P 500 INDUSTRIALS IDX]]/100</f>
        <v>8.0399999999999985E-2</v>
      </c>
      <c r="H1700" s="4">
        <f>Table2[[#This Row],[S&amp;P 500 COMM SVC]]/100</f>
        <v>0.11289999999999999</v>
      </c>
      <c r="I1700" s="4">
        <f>Table2[[#This Row],[S&amp;P 500 CONS DISCRET IDX]]/100</f>
        <v>0.12359999999999999</v>
      </c>
      <c r="J1700" s="4">
        <f>Table2[[#This Row],[S&amp;P 500 HEALTH CARE IDX]]/100</f>
        <v>0.13250000000000001</v>
      </c>
      <c r="K1700" s="4">
        <f>Table2[[#This Row],[S&amp;P 500 FINANCIALS INDEX]]/100</f>
        <v>0.1139</v>
      </c>
      <c r="L1700" s="4">
        <f>Table2[[#This Row],[S&amp;P 500 INFO TECH INDEX]]/100</f>
        <v>0.27629999999999999</v>
      </c>
    </row>
    <row r="1701" spans="1:12" x14ac:dyDescent="0.2">
      <c r="A1701" s="1">
        <v>44510</v>
      </c>
      <c r="B1701" s="4">
        <f>Table2[[#This Row],[S&amp;P 500 REAL ESTATE IDX]]/100</f>
        <v>2.58E-2</v>
      </c>
      <c r="C1701" s="4">
        <f>Table2[[#This Row],[S&amp;P 500 MATERIALS INDEX]]/100</f>
        <v>2.4900000000000002E-2</v>
      </c>
      <c r="D1701" s="4">
        <f>Table2[[#This Row],[S&amp;P 500 UTILITIES INDEX]]/100</f>
        <v>2.4300000000000002E-2</v>
      </c>
      <c r="E1701" s="4">
        <f>Table2[[#This Row],[S&amp;P 500 ENERGY INDEX]]/100</f>
        <v>2.81E-2</v>
      </c>
      <c r="F1701" s="4">
        <f>Table2[[#This Row],[S&amp;P 500 CONS STAPLES IDX]]/100</f>
        <v>5.7200000000000001E-2</v>
      </c>
      <c r="G1701" s="4">
        <f>Table2[[#This Row],[S&amp;P 500 INDUSTRIALS IDX]]/100</f>
        <v>8.0600000000000005E-2</v>
      </c>
      <c r="H1701" s="4">
        <f>Table2[[#This Row],[S&amp;P 500 COMM SVC]]/100</f>
        <v>0.11359999999999999</v>
      </c>
      <c r="I1701" s="4">
        <f>Table2[[#This Row],[S&amp;P 500 CONS DISCRET IDX]]/100</f>
        <v>0.1229</v>
      </c>
      <c r="J1701" s="4">
        <f>Table2[[#This Row],[S&amp;P 500 HEALTH CARE IDX]]/100</f>
        <v>0.13109999999999999</v>
      </c>
      <c r="K1701" s="4">
        <f>Table2[[#This Row],[S&amp;P 500 FINANCIALS INDEX]]/100</f>
        <v>0.1144</v>
      </c>
      <c r="L1701" s="4">
        <f>Table2[[#This Row],[S&amp;P 500 INFO TECH INDEX]]/100</f>
        <v>0.27710000000000001</v>
      </c>
    </row>
    <row r="1702" spans="1:12" x14ac:dyDescent="0.2">
      <c r="A1702" s="1">
        <v>44511</v>
      </c>
      <c r="B1702" s="4">
        <f>Table2[[#This Row],[S&amp;P 500 REAL ESTATE IDX]]/100</f>
        <v>2.6200000000000001E-2</v>
      </c>
      <c r="C1702" s="4">
        <f>Table2[[#This Row],[S&amp;P 500 MATERIALS INDEX]]/100</f>
        <v>2.5099999999999997E-2</v>
      </c>
      <c r="D1702" s="4">
        <f>Table2[[#This Row],[S&amp;P 500 UTILITIES INDEX]]/100</f>
        <v>2.4900000000000002E-2</v>
      </c>
      <c r="E1702" s="4">
        <f>Table2[[#This Row],[S&amp;P 500 ENERGY INDEX]]/100</f>
        <v>2.8900000000000002E-2</v>
      </c>
      <c r="F1702" s="4">
        <f>Table2[[#This Row],[S&amp;P 500 CONS STAPLES IDX]]/100</f>
        <v>5.7800000000000004E-2</v>
      </c>
      <c r="G1702" s="4">
        <f>Table2[[#This Row],[S&amp;P 500 INDUSTRIALS IDX]]/100</f>
        <v>8.1199999999999994E-2</v>
      </c>
      <c r="H1702" s="4">
        <f>Table2[[#This Row],[S&amp;P 500 COMM SVC]]/100</f>
        <v>0.11259999999999999</v>
      </c>
      <c r="I1702" s="4">
        <f>Table2[[#This Row],[S&amp;P 500 CONS DISCRET IDX]]/100</f>
        <v>0.1232</v>
      </c>
      <c r="J1702" s="4">
        <f>Table2[[#This Row],[S&amp;P 500 HEALTH CARE IDX]]/100</f>
        <v>0.1308</v>
      </c>
      <c r="K1702" s="4">
        <f>Table2[[#This Row],[S&amp;P 500 FINANCIALS INDEX]]/100</f>
        <v>0.11509999999999999</v>
      </c>
      <c r="L1702" s="4">
        <f>Table2[[#This Row],[S&amp;P 500 INFO TECH INDEX]]/100</f>
        <v>0.27410000000000001</v>
      </c>
    </row>
    <row r="1703" spans="1:12" x14ac:dyDescent="0.2">
      <c r="A1703" s="1">
        <v>44512</v>
      </c>
      <c r="B1703" s="4">
        <f>Table2[[#This Row],[S&amp;P 500 REAL ESTATE IDX]]/100</f>
        <v>2.5699999999999997E-2</v>
      </c>
      <c r="C1703" s="4">
        <f>Table2[[#This Row],[S&amp;P 500 MATERIALS INDEX]]/100</f>
        <v>2.5099999999999997E-2</v>
      </c>
      <c r="D1703" s="4">
        <f>Table2[[#This Row],[S&amp;P 500 UTILITIES INDEX]]/100</f>
        <v>2.46E-2</v>
      </c>
      <c r="E1703" s="4">
        <f>Table2[[#This Row],[S&amp;P 500 ENERGY INDEX]]/100</f>
        <v>2.8999999999999998E-2</v>
      </c>
      <c r="F1703" s="4">
        <f>Table2[[#This Row],[S&amp;P 500 CONS STAPLES IDX]]/100</f>
        <v>5.74E-2</v>
      </c>
      <c r="G1703" s="4">
        <f>Table2[[#This Row],[S&amp;P 500 INDUSTRIALS IDX]]/100</f>
        <v>8.1300000000000011E-2</v>
      </c>
      <c r="H1703" s="4">
        <f>Table2[[#This Row],[S&amp;P 500 COMM SVC]]/100</f>
        <v>0.11320000000000001</v>
      </c>
      <c r="I1703" s="4">
        <f>Table2[[#This Row],[S&amp;P 500 CONS DISCRET IDX]]/100</f>
        <v>0.1225</v>
      </c>
      <c r="J1703" s="4">
        <f>Table2[[#This Row],[S&amp;P 500 HEALTH CARE IDX]]/100</f>
        <v>0.13019999999999998</v>
      </c>
      <c r="K1703" s="4">
        <f>Table2[[#This Row],[S&amp;P 500 FINANCIALS INDEX]]/100</f>
        <v>0.1158</v>
      </c>
      <c r="L1703" s="4">
        <f>Table2[[#This Row],[S&amp;P 500 INFO TECH INDEX]]/100</f>
        <v>0.2752</v>
      </c>
    </row>
    <row r="1704" spans="1:12" x14ac:dyDescent="0.2">
      <c r="A1704" s="1">
        <v>44515</v>
      </c>
      <c r="B1704" s="4">
        <f>Table2[[#This Row],[S&amp;P 500 REAL ESTATE IDX]]/100</f>
        <v>2.58E-2</v>
      </c>
      <c r="C1704" s="4">
        <f>Table2[[#This Row],[S&amp;P 500 MATERIALS INDEX]]/100</f>
        <v>2.4900000000000002E-2</v>
      </c>
      <c r="D1704" s="4">
        <f>Table2[[#This Row],[S&amp;P 500 UTILITIES INDEX]]/100</f>
        <v>2.4900000000000002E-2</v>
      </c>
      <c r="E1704" s="4">
        <f>Table2[[#This Row],[S&amp;P 500 ENERGY INDEX]]/100</f>
        <v>2.86E-2</v>
      </c>
      <c r="F1704" s="4">
        <f>Table2[[#This Row],[S&amp;P 500 CONS STAPLES IDX]]/100</f>
        <v>5.7800000000000004E-2</v>
      </c>
      <c r="G1704" s="4">
        <f>Table2[[#This Row],[S&amp;P 500 INDUSTRIALS IDX]]/100</f>
        <v>8.1300000000000011E-2</v>
      </c>
      <c r="H1704" s="4">
        <f>Table2[[#This Row],[S&amp;P 500 COMM SVC]]/100</f>
        <v>0.1133</v>
      </c>
      <c r="I1704" s="4">
        <f>Table2[[#This Row],[S&amp;P 500 CONS DISCRET IDX]]/100</f>
        <v>0.1225</v>
      </c>
      <c r="J1704" s="4">
        <f>Table2[[#This Row],[S&amp;P 500 HEALTH CARE IDX]]/100</f>
        <v>0.1295</v>
      </c>
      <c r="K1704" s="4">
        <f>Table2[[#This Row],[S&amp;P 500 FINANCIALS INDEX]]/100</f>
        <v>0.11560000000000001</v>
      </c>
      <c r="L1704" s="4">
        <f>Table2[[#This Row],[S&amp;P 500 INFO TECH INDEX]]/100</f>
        <v>0.27589999999999998</v>
      </c>
    </row>
    <row r="1705" spans="1:12" x14ac:dyDescent="0.2">
      <c r="A1705" s="1">
        <v>44516</v>
      </c>
      <c r="B1705" s="4">
        <f>Table2[[#This Row],[S&amp;P 500 REAL ESTATE IDX]]/100</f>
        <v>2.5600000000000001E-2</v>
      </c>
      <c r="C1705" s="4">
        <f>Table2[[#This Row],[S&amp;P 500 MATERIALS INDEX]]/100</f>
        <v>2.5000000000000001E-2</v>
      </c>
      <c r="D1705" s="4">
        <f>Table2[[#This Row],[S&amp;P 500 UTILITIES INDEX]]/100</f>
        <v>2.46E-2</v>
      </c>
      <c r="E1705" s="4">
        <f>Table2[[#This Row],[S&amp;P 500 ENERGY INDEX]]/100</f>
        <v>2.86E-2</v>
      </c>
      <c r="F1705" s="4">
        <f>Table2[[#This Row],[S&amp;P 500 CONS STAPLES IDX]]/100</f>
        <v>5.7500000000000002E-2</v>
      </c>
      <c r="G1705" s="4">
        <f>Table2[[#This Row],[S&amp;P 500 INDUSTRIALS IDX]]/100</f>
        <v>8.1199999999999994E-2</v>
      </c>
      <c r="H1705" s="4">
        <f>Table2[[#This Row],[S&amp;P 500 COMM SVC]]/100</f>
        <v>0.11269999999999999</v>
      </c>
      <c r="I1705" s="4">
        <f>Table2[[#This Row],[S&amp;P 500 CONS DISCRET IDX]]/100</f>
        <v>0.1234</v>
      </c>
      <c r="J1705" s="4">
        <f>Table2[[#This Row],[S&amp;P 500 HEALTH CARE IDX]]/100</f>
        <v>0.13</v>
      </c>
      <c r="K1705" s="4">
        <f>Table2[[#This Row],[S&amp;P 500 FINANCIALS INDEX]]/100</f>
        <v>0.1153</v>
      </c>
      <c r="L1705" s="4">
        <f>Table2[[#This Row],[S&amp;P 500 INFO TECH INDEX]]/100</f>
        <v>0.2762</v>
      </c>
    </row>
    <row r="1706" spans="1:12" x14ac:dyDescent="0.2">
      <c r="A1706" s="1">
        <v>44517</v>
      </c>
      <c r="B1706" s="4">
        <f>Table2[[#This Row],[S&amp;P 500 REAL ESTATE IDX]]/100</f>
        <v>2.5399999999999999E-2</v>
      </c>
      <c r="C1706" s="4">
        <f>Table2[[#This Row],[S&amp;P 500 MATERIALS INDEX]]/100</f>
        <v>2.4900000000000002E-2</v>
      </c>
      <c r="D1706" s="4">
        <f>Table2[[#This Row],[S&amp;P 500 UTILITIES INDEX]]/100</f>
        <v>2.4399999999999998E-2</v>
      </c>
      <c r="E1706" s="4">
        <f>Table2[[#This Row],[S&amp;P 500 ENERGY INDEX]]/100</f>
        <v>2.9500000000000002E-2</v>
      </c>
      <c r="F1706" s="4">
        <f>Table2[[#This Row],[S&amp;P 500 CONS STAPLES IDX]]/100</f>
        <v>5.7500000000000002E-2</v>
      </c>
      <c r="G1706" s="4">
        <f>Table2[[#This Row],[S&amp;P 500 INDUSTRIALS IDX]]/100</f>
        <v>8.14E-2</v>
      </c>
      <c r="H1706" s="4">
        <f>Table2[[#This Row],[S&amp;P 500 COMM SVC]]/100</f>
        <v>0.1125</v>
      </c>
      <c r="I1706" s="4">
        <f>Table2[[#This Row],[S&amp;P 500 CONS DISCRET IDX]]/100</f>
        <v>0.12300000000000001</v>
      </c>
      <c r="J1706" s="4">
        <f>Table2[[#This Row],[S&amp;P 500 HEALTH CARE IDX]]/100</f>
        <v>0.12960000000000002</v>
      </c>
      <c r="K1706" s="4">
        <f>Table2[[#This Row],[S&amp;P 500 FINANCIALS INDEX]]/100</f>
        <v>0.11599999999999999</v>
      </c>
      <c r="L1706" s="4">
        <f>Table2[[#This Row],[S&amp;P 500 INFO TECH INDEX]]/100</f>
        <v>0.27560000000000001</v>
      </c>
    </row>
    <row r="1707" spans="1:12" x14ac:dyDescent="0.2">
      <c r="A1707" s="1">
        <v>44518</v>
      </c>
      <c r="B1707" s="4">
        <f>Table2[[#This Row],[S&amp;P 500 REAL ESTATE IDX]]/100</f>
        <v>2.5600000000000001E-2</v>
      </c>
      <c r="C1707" s="4">
        <f>Table2[[#This Row],[S&amp;P 500 MATERIALS INDEX]]/100</f>
        <v>2.5099999999999997E-2</v>
      </c>
      <c r="D1707" s="4">
        <f>Table2[[#This Row],[S&amp;P 500 UTILITIES INDEX]]/100</f>
        <v>2.4300000000000002E-2</v>
      </c>
      <c r="E1707" s="4">
        <f>Table2[[#This Row],[S&amp;P 500 ENERGY INDEX]]/100</f>
        <v>2.9600000000000001E-2</v>
      </c>
      <c r="F1707" s="4">
        <f>Table2[[#This Row],[S&amp;P 500 CONS STAPLES IDX]]/100</f>
        <v>5.79E-2</v>
      </c>
      <c r="G1707" s="4">
        <f>Table2[[#This Row],[S&amp;P 500 INDUSTRIALS IDX]]/100</f>
        <v>8.1300000000000011E-2</v>
      </c>
      <c r="H1707" s="4">
        <f>Table2[[#This Row],[S&amp;P 500 COMM SVC]]/100</f>
        <v>0.1116</v>
      </c>
      <c r="I1707" s="4">
        <f>Table2[[#This Row],[S&amp;P 500 CONS DISCRET IDX]]/100</f>
        <v>0.12330000000000001</v>
      </c>
      <c r="J1707" s="4">
        <f>Table2[[#This Row],[S&amp;P 500 HEALTH CARE IDX]]/100</f>
        <v>0.1295</v>
      </c>
      <c r="K1707" s="4">
        <f>Table2[[#This Row],[S&amp;P 500 FINANCIALS INDEX]]/100</f>
        <v>0.1157</v>
      </c>
      <c r="L1707" s="4">
        <f>Table2[[#This Row],[S&amp;P 500 INFO TECH INDEX]]/100</f>
        <v>0.27610000000000001</v>
      </c>
    </row>
    <row r="1708" spans="1:12" x14ac:dyDescent="0.2">
      <c r="A1708" s="1">
        <v>44519</v>
      </c>
      <c r="B1708" s="4">
        <f>Table2[[#This Row],[S&amp;P 500 REAL ESTATE IDX]]/100</f>
        <v>2.6000000000000002E-2</v>
      </c>
      <c r="C1708" s="4">
        <f>Table2[[#This Row],[S&amp;P 500 MATERIALS INDEX]]/100</f>
        <v>2.52E-2</v>
      </c>
      <c r="D1708" s="4">
        <f>Table2[[#This Row],[S&amp;P 500 UTILITIES INDEX]]/100</f>
        <v>2.4500000000000001E-2</v>
      </c>
      <c r="E1708" s="4">
        <f>Table2[[#This Row],[S&amp;P 500 ENERGY INDEX]]/100</f>
        <v>2.9700000000000001E-2</v>
      </c>
      <c r="F1708" s="4">
        <f>Table2[[#This Row],[S&amp;P 500 CONS STAPLES IDX]]/100</f>
        <v>5.8099999999999999E-2</v>
      </c>
      <c r="G1708" s="4">
        <f>Table2[[#This Row],[S&amp;P 500 INDUSTRIALS IDX]]/100</f>
        <v>8.1199999999999994E-2</v>
      </c>
      <c r="H1708" s="4">
        <f>Table2[[#This Row],[S&amp;P 500 COMM SVC]]/100</f>
        <v>0.11070000000000001</v>
      </c>
      <c r="I1708" s="4">
        <f>Table2[[#This Row],[S&amp;P 500 CONS DISCRET IDX]]/100</f>
        <v>0.1244</v>
      </c>
      <c r="J1708" s="4">
        <f>Table2[[#This Row],[S&amp;P 500 HEALTH CARE IDX]]/100</f>
        <v>0.12920000000000001</v>
      </c>
      <c r="K1708" s="4">
        <f>Table2[[#This Row],[S&amp;P 500 FINANCIALS INDEX]]/100</f>
        <v>0.11560000000000001</v>
      </c>
      <c r="L1708" s="4">
        <f>Table2[[#This Row],[S&amp;P 500 INFO TECH INDEX]]/100</f>
        <v>0.27529999999999999</v>
      </c>
    </row>
    <row r="1709" spans="1:12" x14ac:dyDescent="0.2">
      <c r="A1709" s="1">
        <v>44522</v>
      </c>
      <c r="B1709" s="4">
        <f>Table2[[#This Row],[S&amp;P 500 REAL ESTATE IDX]]/100</f>
        <v>2.6099999999999998E-2</v>
      </c>
      <c r="C1709" s="4">
        <f>Table2[[#This Row],[S&amp;P 500 MATERIALS INDEX]]/100</f>
        <v>2.53E-2</v>
      </c>
      <c r="D1709" s="4">
        <f>Table2[[#This Row],[S&amp;P 500 UTILITIES INDEX]]/100</f>
        <v>2.4700000000000003E-2</v>
      </c>
      <c r="E1709" s="4">
        <f>Table2[[#This Row],[S&amp;P 500 ENERGY INDEX]]/100</f>
        <v>2.9500000000000002E-2</v>
      </c>
      <c r="F1709" s="4">
        <f>Table2[[#This Row],[S&amp;P 500 CONS STAPLES IDX]]/100</f>
        <v>5.7999999999999996E-2</v>
      </c>
      <c r="G1709" s="4">
        <f>Table2[[#This Row],[S&amp;P 500 INDUSTRIALS IDX]]/100</f>
        <v>8.1199999999999994E-2</v>
      </c>
      <c r="H1709" s="4">
        <f>Table2[[#This Row],[S&amp;P 500 COMM SVC]]/100</f>
        <v>0.111</v>
      </c>
      <c r="I1709" s="4">
        <f>Table2[[#This Row],[S&amp;P 500 CONS DISCRET IDX]]/100</f>
        <v>0.12480000000000001</v>
      </c>
      <c r="J1709" s="4">
        <f>Table2[[#This Row],[S&amp;P 500 HEALTH CARE IDX]]/100</f>
        <v>0.12890000000000001</v>
      </c>
      <c r="K1709" s="4">
        <f>Table2[[#This Row],[S&amp;P 500 FINANCIALS INDEX]]/100</f>
        <v>0.11449999999999999</v>
      </c>
      <c r="L1709" s="4">
        <f>Table2[[#This Row],[S&amp;P 500 INFO TECH INDEX]]/100</f>
        <v>0.27600000000000002</v>
      </c>
    </row>
    <row r="1710" spans="1:12" x14ac:dyDescent="0.2">
      <c r="A1710" s="1">
        <v>44523</v>
      </c>
      <c r="B1710" s="4">
        <f>Table2[[#This Row],[S&amp;P 500 REAL ESTATE IDX]]/100</f>
        <v>2.6000000000000002E-2</v>
      </c>
      <c r="C1710" s="4">
        <f>Table2[[#This Row],[S&amp;P 500 MATERIALS INDEX]]/100</f>
        <v>2.5499999999999998E-2</v>
      </c>
      <c r="D1710" s="4">
        <f>Table2[[#This Row],[S&amp;P 500 UTILITIES INDEX]]/100</f>
        <v>2.46E-2</v>
      </c>
      <c r="E1710" s="4">
        <f>Table2[[#This Row],[S&amp;P 500 ENERGY INDEX]]/100</f>
        <v>2.9399999999999999E-2</v>
      </c>
      <c r="F1710" s="4">
        <f>Table2[[#This Row],[S&amp;P 500 CONS STAPLES IDX]]/100</f>
        <v>5.7699999999999994E-2</v>
      </c>
      <c r="G1710" s="4">
        <f>Table2[[#This Row],[S&amp;P 500 INDUSTRIALS IDX]]/100</f>
        <v>8.1300000000000011E-2</v>
      </c>
      <c r="H1710" s="4">
        <f>Table2[[#This Row],[S&amp;P 500 COMM SVC]]/100</f>
        <v>0.111</v>
      </c>
      <c r="I1710" s="4">
        <f>Table2[[#This Row],[S&amp;P 500 CONS DISCRET IDX]]/100</f>
        <v>0.12390000000000001</v>
      </c>
      <c r="J1710" s="4">
        <f>Table2[[#This Row],[S&amp;P 500 HEALTH CARE IDX]]/100</f>
        <v>0.12859999999999999</v>
      </c>
      <c r="K1710" s="4">
        <f>Table2[[#This Row],[S&amp;P 500 FINANCIALS INDEX]]/100</f>
        <v>0.11449999999999999</v>
      </c>
      <c r="L1710" s="4">
        <f>Table2[[#This Row],[S&amp;P 500 INFO TECH INDEX]]/100</f>
        <v>0.27760000000000001</v>
      </c>
    </row>
    <row r="1711" spans="1:12" x14ac:dyDescent="0.2">
      <c r="A1711" s="1">
        <v>44524</v>
      </c>
      <c r="B1711" s="4">
        <f>Table2[[#This Row],[S&amp;P 500 REAL ESTATE IDX]]/100</f>
        <v>2.58E-2</v>
      </c>
      <c r="C1711" s="4">
        <f>Table2[[#This Row],[S&amp;P 500 MATERIALS INDEX]]/100</f>
        <v>2.5399999999999999E-2</v>
      </c>
      <c r="D1711" s="4">
        <f>Table2[[#This Row],[S&amp;P 500 UTILITIES INDEX]]/100</f>
        <v>2.4300000000000002E-2</v>
      </c>
      <c r="E1711" s="4">
        <f>Table2[[#This Row],[S&amp;P 500 ENERGY INDEX]]/100</f>
        <v>2.9300000000000003E-2</v>
      </c>
      <c r="F1711" s="4">
        <f>Table2[[#This Row],[S&amp;P 500 CONS STAPLES IDX]]/100</f>
        <v>5.7200000000000001E-2</v>
      </c>
      <c r="G1711" s="4">
        <f>Table2[[#This Row],[S&amp;P 500 INDUSTRIALS IDX]]/100</f>
        <v>8.1500000000000003E-2</v>
      </c>
      <c r="H1711" s="4">
        <f>Table2[[#This Row],[S&amp;P 500 COMM SVC]]/100</f>
        <v>0.11</v>
      </c>
      <c r="I1711" s="4">
        <f>Table2[[#This Row],[S&amp;P 500 CONS DISCRET IDX]]/100</f>
        <v>0.12509999999999999</v>
      </c>
      <c r="J1711" s="4">
        <f>Table2[[#This Row],[S&amp;P 500 HEALTH CARE IDX]]/100</f>
        <v>0.1283</v>
      </c>
      <c r="K1711" s="4">
        <f>Table2[[#This Row],[S&amp;P 500 FINANCIALS INDEX]]/100</f>
        <v>0.11539999999999999</v>
      </c>
      <c r="L1711" s="4">
        <f>Table2[[#This Row],[S&amp;P 500 INFO TECH INDEX]]/100</f>
        <v>0.2777</v>
      </c>
    </row>
    <row r="1712" spans="1:12" x14ac:dyDescent="0.2">
      <c r="A1712" s="1">
        <v>44525</v>
      </c>
      <c r="B1712" s="4">
        <f>Table2[[#This Row],[S&amp;P 500 REAL ESTATE IDX]]/100</f>
        <v>2.58E-2</v>
      </c>
      <c r="C1712" s="4">
        <f>Table2[[#This Row],[S&amp;P 500 MATERIALS INDEX]]/100</f>
        <v>2.53E-2</v>
      </c>
      <c r="D1712" s="4">
        <f>Table2[[#This Row],[S&amp;P 500 UTILITIES INDEX]]/100</f>
        <v>2.4E-2</v>
      </c>
      <c r="E1712" s="4">
        <f>Table2[[#This Row],[S&amp;P 500 ENERGY INDEX]]/100</f>
        <v>2.92E-2</v>
      </c>
      <c r="F1712" s="4">
        <f>Table2[[#This Row],[S&amp;P 500 CONS STAPLES IDX]]/100</f>
        <v>5.67E-2</v>
      </c>
      <c r="G1712" s="4">
        <f>Table2[[#This Row],[S&amp;P 500 INDUSTRIALS IDX]]/100</f>
        <v>8.1300000000000011E-2</v>
      </c>
      <c r="H1712" s="4">
        <f>Table2[[#This Row],[S&amp;P 500 COMM SVC]]/100</f>
        <v>0.1104</v>
      </c>
      <c r="I1712" s="4">
        <f>Table2[[#This Row],[S&amp;P 500 CONS DISCRET IDX]]/100</f>
        <v>0.12619999999999998</v>
      </c>
      <c r="J1712" s="4">
        <f>Table2[[#This Row],[S&amp;P 500 HEALTH CARE IDX]]/100</f>
        <v>0.12689999999999999</v>
      </c>
      <c r="K1712" s="4">
        <f>Table2[[#This Row],[S&amp;P 500 FINANCIALS INDEX]]/100</f>
        <v>0.115</v>
      </c>
      <c r="L1712" s="4">
        <f>Table2[[#This Row],[S&amp;P 500 INFO TECH INDEX]]/100</f>
        <v>0.27910000000000001</v>
      </c>
    </row>
    <row r="1713" spans="1:12" x14ac:dyDescent="0.2">
      <c r="A1713" s="1">
        <v>44526</v>
      </c>
      <c r="B1713" s="4">
        <f>Table2[[#This Row],[S&amp;P 500 REAL ESTATE IDX]]/100</f>
        <v>2.5699999999999997E-2</v>
      </c>
      <c r="C1713" s="4">
        <f>Table2[[#This Row],[S&amp;P 500 MATERIALS INDEX]]/100</f>
        <v>2.52E-2</v>
      </c>
      <c r="D1713" s="4">
        <f>Table2[[#This Row],[S&amp;P 500 UTILITIES INDEX]]/100</f>
        <v>2.41E-2</v>
      </c>
      <c r="E1713" s="4">
        <f>Table2[[#This Row],[S&amp;P 500 ENERGY INDEX]]/100</f>
        <v>2.9399999999999999E-2</v>
      </c>
      <c r="F1713" s="4">
        <f>Table2[[#This Row],[S&amp;P 500 CONS STAPLES IDX]]/100</f>
        <v>5.6299999999999996E-2</v>
      </c>
      <c r="G1713" s="4">
        <f>Table2[[#This Row],[S&amp;P 500 INDUSTRIALS IDX]]/100</f>
        <v>8.1099999999999992E-2</v>
      </c>
      <c r="H1713" s="4">
        <f>Table2[[#This Row],[S&amp;P 500 COMM SVC]]/100</f>
        <v>0.1105</v>
      </c>
      <c r="I1713" s="4">
        <f>Table2[[#This Row],[S&amp;P 500 CONS DISCRET IDX]]/100</f>
        <v>0.1249</v>
      </c>
      <c r="J1713" s="4">
        <f>Table2[[#This Row],[S&amp;P 500 HEALTH CARE IDX]]/100</f>
        <v>0.12759999999999999</v>
      </c>
      <c r="K1713" s="4">
        <f>Table2[[#This Row],[S&amp;P 500 FINANCIALS INDEX]]/100</f>
        <v>0.1153</v>
      </c>
      <c r="L1713" s="4">
        <f>Table2[[#This Row],[S&amp;P 500 INFO TECH INDEX]]/100</f>
        <v>0.27979999999999999</v>
      </c>
    </row>
    <row r="1714" spans="1:12" x14ac:dyDescent="0.2">
      <c r="A1714" s="1">
        <v>44529</v>
      </c>
      <c r="B1714" s="4">
        <f>Table2[[#This Row],[S&amp;P 500 REAL ESTATE IDX]]/100</f>
        <v>2.6000000000000002E-2</v>
      </c>
      <c r="C1714" s="4">
        <f>Table2[[#This Row],[S&amp;P 500 MATERIALS INDEX]]/100</f>
        <v>2.53E-2</v>
      </c>
      <c r="D1714" s="4">
        <f>Table2[[#This Row],[S&amp;P 500 UTILITIES INDEX]]/100</f>
        <v>2.4399999999999998E-2</v>
      </c>
      <c r="E1714" s="4">
        <f>Table2[[#This Row],[S&amp;P 500 ENERGY INDEX]]/100</f>
        <v>2.9500000000000002E-2</v>
      </c>
      <c r="F1714" s="4">
        <f>Table2[[#This Row],[S&amp;P 500 CONS STAPLES IDX]]/100</f>
        <v>5.6500000000000002E-2</v>
      </c>
      <c r="G1714" s="4">
        <f>Table2[[#This Row],[S&amp;P 500 INDUSTRIALS IDX]]/100</f>
        <v>8.1300000000000011E-2</v>
      </c>
      <c r="H1714" s="4">
        <f>Table2[[#This Row],[S&amp;P 500 COMM SVC]]/100</f>
        <v>0.1099</v>
      </c>
      <c r="I1714" s="4">
        <f>Table2[[#This Row],[S&amp;P 500 CONS DISCRET IDX]]/100</f>
        <v>0.12429999999999999</v>
      </c>
      <c r="J1714" s="4">
        <f>Table2[[#This Row],[S&amp;P 500 HEALTH CARE IDX]]/100</f>
        <v>0.129</v>
      </c>
      <c r="K1714" s="4">
        <f>Table2[[#This Row],[S&amp;P 500 FINANCIALS INDEX]]/100</f>
        <v>0.1158</v>
      </c>
      <c r="L1714" s="4">
        <f>Table2[[#This Row],[S&amp;P 500 INFO TECH INDEX]]/100</f>
        <v>0.27800000000000002</v>
      </c>
    </row>
    <row r="1715" spans="1:12" x14ac:dyDescent="0.2">
      <c r="A1715" s="1">
        <v>44530</v>
      </c>
      <c r="B1715" s="4">
        <f>Table2[[#This Row],[S&amp;P 500 REAL ESTATE IDX]]/100</f>
        <v>2.6000000000000002E-2</v>
      </c>
      <c r="C1715" s="4">
        <f>Table2[[#This Row],[S&amp;P 500 MATERIALS INDEX]]/100</f>
        <v>2.52E-2</v>
      </c>
      <c r="D1715" s="4">
        <f>Table2[[#This Row],[S&amp;P 500 UTILITIES INDEX]]/100</f>
        <v>2.4399999999999998E-2</v>
      </c>
      <c r="E1715" s="4">
        <f>Table2[[#This Row],[S&amp;P 500 ENERGY INDEX]]/100</f>
        <v>2.8900000000000002E-2</v>
      </c>
      <c r="F1715" s="4">
        <f>Table2[[#This Row],[S&amp;P 500 CONS STAPLES IDX]]/100</f>
        <v>5.62E-2</v>
      </c>
      <c r="G1715" s="4">
        <f>Table2[[#This Row],[S&amp;P 500 INDUSTRIALS IDX]]/100</f>
        <v>8.1300000000000011E-2</v>
      </c>
      <c r="H1715" s="4">
        <f>Table2[[#This Row],[S&amp;P 500 COMM SVC]]/100</f>
        <v>0.11</v>
      </c>
      <c r="I1715" s="4">
        <f>Table2[[#This Row],[S&amp;P 500 CONS DISCRET IDX]]/100</f>
        <v>0.12560000000000002</v>
      </c>
      <c r="J1715" s="4">
        <f>Table2[[#This Row],[S&amp;P 500 HEALTH CARE IDX]]/100</f>
        <v>0.12920000000000001</v>
      </c>
      <c r="K1715" s="4">
        <f>Table2[[#This Row],[S&amp;P 500 FINANCIALS INDEX]]/100</f>
        <v>0.115</v>
      </c>
      <c r="L1715" s="4">
        <f>Table2[[#This Row],[S&amp;P 500 INFO TECH INDEX]]/100</f>
        <v>0.27829999999999999</v>
      </c>
    </row>
    <row r="1716" spans="1:12" x14ac:dyDescent="0.2">
      <c r="A1716" s="1">
        <v>44531</v>
      </c>
      <c r="B1716" s="4">
        <f>Table2[[#This Row],[S&amp;P 500 REAL ESTATE IDX]]/100</f>
        <v>2.6200000000000001E-2</v>
      </c>
      <c r="C1716" s="4">
        <f>Table2[[#This Row],[S&amp;P 500 MATERIALS INDEX]]/100</f>
        <v>2.52E-2</v>
      </c>
      <c r="D1716" s="4">
        <f>Table2[[#This Row],[S&amp;P 500 UTILITIES INDEX]]/100</f>
        <v>2.4500000000000001E-2</v>
      </c>
      <c r="E1716" s="4">
        <f>Table2[[#This Row],[S&amp;P 500 ENERGY INDEX]]/100</f>
        <v>2.92E-2</v>
      </c>
      <c r="F1716" s="4">
        <f>Table2[[#This Row],[S&amp;P 500 CONS STAPLES IDX]]/100</f>
        <v>5.67E-2</v>
      </c>
      <c r="G1716" s="4">
        <f>Table2[[#This Row],[S&amp;P 500 INDUSTRIALS IDX]]/100</f>
        <v>8.1600000000000006E-2</v>
      </c>
      <c r="H1716" s="4">
        <f>Table2[[#This Row],[S&amp;P 500 COMM SVC]]/100</f>
        <v>0.1076</v>
      </c>
      <c r="I1716" s="4">
        <f>Table2[[#This Row],[S&amp;P 500 CONS DISCRET IDX]]/100</f>
        <v>0.1249</v>
      </c>
      <c r="J1716" s="4">
        <f>Table2[[#This Row],[S&amp;P 500 HEALTH CARE IDX]]/100</f>
        <v>0.1298</v>
      </c>
      <c r="K1716" s="4">
        <f>Table2[[#This Row],[S&amp;P 500 FINANCIALS INDEX]]/100</f>
        <v>0.1167</v>
      </c>
      <c r="L1716" s="4">
        <f>Table2[[#This Row],[S&amp;P 500 INFO TECH INDEX]]/100</f>
        <v>0.27760000000000001</v>
      </c>
    </row>
    <row r="1717" spans="1:12" x14ac:dyDescent="0.2">
      <c r="A1717" s="1">
        <v>44532</v>
      </c>
      <c r="B1717" s="4">
        <f>Table2[[#This Row],[S&amp;P 500 REAL ESTATE IDX]]/100</f>
        <v>2.6200000000000001E-2</v>
      </c>
      <c r="C1717" s="4">
        <f>Table2[[#This Row],[S&amp;P 500 MATERIALS INDEX]]/100</f>
        <v>2.53E-2</v>
      </c>
      <c r="D1717" s="4">
        <f>Table2[[#This Row],[S&amp;P 500 UTILITIES INDEX]]/100</f>
        <v>2.4300000000000002E-2</v>
      </c>
      <c r="E1717" s="4">
        <f>Table2[[#This Row],[S&amp;P 500 ENERGY INDEX]]/100</f>
        <v>2.9500000000000002E-2</v>
      </c>
      <c r="F1717" s="4">
        <f>Table2[[#This Row],[S&amp;P 500 CONS STAPLES IDX]]/100</f>
        <v>5.6399999999999999E-2</v>
      </c>
      <c r="G1717" s="4">
        <f>Table2[[#This Row],[S&amp;P 500 INDUSTRIALS IDX]]/100</f>
        <v>8.14E-2</v>
      </c>
      <c r="H1717" s="4">
        <f>Table2[[#This Row],[S&amp;P 500 COMM SVC]]/100</f>
        <v>0.1075</v>
      </c>
      <c r="I1717" s="4">
        <f>Table2[[#This Row],[S&amp;P 500 CONS DISCRET IDX]]/100</f>
        <v>0.127</v>
      </c>
      <c r="J1717" s="4">
        <f>Table2[[#This Row],[S&amp;P 500 HEALTH CARE IDX]]/100</f>
        <v>0.1293</v>
      </c>
      <c r="K1717" s="4">
        <f>Table2[[#This Row],[S&amp;P 500 FINANCIALS INDEX]]/100</f>
        <v>0.1159</v>
      </c>
      <c r="L1717" s="4">
        <f>Table2[[#This Row],[S&amp;P 500 INFO TECH INDEX]]/100</f>
        <v>0.2772</v>
      </c>
    </row>
    <row r="1718" spans="1:12" x14ac:dyDescent="0.2">
      <c r="A1718" s="1">
        <v>44533</v>
      </c>
      <c r="B1718" s="4">
        <f>Table2[[#This Row],[S&amp;P 500 REAL ESTATE IDX]]/100</f>
        <v>2.63E-2</v>
      </c>
      <c r="C1718" s="4">
        <f>Table2[[#This Row],[S&amp;P 500 MATERIALS INDEX]]/100</f>
        <v>2.53E-2</v>
      </c>
      <c r="D1718" s="4">
        <f>Table2[[#This Row],[S&amp;P 500 UTILITIES INDEX]]/100</f>
        <v>2.4399999999999998E-2</v>
      </c>
      <c r="E1718" s="4">
        <f>Table2[[#This Row],[S&amp;P 500 ENERGY INDEX]]/100</f>
        <v>2.9600000000000001E-2</v>
      </c>
      <c r="F1718" s="4">
        <f>Table2[[#This Row],[S&amp;P 500 CONS STAPLES IDX]]/100</f>
        <v>5.6500000000000002E-2</v>
      </c>
      <c r="G1718" s="4">
        <f>Table2[[#This Row],[S&amp;P 500 INDUSTRIALS IDX]]/100</f>
        <v>8.0799999999999997E-2</v>
      </c>
      <c r="H1718" s="4">
        <f>Table2[[#This Row],[S&amp;P 500 COMM SVC]]/100</f>
        <v>0.10679999999999999</v>
      </c>
      <c r="I1718" s="4">
        <f>Table2[[#This Row],[S&amp;P 500 CONS DISCRET IDX]]/100</f>
        <v>0.127</v>
      </c>
      <c r="J1718" s="4">
        <f>Table2[[#This Row],[S&amp;P 500 HEALTH CARE IDX]]/100</f>
        <v>0.1298</v>
      </c>
      <c r="K1718" s="4">
        <f>Table2[[#This Row],[S&amp;P 500 FINANCIALS INDEX]]/100</f>
        <v>0.1159</v>
      </c>
      <c r="L1718" s="4">
        <f>Table2[[#This Row],[S&amp;P 500 INFO TECH INDEX]]/100</f>
        <v>0.27760000000000001</v>
      </c>
    </row>
    <row r="1719" spans="1:12" x14ac:dyDescent="0.2">
      <c r="A1719" s="1">
        <v>44536</v>
      </c>
      <c r="B1719" s="4">
        <f>Table2[[#This Row],[S&amp;P 500 REAL ESTATE IDX]]/100</f>
        <v>2.6200000000000001E-2</v>
      </c>
      <c r="C1719" s="4">
        <f>Table2[[#This Row],[S&amp;P 500 MATERIALS INDEX]]/100</f>
        <v>2.5099999999999997E-2</v>
      </c>
      <c r="D1719" s="4">
        <f>Table2[[#This Row],[S&amp;P 500 UTILITIES INDEX]]/100</f>
        <v>2.4300000000000002E-2</v>
      </c>
      <c r="E1719" s="4">
        <f>Table2[[#This Row],[S&amp;P 500 ENERGY INDEX]]/100</f>
        <v>2.8900000000000002E-2</v>
      </c>
      <c r="F1719" s="4">
        <f>Table2[[#This Row],[S&amp;P 500 CONS STAPLES IDX]]/100</f>
        <v>5.6500000000000002E-2</v>
      </c>
      <c r="G1719" s="4">
        <f>Table2[[#This Row],[S&amp;P 500 INDUSTRIALS IDX]]/100</f>
        <v>8.0199999999999994E-2</v>
      </c>
      <c r="H1719" s="4">
        <f>Table2[[#This Row],[S&amp;P 500 COMM SVC]]/100</f>
        <v>0.1084</v>
      </c>
      <c r="I1719" s="4">
        <f>Table2[[#This Row],[S&amp;P 500 CONS DISCRET IDX]]/100</f>
        <v>0.128</v>
      </c>
      <c r="J1719" s="4">
        <f>Table2[[#This Row],[S&amp;P 500 HEALTH CARE IDX]]/100</f>
        <v>0.12939999999999999</v>
      </c>
      <c r="K1719" s="4">
        <f>Table2[[#This Row],[S&amp;P 500 FINANCIALS INDEX]]/100</f>
        <v>0.11449999999999999</v>
      </c>
      <c r="L1719" s="4">
        <f>Table2[[#This Row],[S&amp;P 500 INFO TECH INDEX]]/100</f>
        <v>0.27850000000000003</v>
      </c>
    </row>
    <row r="1720" spans="1:12" x14ac:dyDescent="0.2">
      <c r="A1720" s="1">
        <v>44537</v>
      </c>
      <c r="B1720" s="4">
        <f>Table2[[#This Row],[S&amp;P 500 REAL ESTATE IDX]]/100</f>
        <v>2.63E-2</v>
      </c>
      <c r="C1720" s="4">
        <f>Table2[[#This Row],[S&amp;P 500 MATERIALS INDEX]]/100</f>
        <v>2.5099999999999997E-2</v>
      </c>
      <c r="D1720" s="4">
        <f>Table2[[#This Row],[S&amp;P 500 UTILITIES INDEX]]/100</f>
        <v>2.4300000000000002E-2</v>
      </c>
      <c r="E1720" s="4">
        <f>Table2[[#This Row],[S&amp;P 500 ENERGY INDEX]]/100</f>
        <v>2.8799999999999999E-2</v>
      </c>
      <c r="F1720" s="4">
        <f>Table2[[#This Row],[S&amp;P 500 CONS STAPLES IDX]]/100</f>
        <v>5.62E-2</v>
      </c>
      <c r="G1720" s="4">
        <f>Table2[[#This Row],[S&amp;P 500 INDUSTRIALS IDX]]/100</f>
        <v>8.0500000000000002E-2</v>
      </c>
      <c r="H1720" s="4">
        <f>Table2[[#This Row],[S&amp;P 500 COMM SVC]]/100</f>
        <v>0.1076</v>
      </c>
      <c r="I1720" s="4">
        <f>Table2[[#This Row],[S&amp;P 500 CONS DISCRET IDX]]/100</f>
        <v>0.1285</v>
      </c>
      <c r="J1720" s="4">
        <f>Table2[[#This Row],[S&amp;P 500 HEALTH CARE IDX]]/100</f>
        <v>0.12920000000000001</v>
      </c>
      <c r="K1720" s="4">
        <f>Table2[[#This Row],[S&amp;P 500 FINANCIALS INDEX]]/100</f>
        <v>0.1148</v>
      </c>
      <c r="L1720" s="4">
        <f>Table2[[#This Row],[S&amp;P 500 INFO TECH INDEX]]/100</f>
        <v>0.2787</v>
      </c>
    </row>
    <row r="1721" spans="1:12" x14ac:dyDescent="0.2">
      <c r="A1721" s="1">
        <v>44538</v>
      </c>
      <c r="B1721" s="4">
        <f>Table2[[#This Row],[S&amp;P 500 REAL ESTATE IDX]]/100</f>
        <v>2.6000000000000002E-2</v>
      </c>
      <c r="C1721" s="4">
        <f>Table2[[#This Row],[S&amp;P 500 MATERIALS INDEX]]/100</f>
        <v>2.4900000000000002E-2</v>
      </c>
      <c r="D1721" s="4">
        <f>Table2[[#This Row],[S&amp;P 500 UTILITIES INDEX]]/100</f>
        <v>2.41E-2</v>
      </c>
      <c r="E1721" s="4">
        <f>Table2[[#This Row],[S&amp;P 500 ENERGY INDEX]]/100</f>
        <v>2.86E-2</v>
      </c>
      <c r="F1721" s="4">
        <f>Table2[[#This Row],[S&amp;P 500 CONS STAPLES IDX]]/100</f>
        <v>5.5999999999999994E-2</v>
      </c>
      <c r="G1721" s="4">
        <f>Table2[[#This Row],[S&amp;P 500 INDUSTRIALS IDX]]/100</f>
        <v>8.0299999999999996E-2</v>
      </c>
      <c r="H1721" s="4">
        <f>Table2[[#This Row],[S&amp;P 500 COMM SVC]]/100</f>
        <v>0.10830000000000001</v>
      </c>
      <c r="I1721" s="4">
        <f>Table2[[#This Row],[S&amp;P 500 CONS DISCRET IDX]]/100</f>
        <v>0.12820000000000001</v>
      </c>
      <c r="J1721" s="4">
        <f>Table2[[#This Row],[S&amp;P 500 HEALTH CARE IDX]]/100</f>
        <v>0.13019999999999998</v>
      </c>
      <c r="K1721" s="4">
        <f>Table2[[#This Row],[S&amp;P 500 FINANCIALS INDEX]]/100</f>
        <v>0.11410000000000001</v>
      </c>
      <c r="L1721" s="4">
        <f>Table2[[#This Row],[S&amp;P 500 INFO TECH INDEX]]/100</f>
        <v>0.27940000000000004</v>
      </c>
    </row>
    <row r="1722" spans="1:12" x14ac:dyDescent="0.2">
      <c r="A1722" s="1">
        <v>44539</v>
      </c>
      <c r="B1722" s="4">
        <f>Table2[[#This Row],[S&amp;P 500 REAL ESTATE IDX]]/100</f>
        <v>2.63E-2</v>
      </c>
      <c r="C1722" s="4">
        <f>Table2[[#This Row],[S&amp;P 500 MATERIALS INDEX]]/100</f>
        <v>2.4900000000000002E-2</v>
      </c>
      <c r="D1722" s="4">
        <f>Table2[[#This Row],[S&amp;P 500 UTILITIES INDEX]]/100</f>
        <v>2.41E-2</v>
      </c>
      <c r="E1722" s="4">
        <f>Table2[[#This Row],[S&amp;P 500 ENERGY INDEX]]/100</f>
        <v>2.8999999999999998E-2</v>
      </c>
      <c r="F1722" s="4">
        <f>Table2[[#This Row],[S&amp;P 500 CONS STAPLES IDX]]/100</f>
        <v>5.5899999999999998E-2</v>
      </c>
      <c r="G1722" s="4">
        <f>Table2[[#This Row],[S&amp;P 500 INDUSTRIALS IDX]]/100</f>
        <v>8.0399999999999985E-2</v>
      </c>
      <c r="H1722" s="4">
        <f>Table2[[#This Row],[S&amp;P 500 COMM SVC]]/100</f>
        <v>0.1074</v>
      </c>
      <c r="I1722" s="4">
        <f>Table2[[#This Row],[S&amp;P 500 CONS DISCRET IDX]]/100</f>
        <v>0.1298</v>
      </c>
      <c r="J1722" s="4">
        <f>Table2[[#This Row],[S&amp;P 500 HEALTH CARE IDX]]/100</f>
        <v>0.12970000000000001</v>
      </c>
      <c r="K1722" s="4">
        <f>Table2[[#This Row],[S&amp;P 500 FINANCIALS INDEX]]/100</f>
        <v>0.114</v>
      </c>
      <c r="L1722" s="4">
        <f>Table2[[#This Row],[S&amp;P 500 INFO TECH INDEX]]/100</f>
        <v>0.27860000000000001</v>
      </c>
    </row>
    <row r="1723" spans="1:12" x14ac:dyDescent="0.2">
      <c r="A1723" s="1">
        <v>44540</v>
      </c>
      <c r="B1723" s="4">
        <f>Table2[[#This Row],[S&amp;P 500 REAL ESTATE IDX]]/100</f>
        <v>2.64E-2</v>
      </c>
      <c r="C1723" s="4">
        <f>Table2[[#This Row],[S&amp;P 500 MATERIALS INDEX]]/100</f>
        <v>2.5099999999999997E-2</v>
      </c>
      <c r="D1723" s="4">
        <f>Table2[[#This Row],[S&amp;P 500 UTILITIES INDEX]]/100</f>
        <v>2.4E-2</v>
      </c>
      <c r="E1723" s="4">
        <f>Table2[[#This Row],[S&amp;P 500 ENERGY INDEX]]/100</f>
        <v>2.86E-2</v>
      </c>
      <c r="F1723" s="4">
        <f>Table2[[#This Row],[S&amp;P 500 CONS STAPLES IDX]]/100</f>
        <v>5.6100000000000004E-2</v>
      </c>
      <c r="G1723" s="4">
        <f>Table2[[#This Row],[S&amp;P 500 INDUSTRIALS IDX]]/100</f>
        <v>8.0299999999999996E-2</v>
      </c>
      <c r="H1723" s="4">
        <f>Table2[[#This Row],[S&amp;P 500 COMM SVC]]/100</f>
        <v>0.10730000000000001</v>
      </c>
      <c r="I1723" s="4">
        <f>Table2[[#This Row],[S&amp;P 500 CONS DISCRET IDX]]/100</f>
        <v>0.1285</v>
      </c>
      <c r="J1723" s="4">
        <f>Table2[[#This Row],[S&amp;P 500 HEALTH CARE IDX]]/100</f>
        <v>0.13009999999999999</v>
      </c>
      <c r="K1723" s="4">
        <f>Table2[[#This Row],[S&amp;P 500 FINANCIALS INDEX]]/100</f>
        <v>0.1137</v>
      </c>
      <c r="L1723" s="4">
        <f>Table2[[#This Row],[S&amp;P 500 INFO TECH INDEX]]/100</f>
        <v>0.27979999999999999</v>
      </c>
    </row>
    <row r="1724" spans="1:12" x14ac:dyDescent="0.2">
      <c r="A1724" s="1">
        <v>44543</v>
      </c>
      <c r="B1724" s="4">
        <f>Table2[[#This Row],[S&amp;P 500 REAL ESTATE IDX]]/100</f>
        <v>2.64E-2</v>
      </c>
      <c r="C1724" s="4">
        <f>Table2[[#This Row],[S&amp;P 500 MATERIALS INDEX]]/100</f>
        <v>2.52E-2</v>
      </c>
      <c r="D1724" s="4">
        <f>Table2[[#This Row],[S&amp;P 500 UTILITIES INDEX]]/100</f>
        <v>2.3799999999999998E-2</v>
      </c>
      <c r="E1724" s="4">
        <f>Table2[[#This Row],[S&amp;P 500 ENERGY INDEX]]/100</f>
        <v>2.8199999999999999E-2</v>
      </c>
      <c r="F1724" s="4">
        <f>Table2[[#This Row],[S&amp;P 500 CONS STAPLES IDX]]/100</f>
        <v>5.62E-2</v>
      </c>
      <c r="G1724" s="4">
        <f>Table2[[#This Row],[S&amp;P 500 INDUSTRIALS IDX]]/100</f>
        <v>7.9699999999999993E-2</v>
      </c>
      <c r="H1724" s="4">
        <f>Table2[[#This Row],[S&amp;P 500 COMM SVC]]/100</f>
        <v>0.10730000000000001</v>
      </c>
      <c r="I1724" s="4">
        <f>Table2[[#This Row],[S&amp;P 500 CONS DISCRET IDX]]/100</f>
        <v>0.13</v>
      </c>
      <c r="J1724" s="4">
        <f>Table2[[#This Row],[S&amp;P 500 HEALTH CARE IDX]]/100</f>
        <v>0.13009999999999999</v>
      </c>
      <c r="K1724" s="4">
        <f>Table2[[#This Row],[S&amp;P 500 FINANCIALS INDEX]]/100</f>
        <v>0.1134</v>
      </c>
      <c r="L1724" s="4">
        <f>Table2[[#This Row],[S&amp;P 500 INFO TECH INDEX]]/100</f>
        <v>0.2797</v>
      </c>
    </row>
    <row r="1725" spans="1:12" x14ac:dyDescent="0.2">
      <c r="A1725" s="1">
        <v>44544</v>
      </c>
      <c r="B1725" s="4">
        <f>Table2[[#This Row],[S&amp;P 500 REAL ESTATE IDX]]/100</f>
        <v>2.6000000000000002E-2</v>
      </c>
      <c r="C1725" s="4">
        <f>Table2[[#This Row],[S&amp;P 500 MATERIALS INDEX]]/100</f>
        <v>2.5099999999999997E-2</v>
      </c>
      <c r="D1725" s="4">
        <f>Table2[[#This Row],[S&amp;P 500 UTILITIES INDEX]]/100</f>
        <v>2.3599999999999999E-2</v>
      </c>
      <c r="E1725" s="4">
        <f>Table2[[#This Row],[S&amp;P 500 ENERGY INDEX]]/100</f>
        <v>2.81E-2</v>
      </c>
      <c r="F1725" s="4">
        <f>Table2[[#This Row],[S&amp;P 500 CONS STAPLES IDX]]/100</f>
        <v>5.6100000000000004E-2</v>
      </c>
      <c r="G1725" s="4">
        <f>Table2[[#This Row],[S&amp;P 500 INDUSTRIALS IDX]]/100</f>
        <v>7.9699999999999993E-2</v>
      </c>
      <c r="H1725" s="4">
        <f>Table2[[#This Row],[S&amp;P 500 COMM SVC]]/100</f>
        <v>0.10730000000000001</v>
      </c>
      <c r="I1725" s="4">
        <f>Table2[[#This Row],[S&amp;P 500 CONS DISCRET IDX]]/100</f>
        <v>0.13140000000000002</v>
      </c>
      <c r="J1725" s="4">
        <f>Table2[[#This Row],[S&amp;P 500 HEALTH CARE IDX]]/100</f>
        <v>0.1285</v>
      </c>
      <c r="K1725" s="4">
        <f>Table2[[#This Row],[S&amp;P 500 FINANCIALS INDEX]]/100</f>
        <v>0.1115</v>
      </c>
      <c r="L1725" s="4">
        <f>Table2[[#This Row],[S&amp;P 500 INFO TECH INDEX]]/100</f>
        <v>0.2828</v>
      </c>
    </row>
    <row r="1726" spans="1:12" x14ac:dyDescent="0.2">
      <c r="A1726" s="1">
        <v>44545</v>
      </c>
      <c r="B1726" s="4">
        <f>Table2[[#This Row],[S&amp;P 500 REAL ESTATE IDX]]/100</f>
        <v>2.5899999999999999E-2</v>
      </c>
      <c r="C1726" s="4">
        <f>Table2[[#This Row],[S&amp;P 500 MATERIALS INDEX]]/100</f>
        <v>2.52E-2</v>
      </c>
      <c r="D1726" s="4">
        <f>Table2[[#This Row],[S&amp;P 500 UTILITIES INDEX]]/100</f>
        <v>2.3700000000000002E-2</v>
      </c>
      <c r="E1726" s="4">
        <f>Table2[[#This Row],[S&amp;P 500 ENERGY INDEX]]/100</f>
        <v>2.8399999999999998E-2</v>
      </c>
      <c r="F1726" s="4">
        <f>Table2[[#This Row],[S&amp;P 500 CONS STAPLES IDX]]/100</f>
        <v>5.62E-2</v>
      </c>
      <c r="G1726" s="4">
        <f>Table2[[#This Row],[S&amp;P 500 INDUSTRIALS IDX]]/100</f>
        <v>8.0199999999999994E-2</v>
      </c>
      <c r="H1726" s="4">
        <f>Table2[[#This Row],[S&amp;P 500 COMM SVC]]/100</f>
        <v>0.10769999999999999</v>
      </c>
      <c r="I1726" s="4">
        <f>Table2[[#This Row],[S&amp;P 500 CONS DISCRET IDX]]/100</f>
        <v>0.13189999999999999</v>
      </c>
      <c r="J1726" s="4">
        <f>Table2[[#This Row],[S&amp;P 500 HEALTH CARE IDX]]/100</f>
        <v>0.1268</v>
      </c>
      <c r="K1726" s="4">
        <f>Table2[[#This Row],[S&amp;P 500 FINANCIALS INDEX]]/100</f>
        <v>0.11109999999999999</v>
      </c>
      <c r="L1726" s="4">
        <f>Table2[[#This Row],[S&amp;P 500 INFO TECH INDEX]]/100</f>
        <v>0.28289999999999998</v>
      </c>
    </row>
    <row r="1727" spans="1:12" x14ac:dyDescent="0.2">
      <c r="A1727" s="1">
        <v>44546</v>
      </c>
      <c r="B1727" s="4">
        <f>Table2[[#This Row],[S&amp;P 500 REAL ESTATE IDX]]/100</f>
        <v>2.5899999999999999E-2</v>
      </c>
      <c r="C1727" s="4">
        <f>Table2[[#This Row],[S&amp;P 500 MATERIALS INDEX]]/100</f>
        <v>2.5499999999999998E-2</v>
      </c>
      <c r="D1727" s="4">
        <f>Table2[[#This Row],[S&amp;P 500 UTILITIES INDEX]]/100</f>
        <v>2.3300000000000001E-2</v>
      </c>
      <c r="E1727" s="4">
        <f>Table2[[#This Row],[S&amp;P 500 ENERGY INDEX]]/100</f>
        <v>2.86E-2</v>
      </c>
      <c r="F1727" s="4">
        <f>Table2[[#This Row],[S&amp;P 500 CONS STAPLES IDX]]/100</f>
        <v>5.5599999999999997E-2</v>
      </c>
      <c r="G1727" s="4">
        <f>Table2[[#This Row],[S&amp;P 500 INDUSTRIALS IDX]]/100</f>
        <v>8.0399999999999985E-2</v>
      </c>
      <c r="H1727" s="4">
        <f>Table2[[#This Row],[S&amp;P 500 COMM SVC]]/100</f>
        <v>0.1074</v>
      </c>
      <c r="I1727" s="4">
        <f>Table2[[#This Row],[S&amp;P 500 CONS DISCRET IDX]]/100</f>
        <v>0.13</v>
      </c>
      <c r="J1727" s="4">
        <f>Table2[[#This Row],[S&amp;P 500 HEALTH CARE IDX]]/100</f>
        <v>0.1273</v>
      </c>
      <c r="K1727" s="4">
        <f>Table2[[#This Row],[S&amp;P 500 FINANCIALS INDEX]]/100</f>
        <v>0.1116</v>
      </c>
      <c r="L1727" s="4">
        <f>Table2[[#This Row],[S&amp;P 500 INFO TECH INDEX]]/100</f>
        <v>0.2843</v>
      </c>
    </row>
    <row r="1728" spans="1:12" x14ac:dyDescent="0.2">
      <c r="A1728" s="1">
        <v>44547</v>
      </c>
      <c r="B1728" s="4">
        <f>Table2[[#This Row],[S&amp;P 500 REAL ESTATE IDX]]/100</f>
        <v>2.6099999999999998E-2</v>
      </c>
      <c r="C1728" s="4">
        <f>Table2[[#This Row],[S&amp;P 500 MATERIALS INDEX]]/100</f>
        <v>2.5699999999999997E-2</v>
      </c>
      <c r="D1728" s="4">
        <f>Table2[[#This Row],[S&amp;P 500 UTILITIES INDEX]]/100</f>
        <v>2.35E-2</v>
      </c>
      <c r="E1728" s="4">
        <f>Table2[[#This Row],[S&amp;P 500 ENERGY INDEX]]/100</f>
        <v>2.8799999999999999E-2</v>
      </c>
      <c r="F1728" s="4">
        <f>Table2[[#This Row],[S&amp;P 500 CONS STAPLES IDX]]/100</f>
        <v>5.5999999999999994E-2</v>
      </c>
      <c r="G1728" s="4">
        <f>Table2[[#This Row],[S&amp;P 500 INDUSTRIALS IDX]]/100</f>
        <v>8.09E-2</v>
      </c>
      <c r="H1728" s="4">
        <f>Table2[[#This Row],[S&amp;P 500 COMM SVC]]/100</f>
        <v>0.1075</v>
      </c>
      <c r="I1728" s="4">
        <f>Table2[[#This Row],[S&amp;P 500 CONS DISCRET IDX]]/100</f>
        <v>0.12869999999999998</v>
      </c>
      <c r="J1728" s="4">
        <f>Table2[[#This Row],[S&amp;P 500 HEALTH CARE IDX]]/100</f>
        <v>0.1273</v>
      </c>
      <c r="K1728" s="4">
        <f>Table2[[#This Row],[S&amp;P 500 FINANCIALS INDEX]]/100</f>
        <v>0.1114</v>
      </c>
      <c r="L1728" s="4">
        <f>Table2[[#This Row],[S&amp;P 500 INFO TECH INDEX]]/100</f>
        <v>0.28399999999999997</v>
      </c>
    </row>
    <row r="1729" spans="1:12" x14ac:dyDescent="0.2">
      <c r="A1729" s="1">
        <v>44550</v>
      </c>
      <c r="B1729" s="4">
        <f>Table2[[#This Row],[S&amp;P 500 REAL ESTATE IDX]]/100</f>
        <v>2.6200000000000001E-2</v>
      </c>
      <c r="C1729" s="4">
        <f>Table2[[#This Row],[S&amp;P 500 MATERIALS INDEX]]/100</f>
        <v>2.5699999999999997E-2</v>
      </c>
      <c r="D1729" s="4">
        <f>Table2[[#This Row],[S&amp;P 500 UTILITIES INDEX]]/100</f>
        <v>2.3900000000000001E-2</v>
      </c>
      <c r="E1729" s="4">
        <f>Table2[[#This Row],[S&amp;P 500 ENERGY INDEX]]/100</f>
        <v>2.8199999999999999E-2</v>
      </c>
      <c r="F1729" s="4">
        <f>Table2[[#This Row],[S&amp;P 500 CONS STAPLES IDX]]/100</f>
        <v>5.67E-2</v>
      </c>
      <c r="G1729" s="4">
        <f>Table2[[#This Row],[S&amp;P 500 INDUSTRIALS IDX]]/100</f>
        <v>8.1099999999999992E-2</v>
      </c>
      <c r="H1729" s="4">
        <f>Table2[[#This Row],[S&amp;P 500 COMM SVC]]/100</f>
        <v>0.10710000000000001</v>
      </c>
      <c r="I1729" s="4">
        <f>Table2[[#This Row],[S&amp;P 500 CONS DISCRET IDX]]/100</f>
        <v>0.12890000000000001</v>
      </c>
      <c r="J1729" s="4">
        <f>Table2[[#This Row],[S&amp;P 500 HEALTH CARE IDX]]/100</f>
        <v>0.12869999999999998</v>
      </c>
      <c r="K1729" s="4">
        <f>Table2[[#This Row],[S&amp;P 500 FINANCIALS INDEX]]/100</f>
        <v>0.11210000000000001</v>
      </c>
      <c r="L1729" s="4">
        <f>Table2[[#This Row],[S&amp;P 500 INFO TECH INDEX]]/100</f>
        <v>0.28160000000000002</v>
      </c>
    </row>
    <row r="1730" spans="1:12" x14ac:dyDescent="0.2">
      <c r="A1730" s="1">
        <v>44551</v>
      </c>
      <c r="B1730" s="4">
        <f>Table2[[#This Row],[S&amp;P 500 REAL ESTATE IDX]]/100</f>
        <v>2.6200000000000001E-2</v>
      </c>
      <c r="C1730" s="4">
        <f>Table2[[#This Row],[S&amp;P 500 MATERIALS INDEX]]/100</f>
        <v>2.6000000000000002E-2</v>
      </c>
      <c r="D1730" s="4">
        <f>Table2[[#This Row],[S&amp;P 500 UTILITIES INDEX]]/100</f>
        <v>2.3700000000000002E-2</v>
      </c>
      <c r="E1730" s="4">
        <f>Table2[[#This Row],[S&amp;P 500 ENERGY INDEX]]/100</f>
        <v>2.8300000000000002E-2</v>
      </c>
      <c r="F1730" s="4">
        <f>Table2[[#This Row],[S&amp;P 500 CONS STAPLES IDX]]/100</f>
        <v>5.6600000000000004E-2</v>
      </c>
      <c r="G1730" s="4">
        <f>Table2[[#This Row],[S&amp;P 500 INDUSTRIALS IDX]]/100</f>
        <v>8.0700000000000008E-2</v>
      </c>
      <c r="H1730" s="4">
        <f>Table2[[#This Row],[S&amp;P 500 COMM SVC]]/100</f>
        <v>0.1065</v>
      </c>
      <c r="I1730" s="4">
        <f>Table2[[#This Row],[S&amp;P 500 CONS DISCRET IDX]]/100</f>
        <v>0.1285</v>
      </c>
      <c r="J1730" s="4">
        <f>Table2[[#This Row],[S&amp;P 500 HEALTH CARE IDX]]/100</f>
        <v>0.1283</v>
      </c>
      <c r="K1730" s="4">
        <f>Table2[[#This Row],[S&amp;P 500 FINANCIALS INDEX]]/100</f>
        <v>0.1124</v>
      </c>
      <c r="L1730" s="4">
        <f>Table2[[#This Row],[S&amp;P 500 INFO TECH INDEX]]/100</f>
        <v>0.28289999999999998</v>
      </c>
    </row>
    <row r="1731" spans="1:12" x14ac:dyDescent="0.2">
      <c r="A1731" s="1">
        <v>44552</v>
      </c>
      <c r="B1731" s="4">
        <f>Table2[[#This Row],[S&amp;P 500 REAL ESTATE IDX]]/100</f>
        <v>2.6000000000000002E-2</v>
      </c>
      <c r="C1731" s="4">
        <f>Table2[[#This Row],[S&amp;P 500 MATERIALS INDEX]]/100</f>
        <v>2.5899999999999999E-2</v>
      </c>
      <c r="D1731" s="4">
        <f>Table2[[#This Row],[S&amp;P 500 UTILITIES INDEX]]/100</f>
        <v>2.35E-2</v>
      </c>
      <c r="E1731" s="4">
        <f>Table2[[#This Row],[S&amp;P 500 ENERGY INDEX]]/100</f>
        <v>2.7999999999999997E-2</v>
      </c>
      <c r="F1731" s="4">
        <f>Table2[[#This Row],[S&amp;P 500 CONS STAPLES IDX]]/100</f>
        <v>5.62E-2</v>
      </c>
      <c r="G1731" s="4">
        <f>Table2[[#This Row],[S&amp;P 500 INDUSTRIALS IDX]]/100</f>
        <v>8.0799999999999997E-2</v>
      </c>
      <c r="H1731" s="4">
        <f>Table2[[#This Row],[S&amp;P 500 COMM SVC]]/100</f>
        <v>0.1075</v>
      </c>
      <c r="I1731" s="4">
        <f>Table2[[#This Row],[S&amp;P 500 CONS DISCRET IDX]]/100</f>
        <v>0.12809999999999999</v>
      </c>
      <c r="J1731" s="4">
        <f>Table2[[#This Row],[S&amp;P 500 HEALTH CARE IDX]]/100</f>
        <v>0.12789999999999999</v>
      </c>
      <c r="K1731" s="4">
        <f>Table2[[#This Row],[S&amp;P 500 FINANCIALS INDEX]]/100</f>
        <v>0.1118</v>
      </c>
      <c r="L1731" s="4">
        <f>Table2[[#This Row],[S&amp;P 500 INFO TECH INDEX]]/100</f>
        <v>0.28420000000000001</v>
      </c>
    </row>
    <row r="1732" spans="1:12" x14ac:dyDescent="0.2">
      <c r="A1732" s="1">
        <v>44553</v>
      </c>
      <c r="B1732" s="4">
        <f>Table2[[#This Row],[S&amp;P 500 REAL ESTATE IDX]]/100</f>
        <v>2.6099999999999998E-2</v>
      </c>
      <c r="C1732" s="4">
        <f>Table2[[#This Row],[S&amp;P 500 MATERIALS INDEX]]/100</f>
        <v>2.58E-2</v>
      </c>
      <c r="D1732" s="4">
        <f>Table2[[#This Row],[S&amp;P 500 UTILITIES INDEX]]/100</f>
        <v>2.3799999999999998E-2</v>
      </c>
      <c r="E1732" s="4">
        <f>Table2[[#This Row],[S&amp;P 500 ENERGY INDEX]]/100</f>
        <v>2.8199999999999999E-2</v>
      </c>
      <c r="F1732" s="4">
        <f>Table2[[#This Row],[S&amp;P 500 CONS STAPLES IDX]]/100</f>
        <v>5.6500000000000002E-2</v>
      </c>
      <c r="G1732" s="4">
        <f>Table2[[#This Row],[S&amp;P 500 INDUSTRIALS IDX]]/100</f>
        <v>8.09E-2</v>
      </c>
      <c r="H1732" s="4">
        <f>Table2[[#This Row],[S&amp;P 500 COMM SVC]]/100</f>
        <v>0.10769999999999999</v>
      </c>
      <c r="I1732" s="4">
        <f>Table2[[#This Row],[S&amp;P 500 CONS DISCRET IDX]]/100</f>
        <v>0.12809999999999999</v>
      </c>
      <c r="J1732" s="4">
        <f>Table2[[#This Row],[S&amp;P 500 HEALTH CARE IDX]]/100</f>
        <v>0.12710000000000002</v>
      </c>
      <c r="K1732" s="4">
        <f>Table2[[#This Row],[S&amp;P 500 FINANCIALS INDEX]]/100</f>
        <v>0.1118</v>
      </c>
      <c r="L1732" s="4">
        <f>Table2[[#This Row],[S&amp;P 500 INFO TECH INDEX]]/100</f>
        <v>0.28389999999999999</v>
      </c>
    </row>
    <row r="1733" spans="1:12" x14ac:dyDescent="0.2">
      <c r="A1733" s="1">
        <v>44554</v>
      </c>
      <c r="B1733" s="4">
        <f>Table2[[#This Row],[S&amp;P 500 REAL ESTATE IDX]]/100</f>
        <v>2.58E-2</v>
      </c>
      <c r="C1733" s="4">
        <f>Table2[[#This Row],[S&amp;P 500 MATERIALS INDEX]]/100</f>
        <v>2.5600000000000001E-2</v>
      </c>
      <c r="D1733" s="4">
        <f>Table2[[#This Row],[S&amp;P 500 UTILITIES INDEX]]/100</f>
        <v>2.3599999999999999E-2</v>
      </c>
      <c r="E1733" s="4">
        <f>Table2[[#This Row],[S&amp;P 500 ENERGY INDEX]]/100</f>
        <v>2.81E-2</v>
      </c>
      <c r="F1733" s="4">
        <f>Table2[[#This Row],[S&amp;P 500 CONS STAPLES IDX]]/100</f>
        <v>5.5999999999999994E-2</v>
      </c>
      <c r="G1733" s="4">
        <f>Table2[[#This Row],[S&amp;P 500 INDUSTRIALS IDX]]/100</f>
        <v>8.0600000000000005E-2</v>
      </c>
      <c r="H1733" s="4">
        <f>Table2[[#This Row],[S&amp;P 500 COMM SVC]]/100</f>
        <v>0.10679999999999999</v>
      </c>
      <c r="I1733" s="4">
        <f>Table2[[#This Row],[S&amp;P 500 CONS DISCRET IDX]]/100</f>
        <v>0.1293</v>
      </c>
      <c r="J1733" s="4">
        <f>Table2[[#This Row],[S&amp;P 500 HEALTH CARE IDX]]/100</f>
        <v>0.12710000000000002</v>
      </c>
      <c r="K1733" s="4">
        <f>Table2[[#This Row],[S&amp;P 500 FINANCIALS INDEX]]/100</f>
        <v>0.11119999999999999</v>
      </c>
      <c r="L1733" s="4">
        <f>Table2[[#This Row],[S&amp;P 500 INFO TECH INDEX]]/100</f>
        <v>0.28589999999999999</v>
      </c>
    </row>
    <row r="1734" spans="1:12" x14ac:dyDescent="0.2">
      <c r="A1734" s="1">
        <v>44557</v>
      </c>
      <c r="B1734" s="4">
        <f>Table2[[#This Row],[S&amp;P 500 REAL ESTATE IDX]]/100</f>
        <v>2.6099999999999998E-2</v>
      </c>
      <c r="C1734" s="4">
        <f>Table2[[#This Row],[S&amp;P 500 MATERIALS INDEX]]/100</f>
        <v>2.5600000000000001E-2</v>
      </c>
      <c r="D1734" s="4">
        <f>Table2[[#This Row],[S&amp;P 500 UTILITIES INDEX]]/100</f>
        <v>2.3700000000000002E-2</v>
      </c>
      <c r="E1734" s="4">
        <f>Table2[[#This Row],[S&amp;P 500 ENERGY INDEX]]/100</f>
        <v>2.7699999999999999E-2</v>
      </c>
      <c r="F1734" s="4">
        <f>Table2[[#This Row],[S&amp;P 500 CONS STAPLES IDX]]/100</f>
        <v>5.5999999999999994E-2</v>
      </c>
      <c r="G1734" s="4">
        <f>Table2[[#This Row],[S&amp;P 500 INDUSTRIALS IDX]]/100</f>
        <v>8.0299999999999996E-2</v>
      </c>
      <c r="H1734" s="4">
        <f>Table2[[#This Row],[S&amp;P 500 COMM SVC]]/100</f>
        <v>0.10679999999999999</v>
      </c>
      <c r="I1734" s="4">
        <f>Table2[[#This Row],[S&amp;P 500 CONS DISCRET IDX]]/100</f>
        <v>0.13039999999999999</v>
      </c>
      <c r="J1734" s="4">
        <f>Table2[[#This Row],[S&amp;P 500 HEALTH CARE IDX]]/100</f>
        <v>0.12770000000000001</v>
      </c>
      <c r="K1734" s="4">
        <f>Table2[[#This Row],[S&amp;P 500 FINANCIALS INDEX]]/100</f>
        <v>0.11019999999999999</v>
      </c>
      <c r="L1734" s="4">
        <f>Table2[[#This Row],[S&amp;P 500 INFO TECH INDEX]]/100</f>
        <v>0.28550000000000003</v>
      </c>
    </row>
    <row r="1735" spans="1:12" x14ac:dyDescent="0.2">
      <c r="A1735" s="1">
        <v>44558</v>
      </c>
      <c r="B1735" s="4">
        <f>Table2[[#This Row],[S&amp;P 500 REAL ESTATE IDX]]/100</f>
        <v>2.6000000000000002E-2</v>
      </c>
      <c r="C1735" s="4">
        <f>Table2[[#This Row],[S&amp;P 500 MATERIALS INDEX]]/100</f>
        <v>2.5399999999999999E-2</v>
      </c>
      <c r="D1735" s="4">
        <f>Table2[[#This Row],[S&amp;P 500 UTILITIES INDEX]]/100</f>
        <v>2.35E-2</v>
      </c>
      <c r="E1735" s="4">
        <f>Table2[[#This Row],[S&amp;P 500 ENERGY INDEX]]/100</f>
        <v>2.75E-2</v>
      </c>
      <c r="F1735" s="4">
        <f>Table2[[#This Row],[S&amp;P 500 CONS STAPLES IDX]]/100</f>
        <v>5.5599999999999997E-2</v>
      </c>
      <c r="G1735" s="4">
        <f>Table2[[#This Row],[S&amp;P 500 INDUSTRIALS IDX]]/100</f>
        <v>7.980000000000001E-2</v>
      </c>
      <c r="H1735" s="4">
        <f>Table2[[#This Row],[S&amp;P 500 COMM SVC]]/100</f>
        <v>0.10630000000000001</v>
      </c>
      <c r="I1735" s="4">
        <f>Table2[[#This Row],[S&amp;P 500 CONS DISCRET IDX]]/100</f>
        <v>0.13189999999999999</v>
      </c>
      <c r="J1735" s="4">
        <f>Table2[[#This Row],[S&amp;P 500 HEALTH CARE IDX]]/100</f>
        <v>0.1273</v>
      </c>
      <c r="K1735" s="4">
        <f>Table2[[#This Row],[S&amp;P 500 FINANCIALS INDEX]]/100</f>
        <v>0.10929999999999999</v>
      </c>
      <c r="L1735" s="4">
        <f>Table2[[#This Row],[S&amp;P 500 INFO TECH INDEX]]/100</f>
        <v>0.28739999999999999</v>
      </c>
    </row>
    <row r="1736" spans="1:12" x14ac:dyDescent="0.2">
      <c r="A1736" s="1">
        <v>44559</v>
      </c>
      <c r="B1736" s="4">
        <f>Table2[[#This Row],[S&amp;P 500 REAL ESTATE IDX]]/100</f>
        <v>2.5899999999999999E-2</v>
      </c>
      <c r="C1736" s="4">
        <f>Table2[[#This Row],[S&amp;P 500 MATERIALS INDEX]]/100</f>
        <v>2.53E-2</v>
      </c>
      <c r="D1736" s="4">
        <f>Table2[[#This Row],[S&amp;P 500 UTILITIES INDEX]]/100</f>
        <v>2.3599999999999999E-2</v>
      </c>
      <c r="E1736" s="4">
        <f>Table2[[#This Row],[S&amp;P 500 ENERGY INDEX]]/100</f>
        <v>2.6499999999999999E-2</v>
      </c>
      <c r="F1736" s="4">
        <f>Table2[[#This Row],[S&amp;P 500 CONS STAPLES IDX]]/100</f>
        <v>5.5500000000000001E-2</v>
      </c>
      <c r="G1736" s="4">
        <f>Table2[[#This Row],[S&amp;P 500 INDUSTRIALS IDX]]/100</f>
        <v>7.9500000000000001E-2</v>
      </c>
      <c r="H1736" s="4">
        <f>Table2[[#This Row],[S&amp;P 500 COMM SVC]]/100</f>
        <v>0.1061</v>
      </c>
      <c r="I1736" s="4">
        <f>Table2[[#This Row],[S&amp;P 500 CONS DISCRET IDX]]/100</f>
        <v>0.1326</v>
      </c>
      <c r="J1736" s="4">
        <f>Table2[[#This Row],[S&amp;P 500 HEALTH CARE IDX]]/100</f>
        <v>0.12670000000000001</v>
      </c>
      <c r="K1736" s="4">
        <f>Table2[[#This Row],[S&amp;P 500 FINANCIALS INDEX]]/100</f>
        <v>0.10830000000000001</v>
      </c>
      <c r="L1736" s="4">
        <f>Table2[[#This Row],[S&amp;P 500 INFO TECH INDEX]]/100</f>
        <v>0.28999999999999998</v>
      </c>
    </row>
    <row r="1737" spans="1:12" x14ac:dyDescent="0.2">
      <c r="A1737" s="1">
        <v>44560</v>
      </c>
      <c r="B1737" s="4">
        <f>Table2[[#This Row],[S&amp;P 500 REAL ESTATE IDX]]/100</f>
        <v>2.58E-2</v>
      </c>
      <c r="C1737" s="4">
        <f>Table2[[#This Row],[S&amp;P 500 MATERIALS INDEX]]/100</f>
        <v>2.5499999999999998E-2</v>
      </c>
      <c r="D1737" s="4">
        <f>Table2[[#This Row],[S&amp;P 500 UTILITIES INDEX]]/100</f>
        <v>2.3799999999999998E-2</v>
      </c>
      <c r="E1737" s="4">
        <f>Table2[[#This Row],[S&amp;P 500 ENERGY INDEX]]/100</f>
        <v>2.7000000000000003E-2</v>
      </c>
      <c r="F1737" s="4">
        <f>Table2[[#This Row],[S&amp;P 500 CONS STAPLES IDX]]/100</f>
        <v>5.6100000000000004E-2</v>
      </c>
      <c r="G1737" s="4">
        <f>Table2[[#This Row],[S&amp;P 500 INDUSTRIALS IDX]]/100</f>
        <v>0.08</v>
      </c>
      <c r="H1737" s="4">
        <f>Table2[[#This Row],[S&amp;P 500 COMM SVC]]/100</f>
        <v>0.1051</v>
      </c>
      <c r="I1737" s="4">
        <f>Table2[[#This Row],[S&amp;P 500 CONS DISCRET IDX]]/100</f>
        <v>0.1323</v>
      </c>
      <c r="J1737" s="4">
        <f>Table2[[#This Row],[S&amp;P 500 HEALTH CARE IDX]]/100</f>
        <v>0.1265</v>
      </c>
      <c r="K1737" s="4">
        <f>Table2[[#This Row],[S&amp;P 500 FINANCIALS INDEX]]/100</f>
        <v>0.11019999999999999</v>
      </c>
      <c r="L1737" s="4">
        <f>Table2[[#This Row],[S&amp;P 500 INFO TECH INDEX]]/100</f>
        <v>0.28760000000000002</v>
      </c>
    </row>
    <row r="1738" spans="1:12" x14ac:dyDescent="0.2">
      <c r="A1738" s="1">
        <v>44561</v>
      </c>
      <c r="B1738" s="4">
        <f>Table2[[#This Row],[S&amp;P 500 REAL ESTATE IDX]]/100</f>
        <v>2.6099999999999998E-2</v>
      </c>
      <c r="C1738" s="4">
        <f>Table2[[#This Row],[S&amp;P 500 MATERIALS INDEX]]/100</f>
        <v>2.5399999999999999E-2</v>
      </c>
      <c r="D1738" s="4">
        <f>Table2[[#This Row],[S&amp;P 500 UTILITIES INDEX]]/100</f>
        <v>2.3799999999999998E-2</v>
      </c>
      <c r="E1738" s="4">
        <f>Table2[[#This Row],[S&amp;P 500 ENERGY INDEX]]/100</f>
        <v>2.7799999999999998E-2</v>
      </c>
      <c r="F1738" s="4">
        <f>Table2[[#This Row],[S&amp;P 500 CONS STAPLES IDX]]/100</f>
        <v>5.6500000000000002E-2</v>
      </c>
      <c r="G1738" s="4">
        <f>Table2[[#This Row],[S&amp;P 500 INDUSTRIALS IDX]]/100</f>
        <v>0.08</v>
      </c>
      <c r="H1738" s="4">
        <f>Table2[[#This Row],[S&amp;P 500 COMM SVC]]/100</f>
        <v>0.1045</v>
      </c>
      <c r="I1738" s="4">
        <f>Table2[[#This Row],[S&amp;P 500 CONS DISCRET IDX]]/100</f>
        <v>0.13119999999999998</v>
      </c>
      <c r="J1738" s="4">
        <f>Table2[[#This Row],[S&amp;P 500 HEALTH CARE IDX]]/100</f>
        <v>0.12640000000000001</v>
      </c>
      <c r="K1738" s="4">
        <f>Table2[[#This Row],[S&amp;P 500 FINANCIALS INDEX]]/100</f>
        <v>0.11169999999999999</v>
      </c>
      <c r="L1738" s="4">
        <f>Table2[[#This Row],[S&amp;P 500 INFO TECH INDEX]]/100</f>
        <v>0.28649999999999998</v>
      </c>
    </row>
    <row r="1739" spans="1:12" x14ac:dyDescent="0.2">
      <c r="A1739" s="1">
        <v>44564</v>
      </c>
      <c r="B1739" s="4">
        <f>Table2[[#This Row],[S&amp;P 500 REAL ESTATE IDX]]/100</f>
        <v>2.64E-2</v>
      </c>
      <c r="C1739" s="4">
        <f>Table2[[#This Row],[S&amp;P 500 MATERIALS INDEX]]/100</f>
        <v>2.52E-2</v>
      </c>
      <c r="D1739" s="4">
        <f>Table2[[#This Row],[S&amp;P 500 UTILITIES INDEX]]/100</f>
        <v>2.3799999999999998E-2</v>
      </c>
      <c r="E1739" s="4">
        <f>Table2[[#This Row],[S&amp;P 500 ENERGY INDEX]]/100</f>
        <v>2.7999999999999997E-2</v>
      </c>
      <c r="F1739" s="4">
        <f>Table2[[#This Row],[S&amp;P 500 CONS STAPLES IDX]]/100</f>
        <v>5.62E-2</v>
      </c>
      <c r="G1739" s="4">
        <f>Table2[[#This Row],[S&amp;P 500 INDUSTRIALS IDX]]/100</f>
        <v>7.9699999999999993E-2</v>
      </c>
      <c r="H1739" s="4">
        <f>Table2[[#This Row],[S&amp;P 500 COMM SVC]]/100</f>
        <v>0.1045</v>
      </c>
      <c r="I1739" s="4">
        <f>Table2[[#This Row],[S&amp;P 500 CONS DISCRET IDX]]/100</f>
        <v>0.13119999999999998</v>
      </c>
      <c r="J1739" s="4">
        <f>Table2[[#This Row],[S&amp;P 500 HEALTH CARE IDX]]/100</f>
        <v>0.126</v>
      </c>
      <c r="K1739" s="4">
        <f>Table2[[#This Row],[S&amp;P 500 FINANCIALS INDEX]]/100</f>
        <v>0.11119999999999999</v>
      </c>
      <c r="L1739" s="4">
        <f>Table2[[#This Row],[S&amp;P 500 INFO TECH INDEX]]/100</f>
        <v>0.28789999999999999</v>
      </c>
    </row>
    <row r="1740" spans="1:12" x14ac:dyDescent="0.2">
      <c r="A1740" s="1">
        <v>44565</v>
      </c>
      <c r="B1740" s="4">
        <f>Table2[[#This Row],[S&amp;P 500 REAL ESTATE IDX]]/100</f>
        <v>2.6200000000000001E-2</v>
      </c>
      <c r="C1740" s="4">
        <f>Table2[[#This Row],[S&amp;P 500 MATERIALS INDEX]]/100</f>
        <v>2.53E-2</v>
      </c>
      <c r="D1740" s="4">
        <f>Table2[[#This Row],[S&amp;P 500 UTILITIES INDEX]]/100</f>
        <v>2.3900000000000001E-2</v>
      </c>
      <c r="E1740" s="4">
        <f>Table2[[#This Row],[S&amp;P 500 ENERGY INDEX]]/100</f>
        <v>2.75E-2</v>
      </c>
      <c r="F1740" s="4">
        <f>Table2[[#This Row],[S&amp;P 500 CONS STAPLES IDX]]/100</f>
        <v>5.67E-2</v>
      </c>
      <c r="G1740" s="4">
        <f>Table2[[#This Row],[S&amp;P 500 INDUSTRIALS IDX]]/100</f>
        <v>7.9299999999999995E-2</v>
      </c>
      <c r="H1740" s="4">
        <f>Table2[[#This Row],[S&amp;P 500 COMM SVC]]/100</f>
        <v>0.105</v>
      </c>
      <c r="I1740" s="4">
        <f>Table2[[#This Row],[S&amp;P 500 CONS DISCRET IDX]]/100</f>
        <v>0.13070000000000001</v>
      </c>
      <c r="J1740" s="4">
        <f>Table2[[#This Row],[S&amp;P 500 HEALTH CARE IDX]]/100</f>
        <v>0.12839999999999999</v>
      </c>
      <c r="K1740" s="4">
        <f>Table2[[#This Row],[S&amp;P 500 FINANCIALS INDEX]]/100</f>
        <v>0.11</v>
      </c>
      <c r="L1740" s="4">
        <f>Table2[[#This Row],[S&amp;P 500 INFO TECH INDEX]]/100</f>
        <v>0.28689999999999999</v>
      </c>
    </row>
    <row r="1741" spans="1:12" x14ac:dyDescent="0.2">
      <c r="A1741" s="1">
        <v>44566</v>
      </c>
      <c r="B1741" s="4">
        <f>Table2[[#This Row],[S&amp;P 500 REAL ESTATE IDX]]/100</f>
        <v>2.6200000000000001E-2</v>
      </c>
      <c r="C1741" s="4">
        <f>Table2[[#This Row],[S&amp;P 500 MATERIALS INDEX]]/100</f>
        <v>2.5099999999999997E-2</v>
      </c>
      <c r="D1741" s="4">
        <f>Table2[[#This Row],[S&amp;P 500 UTILITIES INDEX]]/100</f>
        <v>2.4E-2</v>
      </c>
      <c r="E1741" s="4">
        <f>Table2[[#This Row],[S&amp;P 500 ENERGY INDEX]]/100</f>
        <v>2.7300000000000001E-2</v>
      </c>
      <c r="F1741" s="4">
        <f>Table2[[#This Row],[S&amp;P 500 CONS STAPLES IDX]]/100</f>
        <v>5.62E-2</v>
      </c>
      <c r="G1741" s="4">
        <f>Table2[[#This Row],[S&amp;P 500 INDUSTRIALS IDX]]/100</f>
        <v>7.85E-2</v>
      </c>
      <c r="H1741" s="4">
        <f>Table2[[#This Row],[S&amp;P 500 COMM SVC]]/100</f>
        <v>0.1047</v>
      </c>
      <c r="I1741" s="4">
        <f>Table2[[#This Row],[S&amp;P 500 CONS DISCRET IDX]]/100</f>
        <v>0.13109999999999999</v>
      </c>
      <c r="J1741" s="4">
        <f>Table2[[#This Row],[S&amp;P 500 HEALTH CARE IDX]]/100</f>
        <v>0.12720000000000001</v>
      </c>
      <c r="K1741" s="4">
        <f>Table2[[#This Row],[S&amp;P 500 FINANCIALS INDEX]]/100</f>
        <v>0.10890000000000001</v>
      </c>
      <c r="L1741" s="4">
        <f>Table2[[#This Row],[S&amp;P 500 INFO TECH INDEX]]/100</f>
        <v>0.29070000000000001</v>
      </c>
    </row>
    <row r="1742" spans="1:12" x14ac:dyDescent="0.2">
      <c r="A1742" s="1">
        <v>44567</v>
      </c>
      <c r="B1742" s="4">
        <f>Table2[[#This Row],[S&amp;P 500 REAL ESTATE IDX]]/100</f>
        <v>2.6200000000000001E-2</v>
      </c>
      <c r="C1742" s="4">
        <f>Table2[[#This Row],[S&amp;P 500 MATERIALS INDEX]]/100</f>
        <v>2.5000000000000001E-2</v>
      </c>
      <c r="D1742" s="4">
        <f>Table2[[#This Row],[S&amp;P 500 UTILITIES INDEX]]/100</f>
        <v>2.3700000000000002E-2</v>
      </c>
      <c r="E1742" s="4">
        <f>Table2[[#This Row],[S&amp;P 500 ENERGY INDEX]]/100</f>
        <v>2.7099999999999999E-2</v>
      </c>
      <c r="F1742" s="4">
        <f>Table2[[#This Row],[S&amp;P 500 CONS STAPLES IDX]]/100</f>
        <v>5.5800000000000002E-2</v>
      </c>
      <c r="G1742" s="4">
        <f>Table2[[#This Row],[S&amp;P 500 INDUSTRIALS IDX]]/100</f>
        <v>7.8E-2</v>
      </c>
      <c r="H1742" s="4">
        <f>Table2[[#This Row],[S&amp;P 500 COMM SVC]]/100</f>
        <v>0.1036</v>
      </c>
      <c r="I1742" s="4">
        <f>Table2[[#This Row],[S&amp;P 500 CONS DISCRET IDX]]/100</f>
        <v>0.13170000000000001</v>
      </c>
      <c r="J1742" s="4">
        <f>Table2[[#This Row],[S&amp;P 500 HEALTH CARE IDX]]/100</f>
        <v>0.12720000000000001</v>
      </c>
      <c r="K1742" s="4">
        <f>Table2[[#This Row],[S&amp;P 500 FINANCIALS INDEX]]/100</f>
        <v>0.1084</v>
      </c>
      <c r="L1742" s="4">
        <f>Table2[[#This Row],[S&amp;P 500 INFO TECH INDEX]]/100</f>
        <v>0.29350000000000004</v>
      </c>
    </row>
    <row r="1743" spans="1:12" x14ac:dyDescent="0.2">
      <c r="A1743" s="1">
        <v>44568</v>
      </c>
      <c r="B1743" s="4">
        <f>Table2[[#This Row],[S&amp;P 500 REAL ESTATE IDX]]/100</f>
        <v>2.6099999999999998E-2</v>
      </c>
      <c r="C1743" s="4">
        <f>Table2[[#This Row],[S&amp;P 500 MATERIALS INDEX]]/100</f>
        <v>2.5000000000000001E-2</v>
      </c>
      <c r="D1743" s="4">
        <f>Table2[[#This Row],[S&amp;P 500 UTILITIES INDEX]]/100</f>
        <v>2.41E-2</v>
      </c>
      <c r="E1743" s="4">
        <f>Table2[[#This Row],[S&amp;P 500 ENERGY INDEX]]/100</f>
        <v>2.7200000000000002E-2</v>
      </c>
      <c r="F1743" s="4">
        <f>Table2[[#This Row],[S&amp;P 500 CONS STAPLES IDX]]/100</f>
        <v>5.62E-2</v>
      </c>
      <c r="G1743" s="4">
        <f>Table2[[#This Row],[S&amp;P 500 INDUSTRIALS IDX]]/100</f>
        <v>7.7800000000000008E-2</v>
      </c>
      <c r="H1743" s="4">
        <f>Table2[[#This Row],[S&amp;P 500 COMM SVC]]/100</f>
        <v>0.1027</v>
      </c>
      <c r="I1743" s="4">
        <f>Table2[[#This Row],[S&amp;P 500 CONS DISCRET IDX]]/100</f>
        <v>0.1308</v>
      </c>
      <c r="J1743" s="4">
        <f>Table2[[#This Row],[S&amp;P 500 HEALTH CARE IDX]]/100</f>
        <v>0.12839999999999999</v>
      </c>
      <c r="K1743" s="4">
        <f>Table2[[#This Row],[S&amp;P 500 FINANCIALS INDEX]]/100</f>
        <v>0.1085</v>
      </c>
      <c r="L1743" s="4">
        <f>Table2[[#This Row],[S&amp;P 500 INFO TECH INDEX]]/100</f>
        <v>0.29320000000000002</v>
      </c>
    </row>
    <row r="1744" spans="1:12" x14ac:dyDescent="0.2">
      <c r="A1744" s="1">
        <v>44571</v>
      </c>
      <c r="B1744" s="4">
        <f>Table2[[#This Row],[S&amp;P 500 REAL ESTATE IDX]]/100</f>
        <v>2.6499999999999999E-2</v>
      </c>
      <c r="C1744" s="4">
        <f>Table2[[#This Row],[S&amp;P 500 MATERIALS INDEX]]/100</f>
        <v>2.5099999999999997E-2</v>
      </c>
      <c r="D1744" s="4">
        <f>Table2[[#This Row],[S&amp;P 500 UTILITIES INDEX]]/100</f>
        <v>2.4E-2</v>
      </c>
      <c r="E1744" s="4">
        <f>Table2[[#This Row],[S&amp;P 500 ENERGY INDEX]]/100</f>
        <v>2.76E-2</v>
      </c>
      <c r="F1744" s="4">
        <f>Table2[[#This Row],[S&amp;P 500 CONS STAPLES IDX]]/100</f>
        <v>5.5800000000000002E-2</v>
      </c>
      <c r="G1744" s="4">
        <f>Table2[[#This Row],[S&amp;P 500 INDUSTRIALS IDX]]/100</f>
        <v>7.8899999999999998E-2</v>
      </c>
      <c r="H1744" s="4">
        <f>Table2[[#This Row],[S&amp;P 500 COMM SVC]]/100</f>
        <v>0.10289999999999999</v>
      </c>
      <c r="I1744" s="4">
        <f>Table2[[#This Row],[S&amp;P 500 CONS DISCRET IDX]]/100</f>
        <v>0.13039999999999999</v>
      </c>
      <c r="J1744" s="4">
        <f>Table2[[#This Row],[S&amp;P 500 HEALTH CARE IDX]]/100</f>
        <v>0.12710000000000002</v>
      </c>
      <c r="K1744" s="4">
        <f>Table2[[#This Row],[S&amp;P 500 FINANCIALS INDEX]]/100</f>
        <v>0.11</v>
      </c>
      <c r="L1744" s="4">
        <f>Table2[[#This Row],[S&amp;P 500 INFO TECH INDEX]]/100</f>
        <v>0.29170000000000001</v>
      </c>
    </row>
    <row r="1745" spans="1:12" x14ac:dyDescent="0.2">
      <c r="A1745" s="1">
        <v>44572</v>
      </c>
      <c r="B1745" s="4">
        <f>Table2[[#This Row],[S&amp;P 500 REAL ESTATE IDX]]/100</f>
        <v>2.6600000000000002E-2</v>
      </c>
      <c r="C1745" s="4">
        <f>Table2[[#This Row],[S&amp;P 500 MATERIALS INDEX]]/100</f>
        <v>2.53E-2</v>
      </c>
      <c r="D1745" s="4">
        <f>Table2[[#This Row],[S&amp;P 500 UTILITIES INDEX]]/100</f>
        <v>2.4500000000000001E-2</v>
      </c>
      <c r="E1745" s="4">
        <f>Table2[[#This Row],[S&amp;P 500 ENERGY INDEX]]/100</f>
        <v>2.76E-2</v>
      </c>
      <c r="F1745" s="4">
        <f>Table2[[#This Row],[S&amp;P 500 CONS STAPLES IDX]]/100</f>
        <v>5.7099999999999998E-2</v>
      </c>
      <c r="G1745" s="4">
        <f>Table2[[#This Row],[S&amp;P 500 INDUSTRIALS IDX]]/100</f>
        <v>7.9500000000000001E-2</v>
      </c>
      <c r="H1745" s="4">
        <f>Table2[[#This Row],[S&amp;P 500 COMM SVC]]/100</f>
        <v>0.1033</v>
      </c>
      <c r="I1745" s="4">
        <f>Table2[[#This Row],[S&amp;P 500 CONS DISCRET IDX]]/100</f>
        <v>0.12909999999999999</v>
      </c>
      <c r="J1745" s="4">
        <f>Table2[[#This Row],[S&amp;P 500 HEALTH CARE IDX]]/100</f>
        <v>0.1285</v>
      </c>
      <c r="K1745" s="4">
        <f>Table2[[#This Row],[S&amp;P 500 FINANCIALS INDEX]]/100</f>
        <v>0.10920000000000001</v>
      </c>
      <c r="L1745" s="4">
        <f>Table2[[#This Row],[S&amp;P 500 INFO TECH INDEX]]/100</f>
        <v>0.2893</v>
      </c>
    </row>
    <row r="1746" spans="1:12" x14ac:dyDescent="0.2">
      <c r="A1746" s="1">
        <v>44573</v>
      </c>
      <c r="B1746" s="4">
        <f>Table2[[#This Row],[S&amp;P 500 REAL ESTATE IDX]]/100</f>
        <v>2.6600000000000002E-2</v>
      </c>
      <c r="C1746" s="4">
        <f>Table2[[#This Row],[S&amp;P 500 MATERIALS INDEX]]/100</f>
        <v>2.5399999999999999E-2</v>
      </c>
      <c r="D1746" s="4">
        <f>Table2[[#This Row],[S&amp;P 500 UTILITIES INDEX]]/100</f>
        <v>2.4500000000000001E-2</v>
      </c>
      <c r="E1746" s="4">
        <f>Table2[[#This Row],[S&amp;P 500 ENERGY INDEX]]/100</f>
        <v>2.7699999999999999E-2</v>
      </c>
      <c r="F1746" s="4">
        <f>Table2[[#This Row],[S&amp;P 500 CONS STAPLES IDX]]/100</f>
        <v>5.7300000000000004E-2</v>
      </c>
      <c r="G1746" s="4">
        <f>Table2[[#This Row],[S&amp;P 500 INDUSTRIALS IDX]]/100</f>
        <v>7.9899999999999999E-2</v>
      </c>
      <c r="H1746" s="4">
        <f>Table2[[#This Row],[S&amp;P 500 COMM SVC]]/100</f>
        <v>0.1036</v>
      </c>
      <c r="I1746" s="4">
        <f>Table2[[#This Row],[S&amp;P 500 CONS DISCRET IDX]]/100</f>
        <v>0.12909999999999999</v>
      </c>
      <c r="J1746" s="4">
        <f>Table2[[#This Row],[S&amp;P 500 HEALTH CARE IDX]]/100</f>
        <v>0.12770000000000001</v>
      </c>
      <c r="K1746" s="4">
        <f>Table2[[#This Row],[S&amp;P 500 FINANCIALS INDEX]]/100</f>
        <v>0.1094</v>
      </c>
      <c r="L1746" s="4">
        <f>Table2[[#This Row],[S&amp;P 500 INFO TECH INDEX]]/100</f>
        <v>0.2888</v>
      </c>
    </row>
    <row r="1747" spans="1:12" x14ac:dyDescent="0.2">
      <c r="A1747" s="1">
        <v>44574</v>
      </c>
      <c r="B1747" s="4">
        <f>Table2[[#This Row],[S&amp;P 500 REAL ESTATE IDX]]/100</f>
        <v>2.6499999999999999E-2</v>
      </c>
      <c r="C1747" s="4">
        <f>Table2[[#This Row],[S&amp;P 500 MATERIALS INDEX]]/100</f>
        <v>2.52E-2</v>
      </c>
      <c r="D1747" s="4">
        <f>Table2[[#This Row],[S&amp;P 500 UTILITIES INDEX]]/100</f>
        <v>2.4199999999999999E-2</v>
      </c>
      <c r="E1747" s="4">
        <f>Table2[[#This Row],[S&amp;P 500 ENERGY INDEX]]/100</f>
        <v>2.7699999999999999E-2</v>
      </c>
      <c r="F1747" s="4">
        <f>Table2[[#This Row],[S&amp;P 500 CONS STAPLES IDX]]/100</f>
        <v>5.6299999999999996E-2</v>
      </c>
      <c r="G1747" s="4">
        <f>Table2[[#This Row],[S&amp;P 500 INDUSTRIALS IDX]]/100</f>
        <v>7.9100000000000004E-2</v>
      </c>
      <c r="H1747" s="4">
        <f>Table2[[#This Row],[S&amp;P 500 COMM SVC]]/100</f>
        <v>0.10279999999999999</v>
      </c>
      <c r="I1747" s="4">
        <f>Table2[[#This Row],[S&amp;P 500 CONS DISCRET IDX]]/100</f>
        <v>0.12939999999999999</v>
      </c>
      <c r="J1747" s="4">
        <f>Table2[[#This Row],[S&amp;P 500 HEALTH CARE IDX]]/100</f>
        <v>0.12670000000000001</v>
      </c>
      <c r="K1747" s="4">
        <f>Table2[[#This Row],[S&amp;P 500 FINANCIALS INDEX]]/100</f>
        <v>0.1091</v>
      </c>
      <c r="L1747" s="4">
        <f>Table2[[#This Row],[S&amp;P 500 INFO TECH INDEX]]/100</f>
        <v>0.2928</v>
      </c>
    </row>
    <row r="1748" spans="1:12" x14ac:dyDescent="0.2">
      <c r="A1748" s="1">
        <v>44575</v>
      </c>
      <c r="B1748" s="4">
        <f>Table2[[#This Row],[S&amp;P 500 REAL ESTATE IDX]]/100</f>
        <v>2.6600000000000002E-2</v>
      </c>
      <c r="C1748" s="4">
        <f>Table2[[#This Row],[S&amp;P 500 MATERIALS INDEX]]/100</f>
        <v>2.52E-2</v>
      </c>
      <c r="D1748" s="4">
        <f>Table2[[#This Row],[S&amp;P 500 UTILITIES INDEX]]/100</f>
        <v>2.41E-2</v>
      </c>
      <c r="E1748" s="4">
        <f>Table2[[#This Row],[S&amp;P 500 ENERGY INDEX]]/100</f>
        <v>2.7699999999999999E-2</v>
      </c>
      <c r="F1748" s="4">
        <f>Table2[[#This Row],[S&amp;P 500 CONS STAPLES IDX]]/100</f>
        <v>5.5899999999999998E-2</v>
      </c>
      <c r="G1748" s="4">
        <f>Table2[[#This Row],[S&amp;P 500 INDUSTRIALS IDX]]/100</f>
        <v>7.9100000000000004E-2</v>
      </c>
      <c r="H1748" s="4">
        <f>Table2[[#This Row],[S&amp;P 500 COMM SVC]]/100</f>
        <v>0.1033</v>
      </c>
      <c r="I1748" s="4">
        <f>Table2[[#This Row],[S&amp;P 500 CONS DISCRET IDX]]/100</f>
        <v>0.12939999999999999</v>
      </c>
      <c r="J1748" s="4">
        <f>Table2[[#This Row],[S&amp;P 500 HEALTH CARE IDX]]/100</f>
        <v>0.12720000000000001</v>
      </c>
      <c r="K1748" s="4">
        <f>Table2[[#This Row],[S&amp;P 500 FINANCIALS INDEX]]/100</f>
        <v>0.10830000000000001</v>
      </c>
      <c r="L1748" s="4">
        <f>Table2[[#This Row],[S&amp;P 500 INFO TECH INDEX]]/100</f>
        <v>0.29320000000000002</v>
      </c>
    </row>
    <row r="1749" spans="1:12" x14ac:dyDescent="0.2">
      <c r="A1749" s="1">
        <v>44578</v>
      </c>
      <c r="B1749" s="4">
        <f>Table2[[#This Row],[S&amp;P 500 REAL ESTATE IDX]]/100</f>
        <v>2.64E-2</v>
      </c>
      <c r="C1749" s="4">
        <f>Table2[[#This Row],[S&amp;P 500 MATERIALS INDEX]]/100</f>
        <v>2.53E-2</v>
      </c>
      <c r="D1749" s="4">
        <f>Table2[[#This Row],[S&amp;P 500 UTILITIES INDEX]]/100</f>
        <v>2.4199999999999999E-2</v>
      </c>
      <c r="E1749" s="4">
        <f>Table2[[#This Row],[S&amp;P 500 ENERGY INDEX]]/100</f>
        <v>2.76E-2</v>
      </c>
      <c r="F1749" s="4">
        <f>Table2[[#This Row],[S&amp;P 500 CONS STAPLES IDX]]/100</f>
        <v>5.6399999999999999E-2</v>
      </c>
      <c r="G1749" s="4">
        <f>Table2[[#This Row],[S&amp;P 500 INDUSTRIALS IDX]]/100</f>
        <v>7.9399999999999998E-2</v>
      </c>
      <c r="H1749" s="4">
        <f>Table2[[#This Row],[S&amp;P 500 COMM SVC]]/100</f>
        <v>0.1032</v>
      </c>
      <c r="I1749" s="4">
        <f>Table2[[#This Row],[S&amp;P 500 CONS DISCRET IDX]]/100</f>
        <v>0.12809999999999999</v>
      </c>
      <c r="J1749" s="4">
        <f>Table2[[#This Row],[S&amp;P 500 HEALTH CARE IDX]]/100</f>
        <v>0.12839999999999999</v>
      </c>
      <c r="K1749" s="4">
        <f>Table2[[#This Row],[S&amp;P 500 FINANCIALS INDEX]]/100</f>
        <v>0.10880000000000001</v>
      </c>
      <c r="L1749" s="4">
        <f>Table2[[#This Row],[S&amp;P 500 INFO TECH INDEX]]/100</f>
        <v>0.29210000000000003</v>
      </c>
    </row>
    <row r="1750" spans="1:12" x14ac:dyDescent="0.2">
      <c r="A1750" s="1">
        <v>44579</v>
      </c>
      <c r="B1750" s="4">
        <f>Table2[[#This Row],[S&amp;P 500 REAL ESTATE IDX]]/100</f>
        <v>2.63E-2</v>
      </c>
      <c r="C1750" s="4">
        <f>Table2[[#This Row],[S&amp;P 500 MATERIALS INDEX]]/100</f>
        <v>2.52E-2</v>
      </c>
      <c r="D1750" s="4">
        <f>Table2[[#This Row],[S&amp;P 500 UTILITIES INDEX]]/100</f>
        <v>2.4199999999999999E-2</v>
      </c>
      <c r="E1750" s="4">
        <f>Table2[[#This Row],[S&amp;P 500 ENERGY INDEX]]/100</f>
        <v>2.76E-2</v>
      </c>
      <c r="F1750" s="4">
        <f>Table2[[#This Row],[S&amp;P 500 CONS STAPLES IDX]]/100</f>
        <v>5.6900000000000006E-2</v>
      </c>
      <c r="G1750" s="4">
        <f>Table2[[#This Row],[S&amp;P 500 INDUSTRIALS IDX]]/100</f>
        <v>7.8899999999999998E-2</v>
      </c>
      <c r="H1750" s="4">
        <f>Table2[[#This Row],[S&amp;P 500 COMM SVC]]/100</f>
        <v>0.1024</v>
      </c>
      <c r="I1750" s="4">
        <f>Table2[[#This Row],[S&amp;P 500 CONS DISCRET IDX]]/100</f>
        <v>0.1275</v>
      </c>
      <c r="J1750" s="4">
        <f>Table2[[#This Row],[S&amp;P 500 HEALTH CARE IDX]]/100</f>
        <v>0.12770000000000001</v>
      </c>
      <c r="K1750" s="4">
        <f>Table2[[#This Row],[S&amp;P 500 FINANCIALS INDEX]]/100</f>
        <v>0.1079</v>
      </c>
      <c r="L1750" s="4">
        <f>Table2[[#This Row],[S&amp;P 500 INFO TECH INDEX]]/100</f>
        <v>0.29530000000000001</v>
      </c>
    </row>
    <row r="1751" spans="1:12" x14ac:dyDescent="0.2">
      <c r="A1751" s="1">
        <v>44580</v>
      </c>
      <c r="B1751" s="4">
        <f>Table2[[#This Row],[S&amp;P 500 REAL ESTATE IDX]]/100</f>
        <v>2.69E-2</v>
      </c>
      <c r="C1751" s="4">
        <f>Table2[[#This Row],[S&amp;P 500 MATERIALS INDEX]]/100</f>
        <v>2.53E-2</v>
      </c>
      <c r="D1751" s="4">
        <f>Table2[[#This Row],[S&amp;P 500 UTILITIES INDEX]]/100</f>
        <v>2.4700000000000003E-2</v>
      </c>
      <c r="E1751" s="4">
        <f>Table2[[#This Row],[S&amp;P 500 ENERGY INDEX]]/100</f>
        <v>2.7000000000000003E-2</v>
      </c>
      <c r="F1751" s="4">
        <f>Table2[[#This Row],[S&amp;P 500 CONS STAPLES IDX]]/100</f>
        <v>5.8200000000000002E-2</v>
      </c>
      <c r="G1751" s="4">
        <f>Table2[[#This Row],[S&amp;P 500 INDUSTRIALS IDX]]/100</f>
        <v>7.8799999999999995E-2</v>
      </c>
      <c r="H1751" s="4">
        <f>Table2[[#This Row],[S&amp;P 500 COMM SVC]]/100</f>
        <v>0.1026</v>
      </c>
      <c r="I1751" s="4">
        <f>Table2[[#This Row],[S&amp;P 500 CONS DISCRET IDX]]/100</f>
        <v>0.1255</v>
      </c>
      <c r="J1751" s="4">
        <f>Table2[[#This Row],[S&amp;P 500 HEALTH CARE IDX]]/100</f>
        <v>0.13009999999999999</v>
      </c>
      <c r="K1751" s="4">
        <f>Table2[[#This Row],[S&amp;P 500 FINANCIALS INDEX]]/100</f>
        <v>0.10769999999999999</v>
      </c>
      <c r="L1751" s="4">
        <f>Table2[[#This Row],[S&amp;P 500 INFO TECH INDEX]]/100</f>
        <v>0.29320000000000002</v>
      </c>
    </row>
    <row r="1752" spans="1:12" x14ac:dyDescent="0.2">
      <c r="A1752" s="1">
        <v>44581</v>
      </c>
      <c r="B1752" s="4">
        <f>Table2[[#This Row],[S&amp;P 500 REAL ESTATE IDX]]/100</f>
        <v>2.6699999999999998E-2</v>
      </c>
      <c r="C1752" s="4">
        <f>Table2[[#This Row],[S&amp;P 500 MATERIALS INDEX]]/100</f>
        <v>2.5399999999999999E-2</v>
      </c>
      <c r="D1752" s="4">
        <f>Table2[[#This Row],[S&amp;P 500 UTILITIES INDEX]]/100</f>
        <v>2.4700000000000003E-2</v>
      </c>
      <c r="E1752" s="4">
        <f>Table2[[#This Row],[S&amp;P 500 ENERGY INDEX]]/100</f>
        <v>2.7099999999999999E-2</v>
      </c>
      <c r="F1752" s="4">
        <f>Table2[[#This Row],[S&amp;P 500 CONS STAPLES IDX]]/100</f>
        <v>5.8499999999999996E-2</v>
      </c>
      <c r="G1752" s="4">
        <f>Table2[[#This Row],[S&amp;P 500 INDUSTRIALS IDX]]/100</f>
        <v>7.8E-2</v>
      </c>
      <c r="H1752" s="4">
        <f>Table2[[#This Row],[S&amp;P 500 COMM SVC]]/100</f>
        <v>0.10279999999999999</v>
      </c>
      <c r="I1752" s="4">
        <f>Table2[[#This Row],[S&amp;P 500 CONS DISCRET IDX]]/100</f>
        <v>0.12570000000000001</v>
      </c>
      <c r="J1752" s="4">
        <f>Table2[[#This Row],[S&amp;P 500 HEALTH CARE IDX]]/100</f>
        <v>0.13039999999999999</v>
      </c>
      <c r="K1752" s="4">
        <f>Table2[[#This Row],[S&amp;P 500 FINANCIALS INDEX]]/100</f>
        <v>0.1091</v>
      </c>
      <c r="L1752" s="4">
        <f>Table2[[#This Row],[S&amp;P 500 INFO TECH INDEX]]/100</f>
        <v>0.29149999999999998</v>
      </c>
    </row>
    <row r="1753" spans="1:12" x14ac:dyDescent="0.2">
      <c r="A1753" s="1">
        <v>44582</v>
      </c>
      <c r="B1753" s="4">
        <f>Table2[[#This Row],[S&amp;P 500 REAL ESTATE IDX]]/100</f>
        <v>2.6699999999999998E-2</v>
      </c>
      <c r="C1753" s="4">
        <f>Table2[[#This Row],[S&amp;P 500 MATERIALS INDEX]]/100</f>
        <v>2.5099999999999997E-2</v>
      </c>
      <c r="D1753" s="4">
        <f>Table2[[#This Row],[S&amp;P 500 UTILITIES INDEX]]/100</f>
        <v>2.4700000000000003E-2</v>
      </c>
      <c r="E1753" s="4">
        <f>Table2[[#This Row],[S&amp;P 500 ENERGY INDEX]]/100</f>
        <v>2.6600000000000002E-2</v>
      </c>
      <c r="F1753" s="4">
        <f>Table2[[#This Row],[S&amp;P 500 CONS STAPLES IDX]]/100</f>
        <v>5.8299999999999998E-2</v>
      </c>
      <c r="G1753" s="4">
        <f>Table2[[#This Row],[S&amp;P 500 INDUSTRIALS IDX]]/100</f>
        <v>7.7399999999999997E-2</v>
      </c>
      <c r="H1753" s="4">
        <f>Table2[[#This Row],[S&amp;P 500 COMM SVC]]/100</f>
        <v>0.1024</v>
      </c>
      <c r="I1753" s="4">
        <f>Table2[[#This Row],[S&amp;P 500 CONS DISCRET IDX]]/100</f>
        <v>0.12539999999999998</v>
      </c>
      <c r="J1753" s="4">
        <f>Table2[[#This Row],[S&amp;P 500 HEALTH CARE IDX]]/100</f>
        <v>0.13100000000000001</v>
      </c>
      <c r="K1753" s="4">
        <f>Table2[[#This Row],[S&amp;P 500 FINANCIALS INDEX]]/100</f>
        <v>0.10769999999999999</v>
      </c>
      <c r="L1753" s="4">
        <f>Table2[[#This Row],[S&amp;P 500 INFO TECH INDEX]]/100</f>
        <v>0.29469999999999996</v>
      </c>
    </row>
    <row r="1754" spans="1:12" x14ac:dyDescent="0.2">
      <c r="A1754" s="1">
        <v>44585</v>
      </c>
      <c r="B1754" s="4">
        <f>Table2[[#This Row],[S&amp;P 500 REAL ESTATE IDX]]/100</f>
        <v>2.7000000000000003E-2</v>
      </c>
      <c r="C1754" s="4">
        <f>Table2[[#This Row],[S&amp;P 500 MATERIALS INDEX]]/100</f>
        <v>2.5600000000000001E-2</v>
      </c>
      <c r="D1754" s="4">
        <f>Table2[[#This Row],[S&amp;P 500 UTILITIES INDEX]]/100</f>
        <v>2.5000000000000001E-2</v>
      </c>
      <c r="E1754" s="4">
        <f>Table2[[#This Row],[S&amp;P 500 ENERGY INDEX]]/100</f>
        <v>2.7000000000000003E-2</v>
      </c>
      <c r="F1754" s="4">
        <f>Table2[[#This Row],[S&amp;P 500 CONS STAPLES IDX]]/100</f>
        <v>5.91E-2</v>
      </c>
      <c r="G1754" s="4">
        <f>Table2[[#This Row],[S&amp;P 500 INDUSTRIALS IDX]]/100</f>
        <v>7.8100000000000003E-2</v>
      </c>
      <c r="H1754" s="4">
        <f>Table2[[#This Row],[S&amp;P 500 COMM SVC]]/100</f>
        <v>0.10279999999999999</v>
      </c>
      <c r="I1754" s="4">
        <f>Table2[[#This Row],[S&amp;P 500 CONS DISCRET IDX]]/100</f>
        <v>0.12369999999999999</v>
      </c>
      <c r="J1754" s="4">
        <f>Table2[[#This Row],[S&amp;P 500 HEALTH CARE IDX]]/100</f>
        <v>0.13289999999999999</v>
      </c>
      <c r="K1754" s="4">
        <f>Table2[[#This Row],[S&amp;P 500 FINANCIALS INDEX]]/100</f>
        <v>0.11</v>
      </c>
      <c r="L1754" s="4">
        <f>Table2[[#This Row],[S&amp;P 500 INFO TECH INDEX]]/100</f>
        <v>0.2888</v>
      </c>
    </row>
    <row r="1755" spans="1:12" x14ac:dyDescent="0.2">
      <c r="A1755" s="1">
        <v>44586</v>
      </c>
      <c r="B1755" s="4">
        <f>Table2[[#This Row],[S&amp;P 500 REAL ESTATE IDX]]/100</f>
        <v>2.7200000000000002E-2</v>
      </c>
      <c r="C1755" s="4">
        <f>Table2[[#This Row],[S&amp;P 500 MATERIALS INDEX]]/100</f>
        <v>2.5499999999999998E-2</v>
      </c>
      <c r="D1755" s="4">
        <f>Table2[[#This Row],[S&amp;P 500 UTILITIES INDEX]]/100</f>
        <v>2.4900000000000002E-2</v>
      </c>
      <c r="E1755" s="4">
        <f>Table2[[#This Row],[S&amp;P 500 ENERGY INDEX]]/100</f>
        <v>2.6699999999999998E-2</v>
      </c>
      <c r="F1755" s="4">
        <f>Table2[[#This Row],[S&amp;P 500 CONS STAPLES IDX]]/100</f>
        <v>5.8700000000000002E-2</v>
      </c>
      <c r="G1755" s="4">
        <f>Table2[[#This Row],[S&amp;P 500 INDUSTRIALS IDX]]/100</f>
        <v>7.7600000000000002E-2</v>
      </c>
      <c r="H1755" s="4">
        <f>Table2[[#This Row],[S&amp;P 500 COMM SVC]]/100</f>
        <v>0.10310000000000001</v>
      </c>
      <c r="I1755" s="4">
        <f>Table2[[#This Row],[S&amp;P 500 CONS DISCRET IDX]]/100</f>
        <v>0.1244</v>
      </c>
      <c r="J1755" s="4">
        <f>Table2[[#This Row],[S&amp;P 500 HEALTH CARE IDX]]/100</f>
        <v>0.13339999999999999</v>
      </c>
      <c r="K1755" s="4">
        <f>Table2[[#This Row],[S&amp;P 500 FINANCIALS INDEX]]/100</f>
        <v>0.10859999999999999</v>
      </c>
      <c r="L1755" s="4">
        <f>Table2[[#This Row],[S&amp;P 500 INFO TECH INDEX]]/100</f>
        <v>0.28989999999999999</v>
      </c>
    </row>
    <row r="1756" spans="1:12" x14ac:dyDescent="0.2">
      <c r="A1756" s="1">
        <v>44587</v>
      </c>
      <c r="B1756" s="4">
        <f>Table2[[#This Row],[S&amp;P 500 REAL ESTATE IDX]]/100</f>
        <v>2.75E-2</v>
      </c>
      <c r="C1756" s="4">
        <f>Table2[[#This Row],[S&amp;P 500 MATERIALS INDEX]]/100</f>
        <v>2.53E-2</v>
      </c>
      <c r="D1756" s="4">
        <f>Table2[[#This Row],[S&amp;P 500 UTILITIES INDEX]]/100</f>
        <v>2.53E-2</v>
      </c>
      <c r="E1756" s="4">
        <f>Table2[[#This Row],[S&amp;P 500 ENERGY INDEX]]/100</f>
        <v>2.6600000000000002E-2</v>
      </c>
      <c r="F1756" s="4">
        <f>Table2[[#This Row],[S&amp;P 500 CONS STAPLES IDX]]/100</f>
        <v>5.9500000000000004E-2</v>
      </c>
      <c r="G1756" s="4">
        <f>Table2[[#This Row],[S&amp;P 500 INDUSTRIALS IDX]]/100</f>
        <v>7.7100000000000002E-2</v>
      </c>
      <c r="H1756" s="4">
        <f>Table2[[#This Row],[S&amp;P 500 COMM SVC]]/100</f>
        <v>0.10349999999999999</v>
      </c>
      <c r="I1756" s="4">
        <f>Table2[[#This Row],[S&amp;P 500 CONS DISCRET IDX]]/100</f>
        <v>0.1235</v>
      </c>
      <c r="J1756" s="4">
        <f>Table2[[#This Row],[S&amp;P 500 HEALTH CARE IDX]]/100</f>
        <v>0.13439999999999999</v>
      </c>
      <c r="K1756" s="4">
        <f>Table2[[#This Row],[S&amp;P 500 FINANCIALS INDEX]]/100</f>
        <v>0.1076</v>
      </c>
      <c r="L1756" s="4">
        <f>Table2[[#This Row],[S&amp;P 500 INFO TECH INDEX]]/100</f>
        <v>0.28970000000000001</v>
      </c>
    </row>
    <row r="1757" spans="1:12" x14ac:dyDescent="0.2">
      <c r="A1757" s="1">
        <v>44588</v>
      </c>
      <c r="B1757" s="4">
        <f>Table2[[#This Row],[S&amp;P 500 REAL ESTATE IDX]]/100</f>
        <v>2.7200000000000002E-2</v>
      </c>
      <c r="C1757" s="4">
        <f>Table2[[#This Row],[S&amp;P 500 MATERIALS INDEX]]/100</f>
        <v>2.52E-2</v>
      </c>
      <c r="D1757" s="4">
        <f>Table2[[#This Row],[S&amp;P 500 UTILITIES INDEX]]/100</f>
        <v>2.4799999999999999E-2</v>
      </c>
      <c r="E1757" s="4">
        <f>Table2[[#This Row],[S&amp;P 500 ENERGY INDEX]]/100</f>
        <v>2.69E-2</v>
      </c>
      <c r="F1757" s="4">
        <f>Table2[[#This Row],[S&amp;P 500 CONS STAPLES IDX]]/100</f>
        <v>5.8400000000000001E-2</v>
      </c>
      <c r="G1757" s="4">
        <f>Table2[[#This Row],[S&amp;P 500 INDUSTRIALS IDX]]/100</f>
        <v>7.7199999999999991E-2</v>
      </c>
      <c r="H1757" s="4">
        <f>Table2[[#This Row],[S&amp;P 500 COMM SVC]]/100</f>
        <v>0.10339999999999999</v>
      </c>
      <c r="I1757" s="4">
        <f>Table2[[#This Row],[S&amp;P 500 CONS DISCRET IDX]]/100</f>
        <v>0.12429999999999999</v>
      </c>
      <c r="J1757" s="4">
        <f>Table2[[#This Row],[S&amp;P 500 HEALTH CARE IDX]]/100</f>
        <v>0.1326</v>
      </c>
      <c r="K1757" s="4">
        <f>Table2[[#This Row],[S&amp;P 500 FINANCIALS INDEX]]/100</f>
        <v>0.1079</v>
      </c>
      <c r="L1757" s="4">
        <f>Table2[[#This Row],[S&amp;P 500 INFO TECH INDEX]]/100</f>
        <v>0.29210000000000003</v>
      </c>
    </row>
    <row r="1758" spans="1:12" x14ac:dyDescent="0.2">
      <c r="A1758" s="1">
        <v>44589</v>
      </c>
      <c r="B1758" s="4">
        <f>Table2[[#This Row],[S&amp;P 500 REAL ESTATE IDX]]/100</f>
        <v>2.7200000000000002E-2</v>
      </c>
      <c r="C1758" s="4">
        <f>Table2[[#This Row],[S&amp;P 500 MATERIALS INDEX]]/100</f>
        <v>2.5099999999999997E-2</v>
      </c>
      <c r="D1758" s="4">
        <f>Table2[[#This Row],[S&amp;P 500 UTILITIES INDEX]]/100</f>
        <v>2.4700000000000003E-2</v>
      </c>
      <c r="E1758" s="4">
        <f>Table2[[#This Row],[S&amp;P 500 ENERGY INDEX]]/100</f>
        <v>2.6800000000000001E-2</v>
      </c>
      <c r="F1758" s="4">
        <f>Table2[[#This Row],[S&amp;P 500 CONS STAPLES IDX]]/100</f>
        <v>5.8099999999999999E-2</v>
      </c>
      <c r="G1758" s="4">
        <f>Table2[[#This Row],[S&amp;P 500 INDUSTRIALS IDX]]/100</f>
        <v>7.6700000000000004E-2</v>
      </c>
      <c r="H1758" s="4">
        <f>Table2[[#This Row],[S&amp;P 500 COMM SVC]]/100</f>
        <v>0.1032</v>
      </c>
      <c r="I1758" s="4">
        <f>Table2[[#This Row],[S&amp;P 500 CONS DISCRET IDX]]/100</f>
        <v>0.12520000000000001</v>
      </c>
      <c r="J1758" s="4">
        <f>Table2[[#This Row],[S&amp;P 500 HEALTH CARE IDX]]/100</f>
        <v>0.1328</v>
      </c>
      <c r="K1758" s="4">
        <f>Table2[[#This Row],[S&amp;P 500 FINANCIALS INDEX]]/100</f>
        <v>0.10730000000000001</v>
      </c>
      <c r="L1758" s="4">
        <f>Table2[[#This Row],[S&amp;P 500 INFO TECH INDEX]]/100</f>
        <v>0.29299999999999998</v>
      </c>
    </row>
    <row r="1759" spans="1:12" x14ac:dyDescent="0.2">
      <c r="A1759" s="1">
        <v>44592</v>
      </c>
      <c r="B1759" s="4">
        <f>Table2[[#This Row],[S&amp;P 500 REAL ESTATE IDX]]/100</f>
        <v>2.69E-2</v>
      </c>
      <c r="C1759" s="4">
        <f>Table2[[#This Row],[S&amp;P 500 MATERIALS INDEX]]/100</f>
        <v>2.52E-2</v>
      </c>
      <c r="D1759" s="4">
        <f>Table2[[#This Row],[S&amp;P 500 UTILITIES INDEX]]/100</f>
        <v>2.4500000000000001E-2</v>
      </c>
      <c r="E1759" s="4">
        <f>Table2[[#This Row],[S&amp;P 500 ENERGY INDEX]]/100</f>
        <v>2.6699999999999998E-2</v>
      </c>
      <c r="F1759" s="4">
        <f>Table2[[#This Row],[S&amp;P 500 CONS STAPLES IDX]]/100</f>
        <v>5.7800000000000004E-2</v>
      </c>
      <c r="G1759" s="4">
        <f>Table2[[#This Row],[S&amp;P 500 INDUSTRIALS IDX]]/100</f>
        <v>7.7100000000000002E-2</v>
      </c>
      <c r="H1759" s="4">
        <f>Table2[[#This Row],[S&amp;P 500 COMM SVC]]/100</f>
        <v>0.1033</v>
      </c>
      <c r="I1759" s="4">
        <f>Table2[[#This Row],[S&amp;P 500 CONS DISCRET IDX]]/100</f>
        <v>0.126</v>
      </c>
      <c r="J1759" s="4">
        <f>Table2[[#This Row],[S&amp;P 500 HEALTH CARE IDX]]/100</f>
        <v>0.13250000000000001</v>
      </c>
      <c r="K1759" s="4">
        <f>Table2[[#This Row],[S&amp;P 500 FINANCIALS INDEX]]/100</f>
        <v>0.1072</v>
      </c>
      <c r="L1759" s="4">
        <f>Table2[[#This Row],[S&amp;P 500 INFO TECH INDEX]]/100</f>
        <v>0.2928</v>
      </c>
    </row>
    <row r="1760" spans="1:12" x14ac:dyDescent="0.2">
      <c r="A1760" s="1">
        <v>44593</v>
      </c>
      <c r="B1760" s="4">
        <f>Table2[[#This Row],[S&amp;P 500 REAL ESTATE IDX]]/100</f>
        <v>2.7099999999999999E-2</v>
      </c>
      <c r="C1760" s="4">
        <f>Table2[[#This Row],[S&amp;P 500 MATERIALS INDEX]]/100</f>
        <v>2.52E-2</v>
      </c>
      <c r="D1760" s="4">
        <f>Table2[[#This Row],[S&amp;P 500 UTILITIES INDEX]]/100</f>
        <v>2.4300000000000002E-2</v>
      </c>
      <c r="E1760" s="4">
        <f>Table2[[#This Row],[S&amp;P 500 ENERGY INDEX]]/100</f>
        <v>2.69E-2</v>
      </c>
      <c r="F1760" s="4">
        <f>Table2[[#This Row],[S&amp;P 500 CONS STAPLES IDX]]/100</f>
        <v>5.7599999999999998E-2</v>
      </c>
      <c r="G1760" s="4">
        <f>Table2[[#This Row],[S&amp;P 500 INDUSTRIALS IDX]]/100</f>
        <v>7.6799999999999993E-2</v>
      </c>
      <c r="H1760" s="4">
        <f>Table2[[#This Row],[S&amp;P 500 COMM SVC]]/100</f>
        <v>0.10279999999999999</v>
      </c>
      <c r="I1760" s="4">
        <f>Table2[[#This Row],[S&amp;P 500 CONS DISCRET IDX]]/100</f>
        <v>0.12529999999999999</v>
      </c>
      <c r="J1760" s="4">
        <f>Table2[[#This Row],[S&amp;P 500 HEALTH CARE IDX]]/100</f>
        <v>0.1321</v>
      </c>
      <c r="K1760" s="4">
        <f>Table2[[#This Row],[S&amp;P 500 FINANCIALS INDEX]]/100</f>
        <v>0.10679999999999999</v>
      </c>
      <c r="L1760" s="4">
        <f>Table2[[#This Row],[S&amp;P 500 INFO TECH INDEX]]/100</f>
        <v>0.29510000000000003</v>
      </c>
    </row>
    <row r="1761" spans="1:12" x14ac:dyDescent="0.2">
      <c r="A1761" s="1">
        <v>44594</v>
      </c>
      <c r="B1761" s="4">
        <f>Table2[[#This Row],[S&amp;P 500 REAL ESTATE IDX]]/100</f>
        <v>2.7300000000000001E-2</v>
      </c>
      <c r="C1761" s="4">
        <f>Table2[[#This Row],[S&amp;P 500 MATERIALS INDEX]]/100</f>
        <v>2.5399999999999999E-2</v>
      </c>
      <c r="D1761" s="4">
        <f>Table2[[#This Row],[S&amp;P 500 UTILITIES INDEX]]/100</f>
        <v>2.46E-2</v>
      </c>
      <c r="E1761" s="4">
        <f>Table2[[#This Row],[S&amp;P 500 ENERGY INDEX]]/100</f>
        <v>2.69E-2</v>
      </c>
      <c r="F1761" s="4">
        <f>Table2[[#This Row],[S&amp;P 500 CONS STAPLES IDX]]/100</f>
        <v>5.8099999999999999E-2</v>
      </c>
      <c r="G1761" s="4">
        <f>Table2[[#This Row],[S&amp;P 500 INDUSTRIALS IDX]]/100</f>
        <v>7.7300000000000008E-2</v>
      </c>
      <c r="H1761" s="4">
        <f>Table2[[#This Row],[S&amp;P 500 COMM SVC]]/100</f>
        <v>0.1026</v>
      </c>
      <c r="I1761" s="4">
        <f>Table2[[#This Row],[S&amp;P 500 CONS DISCRET IDX]]/100</f>
        <v>0.12560000000000002</v>
      </c>
      <c r="J1761" s="4">
        <f>Table2[[#This Row],[S&amp;P 500 HEALTH CARE IDX]]/100</f>
        <v>0.1318</v>
      </c>
      <c r="K1761" s="4">
        <f>Table2[[#This Row],[S&amp;P 500 FINANCIALS INDEX]]/100</f>
        <v>0.1069</v>
      </c>
      <c r="L1761" s="4">
        <f>Table2[[#This Row],[S&amp;P 500 INFO TECH INDEX]]/100</f>
        <v>0.29370000000000002</v>
      </c>
    </row>
    <row r="1762" spans="1:12" x14ac:dyDescent="0.2">
      <c r="A1762" s="1">
        <v>44595</v>
      </c>
      <c r="B1762" s="4">
        <f>Table2[[#This Row],[S&amp;P 500 REAL ESTATE IDX]]/100</f>
        <v>2.7400000000000001E-2</v>
      </c>
      <c r="C1762" s="4">
        <f>Table2[[#This Row],[S&amp;P 500 MATERIALS INDEX]]/100</f>
        <v>2.5499999999999998E-2</v>
      </c>
      <c r="D1762" s="4">
        <f>Table2[[#This Row],[S&amp;P 500 UTILITIES INDEX]]/100</f>
        <v>2.4700000000000003E-2</v>
      </c>
      <c r="E1762" s="4">
        <f>Table2[[#This Row],[S&amp;P 500 ENERGY INDEX]]/100</f>
        <v>2.6699999999999998E-2</v>
      </c>
      <c r="F1762" s="4">
        <f>Table2[[#This Row],[S&amp;P 500 CONS STAPLES IDX]]/100</f>
        <v>5.8200000000000002E-2</v>
      </c>
      <c r="G1762" s="4">
        <f>Table2[[#This Row],[S&amp;P 500 INDUSTRIALS IDX]]/100</f>
        <v>7.7300000000000008E-2</v>
      </c>
      <c r="H1762" s="4">
        <f>Table2[[#This Row],[S&amp;P 500 COMM SVC]]/100</f>
        <v>0.10210000000000001</v>
      </c>
      <c r="I1762" s="4">
        <f>Table2[[#This Row],[S&amp;P 500 CONS DISCRET IDX]]/100</f>
        <v>0.12560000000000002</v>
      </c>
      <c r="J1762" s="4">
        <f>Table2[[#This Row],[S&amp;P 500 HEALTH CARE IDX]]/100</f>
        <v>0.13239999999999999</v>
      </c>
      <c r="K1762" s="4">
        <f>Table2[[#This Row],[S&amp;P 500 FINANCIALS INDEX]]/100</f>
        <v>0.1067</v>
      </c>
      <c r="L1762" s="4">
        <f>Table2[[#This Row],[S&amp;P 500 INFO TECH INDEX]]/100</f>
        <v>0.29350000000000004</v>
      </c>
    </row>
    <row r="1763" spans="1:12" x14ac:dyDescent="0.2">
      <c r="A1763" s="1">
        <v>44596</v>
      </c>
      <c r="B1763" s="4">
        <f>Table2[[#This Row],[S&amp;P 500 REAL ESTATE IDX]]/100</f>
        <v>2.76E-2</v>
      </c>
      <c r="C1763" s="4">
        <f>Table2[[#This Row],[S&amp;P 500 MATERIALS INDEX]]/100</f>
        <v>2.5399999999999999E-2</v>
      </c>
      <c r="D1763" s="4">
        <f>Table2[[#This Row],[S&amp;P 500 UTILITIES INDEX]]/100</f>
        <v>2.4799999999999999E-2</v>
      </c>
      <c r="E1763" s="4">
        <f>Table2[[#This Row],[S&amp;P 500 ENERGY INDEX]]/100</f>
        <v>2.6600000000000002E-2</v>
      </c>
      <c r="F1763" s="4">
        <f>Table2[[#This Row],[S&amp;P 500 CONS STAPLES IDX]]/100</f>
        <v>5.8200000000000002E-2</v>
      </c>
      <c r="G1763" s="4">
        <f>Table2[[#This Row],[S&amp;P 500 INDUSTRIALS IDX]]/100</f>
        <v>7.7300000000000008E-2</v>
      </c>
      <c r="H1763" s="4">
        <f>Table2[[#This Row],[S&amp;P 500 COMM SVC]]/100</f>
        <v>0.10249999999999999</v>
      </c>
      <c r="I1763" s="4">
        <f>Table2[[#This Row],[S&amp;P 500 CONS DISCRET IDX]]/100</f>
        <v>0.1255</v>
      </c>
      <c r="J1763" s="4">
        <f>Table2[[#This Row],[S&amp;P 500 HEALTH CARE IDX]]/100</f>
        <v>0.13300000000000001</v>
      </c>
      <c r="K1763" s="4">
        <f>Table2[[#This Row],[S&amp;P 500 FINANCIALS INDEX]]/100</f>
        <v>0.1067</v>
      </c>
      <c r="L1763" s="4">
        <f>Table2[[#This Row],[S&amp;P 500 INFO TECH INDEX]]/100</f>
        <v>0.2923</v>
      </c>
    </row>
    <row r="1764" spans="1:12" x14ac:dyDescent="0.2">
      <c r="A1764" s="1">
        <v>44599</v>
      </c>
      <c r="B1764" s="4">
        <f>Table2[[#This Row],[S&amp;P 500 REAL ESTATE IDX]]/100</f>
        <v>2.7699999999999999E-2</v>
      </c>
      <c r="C1764" s="4">
        <f>Table2[[#This Row],[S&amp;P 500 MATERIALS INDEX]]/100</f>
        <v>2.5600000000000001E-2</v>
      </c>
      <c r="D1764" s="4">
        <f>Table2[[#This Row],[S&amp;P 500 UTILITIES INDEX]]/100</f>
        <v>2.5000000000000001E-2</v>
      </c>
      <c r="E1764" s="4">
        <f>Table2[[#This Row],[S&amp;P 500 ENERGY INDEX]]/100</f>
        <v>2.6699999999999998E-2</v>
      </c>
      <c r="F1764" s="4">
        <f>Table2[[#This Row],[S&amp;P 500 CONS STAPLES IDX]]/100</f>
        <v>5.8799999999999998E-2</v>
      </c>
      <c r="G1764" s="4">
        <f>Table2[[#This Row],[S&amp;P 500 INDUSTRIALS IDX]]/100</f>
        <v>7.7800000000000008E-2</v>
      </c>
      <c r="H1764" s="4">
        <f>Table2[[#This Row],[S&amp;P 500 COMM SVC]]/100</f>
        <v>0.1016</v>
      </c>
      <c r="I1764" s="4">
        <f>Table2[[#This Row],[S&amp;P 500 CONS DISCRET IDX]]/100</f>
        <v>0.12539999999999998</v>
      </c>
      <c r="J1764" s="4">
        <f>Table2[[#This Row],[S&amp;P 500 HEALTH CARE IDX]]/100</f>
        <v>0.13289999999999999</v>
      </c>
      <c r="K1764" s="4">
        <f>Table2[[#This Row],[S&amp;P 500 FINANCIALS INDEX]]/100</f>
        <v>0.1069</v>
      </c>
      <c r="L1764" s="4">
        <f>Table2[[#This Row],[S&amp;P 500 INFO TECH INDEX]]/100</f>
        <v>0.29170000000000001</v>
      </c>
    </row>
    <row r="1765" spans="1:12" x14ac:dyDescent="0.2">
      <c r="A1765" s="1">
        <v>44600</v>
      </c>
      <c r="B1765" s="4">
        <f>Table2[[#This Row],[S&amp;P 500 REAL ESTATE IDX]]/100</f>
        <v>2.7300000000000001E-2</v>
      </c>
      <c r="C1765" s="4">
        <f>Table2[[#This Row],[S&amp;P 500 MATERIALS INDEX]]/100</f>
        <v>2.5099999999999997E-2</v>
      </c>
      <c r="D1765" s="4">
        <f>Table2[[#This Row],[S&amp;P 500 UTILITIES INDEX]]/100</f>
        <v>2.46E-2</v>
      </c>
      <c r="E1765" s="4">
        <f>Table2[[#This Row],[S&amp;P 500 ENERGY INDEX]]/100</f>
        <v>2.7400000000000001E-2</v>
      </c>
      <c r="F1765" s="4">
        <f>Table2[[#This Row],[S&amp;P 500 CONS STAPLES IDX]]/100</f>
        <v>5.8400000000000001E-2</v>
      </c>
      <c r="G1765" s="4">
        <f>Table2[[#This Row],[S&amp;P 500 INDUSTRIALS IDX]]/100</f>
        <v>7.6700000000000004E-2</v>
      </c>
      <c r="H1765" s="4">
        <f>Table2[[#This Row],[S&amp;P 500 COMM SVC]]/100</f>
        <v>0.10150000000000001</v>
      </c>
      <c r="I1765" s="4">
        <f>Table2[[#This Row],[S&amp;P 500 CONS DISCRET IDX]]/100</f>
        <v>0.12809999999999999</v>
      </c>
      <c r="J1765" s="4">
        <f>Table2[[#This Row],[S&amp;P 500 HEALTH CARE IDX]]/100</f>
        <v>0.13070000000000001</v>
      </c>
      <c r="K1765" s="4">
        <f>Table2[[#This Row],[S&amp;P 500 FINANCIALS INDEX]]/100</f>
        <v>0.1075</v>
      </c>
      <c r="L1765" s="4">
        <f>Table2[[#This Row],[S&amp;P 500 INFO TECH INDEX]]/100</f>
        <v>0.2928</v>
      </c>
    </row>
    <row r="1766" spans="1:12" x14ac:dyDescent="0.2">
      <c r="A1766" s="1">
        <v>44601</v>
      </c>
      <c r="B1766" s="4">
        <f>Table2[[#This Row],[S&amp;P 500 REAL ESTATE IDX]]/100</f>
        <v>2.7200000000000002E-2</v>
      </c>
      <c r="C1766" s="4">
        <f>Table2[[#This Row],[S&amp;P 500 MATERIALS INDEX]]/100</f>
        <v>2.5499999999999998E-2</v>
      </c>
      <c r="D1766" s="4">
        <f>Table2[[#This Row],[S&amp;P 500 UTILITIES INDEX]]/100</f>
        <v>2.4500000000000001E-2</v>
      </c>
      <c r="E1766" s="4">
        <f>Table2[[#This Row],[S&amp;P 500 ENERGY INDEX]]/100</f>
        <v>2.8300000000000002E-2</v>
      </c>
      <c r="F1766" s="4">
        <f>Table2[[#This Row],[S&amp;P 500 CONS STAPLES IDX]]/100</f>
        <v>5.8700000000000002E-2</v>
      </c>
      <c r="G1766" s="4">
        <f>Table2[[#This Row],[S&amp;P 500 INDUSTRIALS IDX]]/100</f>
        <v>7.8299999999999995E-2</v>
      </c>
      <c r="H1766" s="4">
        <f>Table2[[#This Row],[S&amp;P 500 COMM SVC]]/100</f>
        <v>0.1012</v>
      </c>
      <c r="I1766" s="4">
        <f>Table2[[#This Row],[S&amp;P 500 CONS DISCRET IDX]]/100</f>
        <v>0.1273</v>
      </c>
      <c r="J1766" s="4">
        <f>Table2[[#This Row],[S&amp;P 500 HEALTH CARE IDX]]/100</f>
        <v>0.129</v>
      </c>
      <c r="K1766" s="4">
        <f>Table2[[#This Row],[S&amp;P 500 FINANCIALS INDEX]]/100</f>
        <v>0.1104</v>
      </c>
      <c r="L1766" s="4">
        <f>Table2[[#This Row],[S&amp;P 500 INFO TECH INDEX]]/100</f>
        <v>0.28960000000000002</v>
      </c>
    </row>
    <row r="1767" spans="1:12" x14ac:dyDescent="0.2">
      <c r="A1767" s="1">
        <v>44602</v>
      </c>
      <c r="B1767" s="4">
        <f>Table2[[#This Row],[S&amp;P 500 REAL ESTATE IDX]]/100</f>
        <v>2.6800000000000001E-2</v>
      </c>
      <c r="C1767" s="4">
        <f>Table2[[#This Row],[S&amp;P 500 MATERIALS INDEX]]/100</f>
        <v>2.6000000000000002E-2</v>
      </c>
      <c r="D1767" s="4">
        <f>Table2[[#This Row],[S&amp;P 500 UTILITIES INDEX]]/100</f>
        <v>2.5000000000000001E-2</v>
      </c>
      <c r="E1767" s="4">
        <f>Table2[[#This Row],[S&amp;P 500 ENERGY INDEX]]/100</f>
        <v>2.8900000000000002E-2</v>
      </c>
      <c r="F1767" s="4">
        <f>Table2[[#This Row],[S&amp;P 500 CONS STAPLES IDX]]/100</f>
        <v>5.9800000000000006E-2</v>
      </c>
      <c r="G1767" s="4">
        <f>Table2[[#This Row],[S&amp;P 500 INDUSTRIALS IDX]]/100</f>
        <v>7.9100000000000004E-2</v>
      </c>
      <c r="H1767" s="4">
        <f>Table2[[#This Row],[S&amp;P 500 COMM SVC]]/100</f>
        <v>0.1002</v>
      </c>
      <c r="I1767" s="4">
        <f>Table2[[#This Row],[S&amp;P 500 CONS DISCRET IDX]]/100</f>
        <v>0.12640000000000001</v>
      </c>
      <c r="J1767" s="4">
        <f>Table2[[#This Row],[S&amp;P 500 HEALTH CARE IDX]]/100</f>
        <v>0.13059999999999999</v>
      </c>
      <c r="K1767" s="4">
        <f>Table2[[#This Row],[S&amp;P 500 FINANCIALS INDEX]]/100</f>
        <v>0.11119999999999999</v>
      </c>
      <c r="L1767" s="4">
        <f>Table2[[#This Row],[S&amp;P 500 INFO TECH INDEX]]/100</f>
        <v>0.28610000000000002</v>
      </c>
    </row>
    <row r="1768" spans="1:12" x14ac:dyDescent="0.2">
      <c r="A1768" s="1">
        <v>44603</v>
      </c>
      <c r="B1768" s="4">
        <f>Table2[[#This Row],[S&amp;P 500 REAL ESTATE IDX]]/100</f>
        <v>2.69E-2</v>
      </c>
      <c r="C1768" s="4">
        <f>Table2[[#This Row],[S&amp;P 500 MATERIALS INDEX]]/100</f>
        <v>2.5699999999999997E-2</v>
      </c>
      <c r="D1768" s="4">
        <f>Table2[[#This Row],[S&amp;P 500 UTILITIES INDEX]]/100</f>
        <v>2.4700000000000003E-2</v>
      </c>
      <c r="E1768" s="4">
        <f>Table2[[#This Row],[S&amp;P 500 ENERGY INDEX]]/100</f>
        <v>2.9600000000000001E-2</v>
      </c>
      <c r="F1768" s="4">
        <f>Table2[[#This Row],[S&amp;P 500 CONS STAPLES IDX]]/100</f>
        <v>5.9800000000000006E-2</v>
      </c>
      <c r="G1768" s="4">
        <f>Table2[[#This Row],[S&amp;P 500 INDUSTRIALS IDX]]/100</f>
        <v>7.9500000000000001E-2</v>
      </c>
      <c r="H1768" s="4">
        <f>Table2[[#This Row],[S&amp;P 500 COMM SVC]]/100</f>
        <v>0.10060000000000001</v>
      </c>
      <c r="I1768" s="4">
        <f>Table2[[#This Row],[S&amp;P 500 CONS DISCRET IDX]]/100</f>
        <v>0.12609999999999999</v>
      </c>
      <c r="J1768" s="4">
        <f>Table2[[#This Row],[S&amp;P 500 HEALTH CARE IDX]]/100</f>
        <v>0.12920000000000001</v>
      </c>
      <c r="K1768" s="4">
        <f>Table2[[#This Row],[S&amp;P 500 FINANCIALS INDEX]]/100</f>
        <v>0.113</v>
      </c>
      <c r="L1768" s="4">
        <f>Table2[[#This Row],[S&amp;P 500 INFO TECH INDEX]]/100</f>
        <v>0.28499999999999998</v>
      </c>
    </row>
    <row r="1769" spans="1:12" x14ac:dyDescent="0.2">
      <c r="A1769" s="1">
        <v>44606</v>
      </c>
      <c r="B1769" s="4">
        <f>Table2[[#This Row],[S&amp;P 500 REAL ESTATE IDX]]/100</f>
        <v>2.6800000000000001E-2</v>
      </c>
      <c r="C1769" s="4">
        <f>Table2[[#This Row],[S&amp;P 500 MATERIALS INDEX]]/100</f>
        <v>2.5699999999999997E-2</v>
      </c>
      <c r="D1769" s="4">
        <f>Table2[[#This Row],[S&amp;P 500 UTILITIES INDEX]]/100</f>
        <v>2.5000000000000001E-2</v>
      </c>
      <c r="E1769" s="4">
        <f>Table2[[#This Row],[S&amp;P 500 ENERGY INDEX]]/100</f>
        <v>3.0099999999999998E-2</v>
      </c>
      <c r="F1769" s="4">
        <f>Table2[[#This Row],[S&amp;P 500 CONS STAPLES IDX]]/100</f>
        <v>6.0100000000000001E-2</v>
      </c>
      <c r="G1769" s="4">
        <f>Table2[[#This Row],[S&amp;P 500 INDUSTRIALS IDX]]/100</f>
        <v>7.980000000000001E-2</v>
      </c>
      <c r="H1769" s="4">
        <f>Table2[[#This Row],[S&amp;P 500 COMM SVC]]/100</f>
        <v>0.1007</v>
      </c>
      <c r="I1769" s="4">
        <f>Table2[[#This Row],[S&amp;P 500 CONS DISCRET IDX]]/100</f>
        <v>0.1245</v>
      </c>
      <c r="J1769" s="4">
        <f>Table2[[#This Row],[S&amp;P 500 HEALTH CARE IDX]]/100</f>
        <v>0.12909999999999999</v>
      </c>
      <c r="K1769" s="4">
        <f>Table2[[#This Row],[S&amp;P 500 FINANCIALS INDEX]]/100</f>
        <v>0.1148</v>
      </c>
      <c r="L1769" s="4">
        <f>Table2[[#This Row],[S&amp;P 500 INFO TECH INDEX]]/100</f>
        <v>0.2833</v>
      </c>
    </row>
    <row r="1770" spans="1:12" x14ac:dyDescent="0.2">
      <c r="A1770" s="1">
        <v>44607</v>
      </c>
      <c r="B1770" s="4">
        <f>Table2[[#This Row],[S&amp;P 500 REAL ESTATE IDX]]/100</f>
        <v>2.6699999999999998E-2</v>
      </c>
      <c r="C1770" s="4">
        <f>Table2[[#This Row],[S&amp;P 500 MATERIALS INDEX]]/100</f>
        <v>2.5499999999999998E-2</v>
      </c>
      <c r="D1770" s="4">
        <f>Table2[[#This Row],[S&amp;P 500 UTILITIES INDEX]]/100</f>
        <v>2.4900000000000002E-2</v>
      </c>
      <c r="E1770" s="4">
        <f>Table2[[#This Row],[S&amp;P 500 ENERGY INDEX]]/100</f>
        <v>3.0099999999999998E-2</v>
      </c>
      <c r="F1770" s="4">
        <f>Table2[[#This Row],[S&amp;P 500 CONS STAPLES IDX]]/100</f>
        <v>5.9800000000000006E-2</v>
      </c>
      <c r="G1770" s="4">
        <f>Table2[[#This Row],[S&amp;P 500 INDUSTRIALS IDX]]/100</f>
        <v>7.9000000000000001E-2</v>
      </c>
      <c r="H1770" s="4">
        <f>Table2[[#This Row],[S&amp;P 500 COMM SVC]]/100</f>
        <v>0.1009</v>
      </c>
      <c r="I1770" s="4">
        <f>Table2[[#This Row],[S&amp;P 500 CONS DISCRET IDX]]/100</f>
        <v>0.12390000000000001</v>
      </c>
      <c r="J1770" s="4">
        <f>Table2[[#This Row],[S&amp;P 500 HEALTH CARE IDX]]/100</f>
        <v>0.13059999999999999</v>
      </c>
      <c r="K1770" s="4">
        <f>Table2[[#This Row],[S&amp;P 500 FINANCIALS INDEX]]/100</f>
        <v>0.11460000000000001</v>
      </c>
      <c r="L1770" s="4">
        <f>Table2[[#This Row],[S&amp;P 500 INFO TECH INDEX]]/100</f>
        <v>0.28399999999999997</v>
      </c>
    </row>
    <row r="1771" spans="1:12" x14ac:dyDescent="0.2">
      <c r="A1771" s="1">
        <v>44608</v>
      </c>
      <c r="B1771" s="4">
        <f>Table2[[#This Row],[S&amp;P 500 REAL ESTATE IDX]]/100</f>
        <v>2.64E-2</v>
      </c>
      <c r="C1771" s="4">
        <f>Table2[[#This Row],[S&amp;P 500 MATERIALS INDEX]]/100</f>
        <v>2.5600000000000001E-2</v>
      </c>
      <c r="D1771" s="4">
        <f>Table2[[#This Row],[S&amp;P 500 UTILITIES INDEX]]/100</f>
        <v>2.4399999999999998E-2</v>
      </c>
      <c r="E1771" s="4">
        <f>Table2[[#This Row],[S&amp;P 500 ENERGY INDEX]]/100</f>
        <v>3.0800000000000001E-2</v>
      </c>
      <c r="F1771" s="4">
        <f>Table2[[#This Row],[S&amp;P 500 CONS STAPLES IDX]]/100</f>
        <v>5.91E-2</v>
      </c>
      <c r="G1771" s="4">
        <f>Table2[[#This Row],[S&amp;P 500 INDUSTRIALS IDX]]/100</f>
        <v>7.8799999999999995E-2</v>
      </c>
      <c r="H1771" s="4">
        <f>Table2[[#This Row],[S&amp;P 500 COMM SVC]]/100</f>
        <v>0.10099999999999999</v>
      </c>
      <c r="I1771" s="4">
        <f>Table2[[#This Row],[S&amp;P 500 CONS DISCRET IDX]]/100</f>
        <v>0.1241</v>
      </c>
      <c r="J1771" s="4">
        <f>Table2[[#This Row],[S&amp;P 500 HEALTH CARE IDX]]/100</f>
        <v>0.13039999999999999</v>
      </c>
      <c r="K1771" s="4">
        <f>Table2[[#This Row],[S&amp;P 500 FINANCIALS INDEX]]/100</f>
        <v>0.11449999999999999</v>
      </c>
      <c r="L1771" s="4">
        <f>Table2[[#This Row],[S&amp;P 500 INFO TECH INDEX]]/100</f>
        <v>0.2848</v>
      </c>
    </row>
    <row r="1772" spans="1:12" x14ac:dyDescent="0.2">
      <c r="A1772" s="1">
        <v>44609</v>
      </c>
      <c r="B1772" s="4">
        <f>Table2[[#This Row],[S&amp;P 500 REAL ESTATE IDX]]/100</f>
        <v>2.64E-2</v>
      </c>
      <c r="C1772" s="4">
        <f>Table2[[#This Row],[S&amp;P 500 MATERIALS INDEX]]/100</f>
        <v>2.5699999999999997E-2</v>
      </c>
      <c r="D1772" s="4">
        <f>Table2[[#This Row],[S&amp;P 500 UTILITIES INDEX]]/100</f>
        <v>2.4500000000000001E-2</v>
      </c>
      <c r="E1772" s="4">
        <f>Table2[[#This Row],[S&amp;P 500 ENERGY INDEX]]/100</f>
        <v>3.0800000000000001E-2</v>
      </c>
      <c r="F1772" s="4">
        <f>Table2[[#This Row],[S&amp;P 500 CONS STAPLES IDX]]/100</f>
        <v>5.9000000000000004E-2</v>
      </c>
      <c r="G1772" s="4">
        <f>Table2[[#This Row],[S&amp;P 500 INDUSTRIALS IDX]]/100</f>
        <v>7.8799999999999995E-2</v>
      </c>
      <c r="H1772" s="4">
        <f>Table2[[#This Row],[S&amp;P 500 COMM SVC]]/100</f>
        <v>0.1011</v>
      </c>
      <c r="I1772" s="4">
        <f>Table2[[#This Row],[S&amp;P 500 CONS DISCRET IDX]]/100</f>
        <v>0.1245</v>
      </c>
      <c r="J1772" s="4">
        <f>Table2[[#This Row],[S&amp;P 500 HEALTH CARE IDX]]/100</f>
        <v>0.12970000000000001</v>
      </c>
      <c r="K1772" s="4">
        <f>Table2[[#This Row],[S&amp;P 500 FINANCIALS INDEX]]/100</f>
        <v>0.1142</v>
      </c>
      <c r="L1772" s="4">
        <f>Table2[[#This Row],[S&amp;P 500 INFO TECH INDEX]]/100</f>
        <v>0.2853</v>
      </c>
    </row>
    <row r="1773" spans="1:12" x14ac:dyDescent="0.2">
      <c r="A1773" s="1">
        <v>44610</v>
      </c>
      <c r="B1773" s="4">
        <f>Table2[[#This Row],[S&amp;P 500 REAL ESTATE IDX]]/100</f>
        <v>2.6699999999999998E-2</v>
      </c>
      <c r="C1773" s="4">
        <f>Table2[[#This Row],[S&amp;P 500 MATERIALS INDEX]]/100</f>
        <v>2.5899999999999999E-2</v>
      </c>
      <c r="D1773" s="4">
        <f>Table2[[#This Row],[S&amp;P 500 UTILITIES INDEX]]/100</f>
        <v>2.4900000000000002E-2</v>
      </c>
      <c r="E1773" s="4">
        <f>Table2[[#This Row],[S&amp;P 500 ENERGY INDEX]]/100</f>
        <v>3.1E-2</v>
      </c>
      <c r="F1773" s="4">
        <f>Table2[[#This Row],[S&amp;P 500 CONS STAPLES IDX]]/100</f>
        <v>0.06</v>
      </c>
      <c r="G1773" s="4">
        <f>Table2[[#This Row],[S&amp;P 500 INDUSTRIALS IDX]]/100</f>
        <v>8.0100000000000005E-2</v>
      </c>
      <c r="H1773" s="4">
        <f>Table2[[#This Row],[S&amp;P 500 COMM SVC]]/100</f>
        <v>0.1011</v>
      </c>
      <c r="I1773" s="4">
        <f>Table2[[#This Row],[S&amp;P 500 CONS DISCRET IDX]]/100</f>
        <v>0.12369999999999999</v>
      </c>
      <c r="J1773" s="4">
        <f>Table2[[#This Row],[S&amp;P 500 HEALTH CARE IDX]]/100</f>
        <v>0.12939999999999999</v>
      </c>
      <c r="K1773" s="4">
        <f>Table2[[#This Row],[S&amp;P 500 FINANCIALS INDEX]]/100</f>
        <v>0.11539999999999999</v>
      </c>
      <c r="L1773" s="4">
        <f>Table2[[#This Row],[S&amp;P 500 INFO TECH INDEX]]/100</f>
        <v>0.28170000000000001</v>
      </c>
    </row>
    <row r="1774" spans="1:12" x14ac:dyDescent="0.2">
      <c r="A1774" s="1">
        <v>44613</v>
      </c>
      <c r="B1774" s="4">
        <f>Table2[[#This Row],[S&amp;P 500 REAL ESTATE IDX]]/100</f>
        <v>2.64E-2</v>
      </c>
      <c r="C1774" s="4">
        <f>Table2[[#This Row],[S&amp;P 500 MATERIALS INDEX]]/100</f>
        <v>2.5699999999999997E-2</v>
      </c>
      <c r="D1774" s="4">
        <f>Table2[[#This Row],[S&amp;P 500 UTILITIES INDEX]]/100</f>
        <v>2.4700000000000003E-2</v>
      </c>
      <c r="E1774" s="4">
        <f>Table2[[#This Row],[S&amp;P 500 ENERGY INDEX]]/100</f>
        <v>3.1800000000000002E-2</v>
      </c>
      <c r="F1774" s="4">
        <f>Table2[[#This Row],[S&amp;P 500 CONS STAPLES IDX]]/100</f>
        <v>0.06</v>
      </c>
      <c r="G1774" s="4">
        <f>Table2[[#This Row],[S&amp;P 500 INDUSTRIALS IDX]]/100</f>
        <v>7.9500000000000001E-2</v>
      </c>
      <c r="H1774" s="4">
        <f>Table2[[#This Row],[S&amp;P 500 COMM SVC]]/100</f>
        <v>0.1016</v>
      </c>
      <c r="I1774" s="4">
        <f>Table2[[#This Row],[S&amp;P 500 CONS DISCRET IDX]]/100</f>
        <v>0.12300000000000001</v>
      </c>
      <c r="J1774" s="4">
        <f>Table2[[#This Row],[S&amp;P 500 HEALTH CARE IDX]]/100</f>
        <v>0.12909999999999999</v>
      </c>
      <c r="K1774" s="4">
        <f>Table2[[#This Row],[S&amp;P 500 FINANCIALS INDEX]]/100</f>
        <v>0.11410000000000001</v>
      </c>
      <c r="L1774" s="4">
        <f>Table2[[#This Row],[S&amp;P 500 INFO TECH INDEX]]/100</f>
        <v>0.28399999999999997</v>
      </c>
    </row>
    <row r="1775" spans="1:12" x14ac:dyDescent="0.2">
      <c r="A1775" s="1">
        <v>44614</v>
      </c>
      <c r="B1775" s="4">
        <f>Table2[[#This Row],[S&amp;P 500 REAL ESTATE IDX]]/100</f>
        <v>2.6699999999999998E-2</v>
      </c>
      <c r="C1775" s="4">
        <f>Table2[[#This Row],[S&amp;P 500 MATERIALS INDEX]]/100</f>
        <v>2.58E-2</v>
      </c>
      <c r="D1775" s="4">
        <f>Table2[[#This Row],[S&amp;P 500 UTILITIES INDEX]]/100</f>
        <v>2.4900000000000002E-2</v>
      </c>
      <c r="E1775" s="4">
        <f>Table2[[#This Row],[S&amp;P 500 ENERGY INDEX]]/100</f>
        <v>3.2500000000000001E-2</v>
      </c>
      <c r="F1775" s="4">
        <f>Table2[[#This Row],[S&amp;P 500 CONS STAPLES IDX]]/100</f>
        <v>6.0299999999999999E-2</v>
      </c>
      <c r="G1775" s="4">
        <f>Table2[[#This Row],[S&amp;P 500 INDUSTRIALS IDX]]/100</f>
        <v>8.0100000000000005E-2</v>
      </c>
      <c r="H1775" s="4">
        <f>Table2[[#This Row],[S&amp;P 500 COMM SVC]]/100</f>
        <v>0.1014</v>
      </c>
      <c r="I1775" s="4">
        <f>Table2[[#This Row],[S&amp;P 500 CONS DISCRET IDX]]/100</f>
        <v>0.1229</v>
      </c>
      <c r="J1775" s="4">
        <f>Table2[[#This Row],[S&amp;P 500 HEALTH CARE IDX]]/100</f>
        <v>0.12970000000000001</v>
      </c>
      <c r="K1775" s="4">
        <f>Table2[[#This Row],[S&amp;P 500 FINANCIALS INDEX]]/100</f>
        <v>0.11359999999999999</v>
      </c>
      <c r="L1775" s="4">
        <f>Table2[[#This Row],[S&amp;P 500 INFO TECH INDEX]]/100</f>
        <v>0.28210000000000002</v>
      </c>
    </row>
    <row r="1776" spans="1:12" x14ac:dyDescent="0.2">
      <c r="A1776" s="1">
        <v>44615</v>
      </c>
      <c r="B1776" s="4">
        <f>Table2[[#This Row],[S&amp;P 500 REAL ESTATE IDX]]/100</f>
        <v>2.6600000000000002E-2</v>
      </c>
      <c r="C1776" s="4">
        <f>Table2[[#This Row],[S&amp;P 500 MATERIALS INDEX]]/100</f>
        <v>2.6000000000000002E-2</v>
      </c>
      <c r="D1776" s="4">
        <f>Table2[[#This Row],[S&amp;P 500 UTILITIES INDEX]]/100</f>
        <v>2.53E-2</v>
      </c>
      <c r="E1776" s="4">
        <f>Table2[[#This Row],[S&amp;P 500 ENERGY INDEX]]/100</f>
        <v>3.2599999999999997E-2</v>
      </c>
      <c r="F1776" s="4">
        <f>Table2[[#This Row],[S&amp;P 500 CONS STAPLES IDX]]/100</f>
        <v>6.13E-2</v>
      </c>
      <c r="G1776" s="4">
        <f>Table2[[#This Row],[S&amp;P 500 INDUSTRIALS IDX]]/100</f>
        <v>0.08</v>
      </c>
      <c r="H1776" s="4">
        <f>Table2[[#This Row],[S&amp;P 500 COMM SVC]]/100</f>
        <v>0.10220000000000001</v>
      </c>
      <c r="I1776" s="4">
        <f>Table2[[#This Row],[S&amp;P 500 CONS DISCRET IDX]]/100</f>
        <v>0.12189999999999999</v>
      </c>
      <c r="J1776" s="4">
        <f>Table2[[#This Row],[S&amp;P 500 HEALTH CARE IDX]]/100</f>
        <v>0.13039999999999999</v>
      </c>
      <c r="K1776" s="4">
        <f>Table2[[#This Row],[S&amp;P 500 FINANCIALS INDEX]]/100</f>
        <v>0.1128</v>
      </c>
      <c r="L1776" s="4">
        <f>Table2[[#This Row],[S&amp;P 500 INFO TECH INDEX]]/100</f>
        <v>0.28100000000000003</v>
      </c>
    </row>
    <row r="1777" spans="1:12" x14ac:dyDescent="0.2">
      <c r="A1777" s="1">
        <v>44616</v>
      </c>
      <c r="B1777" s="4">
        <f>Table2[[#This Row],[S&amp;P 500 REAL ESTATE IDX]]/100</f>
        <v>2.6699999999999998E-2</v>
      </c>
      <c r="C1777" s="4">
        <f>Table2[[#This Row],[S&amp;P 500 MATERIALS INDEX]]/100</f>
        <v>2.5899999999999999E-2</v>
      </c>
      <c r="D1777" s="4">
        <f>Table2[[#This Row],[S&amp;P 500 UTILITIES INDEX]]/100</f>
        <v>2.5600000000000001E-2</v>
      </c>
      <c r="E1777" s="4">
        <f>Table2[[#This Row],[S&amp;P 500 ENERGY INDEX]]/100</f>
        <v>3.27E-2</v>
      </c>
      <c r="F1777" s="4">
        <f>Table2[[#This Row],[S&amp;P 500 CONS STAPLES IDX]]/100</f>
        <v>6.1500000000000006E-2</v>
      </c>
      <c r="G1777" s="4">
        <f>Table2[[#This Row],[S&amp;P 500 INDUSTRIALS IDX]]/100</f>
        <v>7.9899999999999999E-2</v>
      </c>
      <c r="H1777" s="4">
        <f>Table2[[#This Row],[S&amp;P 500 COMM SVC]]/100</f>
        <v>0.10220000000000001</v>
      </c>
      <c r="I1777" s="4">
        <f>Table2[[#This Row],[S&amp;P 500 CONS DISCRET IDX]]/100</f>
        <v>0.12089999999999999</v>
      </c>
      <c r="J1777" s="4">
        <f>Table2[[#This Row],[S&amp;P 500 HEALTH CARE IDX]]/100</f>
        <v>0.13109999999999999</v>
      </c>
      <c r="K1777" s="4">
        <f>Table2[[#This Row],[S&amp;P 500 FINANCIALS INDEX]]/100</f>
        <v>0.1134</v>
      </c>
      <c r="L1777" s="4">
        <f>Table2[[#This Row],[S&amp;P 500 INFO TECH INDEX]]/100</f>
        <v>0.28029999999999999</v>
      </c>
    </row>
    <row r="1778" spans="1:12" x14ac:dyDescent="0.2">
      <c r="A1778" s="1">
        <v>44617</v>
      </c>
      <c r="B1778" s="4">
        <f>Table2[[#This Row],[S&amp;P 500 REAL ESTATE IDX]]/100</f>
        <v>2.7200000000000002E-2</v>
      </c>
      <c r="C1778" s="4">
        <f>Table2[[#This Row],[S&amp;P 500 MATERIALS INDEX]]/100</f>
        <v>2.58E-2</v>
      </c>
      <c r="D1778" s="4">
        <f>Table2[[#This Row],[S&amp;P 500 UTILITIES INDEX]]/100</f>
        <v>2.6000000000000002E-2</v>
      </c>
      <c r="E1778" s="4">
        <f>Table2[[#This Row],[S&amp;P 500 ENERGY INDEX]]/100</f>
        <v>3.27E-2</v>
      </c>
      <c r="F1778" s="4">
        <f>Table2[[#This Row],[S&amp;P 500 CONS STAPLES IDX]]/100</f>
        <v>6.2699999999999992E-2</v>
      </c>
      <c r="G1778" s="4">
        <f>Table2[[#This Row],[S&amp;P 500 INDUSTRIALS IDX]]/100</f>
        <v>8.0600000000000005E-2</v>
      </c>
      <c r="H1778" s="4">
        <f>Table2[[#This Row],[S&amp;P 500 COMM SVC]]/100</f>
        <v>0.10009999999999999</v>
      </c>
      <c r="I1778" s="4">
        <f>Table2[[#This Row],[S&amp;P 500 CONS DISCRET IDX]]/100</f>
        <v>0.11939999999999999</v>
      </c>
      <c r="J1778" s="4">
        <f>Table2[[#This Row],[S&amp;P 500 HEALTH CARE IDX]]/100</f>
        <v>0.13220000000000001</v>
      </c>
      <c r="K1778" s="4">
        <f>Table2[[#This Row],[S&amp;P 500 FINANCIALS INDEX]]/100</f>
        <v>0.11320000000000001</v>
      </c>
      <c r="L1778" s="4">
        <f>Table2[[#This Row],[S&amp;P 500 INFO TECH INDEX]]/100</f>
        <v>0.2802</v>
      </c>
    </row>
    <row r="1779" spans="1:12" x14ac:dyDescent="0.2">
      <c r="A1779" s="1">
        <v>44620</v>
      </c>
      <c r="B1779" s="4">
        <f>Table2[[#This Row],[S&amp;P 500 REAL ESTATE IDX]]/100</f>
        <v>2.7099999999999999E-2</v>
      </c>
      <c r="C1779" s="4">
        <f>Table2[[#This Row],[S&amp;P 500 MATERIALS INDEX]]/100</f>
        <v>2.5699999999999997E-2</v>
      </c>
      <c r="D1779" s="4">
        <f>Table2[[#This Row],[S&amp;P 500 UTILITIES INDEX]]/100</f>
        <v>2.5699999999999997E-2</v>
      </c>
      <c r="E1779" s="4">
        <f>Table2[[#This Row],[S&amp;P 500 ENERGY INDEX]]/100</f>
        <v>3.27E-2</v>
      </c>
      <c r="F1779" s="4">
        <f>Table2[[#This Row],[S&amp;P 500 CONS STAPLES IDX]]/100</f>
        <v>6.2300000000000001E-2</v>
      </c>
      <c r="G1779" s="4">
        <f>Table2[[#This Row],[S&amp;P 500 INDUSTRIALS IDX]]/100</f>
        <v>8.0799999999999997E-2</v>
      </c>
      <c r="H1779" s="4">
        <f>Table2[[#This Row],[S&amp;P 500 COMM SVC]]/100</f>
        <v>0.1002</v>
      </c>
      <c r="I1779" s="4">
        <f>Table2[[#This Row],[S&amp;P 500 CONS DISCRET IDX]]/100</f>
        <v>0.12050000000000001</v>
      </c>
      <c r="J1779" s="4">
        <f>Table2[[#This Row],[S&amp;P 500 HEALTH CARE IDX]]/100</f>
        <v>0.13140000000000002</v>
      </c>
      <c r="K1779" s="4">
        <f>Table2[[#This Row],[S&amp;P 500 FINANCIALS INDEX]]/100</f>
        <v>0.11320000000000001</v>
      </c>
      <c r="L1779" s="4">
        <f>Table2[[#This Row],[S&amp;P 500 INFO TECH INDEX]]/100</f>
        <v>0.28029999999999999</v>
      </c>
    </row>
    <row r="1780" spans="1:12" x14ac:dyDescent="0.2">
      <c r="A1780" s="1">
        <v>44621</v>
      </c>
      <c r="B1780" s="4">
        <f>Table2[[#This Row],[S&amp;P 500 REAL ESTATE IDX]]/100</f>
        <v>2.7400000000000001E-2</v>
      </c>
      <c r="C1780" s="4">
        <f>Table2[[#This Row],[S&amp;P 500 MATERIALS INDEX]]/100</f>
        <v>2.58E-2</v>
      </c>
      <c r="D1780" s="4">
        <f>Table2[[#This Row],[S&amp;P 500 UTILITIES INDEX]]/100</f>
        <v>2.5600000000000001E-2</v>
      </c>
      <c r="E1780" s="4">
        <f>Table2[[#This Row],[S&amp;P 500 ENERGY INDEX]]/100</f>
        <v>3.4500000000000003E-2</v>
      </c>
      <c r="F1780" s="4">
        <f>Table2[[#This Row],[S&amp;P 500 CONS STAPLES IDX]]/100</f>
        <v>6.2400000000000004E-2</v>
      </c>
      <c r="G1780" s="4">
        <f>Table2[[#This Row],[S&amp;P 500 INDUSTRIALS IDX]]/100</f>
        <v>8.1000000000000003E-2</v>
      </c>
      <c r="H1780" s="4">
        <f>Table2[[#This Row],[S&amp;P 500 COMM SVC]]/100</f>
        <v>9.9199999999999997E-2</v>
      </c>
      <c r="I1780" s="4">
        <f>Table2[[#This Row],[S&amp;P 500 CONS DISCRET IDX]]/100</f>
        <v>0.1198</v>
      </c>
      <c r="J1780" s="4">
        <f>Table2[[#This Row],[S&amp;P 500 HEALTH CARE IDX]]/100</f>
        <v>0.1321</v>
      </c>
      <c r="K1780" s="4">
        <f>Table2[[#This Row],[S&amp;P 500 FINANCIALS INDEX]]/100</f>
        <v>0.11509999999999999</v>
      </c>
      <c r="L1780" s="4">
        <f>Table2[[#This Row],[S&amp;P 500 INFO TECH INDEX]]/100</f>
        <v>0.2772</v>
      </c>
    </row>
    <row r="1781" spans="1:12" x14ac:dyDescent="0.2">
      <c r="A1781" s="1">
        <v>44622</v>
      </c>
      <c r="B1781" s="4">
        <f>Table2[[#This Row],[S&amp;P 500 REAL ESTATE IDX]]/100</f>
        <v>2.7000000000000003E-2</v>
      </c>
      <c r="C1781" s="4">
        <f>Table2[[#This Row],[S&amp;P 500 MATERIALS INDEX]]/100</f>
        <v>2.5600000000000001E-2</v>
      </c>
      <c r="D1781" s="4">
        <f>Table2[[#This Row],[S&amp;P 500 UTILITIES INDEX]]/100</f>
        <v>2.5499999999999998E-2</v>
      </c>
      <c r="E1781" s="4">
        <f>Table2[[#This Row],[S&amp;P 500 ENERGY INDEX]]/100</f>
        <v>3.4500000000000003E-2</v>
      </c>
      <c r="F1781" s="4">
        <f>Table2[[#This Row],[S&amp;P 500 CONS STAPLES IDX]]/100</f>
        <v>6.2E-2</v>
      </c>
      <c r="G1781" s="4">
        <f>Table2[[#This Row],[S&amp;P 500 INDUSTRIALS IDX]]/100</f>
        <v>8.0500000000000002E-2</v>
      </c>
      <c r="H1781" s="4">
        <f>Table2[[#This Row],[S&amp;P 500 COMM SVC]]/100</f>
        <v>9.8599999999999993E-2</v>
      </c>
      <c r="I1781" s="4">
        <f>Table2[[#This Row],[S&amp;P 500 CONS DISCRET IDX]]/100</f>
        <v>0.11960000000000001</v>
      </c>
      <c r="J1781" s="4">
        <f>Table2[[#This Row],[S&amp;P 500 HEALTH CARE IDX]]/100</f>
        <v>0.13170000000000001</v>
      </c>
      <c r="K1781" s="4">
        <f>Table2[[#This Row],[S&amp;P 500 FINANCIALS INDEX]]/100</f>
        <v>0.11560000000000001</v>
      </c>
      <c r="L1781" s="4">
        <f>Table2[[#This Row],[S&amp;P 500 INFO TECH INDEX]]/100</f>
        <v>0.27960000000000002</v>
      </c>
    </row>
    <row r="1782" spans="1:12" x14ac:dyDescent="0.2">
      <c r="A1782" s="1">
        <v>44623</v>
      </c>
      <c r="B1782" s="4">
        <f>Table2[[#This Row],[S&amp;P 500 REAL ESTATE IDX]]/100</f>
        <v>2.6699999999999998E-2</v>
      </c>
      <c r="C1782" s="4">
        <f>Table2[[#This Row],[S&amp;P 500 MATERIALS INDEX]]/100</f>
        <v>2.58E-2</v>
      </c>
      <c r="D1782" s="4">
        <f>Table2[[#This Row],[S&amp;P 500 UTILITIES INDEX]]/100</f>
        <v>2.58E-2</v>
      </c>
      <c r="E1782" s="4">
        <f>Table2[[#This Row],[S&amp;P 500 ENERGY INDEX]]/100</f>
        <v>3.5099999999999999E-2</v>
      </c>
      <c r="F1782" s="4">
        <f>Table2[[#This Row],[S&amp;P 500 CONS STAPLES IDX]]/100</f>
        <v>6.2699999999999992E-2</v>
      </c>
      <c r="G1782" s="4">
        <f>Table2[[#This Row],[S&amp;P 500 INDUSTRIALS IDX]]/100</f>
        <v>8.0199999999999994E-2</v>
      </c>
      <c r="H1782" s="4">
        <f>Table2[[#This Row],[S&amp;P 500 COMM SVC]]/100</f>
        <v>9.9399999999999988E-2</v>
      </c>
      <c r="I1782" s="4">
        <f>Table2[[#This Row],[S&amp;P 500 CONS DISCRET IDX]]/100</f>
        <v>0.11749999999999999</v>
      </c>
      <c r="J1782" s="4">
        <f>Table2[[#This Row],[S&amp;P 500 HEALTH CARE IDX]]/100</f>
        <v>0.1326</v>
      </c>
      <c r="K1782" s="4">
        <f>Table2[[#This Row],[S&amp;P 500 FINANCIALS INDEX]]/100</f>
        <v>0.11509999999999999</v>
      </c>
      <c r="L1782" s="4">
        <f>Table2[[#This Row],[S&amp;P 500 INFO TECH INDEX]]/100</f>
        <v>0.2792</v>
      </c>
    </row>
    <row r="1783" spans="1:12" x14ac:dyDescent="0.2">
      <c r="A1783" s="1">
        <v>44624</v>
      </c>
      <c r="B1783" s="4">
        <f>Table2[[#This Row],[S&amp;P 500 REAL ESTATE IDX]]/100</f>
        <v>2.69E-2</v>
      </c>
      <c r="C1783" s="4">
        <f>Table2[[#This Row],[S&amp;P 500 MATERIALS INDEX]]/100</f>
        <v>2.53E-2</v>
      </c>
      <c r="D1783" s="4">
        <f>Table2[[#This Row],[S&amp;P 500 UTILITIES INDEX]]/100</f>
        <v>2.5499999999999998E-2</v>
      </c>
      <c r="E1783" s="4">
        <f>Table2[[#This Row],[S&amp;P 500 ENERGY INDEX]]/100</f>
        <v>3.4000000000000002E-2</v>
      </c>
      <c r="F1783" s="4">
        <f>Table2[[#This Row],[S&amp;P 500 CONS STAPLES IDX]]/100</f>
        <v>6.1900000000000004E-2</v>
      </c>
      <c r="G1783" s="4">
        <f>Table2[[#This Row],[S&amp;P 500 INDUSTRIALS IDX]]/100</f>
        <v>7.8799999999999995E-2</v>
      </c>
      <c r="H1783" s="4">
        <f>Table2[[#This Row],[S&amp;P 500 COMM SVC]]/100</f>
        <v>9.9900000000000003E-2</v>
      </c>
      <c r="I1783" s="4">
        <f>Table2[[#This Row],[S&amp;P 500 CONS DISCRET IDX]]/100</f>
        <v>0.1173</v>
      </c>
      <c r="J1783" s="4">
        <f>Table2[[#This Row],[S&amp;P 500 HEALTH CARE IDX]]/100</f>
        <v>0.1321</v>
      </c>
      <c r="K1783" s="4">
        <f>Table2[[#This Row],[S&amp;P 500 FINANCIALS INDEX]]/100</f>
        <v>0.11380000000000001</v>
      </c>
      <c r="L1783" s="4">
        <f>Table2[[#This Row],[S&amp;P 500 INFO TECH INDEX]]/100</f>
        <v>0.2843</v>
      </c>
    </row>
    <row r="1784" spans="1:12" x14ac:dyDescent="0.2">
      <c r="A1784" s="1">
        <v>44627</v>
      </c>
      <c r="B1784" s="4">
        <f>Table2[[#This Row],[S&amp;P 500 REAL ESTATE IDX]]/100</f>
        <v>2.6699999999999998E-2</v>
      </c>
      <c r="C1784" s="4">
        <f>Table2[[#This Row],[S&amp;P 500 MATERIALS INDEX]]/100</f>
        <v>2.52E-2</v>
      </c>
      <c r="D1784" s="4">
        <f>Table2[[#This Row],[S&amp;P 500 UTILITIES INDEX]]/100</f>
        <v>2.5499999999999998E-2</v>
      </c>
      <c r="E1784" s="4">
        <f>Table2[[#This Row],[S&amp;P 500 ENERGY INDEX]]/100</f>
        <v>3.3500000000000002E-2</v>
      </c>
      <c r="F1784" s="4">
        <f>Table2[[#This Row],[S&amp;P 500 CONS STAPLES IDX]]/100</f>
        <v>6.1100000000000002E-2</v>
      </c>
      <c r="G1784" s="4">
        <f>Table2[[#This Row],[S&amp;P 500 INDUSTRIALS IDX]]/100</f>
        <v>7.8200000000000006E-2</v>
      </c>
      <c r="H1784" s="4">
        <f>Table2[[#This Row],[S&amp;P 500 COMM SVC]]/100</f>
        <v>0.10039999999999999</v>
      </c>
      <c r="I1784" s="4">
        <f>Table2[[#This Row],[S&amp;P 500 CONS DISCRET IDX]]/100</f>
        <v>0.1195</v>
      </c>
      <c r="J1784" s="4">
        <f>Table2[[#This Row],[S&amp;P 500 HEALTH CARE IDX]]/100</f>
        <v>0.13059999999999999</v>
      </c>
      <c r="K1784" s="4">
        <f>Table2[[#This Row],[S&amp;P 500 FINANCIALS INDEX]]/100</f>
        <v>0.11269999999999999</v>
      </c>
      <c r="L1784" s="4">
        <f>Table2[[#This Row],[S&amp;P 500 INFO TECH INDEX]]/100</f>
        <v>0.28660000000000002</v>
      </c>
    </row>
    <row r="1785" spans="1:12" x14ac:dyDescent="0.2">
      <c r="A1785" s="1">
        <v>44628</v>
      </c>
      <c r="B1785" s="4">
        <f>Table2[[#This Row],[S&amp;P 500 REAL ESTATE IDX]]/100</f>
        <v>2.64E-2</v>
      </c>
      <c r="C1785" s="4">
        <f>Table2[[#This Row],[S&amp;P 500 MATERIALS INDEX]]/100</f>
        <v>2.5499999999999998E-2</v>
      </c>
      <c r="D1785" s="4">
        <f>Table2[[#This Row],[S&amp;P 500 UTILITIES INDEX]]/100</f>
        <v>2.5000000000000001E-2</v>
      </c>
      <c r="E1785" s="4">
        <f>Table2[[#This Row],[S&amp;P 500 ENERGY INDEX]]/100</f>
        <v>3.4500000000000003E-2</v>
      </c>
      <c r="F1785" s="4">
        <f>Table2[[#This Row],[S&amp;P 500 CONS STAPLES IDX]]/100</f>
        <v>6.0599999999999994E-2</v>
      </c>
      <c r="G1785" s="4">
        <f>Table2[[#This Row],[S&amp;P 500 INDUSTRIALS IDX]]/100</f>
        <v>7.8799999999999995E-2</v>
      </c>
      <c r="H1785" s="4">
        <f>Table2[[#This Row],[S&amp;P 500 COMM SVC]]/100</f>
        <v>0.10099999999999999</v>
      </c>
      <c r="I1785" s="4">
        <f>Table2[[#This Row],[S&amp;P 500 CONS DISCRET IDX]]/100</f>
        <v>0.1195</v>
      </c>
      <c r="J1785" s="4">
        <f>Table2[[#This Row],[S&amp;P 500 HEALTH CARE IDX]]/100</f>
        <v>0.13</v>
      </c>
      <c r="K1785" s="4">
        <f>Table2[[#This Row],[S&amp;P 500 FINANCIALS INDEX]]/100</f>
        <v>0.11359999999999999</v>
      </c>
      <c r="L1785" s="4">
        <f>Table2[[#This Row],[S&amp;P 500 INFO TECH INDEX]]/100</f>
        <v>0.2853</v>
      </c>
    </row>
    <row r="1786" spans="1:12" x14ac:dyDescent="0.2">
      <c r="A1786" s="1">
        <v>44629</v>
      </c>
      <c r="B1786" s="4">
        <f>Table2[[#This Row],[S&amp;P 500 REAL ESTATE IDX]]/100</f>
        <v>2.6499999999999999E-2</v>
      </c>
      <c r="C1786" s="4">
        <f>Table2[[#This Row],[S&amp;P 500 MATERIALS INDEX]]/100</f>
        <v>2.53E-2</v>
      </c>
      <c r="D1786" s="4">
        <f>Table2[[#This Row],[S&amp;P 500 UTILITIES INDEX]]/100</f>
        <v>2.5099999999999997E-2</v>
      </c>
      <c r="E1786" s="4">
        <f>Table2[[#This Row],[S&amp;P 500 ENERGY INDEX]]/100</f>
        <v>3.4300000000000004E-2</v>
      </c>
      <c r="F1786" s="4">
        <f>Table2[[#This Row],[S&amp;P 500 CONS STAPLES IDX]]/100</f>
        <v>6.08E-2</v>
      </c>
      <c r="G1786" s="4">
        <f>Table2[[#This Row],[S&amp;P 500 INDUSTRIALS IDX]]/100</f>
        <v>7.8600000000000003E-2</v>
      </c>
      <c r="H1786" s="4">
        <f>Table2[[#This Row],[S&amp;P 500 COMM SVC]]/100</f>
        <v>0.10310000000000001</v>
      </c>
      <c r="I1786" s="4">
        <f>Table2[[#This Row],[S&amp;P 500 CONS DISCRET IDX]]/100</f>
        <v>0.1177</v>
      </c>
      <c r="J1786" s="4">
        <f>Table2[[#This Row],[S&amp;P 500 HEALTH CARE IDX]]/100</f>
        <v>0.13039999999999999</v>
      </c>
      <c r="K1786" s="4">
        <f>Table2[[#This Row],[S&amp;P 500 FINANCIALS INDEX]]/100</f>
        <v>0.11320000000000001</v>
      </c>
      <c r="L1786" s="4">
        <f>Table2[[#This Row],[S&amp;P 500 INFO TECH INDEX]]/100</f>
        <v>0.28489999999999999</v>
      </c>
    </row>
    <row r="1787" spans="1:12" x14ac:dyDescent="0.2">
      <c r="A1787" s="1">
        <v>44630</v>
      </c>
      <c r="B1787" s="4">
        <f>Table2[[#This Row],[S&amp;P 500 REAL ESTATE IDX]]/100</f>
        <v>2.69E-2</v>
      </c>
      <c r="C1787" s="4">
        <f>Table2[[#This Row],[S&amp;P 500 MATERIALS INDEX]]/100</f>
        <v>2.5399999999999999E-2</v>
      </c>
      <c r="D1787" s="4">
        <f>Table2[[#This Row],[S&amp;P 500 UTILITIES INDEX]]/100</f>
        <v>2.5600000000000001E-2</v>
      </c>
      <c r="E1787" s="4">
        <f>Table2[[#This Row],[S&amp;P 500 ENERGY INDEX]]/100</f>
        <v>3.4799999999999998E-2</v>
      </c>
      <c r="F1787" s="4">
        <f>Table2[[#This Row],[S&amp;P 500 CONS STAPLES IDX]]/100</f>
        <v>6.2300000000000001E-2</v>
      </c>
      <c r="G1787" s="4">
        <f>Table2[[#This Row],[S&amp;P 500 INDUSTRIALS IDX]]/100</f>
        <v>7.9199999999999993E-2</v>
      </c>
      <c r="H1787" s="4">
        <f>Table2[[#This Row],[S&amp;P 500 COMM SVC]]/100</f>
        <v>9.849999999999999E-2</v>
      </c>
      <c r="I1787" s="4">
        <f>Table2[[#This Row],[S&amp;P 500 CONS DISCRET IDX]]/100</f>
        <v>0.11630000000000001</v>
      </c>
      <c r="J1787" s="4">
        <f>Table2[[#This Row],[S&amp;P 500 HEALTH CARE IDX]]/100</f>
        <v>0.1331</v>
      </c>
      <c r="K1787" s="4">
        <f>Table2[[#This Row],[S&amp;P 500 FINANCIALS INDEX]]/100</f>
        <v>0.11470000000000001</v>
      </c>
      <c r="L1787" s="4">
        <f>Table2[[#This Row],[S&amp;P 500 INFO TECH INDEX]]/100</f>
        <v>0.28309999999999996</v>
      </c>
    </row>
    <row r="1788" spans="1:12" x14ac:dyDescent="0.2">
      <c r="A1788" s="1">
        <v>44631</v>
      </c>
      <c r="B1788" s="4">
        <f>Table2[[#This Row],[S&amp;P 500 REAL ESTATE IDX]]/100</f>
        <v>2.64E-2</v>
      </c>
      <c r="C1788" s="4">
        <f>Table2[[#This Row],[S&amp;P 500 MATERIALS INDEX]]/100</f>
        <v>2.4900000000000002E-2</v>
      </c>
      <c r="D1788" s="4">
        <f>Table2[[#This Row],[S&amp;P 500 UTILITIES INDEX]]/100</f>
        <v>2.53E-2</v>
      </c>
      <c r="E1788" s="4">
        <f>Table2[[#This Row],[S&amp;P 500 ENERGY INDEX]]/100</f>
        <v>3.5200000000000002E-2</v>
      </c>
      <c r="F1788" s="4">
        <f>Table2[[#This Row],[S&amp;P 500 CONS STAPLES IDX]]/100</f>
        <v>6.1200000000000004E-2</v>
      </c>
      <c r="G1788" s="4">
        <f>Table2[[#This Row],[S&amp;P 500 INDUSTRIALS IDX]]/100</f>
        <v>7.7899999999999997E-2</v>
      </c>
      <c r="H1788" s="4">
        <f>Table2[[#This Row],[S&amp;P 500 COMM SVC]]/100</f>
        <v>9.8100000000000007E-2</v>
      </c>
      <c r="I1788" s="4">
        <f>Table2[[#This Row],[S&amp;P 500 CONS DISCRET IDX]]/100</f>
        <v>0.12</v>
      </c>
      <c r="J1788" s="4">
        <f>Table2[[#This Row],[S&amp;P 500 HEALTH CARE IDX]]/100</f>
        <v>0.13189999999999999</v>
      </c>
      <c r="K1788" s="4">
        <f>Table2[[#This Row],[S&amp;P 500 FINANCIALS INDEX]]/100</f>
        <v>0.11599999999999999</v>
      </c>
      <c r="L1788" s="4">
        <f>Table2[[#This Row],[S&amp;P 500 INFO TECH INDEX]]/100</f>
        <v>0.28300000000000003</v>
      </c>
    </row>
    <row r="1789" spans="1:12" x14ac:dyDescent="0.2">
      <c r="A1789" s="1">
        <v>44634</v>
      </c>
      <c r="B1789" s="4">
        <f>Table2[[#This Row],[S&amp;P 500 REAL ESTATE IDX]]/100</f>
        <v>2.6499999999999999E-2</v>
      </c>
      <c r="C1789" s="4">
        <f>Table2[[#This Row],[S&amp;P 500 MATERIALS INDEX]]/100</f>
        <v>2.4900000000000002E-2</v>
      </c>
      <c r="D1789" s="4">
        <f>Table2[[#This Row],[S&amp;P 500 UTILITIES INDEX]]/100</f>
        <v>2.53E-2</v>
      </c>
      <c r="E1789" s="4">
        <f>Table2[[#This Row],[S&amp;P 500 ENERGY INDEX]]/100</f>
        <v>3.5799999999999998E-2</v>
      </c>
      <c r="F1789" s="4">
        <f>Table2[[#This Row],[S&amp;P 500 CONS STAPLES IDX]]/100</f>
        <v>6.1500000000000006E-2</v>
      </c>
      <c r="G1789" s="4">
        <f>Table2[[#This Row],[S&amp;P 500 INDUSTRIALS IDX]]/100</f>
        <v>7.8299999999999995E-2</v>
      </c>
      <c r="H1789" s="4">
        <f>Table2[[#This Row],[S&amp;P 500 COMM SVC]]/100</f>
        <v>9.6300000000000011E-2</v>
      </c>
      <c r="I1789" s="4">
        <f>Table2[[#This Row],[S&amp;P 500 CONS DISCRET IDX]]/100</f>
        <v>0.1202</v>
      </c>
      <c r="J1789" s="4">
        <f>Table2[[#This Row],[S&amp;P 500 HEALTH CARE IDX]]/100</f>
        <v>0.13220000000000001</v>
      </c>
      <c r="K1789" s="4">
        <f>Table2[[#This Row],[S&amp;P 500 FINANCIALS INDEX]]/100</f>
        <v>0.11689999999999999</v>
      </c>
      <c r="L1789" s="4">
        <f>Table2[[#This Row],[S&amp;P 500 INFO TECH INDEX]]/100</f>
        <v>0.28220000000000001</v>
      </c>
    </row>
    <row r="1790" spans="1:12" x14ac:dyDescent="0.2">
      <c r="A1790" s="1">
        <v>44635</v>
      </c>
      <c r="B1790" s="4">
        <f>Table2[[#This Row],[S&amp;P 500 REAL ESTATE IDX]]/100</f>
        <v>2.6099999999999998E-2</v>
      </c>
      <c r="C1790" s="4">
        <f>Table2[[#This Row],[S&amp;P 500 MATERIALS INDEX]]/100</f>
        <v>2.5000000000000001E-2</v>
      </c>
      <c r="D1790" s="4">
        <f>Table2[[#This Row],[S&amp;P 500 UTILITIES INDEX]]/100</f>
        <v>2.5099999999999997E-2</v>
      </c>
      <c r="E1790" s="4">
        <f>Table2[[#This Row],[S&amp;P 500 ENERGY INDEX]]/100</f>
        <v>3.4700000000000002E-2</v>
      </c>
      <c r="F1790" s="4">
        <f>Table2[[#This Row],[S&amp;P 500 CONS STAPLES IDX]]/100</f>
        <v>6.1200000000000004E-2</v>
      </c>
      <c r="G1790" s="4">
        <f>Table2[[#This Row],[S&amp;P 500 INDUSTRIALS IDX]]/100</f>
        <v>7.8399999999999997E-2</v>
      </c>
      <c r="H1790" s="4">
        <f>Table2[[#This Row],[S&amp;P 500 COMM SVC]]/100</f>
        <v>9.5399999999999985E-2</v>
      </c>
      <c r="I1790" s="4">
        <f>Table2[[#This Row],[S&amp;P 500 CONS DISCRET IDX]]/100</f>
        <v>0.121</v>
      </c>
      <c r="J1790" s="4">
        <f>Table2[[#This Row],[S&amp;P 500 HEALTH CARE IDX]]/100</f>
        <v>0.1321</v>
      </c>
      <c r="K1790" s="4">
        <f>Table2[[#This Row],[S&amp;P 500 FINANCIALS INDEX]]/100</f>
        <v>0.11749999999999999</v>
      </c>
      <c r="L1790" s="4">
        <f>Table2[[#This Row],[S&amp;P 500 INFO TECH INDEX]]/100</f>
        <v>0.28339999999999999</v>
      </c>
    </row>
    <row r="1791" spans="1:12" x14ac:dyDescent="0.2">
      <c r="A1791" s="1">
        <v>44636</v>
      </c>
      <c r="B1791" s="4">
        <f>Table2[[#This Row],[S&amp;P 500 REAL ESTATE IDX]]/100</f>
        <v>2.63E-2</v>
      </c>
      <c r="C1791" s="4">
        <f>Table2[[#This Row],[S&amp;P 500 MATERIALS INDEX]]/100</f>
        <v>2.52E-2</v>
      </c>
      <c r="D1791" s="4">
        <f>Table2[[#This Row],[S&amp;P 500 UTILITIES INDEX]]/100</f>
        <v>2.4900000000000002E-2</v>
      </c>
      <c r="E1791" s="4">
        <f>Table2[[#This Row],[S&amp;P 500 ENERGY INDEX]]/100</f>
        <v>3.44E-2</v>
      </c>
      <c r="F1791" s="4">
        <f>Table2[[#This Row],[S&amp;P 500 CONS STAPLES IDX]]/100</f>
        <v>6.0400000000000002E-2</v>
      </c>
      <c r="G1791" s="4">
        <f>Table2[[#This Row],[S&amp;P 500 INDUSTRIALS IDX]]/100</f>
        <v>7.8299999999999995E-2</v>
      </c>
      <c r="H1791" s="4">
        <f>Table2[[#This Row],[S&amp;P 500 COMM SVC]]/100</f>
        <v>9.6300000000000011E-2</v>
      </c>
      <c r="I1791" s="4">
        <f>Table2[[#This Row],[S&amp;P 500 CONS DISCRET IDX]]/100</f>
        <v>0.1206</v>
      </c>
      <c r="J1791" s="4">
        <f>Table2[[#This Row],[S&amp;P 500 HEALTH CARE IDX]]/100</f>
        <v>0.1313</v>
      </c>
      <c r="K1791" s="4">
        <f>Table2[[#This Row],[S&amp;P 500 FINANCIALS INDEX]]/100</f>
        <v>0.11650000000000001</v>
      </c>
      <c r="L1791" s="4">
        <f>Table2[[#This Row],[S&amp;P 500 INFO TECH INDEX]]/100</f>
        <v>0.2858</v>
      </c>
    </row>
    <row r="1792" spans="1:12" x14ac:dyDescent="0.2">
      <c r="A1792" s="1">
        <v>44637</v>
      </c>
      <c r="B1792" s="4">
        <f>Table2[[#This Row],[S&amp;P 500 REAL ESTATE IDX]]/100</f>
        <v>2.6000000000000002E-2</v>
      </c>
      <c r="C1792" s="4">
        <f>Table2[[#This Row],[S&amp;P 500 MATERIALS INDEX]]/100</f>
        <v>2.5499999999999998E-2</v>
      </c>
      <c r="D1792" s="4">
        <f>Table2[[#This Row],[S&amp;P 500 UTILITIES INDEX]]/100</f>
        <v>2.4700000000000003E-2</v>
      </c>
      <c r="E1792" s="4">
        <f>Table2[[#This Row],[S&amp;P 500 ENERGY INDEX]]/100</f>
        <v>3.4799999999999998E-2</v>
      </c>
      <c r="F1792" s="4">
        <f>Table2[[#This Row],[S&amp;P 500 CONS STAPLES IDX]]/100</f>
        <v>6.08E-2</v>
      </c>
      <c r="G1792" s="4">
        <f>Table2[[#This Row],[S&amp;P 500 INDUSTRIALS IDX]]/100</f>
        <v>7.85E-2</v>
      </c>
      <c r="H1792" s="4">
        <f>Table2[[#This Row],[S&amp;P 500 COMM SVC]]/100</f>
        <v>9.6699999999999994E-2</v>
      </c>
      <c r="I1792" s="4">
        <f>Table2[[#This Row],[S&amp;P 500 CONS DISCRET IDX]]/100</f>
        <v>0.1206</v>
      </c>
      <c r="J1792" s="4">
        <f>Table2[[#This Row],[S&amp;P 500 HEALTH CARE IDX]]/100</f>
        <v>0.13159999999999999</v>
      </c>
      <c r="K1792" s="4">
        <f>Table2[[#This Row],[S&amp;P 500 FINANCIALS INDEX]]/100</f>
        <v>0.1176</v>
      </c>
      <c r="L1792" s="4">
        <f>Table2[[#This Row],[S&amp;P 500 INFO TECH INDEX]]/100</f>
        <v>0.28309999999999996</v>
      </c>
    </row>
    <row r="1793" spans="1:12" x14ac:dyDescent="0.2">
      <c r="A1793" s="1">
        <v>44638</v>
      </c>
      <c r="B1793" s="4">
        <f>Table2[[#This Row],[S&amp;P 500 REAL ESTATE IDX]]/100</f>
        <v>2.6200000000000001E-2</v>
      </c>
      <c r="C1793" s="4">
        <f>Table2[[#This Row],[S&amp;P 500 MATERIALS INDEX]]/100</f>
        <v>2.5600000000000001E-2</v>
      </c>
      <c r="D1793" s="4">
        <f>Table2[[#This Row],[S&amp;P 500 UTILITIES INDEX]]/100</f>
        <v>2.52E-2</v>
      </c>
      <c r="E1793" s="4">
        <f>Table2[[#This Row],[S&amp;P 500 ENERGY INDEX]]/100</f>
        <v>3.6400000000000002E-2</v>
      </c>
      <c r="F1793" s="4">
        <f>Table2[[#This Row],[S&amp;P 500 CONS STAPLES IDX]]/100</f>
        <v>6.1799999999999994E-2</v>
      </c>
      <c r="G1793" s="4">
        <f>Table2[[#This Row],[S&amp;P 500 INDUSTRIALS IDX]]/100</f>
        <v>7.8799999999999995E-2</v>
      </c>
      <c r="H1793" s="4">
        <f>Table2[[#This Row],[S&amp;P 500 COMM SVC]]/100</f>
        <v>9.6099999999999991E-2</v>
      </c>
      <c r="I1793" s="4">
        <f>Table2[[#This Row],[S&amp;P 500 CONS DISCRET IDX]]/100</f>
        <v>0.1195</v>
      </c>
      <c r="J1793" s="4">
        <f>Table2[[#This Row],[S&amp;P 500 HEALTH CARE IDX]]/100</f>
        <v>0.13239999999999999</v>
      </c>
      <c r="K1793" s="4">
        <f>Table2[[#This Row],[S&amp;P 500 FINANCIALS INDEX]]/100</f>
        <v>0.1182</v>
      </c>
      <c r="L1793" s="4">
        <f>Table2[[#This Row],[S&amp;P 500 INFO TECH INDEX]]/100</f>
        <v>0.27989999999999998</v>
      </c>
    </row>
    <row r="1794" spans="1:12" x14ac:dyDescent="0.2">
      <c r="A1794" s="1">
        <v>44641</v>
      </c>
      <c r="B1794" s="4">
        <f>Table2[[#This Row],[S&amp;P 500 REAL ESTATE IDX]]/100</f>
        <v>2.6000000000000002E-2</v>
      </c>
      <c r="C1794" s="4">
        <f>Table2[[#This Row],[S&amp;P 500 MATERIALS INDEX]]/100</f>
        <v>2.5499999999999998E-2</v>
      </c>
      <c r="D1794" s="4">
        <f>Table2[[#This Row],[S&amp;P 500 UTILITIES INDEX]]/100</f>
        <v>2.5099999999999997E-2</v>
      </c>
      <c r="E1794" s="4">
        <f>Table2[[#This Row],[S&amp;P 500 ENERGY INDEX]]/100</f>
        <v>3.5799999999999998E-2</v>
      </c>
      <c r="F1794" s="4">
        <f>Table2[[#This Row],[S&amp;P 500 CONS STAPLES IDX]]/100</f>
        <v>6.1900000000000004E-2</v>
      </c>
      <c r="G1794" s="4">
        <f>Table2[[#This Row],[S&amp;P 500 INDUSTRIALS IDX]]/100</f>
        <v>7.8799999999999995E-2</v>
      </c>
      <c r="H1794" s="4">
        <f>Table2[[#This Row],[S&amp;P 500 COMM SVC]]/100</f>
        <v>9.6799999999999997E-2</v>
      </c>
      <c r="I1794" s="4">
        <f>Table2[[#This Row],[S&amp;P 500 CONS DISCRET IDX]]/100</f>
        <v>0.1206</v>
      </c>
      <c r="J1794" s="4">
        <f>Table2[[#This Row],[S&amp;P 500 HEALTH CARE IDX]]/100</f>
        <v>0.13140000000000002</v>
      </c>
      <c r="K1794" s="4">
        <f>Table2[[#This Row],[S&amp;P 500 FINANCIALS INDEX]]/100</f>
        <v>0.1173</v>
      </c>
      <c r="L1794" s="4">
        <f>Table2[[#This Row],[S&amp;P 500 INFO TECH INDEX]]/100</f>
        <v>0.28079999999999999</v>
      </c>
    </row>
    <row r="1795" spans="1:12" x14ac:dyDescent="0.2">
      <c r="A1795" s="1">
        <v>44642</v>
      </c>
      <c r="B1795" s="4">
        <f>Table2[[#This Row],[S&amp;P 500 REAL ESTATE IDX]]/100</f>
        <v>2.5699999999999997E-2</v>
      </c>
      <c r="C1795" s="4">
        <f>Table2[[#This Row],[S&amp;P 500 MATERIALS INDEX]]/100</f>
        <v>2.5600000000000001E-2</v>
      </c>
      <c r="D1795" s="4">
        <f>Table2[[#This Row],[S&amp;P 500 UTILITIES INDEX]]/100</f>
        <v>2.4500000000000001E-2</v>
      </c>
      <c r="E1795" s="4">
        <f>Table2[[#This Row],[S&amp;P 500 ENERGY INDEX]]/100</f>
        <v>3.4700000000000002E-2</v>
      </c>
      <c r="F1795" s="4">
        <f>Table2[[#This Row],[S&amp;P 500 CONS STAPLES IDX]]/100</f>
        <v>6.0999999999999999E-2</v>
      </c>
      <c r="G1795" s="4">
        <f>Table2[[#This Row],[S&amp;P 500 INDUSTRIALS IDX]]/100</f>
        <v>7.9000000000000001E-2</v>
      </c>
      <c r="H1795" s="4">
        <f>Table2[[#This Row],[S&amp;P 500 COMM SVC]]/100</f>
        <v>9.64E-2</v>
      </c>
      <c r="I1795" s="4">
        <f>Table2[[#This Row],[S&amp;P 500 CONS DISCRET IDX]]/100</f>
        <v>0.12119999999999999</v>
      </c>
      <c r="J1795" s="4">
        <f>Table2[[#This Row],[S&amp;P 500 HEALTH CARE IDX]]/100</f>
        <v>0.1308</v>
      </c>
      <c r="K1795" s="4">
        <f>Table2[[#This Row],[S&amp;P 500 FINANCIALS INDEX]]/100</f>
        <v>0.11699999999999999</v>
      </c>
      <c r="L1795" s="4">
        <f>Table2[[#This Row],[S&amp;P 500 INFO TECH INDEX]]/100</f>
        <v>0.28399999999999997</v>
      </c>
    </row>
    <row r="1796" spans="1:12" x14ac:dyDescent="0.2">
      <c r="A1796" s="1">
        <v>44643</v>
      </c>
      <c r="B1796" s="4">
        <f>Table2[[#This Row],[S&amp;P 500 REAL ESTATE IDX]]/100</f>
        <v>2.5699999999999997E-2</v>
      </c>
      <c r="C1796" s="4">
        <f>Table2[[#This Row],[S&amp;P 500 MATERIALS INDEX]]/100</f>
        <v>2.5699999999999997E-2</v>
      </c>
      <c r="D1796" s="4">
        <f>Table2[[#This Row],[S&amp;P 500 UTILITIES INDEX]]/100</f>
        <v>2.46E-2</v>
      </c>
      <c r="E1796" s="4">
        <f>Table2[[#This Row],[S&amp;P 500 ENERGY INDEX]]/100</f>
        <v>3.49E-2</v>
      </c>
      <c r="F1796" s="4">
        <f>Table2[[#This Row],[S&amp;P 500 CONS STAPLES IDX]]/100</f>
        <v>6.1100000000000002E-2</v>
      </c>
      <c r="G1796" s="4">
        <f>Table2[[#This Row],[S&amp;P 500 INDUSTRIALS IDX]]/100</f>
        <v>7.9399999999999998E-2</v>
      </c>
      <c r="H1796" s="4">
        <f>Table2[[#This Row],[S&amp;P 500 COMM SVC]]/100</f>
        <v>9.6099999999999991E-2</v>
      </c>
      <c r="I1796" s="4">
        <f>Table2[[#This Row],[S&amp;P 500 CONS DISCRET IDX]]/100</f>
        <v>0.12140000000000001</v>
      </c>
      <c r="J1796" s="4">
        <f>Table2[[#This Row],[S&amp;P 500 HEALTH CARE IDX]]/100</f>
        <v>0.13089999999999999</v>
      </c>
      <c r="K1796" s="4">
        <f>Table2[[#This Row],[S&amp;P 500 FINANCIALS INDEX]]/100</f>
        <v>0.11689999999999999</v>
      </c>
      <c r="L1796" s="4">
        <f>Table2[[#This Row],[S&amp;P 500 INFO TECH INDEX]]/100</f>
        <v>0.28320000000000001</v>
      </c>
    </row>
    <row r="1797" spans="1:12" x14ac:dyDescent="0.2">
      <c r="A1797" s="1">
        <v>44644</v>
      </c>
      <c r="B1797" s="4">
        <f>Table2[[#This Row],[S&amp;P 500 REAL ESTATE IDX]]/100</f>
        <v>2.6000000000000002E-2</v>
      </c>
      <c r="C1797" s="4">
        <f>Table2[[#This Row],[S&amp;P 500 MATERIALS INDEX]]/100</f>
        <v>2.58E-2</v>
      </c>
      <c r="D1797" s="4">
        <f>Table2[[#This Row],[S&amp;P 500 UTILITIES INDEX]]/100</f>
        <v>2.5099999999999997E-2</v>
      </c>
      <c r="E1797" s="4">
        <f>Table2[[#This Row],[S&amp;P 500 ENERGY INDEX]]/100</f>
        <v>3.5699999999999996E-2</v>
      </c>
      <c r="F1797" s="4">
        <f>Table2[[#This Row],[S&amp;P 500 CONS STAPLES IDX]]/100</f>
        <v>6.3E-2</v>
      </c>
      <c r="G1797" s="4">
        <f>Table2[[#This Row],[S&amp;P 500 INDUSTRIALS IDX]]/100</f>
        <v>7.9600000000000004E-2</v>
      </c>
      <c r="H1797" s="4">
        <f>Table2[[#This Row],[S&amp;P 500 COMM SVC]]/100</f>
        <v>9.5299999999999996E-2</v>
      </c>
      <c r="I1797" s="4">
        <f>Table2[[#This Row],[S&amp;P 500 CONS DISCRET IDX]]/100</f>
        <v>0.12089999999999999</v>
      </c>
      <c r="J1797" s="4">
        <f>Table2[[#This Row],[S&amp;P 500 HEALTH CARE IDX]]/100</f>
        <v>0.13159999999999999</v>
      </c>
      <c r="K1797" s="4">
        <f>Table2[[#This Row],[S&amp;P 500 FINANCIALS INDEX]]/100</f>
        <v>0.1166</v>
      </c>
      <c r="L1797" s="4">
        <f>Table2[[#This Row],[S&amp;P 500 INFO TECH INDEX]]/100</f>
        <v>0.28050000000000003</v>
      </c>
    </row>
    <row r="1798" spans="1:12" x14ac:dyDescent="0.2">
      <c r="A1798" s="1">
        <v>44645</v>
      </c>
      <c r="B1798" s="4">
        <f>Table2[[#This Row],[S&amp;P 500 REAL ESTATE IDX]]/100</f>
        <v>2.6099999999999998E-2</v>
      </c>
      <c r="C1798" s="4">
        <f>Table2[[#This Row],[S&amp;P 500 MATERIALS INDEX]]/100</f>
        <v>2.6000000000000002E-2</v>
      </c>
      <c r="D1798" s="4">
        <f>Table2[[#This Row],[S&amp;P 500 UTILITIES INDEX]]/100</f>
        <v>2.52E-2</v>
      </c>
      <c r="E1798" s="4">
        <f>Table2[[#This Row],[S&amp;P 500 ENERGY INDEX]]/100</f>
        <v>3.56E-2</v>
      </c>
      <c r="F1798" s="4">
        <f>Table2[[#This Row],[S&amp;P 500 CONS STAPLES IDX]]/100</f>
        <v>6.3500000000000001E-2</v>
      </c>
      <c r="G1798" s="4">
        <f>Table2[[#This Row],[S&amp;P 500 INDUSTRIALS IDX]]/100</f>
        <v>7.9399999999999998E-2</v>
      </c>
      <c r="H1798" s="4">
        <f>Table2[[#This Row],[S&amp;P 500 COMM SVC]]/100</f>
        <v>9.5199999999999993E-2</v>
      </c>
      <c r="I1798" s="4">
        <f>Table2[[#This Row],[S&amp;P 500 CONS DISCRET IDX]]/100</f>
        <v>0.12089999999999999</v>
      </c>
      <c r="J1798" s="4">
        <f>Table2[[#This Row],[S&amp;P 500 HEALTH CARE IDX]]/100</f>
        <v>0.13140000000000002</v>
      </c>
      <c r="K1798" s="4">
        <f>Table2[[#This Row],[S&amp;P 500 FINANCIALS INDEX]]/100</f>
        <v>0.1173</v>
      </c>
      <c r="L1798" s="4">
        <f>Table2[[#This Row],[S&amp;P 500 INFO TECH INDEX]]/100</f>
        <v>0.27940000000000004</v>
      </c>
    </row>
    <row r="1799" spans="1:12" x14ac:dyDescent="0.2">
      <c r="A1799" s="1">
        <v>44648</v>
      </c>
      <c r="B1799" s="4">
        <f>Table2[[#This Row],[S&amp;P 500 REAL ESTATE IDX]]/100</f>
        <v>2.63E-2</v>
      </c>
      <c r="C1799" s="4">
        <f>Table2[[#This Row],[S&amp;P 500 MATERIALS INDEX]]/100</f>
        <v>2.5899999999999999E-2</v>
      </c>
      <c r="D1799" s="4">
        <f>Table2[[#This Row],[S&amp;P 500 UTILITIES INDEX]]/100</f>
        <v>2.5399999999999999E-2</v>
      </c>
      <c r="E1799" s="4">
        <f>Table2[[#This Row],[S&amp;P 500 ENERGY INDEX]]/100</f>
        <v>3.5499999999999997E-2</v>
      </c>
      <c r="F1799" s="4">
        <f>Table2[[#This Row],[S&amp;P 500 CONS STAPLES IDX]]/100</f>
        <v>6.3600000000000004E-2</v>
      </c>
      <c r="G1799" s="4">
        <f>Table2[[#This Row],[S&amp;P 500 INDUSTRIALS IDX]]/100</f>
        <v>7.9500000000000001E-2</v>
      </c>
      <c r="H1799" s="4">
        <f>Table2[[#This Row],[S&amp;P 500 COMM SVC]]/100</f>
        <v>9.5199999999999993E-2</v>
      </c>
      <c r="I1799" s="4">
        <f>Table2[[#This Row],[S&amp;P 500 CONS DISCRET IDX]]/100</f>
        <v>0.11840000000000001</v>
      </c>
      <c r="J1799" s="4">
        <f>Table2[[#This Row],[S&amp;P 500 HEALTH CARE IDX]]/100</f>
        <v>0.13250000000000001</v>
      </c>
      <c r="K1799" s="4">
        <f>Table2[[#This Row],[S&amp;P 500 FINANCIALS INDEX]]/100</f>
        <v>0.11800000000000001</v>
      </c>
      <c r="L1799" s="4">
        <f>Table2[[#This Row],[S&amp;P 500 INFO TECH INDEX]]/100</f>
        <v>0.27979999999999999</v>
      </c>
    </row>
    <row r="1800" spans="1:12" x14ac:dyDescent="0.2">
      <c r="A1800" s="1">
        <v>44649</v>
      </c>
      <c r="B1800" s="4">
        <f>Table2[[#This Row],[S&amp;P 500 REAL ESTATE IDX]]/100</f>
        <v>2.6499999999999999E-2</v>
      </c>
      <c r="C1800" s="4">
        <f>Table2[[#This Row],[S&amp;P 500 MATERIALS INDEX]]/100</f>
        <v>2.6000000000000002E-2</v>
      </c>
      <c r="D1800" s="4">
        <f>Table2[[#This Row],[S&amp;P 500 UTILITIES INDEX]]/100</f>
        <v>2.5499999999999998E-2</v>
      </c>
      <c r="E1800" s="4">
        <f>Table2[[#This Row],[S&amp;P 500 ENERGY INDEX]]/100</f>
        <v>3.6499999999999998E-2</v>
      </c>
      <c r="F1800" s="4">
        <f>Table2[[#This Row],[S&amp;P 500 CONS STAPLES IDX]]/100</f>
        <v>6.4299999999999996E-2</v>
      </c>
      <c r="G1800" s="4">
        <f>Table2[[#This Row],[S&amp;P 500 INDUSTRIALS IDX]]/100</f>
        <v>7.9500000000000001E-2</v>
      </c>
      <c r="H1800" s="4">
        <f>Table2[[#This Row],[S&amp;P 500 COMM SVC]]/100</f>
        <v>9.5299999999999996E-2</v>
      </c>
      <c r="I1800" s="4">
        <f>Table2[[#This Row],[S&amp;P 500 CONS DISCRET IDX]]/100</f>
        <v>0.11650000000000001</v>
      </c>
      <c r="J1800" s="4">
        <f>Table2[[#This Row],[S&amp;P 500 HEALTH CARE IDX]]/100</f>
        <v>0.1343</v>
      </c>
      <c r="K1800" s="4">
        <f>Table2[[#This Row],[S&amp;P 500 FINANCIALS INDEX]]/100</f>
        <v>0.11810000000000001</v>
      </c>
      <c r="L1800" s="4">
        <f>Table2[[#This Row],[S&amp;P 500 INFO TECH INDEX]]/100</f>
        <v>0.2777</v>
      </c>
    </row>
    <row r="1801" spans="1:12" x14ac:dyDescent="0.2">
      <c r="A1801" s="1">
        <v>44650</v>
      </c>
      <c r="B1801" s="4">
        <f>Table2[[#This Row],[S&amp;P 500 REAL ESTATE IDX]]/100</f>
        <v>2.6499999999999999E-2</v>
      </c>
      <c r="C1801" s="4">
        <f>Table2[[#This Row],[S&amp;P 500 MATERIALS INDEX]]/100</f>
        <v>2.5499999999999998E-2</v>
      </c>
      <c r="D1801" s="4">
        <f>Table2[[#This Row],[S&amp;P 500 UTILITIES INDEX]]/100</f>
        <v>2.53E-2</v>
      </c>
      <c r="E1801" s="4">
        <f>Table2[[#This Row],[S&amp;P 500 ENERGY INDEX]]/100</f>
        <v>3.56E-2</v>
      </c>
      <c r="F1801" s="4">
        <f>Table2[[#This Row],[S&amp;P 500 CONS STAPLES IDX]]/100</f>
        <v>6.2199999999999998E-2</v>
      </c>
      <c r="G1801" s="4">
        <f>Table2[[#This Row],[S&amp;P 500 INDUSTRIALS IDX]]/100</f>
        <v>7.9299999999999995E-2</v>
      </c>
      <c r="H1801" s="4">
        <f>Table2[[#This Row],[S&amp;P 500 COMM SVC]]/100</f>
        <v>9.6799999999999997E-2</v>
      </c>
      <c r="I1801" s="4">
        <f>Table2[[#This Row],[S&amp;P 500 CONS DISCRET IDX]]/100</f>
        <v>0.1177</v>
      </c>
      <c r="J1801" s="4">
        <f>Table2[[#This Row],[S&amp;P 500 HEALTH CARE IDX]]/100</f>
        <v>0.13289999999999999</v>
      </c>
      <c r="K1801" s="4">
        <f>Table2[[#This Row],[S&amp;P 500 FINANCIALS INDEX]]/100</f>
        <v>0.115</v>
      </c>
      <c r="L1801" s="4">
        <f>Table2[[#This Row],[S&amp;P 500 INFO TECH INDEX]]/100</f>
        <v>0.28309999999999996</v>
      </c>
    </row>
    <row r="1802" spans="1:12" x14ac:dyDescent="0.2">
      <c r="A1802" s="1">
        <v>44651</v>
      </c>
      <c r="B1802" s="4">
        <f>Table2[[#This Row],[S&amp;P 500 REAL ESTATE IDX]]/100</f>
        <v>2.6600000000000002E-2</v>
      </c>
      <c r="C1802" s="4">
        <f>Table2[[#This Row],[S&amp;P 500 MATERIALS INDEX]]/100</f>
        <v>2.5899999999999999E-2</v>
      </c>
      <c r="D1802" s="4">
        <f>Table2[[#This Row],[S&amp;P 500 UTILITIES INDEX]]/100</f>
        <v>2.5499999999999998E-2</v>
      </c>
      <c r="E1802" s="4">
        <f>Table2[[#This Row],[S&amp;P 500 ENERGY INDEX]]/100</f>
        <v>3.5799999999999998E-2</v>
      </c>
      <c r="F1802" s="4">
        <f>Table2[[#This Row],[S&amp;P 500 CONS STAPLES IDX]]/100</f>
        <v>6.2800000000000009E-2</v>
      </c>
      <c r="G1802" s="4">
        <f>Table2[[#This Row],[S&amp;P 500 INDUSTRIALS IDX]]/100</f>
        <v>7.9399999999999998E-2</v>
      </c>
      <c r="H1802" s="4">
        <f>Table2[[#This Row],[S&amp;P 500 COMM SVC]]/100</f>
        <v>9.6099999999999991E-2</v>
      </c>
      <c r="I1802" s="4">
        <f>Table2[[#This Row],[S&amp;P 500 CONS DISCRET IDX]]/100</f>
        <v>0.1173</v>
      </c>
      <c r="J1802" s="4">
        <f>Table2[[#This Row],[S&amp;P 500 HEALTH CARE IDX]]/100</f>
        <v>0.13390000000000002</v>
      </c>
      <c r="K1802" s="4">
        <f>Table2[[#This Row],[S&amp;P 500 FINANCIALS INDEX]]/100</f>
        <v>0.11599999999999999</v>
      </c>
      <c r="L1802" s="4">
        <f>Table2[[#This Row],[S&amp;P 500 INFO TECH INDEX]]/100</f>
        <v>0.28070000000000001</v>
      </c>
    </row>
    <row r="1803" spans="1:12" x14ac:dyDescent="0.2">
      <c r="A1803" s="1">
        <v>44652</v>
      </c>
      <c r="B1803" s="4">
        <f>Table2[[#This Row],[S&amp;P 500 REAL ESTATE IDX]]/100</f>
        <v>2.6200000000000001E-2</v>
      </c>
      <c r="C1803" s="4">
        <f>Table2[[#This Row],[S&amp;P 500 MATERIALS INDEX]]/100</f>
        <v>2.5600000000000001E-2</v>
      </c>
      <c r="D1803" s="4">
        <f>Table2[[#This Row],[S&amp;P 500 UTILITIES INDEX]]/100</f>
        <v>2.5699999999999997E-2</v>
      </c>
      <c r="E1803" s="4">
        <f>Table2[[#This Row],[S&amp;P 500 ENERGY INDEX]]/100</f>
        <v>3.6799999999999999E-2</v>
      </c>
      <c r="F1803" s="4">
        <f>Table2[[#This Row],[S&amp;P 500 CONS STAPLES IDX]]/100</f>
        <v>6.2100000000000002E-2</v>
      </c>
      <c r="G1803" s="4">
        <f>Table2[[#This Row],[S&amp;P 500 INDUSTRIALS IDX]]/100</f>
        <v>8.0100000000000005E-2</v>
      </c>
      <c r="H1803" s="4">
        <f>Table2[[#This Row],[S&amp;P 500 COMM SVC]]/100</f>
        <v>9.64E-2</v>
      </c>
      <c r="I1803" s="4">
        <f>Table2[[#This Row],[S&amp;P 500 CONS DISCRET IDX]]/100</f>
        <v>0.1183</v>
      </c>
      <c r="J1803" s="4">
        <f>Table2[[#This Row],[S&amp;P 500 HEALTH CARE IDX]]/100</f>
        <v>0.13320000000000001</v>
      </c>
      <c r="K1803" s="4">
        <f>Table2[[#This Row],[S&amp;P 500 FINANCIALS INDEX]]/100</f>
        <v>0.11460000000000001</v>
      </c>
      <c r="L1803" s="4">
        <f>Table2[[#This Row],[S&amp;P 500 INFO TECH INDEX]]/100</f>
        <v>0.28089999999999998</v>
      </c>
    </row>
    <row r="1804" spans="1:12" x14ac:dyDescent="0.2">
      <c r="A1804" s="1">
        <v>44655</v>
      </c>
      <c r="B1804" s="4">
        <f>Table2[[#This Row],[S&amp;P 500 REAL ESTATE IDX]]/100</f>
        <v>2.6499999999999999E-2</v>
      </c>
      <c r="C1804" s="4">
        <f>Table2[[#This Row],[S&amp;P 500 MATERIALS INDEX]]/100</f>
        <v>2.5399999999999999E-2</v>
      </c>
      <c r="D1804" s="4">
        <f>Table2[[#This Row],[S&amp;P 500 UTILITIES INDEX]]/100</f>
        <v>2.5899999999999999E-2</v>
      </c>
      <c r="E1804" s="4">
        <f>Table2[[#This Row],[S&amp;P 500 ENERGY INDEX]]/100</f>
        <v>3.78E-2</v>
      </c>
      <c r="F1804" s="4">
        <f>Table2[[#This Row],[S&amp;P 500 CONS STAPLES IDX]]/100</f>
        <v>6.2699999999999992E-2</v>
      </c>
      <c r="G1804" s="4">
        <f>Table2[[#This Row],[S&amp;P 500 INDUSTRIALS IDX]]/100</f>
        <v>8.0199999999999994E-2</v>
      </c>
      <c r="H1804" s="4">
        <f>Table2[[#This Row],[S&amp;P 500 COMM SVC]]/100</f>
        <v>9.6699999999999994E-2</v>
      </c>
      <c r="I1804" s="4">
        <f>Table2[[#This Row],[S&amp;P 500 CONS DISCRET IDX]]/100</f>
        <v>0.11849999999999999</v>
      </c>
      <c r="J1804" s="4">
        <f>Table2[[#This Row],[S&amp;P 500 HEALTH CARE IDX]]/100</f>
        <v>0.13449999999999998</v>
      </c>
      <c r="K1804" s="4">
        <f>Table2[[#This Row],[S&amp;P 500 FINANCIALS INDEX]]/100</f>
        <v>0.11210000000000001</v>
      </c>
      <c r="L1804" s="4">
        <f>Table2[[#This Row],[S&amp;P 500 INFO TECH INDEX]]/100</f>
        <v>0.27960000000000002</v>
      </c>
    </row>
    <row r="1805" spans="1:12" x14ac:dyDescent="0.2">
      <c r="A1805" s="1">
        <v>44656</v>
      </c>
      <c r="B1805" s="4">
        <f>Table2[[#This Row],[S&amp;P 500 REAL ESTATE IDX]]/100</f>
        <v>2.6499999999999999E-2</v>
      </c>
      <c r="C1805" s="4">
        <f>Table2[[#This Row],[S&amp;P 500 MATERIALS INDEX]]/100</f>
        <v>2.5499999999999998E-2</v>
      </c>
      <c r="D1805" s="4">
        <f>Table2[[#This Row],[S&amp;P 500 UTILITIES INDEX]]/100</f>
        <v>2.5699999999999997E-2</v>
      </c>
      <c r="E1805" s="4">
        <f>Table2[[#This Row],[S&amp;P 500 ENERGY INDEX]]/100</f>
        <v>3.7900000000000003E-2</v>
      </c>
      <c r="F1805" s="4">
        <f>Table2[[#This Row],[S&amp;P 500 CONS STAPLES IDX]]/100</f>
        <v>6.2100000000000002E-2</v>
      </c>
      <c r="G1805" s="4">
        <f>Table2[[#This Row],[S&amp;P 500 INDUSTRIALS IDX]]/100</f>
        <v>7.9199999999999993E-2</v>
      </c>
      <c r="H1805" s="4">
        <f>Table2[[#This Row],[S&amp;P 500 COMM SVC]]/100</f>
        <v>9.5500000000000002E-2</v>
      </c>
      <c r="I1805" s="4">
        <f>Table2[[#This Row],[S&amp;P 500 CONS DISCRET IDX]]/100</f>
        <v>0.1186</v>
      </c>
      <c r="J1805" s="4">
        <f>Table2[[#This Row],[S&amp;P 500 HEALTH CARE IDX]]/100</f>
        <v>0.13449999999999998</v>
      </c>
      <c r="K1805" s="4">
        <f>Table2[[#This Row],[S&amp;P 500 FINANCIALS INDEX]]/100</f>
        <v>0.114</v>
      </c>
      <c r="L1805" s="4">
        <f>Table2[[#This Row],[S&amp;P 500 INFO TECH INDEX]]/100</f>
        <v>0.28039999999999998</v>
      </c>
    </row>
    <row r="1806" spans="1:12" x14ac:dyDescent="0.2">
      <c r="A1806" s="1">
        <v>44657</v>
      </c>
      <c r="B1806" s="4">
        <f>Table2[[#This Row],[S&amp;P 500 REAL ESTATE IDX]]/100</f>
        <v>2.7000000000000003E-2</v>
      </c>
      <c r="C1806" s="4">
        <f>Table2[[#This Row],[S&amp;P 500 MATERIALS INDEX]]/100</f>
        <v>2.5699999999999997E-2</v>
      </c>
      <c r="D1806" s="4">
        <f>Table2[[#This Row],[S&amp;P 500 UTILITIES INDEX]]/100</f>
        <v>2.63E-2</v>
      </c>
      <c r="E1806" s="4">
        <f>Table2[[#This Row],[S&amp;P 500 ENERGY INDEX]]/100</f>
        <v>3.8199999999999998E-2</v>
      </c>
      <c r="F1806" s="4">
        <f>Table2[[#This Row],[S&amp;P 500 CONS STAPLES IDX]]/100</f>
        <v>6.2899999999999998E-2</v>
      </c>
      <c r="G1806" s="4">
        <f>Table2[[#This Row],[S&amp;P 500 INDUSTRIALS IDX]]/100</f>
        <v>7.9600000000000004E-2</v>
      </c>
      <c r="H1806" s="4">
        <f>Table2[[#This Row],[S&amp;P 500 COMM SVC]]/100</f>
        <v>9.5299999999999996E-2</v>
      </c>
      <c r="I1806" s="4">
        <f>Table2[[#This Row],[S&amp;P 500 CONS DISCRET IDX]]/100</f>
        <v>0.11650000000000001</v>
      </c>
      <c r="J1806" s="4">
        <f>Table2[[#This Row],[S&amp;P 500 HEALTH CARE IDX]]/100</f>
        <v>0.13589999999999999</v>
      </c>
      <c r="K1806" s="4">
        <f>Table2[[#This Row],[S&amp;P 500 FINANCIALS INDEX]]/100</f>
        <v>0.1143</v>
      </c>
      <c r="L1806" s="4">
        <f>Table2[[#This Row],[S&amp;P 500 INFO TECH INDEX]]/100</f>
        <v>0.27839999999999998</v>
      </c>
    </row>
    <row r="1807" spans="1:12" x14ac:dyDescent="0.2">
      <c r="A1807" s="1">
        <v>44658</v>
      </c>
      <c r="B1807" s="4">
        <f>Table2[[#This Row],[S&amp;P 500 REAL ESTATE IDX]]/100</f>
        <v>2.7400000000000001E-2</v>
      </c>
      <c r="C1807" s="4">
        <f>Table2[[#This Row],[S&amp;P 500 MATERIALS INDEX]]/100</f>
        <v>2.58E-2</v>
      </c>
      <c r="D1807" s="4">
        <f>Table2[[#This Row],[S&amp;P 500 UTILITIES INDEX]]/100</f>
        <v>2.7099999999999999E-2</v>
      </c>
      <c r="E1807" s="4">
        <f>Table2[[#This Row],[S&amp;P 500 ENERGY INDEX]]/100</f>
        <v>3.9599999999999996E-2</v>
      </c>
      <c r="F1807" s="4">
        <f>Table2[[#This Row],[S&amp;P 500 CONS STAPLES IDX]]/100</f>
        <v>6.3500000000000001E-2</v>
      </c>
      <c r="G1807" s="4">
        <f>Table2[[#This Row],[S&amp;P 500 INDUSTRIALS IDX]]/100</f>
        <v>8.0100000000000005E-2</v>
      </c>
      <c r="H1807" s="4">
        <f>Table2[[#This Row],[S&amp;P 500 COMM SVC]]/100</f>
        <v>9.4700000000000006E-2</v>
      </c>
      <c r="I1807" s="4">
        <f>Table2[[#This Row],[S&amp;P 500 CONS DISCRET IDX]]/100</f>
        <v>0.11560000000000001</v>
      </c>
      <c r="J1807" s="4">
        <f>Table2[[#This Row],[S&amp;P 500 HEALTH CARE IDX]]/100</f>
        <v>0.13769999999999999</v>
      </c>
      <c r="K1807" s="4">
        <f>Table2[[#This Row],[S&amp;P 500 FINANCIALS INDEX]]/100</f>
        <v>0.11289999999999999</v>
      </c>
      <c r="L1807" s="4">
        <f>Table2[[#This Row],[S&amp;P 500 INFO TECH INDEX]]/100</f>
        <v>0.27560000000000001</v>
      </c>
    </row>
    <row r="1808" spans="1:12" x14ac:dyDescent="0.2">
      <c r="A1808" s="1">
        <v>44659</v>
      </c>
      <c r="B1808" s="4">
        <f>Table2[[#This Row],[S&amp;P 500 REAL ESTATE IDX]]/100</f>
        <v>2.7699999999999999E-2</v>
      </c>
      <c r="C1808" s="4">
        <f>Table2[[#This Row],[S&amp;P 500 MATERIALS INDEX]]/100</f>
        <v>2.5699999999999997E-2</v>
      </c>
      <c r="D1808" s="4">
        <f>Table2[[#This Row],[S&amp;P 500 UTILITIES INDEX]]/100</f>
        <v>2.8199999999999999E-2</v>
      </c>
      <c r="E1808" s="4">
        <f>Table2[[#This Row],[S&amp;P 500 ENERGY INDEX]]/100</f>
        <v>4.1500000000000002E-2</v>
      </c>
      <c r="F1808" s="4">
        <f>Table2[[#This Row],[S&amp;P 500 CONS STAPLES IDX]]/100</f>
        <v>6.4199999999999993E-2</v>
      </c>
      <c r="G1808" s="4">
        <f>Table2[[#This Row],[S&amp;P 500 INDUSTRIALS IDX]]/100</f>
        <v>8.0299999999999996E-2</v>
      </c>
      <c r="H1808" s="4">
        <f>Table2[[#This Row],[S&amp;P 500 COMM SVC]]/100</f>
        <v>9.3900000000000011E-2</v>
      </c>
      <c r="I1808" s="4">
        <f>Table2[[#This Row],[S&amp;P 500 CONS DISCRET IDX]]/100</f>
        <v>0.1134</v>
      </c>
      <c r="J1808" s="4">
        <f>Table2[[#This Row],[S&amp;P 500 HEALTH CARE IDX]]/100</f>
        <v>0.1394</v>
      </c>
      <c r="K1808" s="4">
        <f>Table2[[#This Row],[S&amp;P 500 FINANCIALS INDEX]]/100</f>
        <v>0.11210000000000001</v>
      </c>
      <c r="L1808" s="4">
        <f>Table2[[#This Row],[S&amp;P 500 INFO TECH INDEX]]/100</f>
        <v>0.27350000000000002</v>
      </c>
    </row>
    <row r="1809" spans="1:12" x14ac:dyDescent="0.2">
      <c r="A1809" s="1">
        <v>44662</v>
      </c>
      <c r="B1809" s="4">
        <f>Table2[[#This Row],[S&amp;P 500 REAL ESTATE IDX]]/100</f>
        <v>2.7699999999999999E-2</v>
      </c>
      <c r="C1809" s="4">
        <f>Table2[[#This Row],[S&amp;P 500 MATERIALS INDEX]]/100</f>
        <v>2.5699999999999997E-2</v>
      </c>
      <c r="D1809" s="4">
        <f>Table2[[#This Row],[S&amp;P 500 UTILITIES INDEX]]/100</f>
        <v>2.7999999999999997E-2</v>
      </c>
      <c r="E1809" s="4">
        <f>Table2[[#This Row],[S&amp;P 500 ENERGY INDEX]]/100</f>
        <v>4.2300000000000004E-2</v>
      </c>
      <c r="F1809" s="4">
        <f>Table2[[#This Row],[S&amp;P 500 CONS STAPLES IDX]]/100</f>
        <v>6.3E-2</v>
      </c>
      <c r="G1809" s="4">
        <f>Table2[[#This Row],[S&amp;P 500 INDUSTRIALS IDX]]/100</f>
        <v>8.0399999999999985E-2</v>
      </c>
      <c r="H1809" s="4">
        <f>Table2[[#This Row],[S&amp;P 500 COMM SVC]]/100</f>
        <v>9.4499999999999987E-2</v>
      </c>
      <c r="I1809" s="4">
        <f>Table2[[#This Row],[S&amp;P 500 CONS DISCRET IDX]]/100</f>
        <v>0.1143</v>
      </c>
      <c r="J1809" s="4">
        <f>Table2[[#This Row],[S&amp;P 500 HEALTH CARE IDX]]/100</f>
        <v>0.13750000000000001</v>
      </c>
      <c r="K1809" s="4">
        <f>Table2[[#This Row],[S&amp;P 500 FINANCIALS INDEX]]/100</f>
        <v>0.11230000000000001</v>
      </c>
      <c r="L1809" s="4">
        <f>Table2[[#This Row],[S&amp;P 500 INFO TECH INDEX]]/100</f>
        <v>0.27429999999999999</v>
      </c>
    </row>
    <row r="1810" spans="1:12" x14ac:dyDescent="0.2">
      <c r="A1810" s="1">
        <v>44663</v>
      </c>
      <c r="B1810" s="4">
        <f>Table2[[#This Row],[S&amp;P 500 REAL ESTATE IDX]]/100</f>
        <v>2.7400000000000001E-2</v>
      </c>
      <c r="C1810" s="4">
        <f>Table2[[#This Row],[S&amp;P 500 MATERIALS INDEX]]/100</f>
        <v>2.58E-2</v>
      </c>
      <c r="D1810" s="4">
        <f>Table2[[#This Row],[S&amp;P 500 UTILITIES INDEX]]/100</f>
        <v>2.7099999999999999E-2</v>
      </c>
      <c r="E1810" s="4">
        <f>Table2[[#This Row],[S&amp;P 500 ENERGY INDEX]]/100</f>
        <v>0.04</v>
      </c>
      <c r="F1810" s="4">
        <f>Table2[[#This Row],[S&amp;P 500 CONS STAPLES IDX]]/100</f>
        <v>6.1799999999999994E-2</v>
      </c>
      <c r="G1810" s="4">
        <f>Table2[[#This Row],[S&amp;P 500 INDUSTRIALS IDX]]/100</f>
        <v>7.980000000000001E-2</v>
      </c>
      <c r="H1810" s="4">
        <f>Table2[[#This Row],[S&amp;P 500 COMM SVC]]/100</f>
        <v>9.5299999999999996E-2</v>
      </c>
      <c r="I1810" s="4">
        <f>Table2[[#This Row],[S&amp;P 500 CONS DISCRET IDX]]/100</f>
        <v>0.11470000000000001</v>
      </c>
      <c r="J1810" s="4">
        <f>Table2[[#This Row],[S&amp;P 500 HEALTH CARE IDX]]/100</f>
        <v>0.1366</v>
      </c>
      <c r="K1810" s="4">
        <f>Table2[[#This Row],[S&amp;P 500 FINANCIALS INDEX]]/100</f>
        <v>0.11349999999999999</v>
      </c>
      <c r="L1810" s="4">
        <f>Table2[[#This Row],[S&amp;P 500 INFO TECH INDEX]]/100</f>
        <v>0.27810000000000001</v>
      </c>
    </row>
    <row r="1811" spans="1:12" x14ac:dyDescent="0.2">
      <c r="A1811" s="1">
        <v>44664</v>
      </c>
      <c r="B1811" s="4">
        <f>Table2[[#This Row],[S&amp;P 500 REAL ESTATE IDX]]/100</f>
        <v>2.76E-2</v>
      </c>
      <c r="C1811" s="4">
        <f>Table2[[#This Row],[S&amp;P 500 MATERIALS INDEX]]/100</f>
        <v>2.6000000000000002E-2</v>
      </c>
      <c r="D1811" s="4">
        <f>Table2[[#This Row],[S&amp;P 500 UTILITIES INDEX]]/100</f>
        <v>2.7400000000000001E-2</v>
      </c>
      <c r="E1811" s="4">
        <f>Table2[[#This Row],[S&amp;P 500 ENERGY INDEX]]/100</f>
        <v>4.1399999999999999E-2</v>
      </c>
      <c r="F1811" s="4">
        <f>Table2[[#This Row],[S&amp;P 500 CONS STAPLES IDX]]/100</f>
        <v>6.1500000000000006E-2</v>
      </c>
      <c r="G1811" s="4">
        <f>Table2[[#This Row],[S&amp;P 500 INDUSTRIALS IDX]]/100</f>
        <v>0.08</v>
      </c>
      <c r="H1811" s="4">
        <f>Table2[[#This Row],[S&amp;P 500 COMM SVC]]/100</f>
        <v>9.5000000000000001E-2</v>
      </c>
      <c r="I1811" s="4">
        <f>Table2[[#This Row],[S&amp;P 500 CONS DISCRET IDX]]/100</f>
        <v>0.11650000000000001</v>
      </c>
      <c r="J1811" s="4">
        <f>Table2[[#This Row],[S&amp;P 500 HEALTH CARE IDX]]/100</f>
        <v>0.1371</v>
      </c>
      <c r="K1811" s="4">
        <f>Table2[[#This Row],[S&amp;P 500 FINANCIALS INDEX]]/100</f>
        <v>0.113</v>
      </c>
      <c r="L1811" s="4">
        <f>Table2[[#This Row],[S&amp;P 500 INFO TECH INDEX]]/100</f>
        <v>0.27440000000000003</v>
      </c>
    </row>
    <row r="1812" spans="1:12" x14ac:dyDescent="0.2">
      <c r="A1812" s="1">
        <v>44665</v>
      </c>
      <c r="B1812" s="4">
        <f>Table2[[#This Row],[S&amp;P 500 REAL ESTATE IDX]]/100</f>
        <v>2.7699999999999999E-2</v>
      </c>
      <c r="C1812" s="4">
        <f>Table2[[#This Row],[S&amp;P 500 MATERIALS INDEX]]/100</f>
        <v>2.6099999999999998E-2</v>
      </c>
      <c r="D1812" s="4">
        <f>Table2[[#This Row],[S&amp;P 500 UTILITIES INDEX]]/100</f>
        <v>2.76E-2</v>
      </c>
      <c r="E1812" s="4">
        <f>Table2[[#This Row],[S&amp;P 500 ENERGY INDEX]]/100</f>
        <v>4.1599999999999998E-2</v>
      </c>
      <c r="F1812" s="4">
        <f>Table2[[#This Row],[S&amp;P 500 CONS STAPLES IDX]]/100</f>
        <v>6.1600000000000002E-2</v>
      </c>
      <c r="G1812" s="4">
        <f>Table2[[#This Row],[S&amp;P 500 INDUSTRIALS IDX]]/100</f>
        <v>8.0399999999999985E-2</v>
      </c>
      <c r="H1812" s="4">
        <f>Table2[[#This Row],[S&amp;P 500 COMM SVC]]/100</f>
        <v>9.4499999999999987E-2</v>
      </c>
      <c r="I1812" s="4">
        <f>Table2[[#This Row],[S&amp;P 500 CONS DISCRET IDX]]/100</f>
        <v>0.11599999999999999</v>
      </c>
      <c r="J1812" s="4">
        <f>Table2[[#This Row],[S&amp;P 500 HEALTH CARE IDX]]/100</f>
        <v>0.13780000000000001</v>
      </c>
      <c r="K1812" s="4">
        <f>Table2[[#This Row],[S&amp;P 500 FINANCIALS INDEX]]/100</f>
        <v>0.1137</v>
      </c>
      <c r="L1812" s="4">
        <f>Table2[[#This Row],[S&amp;P 500 INFO TECH INDEX]]/100</f>
        <v>0.27289999999999998</v>
      </c>
    </row>
    <row r="1813" spans="1:12" x14ac:dyDescent="0.2">
      <c r="A1813" s="1">
        <v>44666</v>
      </c>
      <c r="B1813" s="4">
        <f>Table2[[#This Row],[S&amp;P 500 REAL ESTATE IDX]]/100</f>
        <v>2.7699999999999999E-2</v>
      </c>
      <c r="C1813" s="4">
        <f>Table2[[#This Row],[S&amp;P 500 MATERIALS INDEX]]/100</f>
        <v>2.63E-2</v>
      </c>
      <c r="D1813" s="4">
        <f>Table2[[#This Row],[S&amp;P 500 UTILITIES INDEX]]/100</f>
        <v>2.7799999999999998E-2</v>
      </c>
      <c r="E1813" s="4">
        <f>Table2[[#This Row],[S&amp;P 500 ENERGY INDEX]]/100</f>
        <v>4.07E-2</v>
      </c>
      <c r="F1813" s="4">
        <f>Table2[[#This Row],[S&amp;P 500 CONS STAPLES IDX]]/100</f>
        <v>6.2400000000000004E-2</v>
      </c>
      <c r="G1813" s="4">
        <f>Table2[[#This Row],[S&amp;P 500 INDUSTRIALS IDX]]/100</f>
        <v>8.1300000000000011E-2</v>
      </c>
      <c r="H1813" s="4">
        <f>Table2[[#This Row],[S&amp;P 500 COMM SVC]]/100</f>
        <v>9.3399999999999997E-2</v>
      </c>
      <c r="I1813" s="4">
        <f>Table2[[#This Row],[S&amp;P 500 CONS DISCRET IDX]]/100</f>
        <v>0.1148</v>
      </c>
      <c r="J1813" s="4">
        <f>Table2[[#This Row],[S&amp;P 500 HEALTH CARE IDX]]/100</f>
        <v>0.13980000000000001</v>
      </c>
      <c r="K1813" s="4">
        <f>Table2[[#This Row],[S&amp;P 500 FINANCIALS INDEX]]/100</f>
        <v>0.11599999999999999</v>
      </c>
      <c r="L1813" s="4">
        <f>Table2[[#This Row],[S&amp;P 500 INFO TECH INDEX]]/100</f>
        <v>0.26979999999999998</v>
      </c>
    </row>
    <row r="1814" spans="1:12" x14ac:dyDescent="0.2">
      <c r="A1814" s="1">
        <v>44669</v>
      </c>
      <c r="B1814" s="4">
        <f>Table2[[#This Row],[S&amp;P 500 REAL ESTATE IDX]]/100</f>
        <v>2.7300000000000001E-2</v>
      </c>
      <c r="C1814" s="4">
        <f>Table2[[#This Row],[S&amp;P 500 MATERIALS INDEX]]/100</f>
        <v>2.6000000000000002E-2</v>
      </c>
      <c r="D1814" s="4">
        <f>Table2[[#This Row],[S&amp;P 500 UTILITIES INDEX]]/100</f>
        <v>2.76E-2</v>
      </c>
      <c r="E1814" s="4">
        <f>Table2[[#This Row],[S&amp;P 500 ENERGY INDEX]]/100</f>
        <v>3.8399999999999997E-2</v>
      </c>
      <c r="F1814" s="4">
        <f>Table2[[#This Row],[S&amp;P 500 CONS STAPLES IDX]]/100</f>
        <v>6.25E-2</v>
      </c>
      <c r="G1814" s="4">
        <f>Table2[[#This Row],[S&amp;P 500 INDUSTRIALS IDX]]/100</f>
        <v>8.0799999999999997E-2</v>
      </c>
      <c r="H1814" s="4">
        <f>Table2[[#This Row],[S&amp;P 500 COMM SVC]]/100</f>
        <v>9.35E-2</v>
      </c>
      <c r="I1814" s="4">
        <f>Table2[[#This Row],[S&amp;P 500 CONS DISCRET IDX]]/100</f>
        <v>0.1162</v>
      </c>
      <c r="J1814" s="4">
        <f>Table2[[#This Row],[S&amp;P 500 HEALTH CARE IDX]]/100</f>
        <v>0.13949999999999999</v>
      </c>
      <c r="K1814" s="4">
        <f>Table2[[#This Row],[S&amp;P 500 FINANCIALS INDEX]]/100</f>
        <v>0.115</v>
      </c>
      <c r="L1814" s="4">
        <f>Table2[[#This Row],[S&amp;P 500 INFO TECH INDEX]]/100</f>
        <v>0.2732</v>
      </c>
    </row>
    <row r="1815" spans="1:12" x14ac:dyDescent="0.2">
      <c r="A1815" s="1">
        <v>44670</v>
      </c>
      <c r="B1815" s="4">
        <f>Table2[[#This Row],[S&amp;P 500 REAL ESTATE IDX]]/100</f>
        <v>2.7000000000000003E-2</v>
      </c>
      <c r="C1815" s="4">
        <f>Table2[[#This Row],[S&amp;P 500 MATERIALS INDEX]]/100</f>
        <v>2.5899999999999999E-2</v>
      </c>
      <c r="D1815" s="4">
        <f>Table2[[#This Row],[S&amp;P 500 UTILITIES INDEX]]/100</f>
        <v>2.69E-2</v>
      </c>
      <c r="E1815" s="4">
        <f>Table2[[#This Row],[S&amp;P 500 ENERGY INDEX]]/100</f>
        <v>3.7400000000000003E-2</v>
      </c>
      <c r="F1815" s="4">
        <f>Table2[[#This Row],[S&amp;P 500 CONS STAPLES IDX]]/100</f>
        <v>6.1200000000000004E-2</v>
      </c>
      <c r="G1815" s="4">
        <f>Table2[[#This Row],[S&amp;P 500 INDUSTRIALS IDX]]/100</f>
        <v>8.0100000000000005E-2</v>
      </c>
      <c r="H1815" s="4">
        <f>Table2[[#This Row],[S&amp;P 500 COMM SVC]]/100</f>
        <v>9.4200000000000006E-2</v>
      </c>
      <c r="I1815" s="4">
        <f>Table2[[#This Row],[S&amp;P 500 CONS DISCRET IDX]]/100</f>
        <v>0.1174</v>
      </c>
      <c r="J1815" s="4">
        <f>Table2[[#This Row],[S&amp;P 500 HEALTH CARE IDX]]/100</f>
        <v>0.1381</v>
      </c>
      <c r="K1815" s="4">
        <f>Table2[[#This Row],[S&amp;P 500 FINANCIALS INDEX]]/100</f>
        <v>0.1158</v>
      </c>
      <c r="L1815" s="4">
        <f>Table2[[#This Row],[S&amp;P 500 INFO TECH INDEX]]/100</f>
        <v>0.27610000000000001</v>
      </c>
    </row>
    <row r="1816" spans="1:12" x14ac:dyDescent="0.2">
      <c r="A1816" s="1">
        <v>44671</v>
      </c>
      <c r="B1816" s="4">
        <f>Table2[[#This Row],[S&amp;P 500 REAL ESTATE IDX]]/100</f>
        <v>2.7000000000000003E-2</v>
      </c>
      <c r="C1816" s="4">
        <f>Table2[[#This Row],[S&amp;P 500 MATERIALS INDEX]]/100</f>
        <v>2.6000000000000002E-2</v>
      </c>
      <c r="D1816" s="4">
        <f>Table2[[#This Row],[S&amp;P 500 UTILITIES INDEX]]/100</f>
        <v>2.6699999999999998E-2</v>
      </c>
      <c r="E1816" s="4">
        <f>Table2[[#This Row],[S&amp;P 500 ENERGY INDEX]]/100</f>
        <v>3.8199999999999998E-2</v>
      </c>
      <c r="F1816" s="4">
        <f>Table2[[#This Row],[S&amp;P 500 CONS STAPLES IDX]]/100</f>
        <v>6.08E-2</v>
      </c>
      <c r="G1816" s="4">
        <f>Table2[[#This Row],[S&amp;P 500 INDUSTRIALS IDX]]/100</f>
        <v>8.0199999999999994E-2</v>
      </c>
      <c r="H1816" s="4">
        <f>Table2[[#This Row],[S&amp;P 500 COMM SVC]]/100</f>
        <v>9.3900000000000011E-2</v>
      </c>
      <c r="I1816" s="4">
        <f>Table2[[#This Row],[S&amp;P 500 CONS DISCRET IDX]]/100</f>
        <v>0.1182</v>
      </c>
      <c r="J1816" s="4">
        <f>Table2[[#This Row],[S&amp;P 500 HEALTH CARE IDX]]/100</f>
        <v>0.1386</v>
      </c>
      <c r="K1816" s="4">
        <f>Table2[[#This Row],[S&amp;P 500 FINANCIALS INDEX]]/100</f>
        <v>0.1158</v>
      </c>
      <c r="L1816" s="4">
        <f>Table2[[#This Row],[S&amp;P 500 INFO TECH INDEX]]/100</f>
        <v>0.27460000000000001</v>
      </c>
    </row>
    <row r="1817" spans="1:12" x14ac:dyDescent="0.2">
      <c r="A1817" s="1">
        <v>44672</v>
      </c>
      <c r="B1817" s="4">
        <f>Table2[[#This Row],[S&amp;P 500 REAL ESTATE IDX]]/100</f>
        <v>2.6800000000000001E-2</v>
      </c>
      <c r="C1817" s="4">
        <f>Table2[[#This Row],[S&amp;P 500 MATERIALS INDEX]]/100</f>
        <v>2.5899999999999999E-2</v>
      </c>
      <c r="D1817" s="4">
        <f>Table2[[#This Row],[S&amp;P 500 UTILITIES INDEX]]/100</f>
        <v>2.6200000000000001E-2</v>
      </c>
      <c r="E1817" s="4">
        <f>Table2[[#This Row],[S&amp;P 500 ENERGY INDEX]]/100</f>
        <v>3.78E-2</v>
      </c>
      <c r="F1817" s="4">
        <f>Table2[[#This Row],[S&amp;P 500 CONS STAPLES IDX]]/100</f>
        <v>6.0299999999999999E-2</v>
      </c>
      <c r="G1817" s="4">
        <f>Table2[[#This Row],[S&amp;P 500 INDUSTRIALS IDX]]/100</f>
        <v>7.9600000000000004E-2</v>
      </c>
      <c r="H1817" s="4">
        <f>Table2[[#This Row],[S&amp;P 500 COMM SVC]]/100</f>
        <v>9.4100000000000003E-2</v>
      </c>
      <c r="I1817" s="4">
        <f>Table2[[#This Row],[S&amp;P 500 CONS DISCRET IDX]]/100</f>
        <v>0.11939999999999999</v>
      </c>
      <c r="J1817" s="4">
        <f>Table2[[#This Row],[S&amp;P 500 HEALTH CARE IDX]]/100</f>
        <v>0.13789999999999999</v>
      </c>
      <c r="K1817" s="4">
        <f>Table2[[#This Row],[S&amp;P 500 FINANCIALS INDEX]]/100</f>
        <v>0.11470000000000001</v>
      </c>
      <c r="L1817" s="4">
        <f>Table2[[#This Row],[S&amp;P 500 INFO TECH INDEX]]/100</f>
        <v>0.27739999999999998</v>
      </c>
    </row>
    <row r="1818" spans="1:12" x14ac:dyDescent="0.2">
      <c r="A1818" s="1">
        <v>44673</v>
      </c>
      <c r="B1818" s="4">
        <f>Table2[[#This Row],[S&amp;P 500 REAL ESTATE IDX]]/100</f>
        <v>2.6800000000000001E-2</v>
      </c>
      <c r="C1818" s="4">
        <f>Table2[[#This Row],[S&amp;P 500 MATERIALS INDEX]]/100</f>
        <v>2.6099999999999998E-2</v>
      </c>
      <c r="D1818" s="4">
        <f>Table2[[#This Row],[S&amp;P 500 UTILITIES INDEX]]/100</f>
        <v>2.6499999999999999E-2</v>
      </c>
      <c r="E1818" s="4">
        <f>Table2[[#This Row],[S&amp;P 500 ENERGY INDEX]]/100</f>
        <v>3.9300000000000002E-2</v>
      </c>
      <c r="F1818" s="4">
        <f>Table2[[#This Row],[S&amp;P 500 CONS STAPLES IDX]]/100</f>
        <v>6.0299999999999999E-2</v>
      </c>
      <c r="G1818" s="4">
        <f>Table2[[#This Row],[S&amp;P 500 INDUSTRIALS IDX]]/100</f>
        <v>7.9699999999999993E-2</v>
      </c>
      <c r="H1818" s="4">
        <f>Table2[[#This Row],[S&amp;P 500 COMM SVC]]/100</f>
        <v>9.3299999999999994E-2</v>
      </c>
      <c r="I1818" s="4">
        <f>Table2[[#This Row],[S&amp;P 500 CONS DISCRET IDX]]/100</f>
        <v>0.11900000000000001</v>
      </c>
      <c r="J1818" s="4">
        <f>Table2[[#This Row],[S&amp;P 500 HEALTH CARE IDX]]/100</f>
        <v>0.13800000000000001</v>
      </c>
      <c r="K1818" s="4">
        <f>Table2[[#This Row],[S&amp;P 500 FINANCIALS INDEX]]/100</f>
        <v>0.1143</v>
      </c>
      <c r="L1818" s="4">
        <f>Table2[[#This Row],[S&amp;P 500 INFO TECH INDEX]]/100</f>
        <v>0.27679999999999999</v>
      </c>
    </row>
    <row r="1819" spans="1:12" x14ac:dyDescent="0.2">
      <c r="A1819" s="1">
        <v>44676</v>
      </c>
      <c r="B1819" s="4">
        <f>Table2[[#This Row],[S&amp;P 500 REAL ESTATE IDX]]/100</f>
        <v>2.6499999999999999E-2</v>
      </c>
      <c r="C1819" s="4">
        <f>Table2[[#This Row],[S&amp;P 500 MATERIALS INDEX]]/100</f>
        <v>2.5899999999999999E-2</v>
      </c>
      <c r="D1819" s="4">
        <f>Table2[[#This Row],[S&amp;P 500 UTILITIES INDEX]]/100</f>
        <v>2.6200000000000001E-2</v>
      </c>
      <c r="E1819" s="4">
        <f>Table2[[#This Row],[S&amp;P 500 ENERGY INDEX]]/100</f>
        <v>3.8599999999999995E-2</v>
      </c>
      <c r="F1819" s="4">
        <f>Table2[[#This Row],[S&amp;P 500 CONS STAPLES IDX]]/100</f>
        <v>6.0100000000000001E-2</v>
      </c>
      <c r="G1819" s="4">
        <f>Table2[[#This Row],[S&amp;P 500 INDUSTRIALS IDX]]/100</f>
        <v>7.9199999999999993E-2</v>
      </c>
      <c r="H1819" s="4">
        <f>Table2[[#This Row],[S&amp;P 500 COMM SVC]]/100</f>
        <v>9.4100000000000003E-2</v>
      </c>
      <c r="I1819" s="4">
        <f>Table2[[#This Row],[S&amp;P 500 CONS DISCRET IDX]]/100</f>
        <v>0.1206</v>
      </c>
      <c r="J1819" s="4">
        <f>Table2[[#This Row],[S&amp;P 500 HEALTH CARE IDX]]/100</f>
        <v>0.13650000000000001</v>
      </c>
      <c r="K1819" s="4">
        <f>Table2[[#This Row],[S&amp;P 500 FINANCIALS INDEX]]/100</f>
        <v>0.1148</v>
      </c>
      <c r="L1819" s="4">
        <f>Table2[[#This Row],[S&amp;P 500 INFO TECH INDEX]]/100</f>
        <v>0.27760000000000001</v>
      </c>
    </row>
    <row r="1820" spans="1:12" x14ac:dyDescent="0.2">
      <c r="A1820" s="1">
        <v>44677</v>
      </c>
      <c r="B1820" s="4">
        <f>Table2[[#This Row],[S&amp;P 500 REAL ESTATE IDX]]/100</f>
        <v>2.6499999999999999E-2</v>
      </c>
      <c r="C1820" s="4">
        <f>Table2[[#This Row],[S&amp;P 500 MATERIALS INDEX]]/100</f>
        <v>2.6200000000000001E-2</v>
      </c>
      <c r="D1820" s="4">
        <f>Table2[[#This Row],[S&amp;P 500 UTILITIES INDEX]]/100</f>
        <v>2.6600000000000002E-2</v>
      </c>
      <c r="E1820" s="4">
        <f>Table2[[#This Row],[S&amp;P 500 ENERGY INDEX]]/100</f>
        <v>3.9699999999999999E-2</v>
      </c>
      <c r="F1820" s="4">
        <f>Table2[[#This Row],[S&amp;P 500 CONS STAPLES IDX]]/100</f>
        <v>6.0299999999999999E-2</v>
      </c>
      <c r="G1820" s="4">
        <f>Table2[[#This Row],[S&amp;P 500 INDUSTRIALS IDX]]/100</f>
        <v>7.9399999999999998E-2</v>
      </c>
      <c r="H1820" s="4">
        <f>Table2[[#This Row],[S&amp;P 500 COMM SVC]]/100</f>
        <v>9.4100000000000003E-2</v>
      </c>
      <c r="I1820" s="4">
        <f>Table2[[#This Row],[S&amp;P 500 CONS DISCRET IDX]]/100</f>
        <v>0.1206</v>
      </c>
      <c r="J1820" s="4">
        <f>Table2[[#This Row],[S&amp;P 500 HEALTH CARE IDX]]/100</f>
        <v>0.13570000000000002</v>
      </c>
      <c r="K1820" s="4">
        <f>Table2[[#This Row],[S&amp;P 500 FINANCIALS INDEX]]/100</f>
        <v>0.11410000000000001</v>
      </c>
      <c r="L1820" s="4">
        <f>Table2[[#This Row],[S&amp;P 500 INFO TECH INDEX]]/100</f>
        <v>0.27679999999999999</v>
      </c>
    </row>
    <row r="1821" spans="1:12" x14ac:dyDescent="0.2">
      <c r="A1821" s="1">
        <v>44678</v>
      </c>
      <c r="B1821" s="4">
        <f>Table2[[#This Row],[S&amp;P 500 REAL ESTATE IDX]]/100</f>
        <v>2.63E-2</v>
      </c>
      <c r="C1821" s="4">
        <f>Table2[[#This Row],[S&amp;P 500 MATERIALS INDEX]]/100</f>
        <v>2.63E-2</v>
      </c>
      <c r="D1821" s="4">
        <f>Table2[[#This Row],[S&amp;P 500 UTILITIES INDEX]]/100</f>
        <v>2.6499999999999999E-2</v>
      </c>
      <c r="E1821" s="4">
        <f>Table2[[#This Row],[S&amp;P 500 ENERGY INDEX]]/100</f>
        <v>3.9199999999999999E-2</v>
      </c>
      <c r="F1821" s="4">
        <f>Table2[[#This Row],[S&amp;P 500 CONS STAPLES IDX]]/100</f>
        <v>5.9800000000000006E-2</v>
      </c>
      <c r="G1821" s="4">
        <f>Table2[[#This Row],[S&amp;P 500 INDUSTRIALS IDX]]/100</f>
        <v>7.8899999999999998E-2</v>
      </c>
      <c r="H1821" s="4">
        <f>Table2[[#This Row],[S&amp;P 500 COMM SVC]]/100</f>
        <v>9.4299999999999995E-2</v>
      </c>
      <c r="I1821" s="4">
        <f>Table2[[#This Row],[S&amp;P 500 CONS DISCRET IDX]]/100</f>
        <v>0.1197</v>
      </c>
      <c r="J1821" s="4">
        <f>Table2[[#This Row],[S&amp;P 500 HEALTH CARE IDX]]/100</f>
        <v>0.1353</v>
      </c>
      <c r="K1821" s="4">
        <f>Table2[[#This Row],[S&amp;P 500 FINANCIALS INDEX]]/100</f>
        <v>0.1134</v>
      </c>
      <c r="L1821" s="4">
        <f>Table2[[#This Row],[S&amp;P 500 INFO TECH INDEX]]/100</f>
        <v>0.28029999999999999</v>
      </c>
    </row>
    <row r="1822" spans="1:12" x14ac:dyDescent="0.2">
      <c r="A1822" s="1">
        <v>44679</v>
      </c>
      <c r="B1822" s="4">
        <f>Table2[[#This Row],[S&amp;P 500 REAL ESTATE IDX]]/100</f>
        <v>2.6499999999999999E-2</v>
      </c>
      <c r="C1822" s="4">
        <f>Table2[[#This Row],[S&amp;P 500 MATERIALS INDEX]]/100</f>
        <v>2.64E-2</v>
      </c>
      <c r="D1822" s="4">
        <f>Table2[[#This Row],[S&amp;P 500 UTILITIES INDEX]]/100</f>
        <v>2.6699999999999998E-2</v>
      </c>
      <c r="E1822" s="4">
        <f>Table2[[#This Row],[S&amp;P 500 ENERGY INDEX]]/100</f>
        <v>3.9900000000000005E-2</v>
      </c>
      <c r="F1822" s="4">
        <f>Table2[[#This Row],[S&amp;P 500 CONS STAPLES IDX]]/100</f>
        <v>0.06</v>
      </c>
      <c r="G1822" s="4">
        <f>Table2[[#This Row],[S&amp;P 500 INDUSTRIALS IDX]]/100</f>
        <v>7.9000000000000001E-2</v>
      </c>
      <c r="H1822" s="4">
        <f>Table2[[#This Row],[S&amp;P 500 COMM SVC]]/100</f>
        <v>9.4200000000000006E-2</v>
      </c>
      <c r="I1822" s="4">
        <f>Table2[[#This Row],[S&amp;P 500 CONS DISCRET IDX]]/100</f>
        <v>0.11900000000000001</v>
      </c>
      <c r="J1822" s="4">
        <f>Table2[[#This Row],[S&amp;P 500 HEALTH CARE IDX]]/100</f>
        <v>0.1353</v>
      </c>
      <c r="K1822" s="4">
        <f>Table2[[#This Row],[S&amp;P 500 FINANCIALS INDEX]]/100</f>
        <v>0.1143</v>
      </c>
      <c r="L1822" s="4">
        <f>Table2[[#This Row],[S&amp;P 500 INFO TECH INDEX]]/100</f>
        <v>0.27860000000000001</v>
      </c>
    </row>
    <row r="1823" spans="1:12" x14ac:dyDescent="0.2">
      <c r="A1823" s="1">
        <v>44680</v>
      </c>
      <c r="B1823" s="4">
        <f>Table2[[#This Row],[S&amp;P 500 REAL ESTATE IDX]]/100</f>
        <v>2.6699999999999998E-2</v>
      </c>
      <c r="C1823" s="4">
        <f>Table2[[#This Row],[S&amp;P 500 MATERIALS INDEX]]/100</f>
        <v>2.6099999999999998E-2</v>
      </c>
      <c r="D1823" s="4">
        <f>Table2[[#This Row],[S&amp;P 500 UTILITIES INDEX]]/100</f>
        <v>2.6699999999999998E-2</v>
      </c>
      <c r="E1823" s="4">
        <f>Table2[[#This Row],[S&amp;P 500 ENERGY INDEX]]/100</f>
        <v>3.8599999999999995E-2</v>
      </c>
      <c r="F1823" s="4">
        <f>Table2[[#This Row],[S&amp;P 500 CONS STAPLES IDX]]/100</f>
        <v>5.9800000000000006E-2</v>
      </c>
      <c r="G1823" s="4">
        <f>Table2[[#This Row],[S&amp;P 500 INDUSTRIALS IDX]]/100</f>
        <v>7.85E-2</v>
      </c>
      <c r="H1823" s="4">
        <f>Table2[[#This Row],[S&amp;P 500 COMM SVC]]/100</f>
        <v>9.3800000000000008E-2</v>
      </c>
      <c r="I1823" s="4">
        <f>Table2[[#This Row],[S&amp;P 500 CONS DISCRET IDX]]/100</f>
        <v>0.12130000000000001</v>
      </c>
      <c r="J1823" s="4">
        <f>Table2[[#This Row],[S&amp;P 500 HEALTH CARE IDX]]/100</f>
        <v>0.13539999999999999</v>
      </c>
      <c r="K1823" s="4">
        <f>Table2[[#This Row],[S&amp;P 500 FINANCIALS INDEX]]/100</f>
        <v>0.11310000000000001</v>
      </c>
      <c r="L1823" s="4">
        <f>Table2[[#This Row],[S&amp;P 500 INFO TECH INDEX]]/100</f>
        <v>0.28000000000000003</v>
      </c>
    </row>
    <row r="1824" spans="1:12" x14ac:dyDescent="0.2">
      <c r="A1824" s="1">
        <v>44683</v>
      </c>
      <c r="B1824" s="4">
        <f>Table2[[#This Row],[S&amp;P 500 REAL ESTATE IDX]]/100</f>
        <v>2.7099999999999999E-2</v>
      </c>
      <c r="C1824" s="4">
        <f>Table2[[#This Row],[S&amp;P 500 MATERIALS INDEX]]/100</f>
        <v>2.6000000000000002E-2</v>
      </c>
      <c r="D1824" s="4">
        <f>Table2[[#This Row],[S&amp;P 500 UTILITIES INDEX]]/100</f>
        <v>2.6600000000000002E-2</v>
      </c>
      <c r="E1824" s="4">
        <f>Table2[[#This Row],[S&amp;P 500 ENERGY INDEX]]/100</f>
        <v>3.7999999999999999E-2</v>
      </c>
      <c r="F1824" s="4">
        <f>Table2[[#This Row],[S&amp;P 500 CONS STAPLES IDX]]/100</f>
        <v>5.96E-2</v>
      </c>
      <c r="G1824" s="4">
        <f>Table2[[#This Row],[S&amp;P 500 INDUSTRIALS IDX]]/100</f>
        <v>7.8200000000000006E-2</v>
      </c>
      <c r="H1824" s="4">
        <f>Table2[[#This Row],[S&amp;P 500 COMM SVC]]/100</f>
        <v>9.4E-2</v>
      </c>
      <c r="I1824" s="4">
        <f>Table2[[#This Row],[S&amp;P 500 CONS DISCRET IDX]]/100</f>
        <v>0.1217</v>
      </c>
      <c r="J1824" s="4">
        <f>Table2[[#This Row],[S&amp;P 500 HEALTH CARE IDX]]/100</f>
        <v>0.13449999999999998</v>
      </c>
      <c r="K1824" s="4">
        <f>Table2[[#This Row],[S&amp;P 500 FINANCIALS INDEX]]/100</f>
        <v>0.11199999999999999</v>
      </c>
      <c r="L1824" s="4">
        <f>Table2[[#This Row],[S&amp;P 500 INFO TECH INDEX]]/100</f>
        <v>0.28239999999999998</v>
      </c>
    </row>
    <row r="1825" spans="1:12" x14ac:dyDescent="0.2">
      <c r="A1825" s="1">
        <v>44684</v>
      </c>
      <c r="B1825" s="4">
        <f>Table2[[#This Row],[S&amp;P 500 REAL ESTATE IDX]]/100</f>
        <v>2.7099999999999999E-2</v>
      </c>
      <c r="C1825" s="4">
        <f>Table2[[#This Row],[S&amp;P 500 MATERIALS INDEX]]/100</f>
        <v>2.6099999999999998E-2</v>
      </c>
      <c r="D1825" s="4">
        <f>Table2[[#This Row],[S&amp;P 500 UTILITIES INDEX]]/100</f>
        <v>2.7000000000000003E-2</v>
      </c>
      <c r="E1825" s="4">
        <f>Table2[[#This Row],[S&amp;P 500 ENERGY INDEX]]/100</f>
        <v>3.8699999999999998E-2</v>
      </c>
      <c r="F1825" s="4">
        <f>Table2[[#This Row],[S&amp;P 500 CONS STAPLES IDX]]/100</f>
        <v>6.0100000000000001E-2</v>
      </c>
      <c r="G1825" s="4">
        <f>Table2[[#This Row],[S&amp;P 500 INDUSTRIALS IDX]]/100</f>
        <v>7.8600000000000003E-2</v>
      </c>
      <c r="H1825" s="4">
        <f>Table2[[#This Row],[S&amp;P 500 COMM SVC]]/100</f>
        <v>9.4E-2</v>
      </c>
      <c r="I1825" s="4">
        <f>Table2[[#This Row],[S&amp;P 500 CONS DISCRET IDX]]/100</f>
        <v>0.1206</v>
      </c>
      <c r="J1825" s="4">
        <f>Table2[[#This Row],[S&amp;P 500 HEALTH CARE IDX]]/100</f>
        <v>0.1356</v>
      </c>
      <c r="K1825" s="4">
        <f>Table2[[#This Row],[S&amp;P 500 FINANCIALS INDEX]]/100</f>
        <v>0.1119</v>
      </c>
      <c r="L1825" s="4">
        <f>Table2[[#This Row],[S&amp;P 500 INFO TECH INDEX]]/100</f>
        <v>0.28029999999999999</v>
      </c>
    </row>
    <row r="1826" spans="1:12" x14ac:dyDescent="0.2">
      <c r="A1826" s="1">
        <v>44685</v>
      </c>
      <c r="B1826" s="4">
        <f>Table2[[#This Row],[S&amp;P 500 REAL ESTATE IDX]]/100</f>
        <v>2.7200000000000002E-2</v>
      </c>
      <c r="C1826" s="4">
        <f>Table2[[#This Row],[S&amp;P 500 MATERIALS INDEX]]/100</f>
        <v>2.6200000000000001E-2</v>
      </c>
      <c r="D1826" s="4">
        <f>Table2[[#This Row],[S&amp;P 500 UTILITIES INDEX]]/100</f>
        <v>2.7400000000000001E-2</v>
      </c>
      <c r="E1826" s="4">
        <f>Table2[[#This Row],[S&amp;P 500 ENERGY INDEX]]/100</f>
        <v>3.8699999999999998E-2</v>
      </c>
      <c r="F1826" s="4">
        <f>Table2[[#This Row],[S&amp;P 500 CONS STAPLES IDX]]/100</f>
        <v>6.08E-2</v>
      </c>
      <c r="G1826" s="4">
        <f>Table2[[#This Row],[S&amp;P 500 INDUSTRIALS IDX]]/100</f>
        <v>7.8600000000000003E-2</v>
      </c>
      <c r="H1826" s="4">
        <f>Table2[[#This Row],[S&amp;P 500 COMM SVC]]/100</f>
        <v>9.3599999999999989E-2</v>
      </c>
      <c r="I1826" s="4">
        <f>Table2[[#This Row],[S&amp;P 500 CONS DISCRET IDX]]/100</f>
        <v>0.1202</v>
      </c>
      <c r="J1826" s="4">
        <f>Table2[[#This Row],[S&amp;P 500 HEALTH CARE IDX]]/100</f>
        <v>0.1361</v>
      </c>
      <c r="K1826" s="4">
        <f>Table2[[#This Row],[S&amp;P 500 FINANCIALS INDEX]]/100</f>
        <v>0.11109999999999999</v>
      </c>
      <c r="L1826" s="4">
        <f>Table2[[#This Row],[S&amp;P 500 INFO TECH INDEX]]/100</f>
        <v>0.2802</v>
      </c>
    </row>
    <row r="1827" spans="1:12" x14ac:dyDescent="0.2">
      <c r="A1827" s="1">
        <v>44686</v>
      </c>
      <c r="B1827" s="4">
        <f>Table2[[#This Row],[S&amp;P 500 REAL ESTATE IDX]]/100</f>
        <v>2.7699999999999999E-2</v>
      </c>
      <c r="C1827" s="4">
        <f>Table2[[#This Row],[S&amp;P 500 MATERIALS INDEX]]/100</f>
        <v>2.64E-2</v>
      </c>
      <c r="D1827" s="4">
        <f>Table2[[#This Row],[S&amp;P 500 UTILITIES INDEX]]/100</f>
        <v>2.7699999999999999E-2</v>
      </c>
      <c r="E1827" s="4">
        <f>Table2[[#This Row],[S&amp;P 500 ENERGY INDEX]]/100</f>
        <v>3.8900000000000004E-2</v>
      </c>
      <c r="F1827" s="4">
        <f>Table2[[#This Row],[S&amp;P 500 CONS STAPLES IDX]]/100</f>
        <v>6.13E-2</v>
      </c>
      <c r="G1827" s="4">
        <f>Table2[[#This Row],[S&amp;P 500 INDUSTRIALS IDX]]/100</f>
        <v>7.7800000000000008E-2</v>
      </c>
      <c r="H1827" s="4">
        <f>Table2[[#This Row],[S&amp;P 500 COMM SVC]]/100</f>
        <v>9.4100000000000003E-2</v>
      </c>
      <c r="I1827" s="4">
        <f>Table2[[#This Row],[S&amp;P 500 CONS DISCRET IDX]]/100</f>
        <v>0.12</v>
      </c>
      <c r="J1827" s="4">
        <f>Table2[[#This Row],[S&amp;P 500 HEALTH CARE IDX]]/100</f>
        <v>0.13689999999999999</v>
      </c>
      <c r="K1827" s="4">
        <f>Table2[[#This Row],[S&amp;P 500 FINANCIALS INDEX]]/100</f>
        <v>0.1104</v>
      </c>
      <c r="L1827" s="4">
        <f>Table2[[#This Row],[S&amp;P 500 INFO TECH INDEX]]/100</f>
        <v>0.27879999999999999</v>
      </c>
    </row>
    <row r="1828" spans="1:12" x14ac:dyDescent="0.2">
      <c r="A1828" s="1">
        <v>44687</v>
      </c>
      <c r="B1828" s="4">
        <f>Table2[[#This Row],[S&amp;P 500 REAL ESTATE IDX]]/100</f>
        <v>2.7799999999999998E-2</v>
      </c>
      <c r="C1828" s="4">
        <f>Table2[[#This Row],[S&amp;P 500 MATERIALS INDEX]]/100</f>
        <v>2.6099999999999998E-2</v>
      </c>
      <c r="D1828" s="4">
        <f>Table2[[#This Row],[S&amp;P 500 UTILITIES INDEX]]/100</f>
        <v>2.7200000000000002E-2</v>
      </c>
      <c r="E1828" s="4">
        <f>Table2[[#This Row],[S&amp;P 500 ENERGY INDEX]]/100</f>
        <v>3.8599999999999995E-2</v>
      </c>
      <c r="F1828" s="4">
        <f>Table2[[#This Row],[S&amp;P 500 CONS STAPLES IDX]]/100</f>
        <v>6.0599999999999994E-2</v>
      </c>
      <c r="G1828" s="4">
        <f>Table2[[#This Row],[S&amp;P 500 INDUSTRIALS IDX]]/100</f>
        <v>7.6999999999999999E-2</v>
      </c>
      <c r="H1828" s="4">
        <f>Table2[[#This Row],[S&amp;P 500 COMM SVC]]/100</f>
        <v>9.5399999999999985E-2</v>
      </c>
      <c r="I1828" s="4">
        <f>Table2[[#This Row],[S&amp;P 500 CONS DISCRET IDX]]/100</f>
        <v>0.12179999999999999</v>
      </c>
      <c r="J1828" s="4">
        <f>Table2[[#This Row],[S&amp;P 500 HEALTH CARE IDX]]/100</f>
        <v>0.13470000000000001</v>
      </c>
      <c r="K1828" s="4">
        <f>Table2[[#This Row],[S&amp;P 500 FINANCIALS INDEX]]/100</f>
        <v>0.109</v>
      </c>
      <c r="L1828" s="4">
        <f>Table2[[#This Row],[S&amp;P 500 INFO TECH INDEX]]/100</f>
        <v>0.28170000000000001</v>
      </c>
    </row>
    <row r="1829" spans="1:12" x14ac:dyDescent="0.2">
      <c r="A1829" s="1">
        <v>44690</v>
      </c>
      <c r="B1829" s="4">
        <f>Table2[[#This Row],[S&amp;P 500 REAL ESTATE IDX]]/100</f>
        <v>2.8199999999999999E-2</v>
      </c>
      <c r="C1829" s="4">
        <f>Table2[[#This Row],[S&amp;P 500 MATERIALS INDEX]]/100</f>
        <v>2.63E-2</v>
      </c>
      <c r="D1829" s="4">
        <f>Table2[[#This Row],[S&amp;P 500 UTILITIES INDEX]]/100</f>
        <v>2.7799999999999998E-2</v>
      </c>
      <c r="E1829" s="4">
        <f>Table2[[#This Row],[S&amp;P 500 ENERGY INDEX]]/100</f>
        <v>3.85E-2</v>
      </c>
      <c r="F1829" s="4">
        <f>Table2[[#This Row],[S&amp;P 500 CONS STAPLES IDX]]/100</f>
        <v>6.1399999999999996E-2</v>
      </c>
      <c r="G1829" s="4">
        <f>Table2[[#This Row],[S&amp;P 500 INDUSTRIALS IDX]]/100</f>
        <v>7.690000000000001E-2</v>
      </c>
      <c r="H1829" s="4">
        <f>Table2[[#This Row],[S&amp;P 500 COMM SVC]]/100</f>
        <v>9.5299999999999996E-2</v>
      </c>
      <c r="I1829" s="4">
        <f>Table2[[#This Row],[S&amp;P 500 CONS DISCRET IDX]]/100</f>
        <v>0.12039999999999999</v>
      </c>
      <c r="J1829" s="4">
        <f>Table2[[#This Row],[S&amp;P 500 HEALTH CARE IDX]]/100</f>
        <v>0.13669999999999999</v>
      </c>
      <c r="K1829" s="4">
        <f>Table2[[#This Row],[S&amp;P 500 FINANCIALS INDEX]]/100</f>
        <v>0.1096</v>
      </c>
      <c r="L1829" s="4">
        <f>Table2[[#This Row],[S&amp;P 500 INFO TECH INDEX]]/100</f>
        <v>0.27899999999999997</v>
      </c>
    </row>
    <row r="1830" spans="1:12" x14ac:dyDescent="0.2">
      <c r="A1830" s="1">
        <v>44691</v>
      </c>
      <c r="B1830" s="4">
        <f>Table2[[#This Row],[S&amp;P 500 REAL ESTATE IDX]]/100</f>
        <v>2.8900000000000002E-2</v>
      </c>
      <c r="C1830" s="4">
        <f>Table2[[#This Row],[S&amp;P 500 MATERIALS INDEX]]/100</f>
        <v>2.6200000000000001E-2</v>
      </c>
      <c r="D1830" s="4">
        <f>Table2[[#This Row],[S&amp;P 500 UTILITIES INDEX]]/100</f>
        <v>2.86E-2</v>
      </c>
      <c r="E1830" s="4">
        <f>Table2[[#This Row],[S&amp;P 500 ENERGY INDEX]]/100</f>
        <v>3.9100000000000003E-2</v>
      </c>
      <c r="F1830" s="4">
        <f>Table2[[#This Row],[S&amp;P 500 CONS STAPLES IDX]]/100</f>
        <v>6.2899999999999998E-2</v>
      </c>
      <c r="G1830" s="4">
        <f>Table2[[#This Row],[S&amp;P 500 INDUSTRIALS IDX]]/100</f>
        <v>7.6999999999999999E-2</v>
      </c>
      <c r="H1830" s="4">
        <f>Table2[[#This Row],[S&amp;P 500 COMM SVC]]/100</f>
        <v>9.4200000000000006E-2</v>
      </c>
      <c r="I1830" s="4">
        <f>Table2[[#This Row],[S&amp;P 500 CONS DISCRET IDX]]/100</f>
        <v>0.11840000000000001</v>
      </c>
      <c r="J1830" s="4">
        <f>Table2[[#This Row],[S&amp;P 500 HEALTH CARE IDX]]/100</f>
        <v>0.1401</v>
      </c>
      <c r="K1830" s="4">
        <f>Table2[[#This Row],[S&amp;P 500 FINANCIALS INDEX]]/100</f>
        <v>0.1099</v>
      </c>
      <c r="L1830" s="4">
        <f>Table2[[#This Row],[S&amp;P 500 INFO TECH INDEX]]/100</f>
        <v>0.27460000000000001</v>
      </c>
    </row>
    <row r="1831" spans="1:12" x14ac:dyDescent="0.2">
      <c r="A1831" s="1">
        <v>44692</v>
      </c>
      <c r="B1831" s="4">
        <f>Table2[[#This Row],[S&amp;P 500 REAL ESTATE IDX]]/100</f>
        <v>2.8500000000000001E-2</v>
      </c>
      <c r="C1831" s="4">
        <f>Table2[[#This Row],[S&amp;P 500 MATERIALS INDEX]]/100</f>
        <v>2.63E-2</v>
      </c>
      <c r="D1831" s="4">
        <f>Table2[[#This Row],[S&amp;P 500 UTILITIES INDEX]]/100</f>
        <v>2.8399999999999998E-2</v>
      </c>
      <c r="E1831" s="4">
        <f>Table2[[#This Row],[S&amp;P 500 ENERGY INDEX]]/100</f>
        <v>3.95E-2</v>
      </c>
      <c r="F1831" s="4">
        <f>Table2[[#This Row],[S&amp;P 500 CONS STAPLES IDX]]/100</f>
        <v>6.3299999999999995E-2</v>
      </c>
      <c r="G1831" s="4">
        <f>Table2[[#This Row],[S&amp;P 500 INDUSTRIALS IDX]]/100</f>
        <v>7.690000000000001E-2</v>
      </c>
      <c r="H1831" s="4">
        <f>Table2[[#This Row],[S&amp;P 500 COMM SVC]]/100</f>
        <v>9.3100000000000002E-2</v>
      </c>
      <c r="I1831" s="4">
        <f>Table2[[#This Row],[S&amp;P 500 CONS DISCRET IDX]]/100</f>
        <v>0.11840000000000001</v>
      </c>
      <c r="J1831" s="4">
        <f>Table2[[#This Row],[S&amp;P 500 HEALTH CARE IDX]]/100</f>
        <v>0.1421</v>
      </c>
      <c r="K1831" s="4">
        <f>Table2[[#This Row],[S&amp;P 500 FINANCIALS INDEX]]/100</f>
        <v>0.1094</v>
      </c>
      <c r="L1831" s="4">
        <f>Table2[[#This Row],[S&amp;P 500 INFO TECH INDEX]]/100</f>
        <v>0.27410000000000001</v>
      </c>
    </row>
    <row r="1832" spans="1:12" x14ac:dyDescent="0.2">
      <c r="A1832" s="1">
        <v>44693</v>
      </c>
      <c r="B1832" s="4">
        <f>Table2[[#This Row],[S&amp;P 500 REAL ESTATE IDX]]/100</f>
        <v>2.87E-2</v>
      </c>
      <c r="C1832" s="4">
        <f>Table2[[#This Row],[S&amp;P 500 MATERIALS INDEX]]/100</f>
        <v>2.6499999999999999E-2</v>
      </c>
      <c r="D1832" s="4">
        <f>Table2[[#This Row],[S&amp;P 500 UTILITIES INDEX]]/100</f>
        <v>2.86E-2</v>
      </c>
      <c r="E1832" s="4">
        <f>Table2[[#This Row],[S&amp;P 500 ENERGY INDEX]]/100</f>
        <v>4.07E-2</v>
      </c>
      <c r="F1832" s="4">
        <f>Table2[[#This Row],[S&amp;P 500 CONS STAPLES IDX]]/100</f>
        <v>6.3799999999999996E-2</v>
      </c>
      <c r="G1832" s="4">
        <f>Table2[[#This Row],[S&amp;P 500 INDUSTRIALS IDX]]/100</f>
        <v>7.6700000000000004E-2</v>
      </c>
      <c r="H1832" s="4">
        <f>Table2[[#This Row],[S&amp;P 500 COMM SVC]]/100</f>
        <v>9.2699999999999991E-2</v>
      </c>
      <c r="I1832" s="4">
        <f>Table2[[#This Row],[S&amp;P 500 CONS DISCRET IDX]]/100</f>
        <v>0.11749999999999999</v>
      </c>
      <c r="J1832" s="4">
        <f>Table2[[#This Row],[S&amp;P 500 HEALTH CARE IDX]]/100</f>
        <v>0.14330000000000001</v>
      </c>
      <c r="K1832" s="4">
        <f>Table2[[#This Row],[S&amp;P 500 FINANCIALS INDEX]]/100</f>
        <v>0.1108</v>
      </c>
      <c r="L1832" s="4">
        <f>Table2[[#This Row],[S&amp;P 500 INFO TECH INDEX]]/100</f>
        <v>0.27079999999999999</v>
      </c>
    </row>
    <row r="1833" spans="1:12" x14ac:dyDescent="0.2">
      <c r="A1833" s="1">
        <v>44694</v>
      </c>
      <c r="B1833" s="4">
        <f>Table2[[#This Row],[S&amp;P 500 REAL ESTATE IDX]]/100</f>
        <v>2.8799999999999999E-2</v>
      </c>
      <c r="C1833" s="4">
        <f>Table2[[#This Row],[S&amp;P 500 MATERIALS INDEX]]/100</f>
        <v>2.6800000000000001E-2</v>
      </c>
      <c r="D1833" s="4">
        <f>Table2[[#This Row],[S&amp;P 500 UTILITIES INDEX]]/100</f>
        <v>2.87E-2</v>
      </c>
      <c r="E1833" s="4">
        <f>Table2[[#This Row],[S&amp;P 500 ENERGY INDEX]]/100</f>
        <v>4.0099999999999997E-2</v>
      </c>
      <c r="F1833" s="4">
        <f>Table2[[#This Row],[S&amp;P 500 CONS STAPLES IDX]]/100</f>
        <v>6.4500000000000002E-2</v>
      </c>
      <c r="G1833" s="4">
        <f>Table2[[#This Row],[S&amp;P 500 INDUSTRIALS IDX]]/100</f>
        <v>7.7800000000000008E-2</v>
      </c>
      <c r="H1833" s="4">
        <f>Table2[[#This Row],[S&amp;P 500 COMM SVC]]/100</f>
        <v>9.2699999999999991E-2</v>
      </c>
      <c r="I1833" s="4">
        <f>Table2[[#This Row],[S&amp;P 500 CONS DISCRET IDX]]/100</f>
        <v>0.1173</v>
      </c>
      <c r="J1833" s="4">
        <f>Table2[[#This Row],[S&amp;P 500 HEALTH CARE IDX]]/100</f>
        <v>0.1429</v>
      </c>
      <c r="K1833" s="4">
        <f>Table2[[#This Row],[S&amp;P 500 FINANCIALS INDEX]]/100</f>
        <v>0.11220000000000001</v>
      </c>
      <c r="L1833" s="4">
        <f>Table2[[#This Row],[S&amp;P 500 INFO TECH INDEX]]/100</f>
        <v>0.26829999999999998</v>
      </c>
    </row>
    <row r="1834" spans="1:12" x14ac:dyDescent="0.2">
      <c r="A1834" s="1">
        <v>44697</v>
      </c>
      <c r="B1834" s="4">
        <f>Table2[[#This Row],[S&amp;P 500 REAL ESTATE IDX]]/100</f>
        <v>2.8799999999999999E-2</v>
      </c>
      <c r="C1834" s="4">
        <f>Table2[[#This Row],[S&amp;P 500 MATERIALS INDEX]]/100</f>
        <v>2.69E-2</v>
      </c>
      <c r="D1834" s="4">
        <f>Table2[[#This Row],[S&amp;P 500 UTILITIES INDEX]]/100</f>
        <v>2.8900000000000002E-2</v>
      </c>
      <c r="E1834" s="4">
        <f>Table2[[#This Row],[S&amp;P 500 ENERGY INDEX]]/100</f>
        <v>4.0899999999999999E-2</v>
      </c>
      <c r="F1834" s="4">
        <f>Table2[[#This Row],[S&amp;P 500 CONS STAPLES IDX]]/100</f>
        <v>6.480000000000001E-2</v>
      </c>
      <c r="G1834" s="4">
        <f>Table2[[#This Row],[S&amp;P 500 INDUSTRIALS IDX]]/100</f>
        <v>7.7899999999999997E-2</v>
      </c>
      <c r="H1834" s="4">
        <f>Table2[[#This Row],[S&amp;P 500 COMM SVC]]/100</f>
        <v>9.2300000000000007E-2</v>
      </c>
      <c r="I1834" s="4">
        <f>Table2[[#This Row],[S&amp;P 500 CONS DISCRET IDX]]/100</f>
        <v>0.11789999999999999</v>
      </c>
      <c r="J1834" s="4">
        <f>Table2[[#This Row],[S&amp;P 500 HEALTH CARE IDX]]/100</f>
        <v>0.14199999999999999</v>
      </c>
      <c r="K1834" s="4">
        <f>Table2[[#This Row],[S&amp;P 500 FINANCIALS INDEX]]/100</f>
        <v>0.11130000000000001</v>
      </c>
      <c r="L1834" s="4">
        <f>Table2[[#This Row],[S&amp;P 500 INFO TECH INDEX]]/100</f>
        <v>0.26829999999999998</v>
      </c>
    </row>
    <row r="1835" spans="1:12" x14ac:dyDescent="0.2">
      <c r="A1835" s="1">
        <v>44698</v>
      </c>
      <c r="B1835" s="4">
        <f>Table2[[#This Row],[S&amp;P 500 REAL ESTATE IDX]]/100</f>
        <v>2.86E-2</v>
      </c>
      <c r="C1835" s="4">
        <f>Table2[[#This Row],[S&amp;P 500 MATERIALS INDEX]]/100</f>
        <v>2.7000000000000003E-2</v>
      </c>
      <c r="D1835" s="4">
        <f>Table2[[#This Row],[S&amp;P 500 UTILITIES INDEX]]/100</f>
        <v>2.8500000000000001E-2</v>
      </c>
      <c r="E1835" s="4">
        <f>Table2[[#This Row],[S&amp;P 500 ENERGY INDEX]]/100</f>
        <v>4.0999999999999995E-2</v>
      </c>
      <c r="F1835" s="4">
        <f>Table2[[#This Row],[S&amp;P 500 CONS STAPLES IDX]]/100</f>
        <v>6.4500000000000002E-2</v>
      </c>
      <c r="G1835" s="4">
        <f>Table2[[#This Row],[S&amp;P 500 INDUSTRIALS IDX]]/100</f>
        <v>7.7800000000000008E-2</v>
      </c>
      <c r="H1835" s="4">
        <f>Table2[[#This Row],[S&amp;P 500 COMM SVC]]/100</f>
        <v>9.2399999999999996E-2</v>
      </c>
      <c r="I1835" s="4">
        <f>Table2[[#This Row],[S&amp;P 500 CONS DISCRET IDX]]/100</f>
        <v>0.1195</v>
      </c>
      <c r="J1835" s="4">
        <f>Table2[[#This Row],[S&amp;P 500 HEALTH CARE IDX]]/100</f>
        <v>0.1411</v>
      </c>
      <c r="K1835" s="4">
        <f>Table2[[#This Row],[S&amp;P 500 FINANCIALS INDEX]]/100</f>
        <v>0.11</v>
      </c>
      <c r="L1835" s="4">
        <f>Table2[[#This Row],[S&amp;P 500 INFO TECH INDEX]]/100</f>
        <v>0.26950000000000002</v>
      </c>
    </row>
    <row r="1836" spans="1:12" x14ac:dyDescent="0.2">
      <c r="A1836" s="1">
        <v>44699</v>
      </c>
      <c r="B1836" s="4">
        <f>Table2[[#This Row],[S&amp;P 500 REAL ESTATE IDX]]/100</f>
        <v>2.8799999999999999E-2</v>
      </c>
      <c r="C1836" s="4">
        <f>Table2[[#This Row],[S&amp;P 500 MATERIALS INDEX]]/100</f>
        <v>2.7200000000000002E-2</v>
      </c>
      <c r="D1836" s="4">
        <f>Table2[[#This Row],[S&amp;P 500 UTILITIES INDEX]]/100</f>
        <v>2.8900000000000002E-2</v>
      </c>
      <c r="E1836" s="4">
        <f>Table2[[#This Row],[S&amp;P 500 ENERGY INDEX]]/100</f>
        <v>4.1700000000000001E-2</v>
      </c>
      <c r="F1836" s="4">
        <f>Table2[[#This Row],[S&amp;P 500 CONS STAPLES IDX]]/100</f>
        <v>6.5199999999999994E-2</v>
      </c>
      <c r="G1836" s="4">
        <f>Table2[[#This Row],[S&amp;P 500 INDUSTRIALS IDX]]/100</f>
        <v>7.8700000000000006E-2</v>
      </c>
      <c r="H1836" s="4">
        <f>Table2[[#This Row],[S&amp;P 500 COMM SVC]]/100</f>
        <v>9.1899999999999996E-2</v>
      </c>
      <c r="I1836" s="4">
        <f>Table2[[#This Row],[S&amp;P 500 CONS DISCRET IDX]]/100</f>
        <v>0.1191</v>
      </c>
      <c r="J1836" s="4">
        <f>Table2[[#This Row],[S&amp;P 500 HEALTH CARE IDX]]/100</f>
        <v>0.1421</v>
      </c>
      <c r="K1836" s="4">
        <f>Table2[[#This Row],[S&amp;P 500 FINANCIALS INDEX]]/100</f>
        <v>0.11019999999999999</v>
      </c>
      <c r="L1836" s="4">
        <f>Table2[[#This Row],[S&amp;P 500 INFO TECH INDEX]]/100</f>
        <v>0.26619999999999999</v>
      </c>
    </row>
    <row r="1837" spans="1:12" x14ac:dyDescent="0.2">
      <c r="A1837" s="1">
        <v>44700</v>
      </c>
      <c r="B1837" s="4">
        <f>Table2[[#This Row],[S&amp;P 500 REAL ESTATE IDX]]/100</f>
        <v>2.87E-2</v>
      </c>
      <c r="C1837" s="4">
        <f>Table2[[#This Row],[S&amp;P 500 MATERIALS INDEX]]/100</f>
        <v>2.7300000000000001E-2</v>
      </c>
      <c r="D1837" s="4">
        <f>Table2[[#This Row],[S&amp;P 500 UTILITIES INDEX]]/100</f>
        <v>2.87E-2</v>
      </c>
      <c r="E1837" s="4">
        <f>Table2[[#This Row],[S&amp;P 500 ENERGY INDEX]]/100</f>
        <v>4.2300000000000004E-2</v>
      </c>
      <c r="F1837" s="4">
        <f>Table2[[#This Row],[S&amp;P 500 CONS STAPLES IDX]]/100</f>
        <v>6.4699999999999994E-2</v>
      </c>
      <c r="G1837" s="4">
        <f>Table2[[#This Row],[S&amp;P 500 INDUSTRIALS IDX]]/100</f>
        <v>7.8399999999999997E-2</v>
      </c>
      <c r="H1837" s="4">
        <f>Table2[[#This Row],[S&amp;P 500 COMM SVC]]/100</f>
        <v>9.1700000000000004E-2</v>
      </c>
      <c r="I1837" s="4">
        <f>Table2[[#This Row],[S&amp;P 500 CONS DISCRET IDX]]/100</f>
        <v>0.1195</v>
      </c>
      <c r="J1837" s="4">
        <f>Table2[[#This Row],[S&amp;P 500 HEALTH CARE IDX]]/100</f>
        <v>0.1406</v>
      </c>
      <c r="K1837" s="4">
        <f>Table2[[#This Row],[S&amp;P 500 FINANCIALS INDEX]]/100</f>
        <v>0.1109</v>
      </c>
      <c r="L1837" s="4">
        <f>Table2[[#This Row],[S&amp;P 500 INFO TECH INDEX]]/100</f>
        <v>0.2671</v>
      </c>
    </row>
    <row r="1838" spans="1:12" x14ac:dyDescent="0.2">
      <c r="A1838" s="1">
        <v>44701</v>
      </c>
      <c r="B1838" s="4">
        <f>Table2[[#This Row],[S&amp;P 500 REAL ESTATE IDX]]/100</f>
        <v>2.8900000000000002E-2</v>
      </c>
      <c r="C1838" s="4">
        <f>Table2[[#This Row],[S&amp;P 500 MATERIALS INDEX]]/100</f>
        <v>2.7099999999999999E-2</v>
      </c>
      <c r="D1838" s="4">
        <f>Table2[[#This Row],[S&amp;P 500 UTILITIES INDEX]]/100</f>
        <v>2.8399999999999998E-2</v>
      </c>
      <c r="E1838" s="4">
        <f>Table2[[#This Row],[S&amp;P 500 ENERGY INDEX]]/100</f>
        <v>4.1200000000000001E-2</v>
      </c>
      <c r="F1838" s="4">
        <f>Table2[[#This Row],[S&amp;P 500 CONS STAPLES IDX]]/100</f>
        <v>6.4600000000000005E-2</v>
      </c>
      <c r="G1838" s="4">
        <f>Table2[[#This Row],[S&amp;P 500 INDUSTRIALS IDX]]/100</f>
        <v>7.85E-2</v>
      </c>
      <c r="H1838" s="4">
        <f>Table2[[#This Row],[S&amp;P 500 COMM SVC]]/100</f>
        <v>9.2200000000000004E-2</v>
      </c>
      <c r="I1838" s="4">
        <f>Table2[[#This Row],[S&amp;P 500 CONS DISCRET IDX]]/100</f>
        <v>0.1211</v>
      </c>
      <c r="J1838" s="4">
        <f>Table2[[#This Row],[S&amp;P 500 HEALTH CARE IDX]]/100</f>
        <v>0.1396</v>
      </c>
      <c r="K1838" s="4">
        <f>Table2[[#This Row],[S&amp;P 500 FINANCIALS INDEX]]/100</f>
        <v>0.1106</v>
      </c>
      <c r="L1838" s="4">
        <f>Table2[[#This Row],[S&amp;P 500 INFO TECH INDEX]]/100</f>
        <v>0.26769999999999999</v>
      </c>
    </row>
    <row r="1839" spans="1:12" x14ac:dyDescent="0.2">
      <c r="A1839" s="1">
        <v>44704</v>
      </c>
      <c r="B1839" s="4">
        <f>Table2[[#This Row],[S&amp;P 500 REAL ESTATE IDX]]/100</f>
        <v>2.9399999999999999E-2</v>
      </c>
      <c r="C1839" s="4">
        <f>Table2[[#This Row],[S&amp;P 500 MATERIALS INDEX]]/100</f>
        <v>2.7300000000000001E-2</v>
      </c>
      <c r="D1839" s="4">
        <f>Table2[[#This Row],[S&amp;P 500 UTILITIES INDEX]]/100</f>
        <v>2.87E-2</v>
      </c>
      <c r="E1839" s="4">
        <f>Table2[[#This Row],[S&amp;P 500 ENERGY INDEX]]/100</f>
        <v>4.1399999999999999E-2</v>
      </c>
      <c r="F1839" s="4">
        <f>Table2[[#This Row],[S&amp;P 500 CONS STAPLES IDX]]/100</f>
        <v>6.5599999999999992E-2</v>
      </c>
      <c r="G1839" s="4">
        <f>Table2[[#This Row],[S&amp;P 500 INDUSTRIALS IDX]]/100</f>
        <v>7.9000000000000001E-2</v>
      </c>
      <c r="H1839" s="4">
        <f>Table2[[#This Row],[S&amp;P 500 COMM SVC]]/100</f>
        <v>8.8499999999999995E-2</v>
      </c>
      <c r="I1839" s="4">
        <f>Table2[[#This Row],[S&amp;P 500 CONS DISCRET IDX]]/100</f>
        <v>0.1195</v>
      </c>
      <c r="J1839" s="4">
        <f>Table2[[#This Row],[S&amp;P 500 HEALTH CARE IDX]]/100</f>
        <v>0.1416</v>
      </c>
      <c r="K1839" s="4">
        <f>Table2[[#This Row],[S&amp;P 500 FINANCIALS INDEX]]/100</f>
        <v>0.1114</v>
      </c>
      <c r="L1839" s="4">
        <f>Table2[[#This Row],[S&amp;P 500 INFO TECH INDEX]]/100</f>
        <v>0.26750000000000002</v>
      </c>
    </row>
    <row r="1840" spans="1:12" x14ac:dyDescent="0.2">
      <c r="A1840" s="1">
        <v>44705</v>
      </c>
      <c r="B1840" s="4">
        <f>Table2[[#This Row],[S&amp;P 500 REAL ESTATE IDX]]/100</f>
        <v>2.9700000000000001E-2</v>
      </c>
      <c r="C1840" s="4">
        <f>Table2[[#This Row],[S&amp;P 500 MATERIALS INDEX]]/100</f>
        <v>2.7200000000000002E-2</v>
      </c>
      <c r="D1840" s="4">
        <f>Table2[[#This Row],[S&amp;P 500 UTILITIES INDEX]]/100</f>
        <v>2.87E-2</v>
      </c>
      <c r="E1840" s="4">
        <f>Table2[[#This Row],[S&amp;P 500 ENERGY INDEX]]/100</f>
        <v>4.0800000000000003E-2</v>
      </c>
      <c r="F1840" s="4">
        <f>Table2[[#This Row],[S&amp;P 500 CONS STAPLES IDX]]/100</f>
        <v>6.6500000000000004E-2</v>
      </c>
      <c r="G1840" s="4">
        <f>Table2[[#This Row],[S&amp;P 500 INDUSTRIALS IDX]]/100</f>
        <v>7.9399999999999998E-2</v>
      </c>
      <c r="H1840" s="4">
        <f>Table2[[#This Row],[S&amp;P 500 COMM SVC]]/100</f>
        <v>8.7599999999999997E-2</v>
      </c>
      <c r="I1840" s="4">
        <f>Table2[[#This Row],[S&amp;P 500 CONS DISCRET IDX]]/100</f>
        <v>0.1198</v>
      </c>
      <c r="J1840" s="4">
        <f>Table2[[#This Row],[S&amp;P 500 HEALTH CARE IDX]]/100</f>
        <v>0.1421</v>
      </c>
      <c r="K1840" s="4">
        <f>Table2[[#This Row],[S&amp;P 500 FINANCIALS INDEX]]/100</f>
        <v>0.1114</v>
      </c>
      <c r="L1840" s="4">
        <f>Table2[[#This Row],[S&amp;P 500 INFO TECH INDEX]]/100</f>
        <v>0.26679999999999998</v>
      </c>
    </row>
    <row r="1841" spans="1:12" x14ac:dyDescent="0.2">
      <c r="A1841" s="1">
        <v>44706</v>
      </c>
      <c r="B1841" s="4">
        <f>Table2[[#This Row],[S&amp;P 500 REAL ESTATE IDX]]/100</f>
        <v>0.03</v>
      </c>
      <c r="C1841" s="4">
        <f>Table2[[#This Row],[S&amp;P 500 MATERIALS INDEX]]/100</f>
        <v>2.7000000000000003E-2</v>
      </c>
      <c r="D1841" s="4">
        <f>Table2[[#This Row],[S&amp;P 500 UTILITIES INDEX]]/100</f>
        <v>2.8999999999999998E-2</v>
      </c>
      <c r="E1841" s="4">
        <f>Table2[[#This Row],[S&amp;P 500 ENERGY INDEX]]/100</f>
        <v>4.0899999999999999E-2</v>
      </c>
      <c r="F1841" s="4">
        <f>Table2[[#This Row],[S&amp;P 500 CONS STAPLES IDX]]/100</f>
        <v>6.7400000000000002E-2</v>
      </c>
      <c r="G1841" s="4">
        <f>Table2[[#This Row],[S&amp;P 500 INDUSTRIALS IDX]]/100</f>
        <v>7.9600000000000004E-2</v>
      </c>
      <c r="H1841" s="4">
        <f>Table2[[#This Row],[S&amp;P 500 COMM SVC]]/100</f>
        <v>8.7100000000000011E-2</v>
      </c>
      <c r="I1841" s="4">
        <f>Table2[[#This Row],[S&amp;P 500 CONS DISCRET IDX]]/100</f>
        <v>0.12029999999999999</v>
      </c>
      <c r="J1841" s="4">
        <f>Table2[[#This Row],[S&amp;P 500 HEALTH CARE IDX]]/100</f>
        <v>0.1409</v>
      </c>
      <c r="K1841" s="4">
        <f>Table2[[#This Row],[S&amp;P 500 FINANCIALS INDEX]]/100</f>
        <v>0.11109999999999999</v>
      </c>
      <c r="L1841" s="4">
        <f>Table2[[#This Row],[S&amp;P 500 INFO TECH INDEX]]/100</f>
        <v>0.26679999999999998</v>
      </c>
    </row>
    <row r="1842" spans="1:12" x14ac:dyDescent="0.2">
      <c r="A1842" s="1">
        <v>44707</v>
      </c>
      <c r="B1842" s="4">
        <f>Table2[[#This Row],[S&amp;P 500 REAL ESTATE IDX]]/100</f>
        <v>2.9700000000000001E-2</v>
      </c>
      <c r="C1842" s="4">
        <f>Table2[[#This Row],[S&amp;P 500 MATERIALS INDEX]]/100</f>
        <v>2.6699999999999998E-2</v>
      </c>
      <c r="D1842" s="4">
        <f>Table2[[#This Row],[S&amp;P 500 UTILITIES INDEX]]/100</f>
        <v>2.86E-2</v>
      </c>
      <c r="E1842" s="4">
        <f>Table2[[#This Row],[S&amp;P 500 ENERGY INDEX]]/100</f>
        <v>3.9300000000000002E-2</v>
      </c>
      <c r="F1842" s="4">
        <f>Table2[[#This Row],[S&amp;P 500 CONS STAPLES IDX]]/100</f>
        <v>6.7199999999999996E-2</v>
      </c>
      <c r="G1842" s="4">
        <f>Table2[[#This Row],[S&amp;P 500 INDUSTRIALS IDX]]/100</f>
        <v>7.9199999999999993E-2</v>
      </c>
      <c r="H1842" s="4">
        <f>Table2[[#This Row],[S&amp;P 500 COMM SVC]]/100</f>
        <v>8.8000000000000009E-2</v>
      </c>
      <c r="I1842" s="4">
        <f>Table2[[#This Row],[S&amp;P 500 CONS DISCRET IDX]]/100</f>
        <v>0.12050000000000001</v>
      </c>
      <c r="J1842" s="4">
        <f>Table2[[#This Row],[S&amp;P 500 HEALTH CARE IDX]]/100</f>
        <v>0.14099999999999999</v>
      </c>
      <c r="K1842" s="4">
        <f>Table2[[#This Row],[S&amp;P 500 FINANCIALS INDEX]]/100</f>
        <v>0.1106</v>
      </c>
      <c r="L1842" s="4">
        <f>Table2[[#This Row],[S&amp;P 500 INFO TECH INDEX]]/100</f>
        <v>0.26910000000000001</v>
      </c>
    </row>
    <row r="1843" spans="1:12" x14ac:dyDescent="0.2">
      <c r="A1843" s="1">
        <v>44708</v>
      </c>
      <c r="B1843" s="4">
        <f>Table2[[#This Row],[S&amp;P 500 REAL ESTATE IDX]]/100</f>
        <v>3.0099999999999998E-2</v>
      </c>
      <c r="C1843" s="4">
        <f>Table2[[#This Row],[S&amp;P 500 MATERIALS INDEX]]/100</f>
        <v>2.7099999999999999E-2</v>
      </c>
      <c r="D1843" s="4">
        <f>Table2[[#This Row],[S&amp;P 500 UTILITIES INDEX]]/100</f>
        <v>2.9100000000000001E-2</v>
      </c>
      <c r="E1843" s="4">
        <f>Table2[[#This Row],[S&amp;P 500 ENERGY INDEX]]/100</f>
        <v>4.0500000000000001E-2</v>
      </c>
      <c r="F1843" s="4">
        <f>Table2[[#This Row],[S&amp;P 500 CONS STAPLES IDX]]/100</f>
        <v>6.8199999999999997E-2</v>
      </c>
      <c r="G1843" s="4">
        <f>Table2[[#This Row],[S&amp;P 500 INDUSTRIALS IDX]]/100</f>
        <v>7.9699999999999993E-2</v>
      </c>
      <c r="H1843" s="4">
        <f>Table2[[#This Row],[S&amp;P 500 COMM SVC]]/100</f>
        <v>8.77E-2</v>
      </c>
      <c r="I1843" s="4">
        <f>Table2[[#This Row],[S&amp;P 500 CONS DISCRET IDX]]/100</f>
        <v>0.11779999999999999</v>
      </c>
      <c r="J1843" s="4">
        <f>Table2[[#This Row],[S&amp;P 500 HEALTH CARE IDX]]/100</f>
        <v>0.14230000000000001</v>
      </c>
      <c r="K1843" s="4">
        <f>Table2[[#This Row],[S&amp;P 500 FINANCIALS INDEX]]/100</f>
        <v>0.1109</v>
      </c>
      <c r="L1843" s="4">
        <f>Table2[[#This Row],[S&amp;P 500 INFO TECH INDEX]]/100</f>
        <v>0.2666</v>
      </c>
    </row>
    <row r="1844" spans="1:12" x14ac:dyDescent="0.2">
      <c r="A1844" s="1">
        <v>44711</v>
      </c>
      <c r="B1844" s="4">
        <f>Table2[[#This Row],[S&amp;P 500 REAL ESTATE IDX]]/100</f>
        <v>2.98E-2</v>
      </c>
      <c r="C1844" s="4">
        <f>Table2[[#This Row],[S&amp;P 500 MATERIALS INDEX]]/100</f>
        <v>2.7400000000000001E-2</v>
      </c>
      <c r="D1844" s="4">
        <f>Table2[[#This Row],[S&amp;P 500 UTILITIES INDEX]]/100</f>
        <v>2.8900000000000002E-2</v>
      </c>
      <c r="E1844" s="4">
        <f>Table2[[#This Row],[S&amp;P 500 ENERGY INDEX]]/100</f>
        <v>4.0999999999999995E-2</v>
      </c>
      <c r="F1844" s="4">
        <f>Table2[[#This Row],[S&amp;P 500 CONS STAPLES IDX]]/100</f>
        <v>6.8199999999999997E-2</v>
      </c>
      <c r="G1844" s="4">
        <f>Table2[[#This Row],[S&amp;P 500 INDUSTRIALS IDX]]/100</f>
        <v>7.980000000000001E-2</v>
      </c>
      <c r="H1844" s="4">
        <f>Table2[[#This Row],[S&amp;P 500 COMM SVC]]/100</f>
        <v>8.5199999999999998E-2</v>
      </c>
      <c r="I1844" s="4">
        <f>Table2[[#This Row],[S&amp;P 500 CONS DISCRET IDX]]/100</f>
        <v>0.11749999999999999</v>
      </c>
      <c r="J1844" s="4">
        <f>Table2[[#This Row],[S&amp;P 500 HEALTH CARE IDX]]/100</f>
        <v>0.1419</v>
      </c>
      <c r="K1844" s="4">
        <f>Table2[[#This Row],[S&amp;P 500 FINANCIALS INDEX]]/100</f>
        <v>0.1106</v>
      </c>
      <c r="L1844" s="4">
        <f>Table2[[#This Row],[S&amp;P 500 INFO TECH INDEX]]/100</f>
        <v>0.2697</v>
      </c>
    </row>
    <row r="1845" spans="1:12" x14ac:dyDescent="0.2">
      <c r="A1845" s="1">
        <v>44712</v>
      </c>
      <c r="B1845" s="4">
        <f>Table2[[#This Row],[S&amp;P 500 REAL ESTATE IDX]]/100</f>
        <v>2.9600000000000001E-2</v>
      </c>
      <c r="C1845" s="4">
        <f>Table2[[#This Row],[S&amp;P 500 MATERIALS INDEX]]/100</f>
        <v>2.7200000000000002E-2</v>
      </c>
      <c r="D1845" s="4">
        <f>Table2[[#This Row],[S&amp;P 500 UTILITIES INDEX]]/100</f>
        <v>2.8500000000000001E-2</v>
      </c>
      <c r="E1845" s="4">
        <f>Table2[[#This Row],[S&amp;P 500 ENERGY INDEX]]/100</f>
        <v>4.1200000000000001E-2</v>
      </c>
      <c r="F1845" s="4">
        <f>Table2[[#This Row],[S&amp;P 500 CONS STAPLES IDX]]/100</f>
        <v>6.7500000000000004E-2</v>
      </c>
      <c r="G1845" s="4">
        <f>Table2[[#This Row],[S&amp;P 500 INDUSTRIALS IDX]]/100</f>
        <v>7.8799999999999995E-2</v>
      </c>
      <c r="H1845" s="4">
        <f>Table2[[#This Row],[S&amp;P 500 COMM SVC]]/100</f>
        <v>8.6400000000000005E-2</v>
      </c>
      <c r="I1845" s="4">
        <f>Table2[[#This Row],[S&amp;P 500 CONS DISCRET IDX]]/100</f>
        <v>0.1173</v>
      </c>
      <c r="J1845" s="4">
        <f>Table2[[#This Row],[S&amp;P 500 HEALTH CARE IDX]]/100</f>
        <v>0.14029999999999998</v>
      </c>
      <c r="K1845" s="4">
        <f>Table2[[#This Row],[S&amp;P 500 FINANCIALS INDEX]]/100</f>
        <v>0.10929999999999999</v>
      </c>
      <c r="L1845" s="4">
        <f>Table2[[#This Row],[S&amp;P 500 INFO TECH INDEX]]/100</f>
        <v>0.27379999999999999</v>
      </c>
    </row>
    <row r="1846" spans="1:12" x14ac:dyDescent="0.2">
      <c r="A1846" s="1">
        <v>44713</v>
      </c>
      <c r="B1846" s="4">
        <f>Table2[[#This Row],[S&amp;P 500 REAL ESTATE IDX]]/100</f>
        <v>2.92E-2</v>
      </c>
      <c r="C1846" s="4">
        <f>Table2[[#This Row],[S&amp;P 500 MATERIALS INDEX]]/100</f>
        <v>2.7699999999999999E-2</v>
      </c>
      <c r="D1846" s="4">
        <f>Table2[[#This Row],[S&amp;P 500 UTILITIES INDEX]]/100</f>
        <v>2.87E-2</v>
      </c>
      <c r="E1846" s="4">
        <f>Table2[[#This Row],[S&amp;P 500 ENERGY INDEX]]/100</f>
        <v>4.1700000000000001E-2</v>
      </c>
      <c r="F1846" s="4">
        <f>Table2[[#This Row],[S&amp;P 500 CONS STAPLES IDX]]/100</f>
        <v>6.8199999999999997E-2</v>
      </c>
      <c r="G1846" s="4">
        <f>Table2[[#This Row],[S&amp;P 500 INDUSTRIALS IDX]]/100</f>
        <v>7.9600000000000004E-2</v>
      </c>
      <c r="H1846" s="4">
        <f>Table2[[#This Row],[S&amp;P 500 COMM SVC]]/100</f>
        <v>8.6400000000000005E-2</v>
      </c>
      <c r="I1846" s="4">
        <f>Table2[[#This Row],[S&amp;P 500 CONS DISCRET IDX]]/100</f>
        <v>0.11449999999999999</v>
      </c>
      <c r="J1846" s="4">
        <f>Table2[[#This Row],[S&amp;P 500 HEALTH CARE IDX]]/100</f>
        <v>0.14199999999999999</v>
      </c>
      <c r="K1846" s="4">
        <f>Table2[[#This Row],[S&amp;P 500 FINANCIALS INDEX]]/100</f>
        <v>0.1096</v>
      </c>
      <c r="L1846" s="4">
        <f>Table2[[#This Row],[S&amp;P 500 INFO TECH INDEX]]/100</f>
        <v>0.27229999999999999</v>
      </c>
    </row>
    <row r="1847" spans="1:12" x14ac:dyDescent="0.2">
      <c r="A1847" s="1">
        <v>44714</v>
      </c>
      <c r="B1847" s="4">
        <f>Table2[[#This Row],[S&amp;P 500 REAL ESTATE IDX]]/100</f>
        <v>2.8300000000000002E-2</v>
      </c>
      <c r="C1847" s="4">
        <f>Table2[[#This Row],[S&amp;P 500 MATERIALS INDEX]]/100</f>
        <v>2.7400000000000001E-2</v>
      </c>
      <c r="D1847" s="4">
        <f>Table2[[#This Row],[S&amp;P 500 UTILITIES INDEX]]/100</f>
        <v>2.8300000000000002E-2</v>
      </c>
      <c r="E1847" s="4">
        <f>Table2[[#This Row],[S&amp;P 500 ENERGY INDEX]]/100</f>
        <v>4.2099999999999999E-2</v>
      </c>
      <c r="F1847" s="4">
        <f>Table2[[#This Row],[S&amp;P 500 CONS STAPLES IDX]]/100</f>
        <v>6.6900000000000001E-2</v>
      </c>
      <c r="G1847" s="4">
        <f>Table2[[#This Row],[S&amp;P 500 INDUSTRIALS IDX]]/100</f>
        <v>7.7899999999999997E-2</v>
      </c>
      <c r="H1847" s="4">
        <f>Table2[[#This Row],[S&amp;P 500 COMM SVC]]/100</f>
        <v>8.8000000000000009E-2</v>
      </c>
      <c r="I1847" s="4">
        <f>Table2[[#This Row],[S&amp;P 500 CONS DISCRET IDX]]/100</f>
        <v>0.11539999999999999</v>
      </c>
      <c r="J1847" s="4">
        <f>Table2[[#This Row],[S&amp;P 500 HEALTH CARE IDX]]/100</f>
        <v>0.14019999999999999</v>
      </c>
      <c r="K1847" s="4">
        <f>Table2[[#This Row],[S&amp;P 500 FINANCIALS INDEX]]/100</f>
        <v>0.109</v>
      </c>
      <c r="L1847" s="4">
        <f>Table2[[#This Row],[S&amp;P 500 INFO TECH INDEX]]/100</f>
        <v>0.27649999999999997</v>
      </c>
    </row>
    <row r="1848" spans="1:12" x14ac:dyDescent="0.2">
      <c r="A1848" s="1">
        <v>44715</v>
      </c>
      <c r="B1848" s="4">
        <f>Table2[[#This Row],[S&amp;P 500 REAL ESTATE IDX]]/100</f>
        <v>2.8500000000000001E-2</v>
      </c>
      <c r="C1848" s="4">
        <f>Table2[[#This Row],[S&amp;P 500 MATERIALS INDEX]]/100</f>
        <v>2.76E-2</v>
      </c>
      <c r="D1848" s="4">
        <f>Table2[[#This Row],[S&amp;P 500 UTILITIES INDEX]]/100</f>
        <v>2.8199999999999999E-2</v>
      </c>
      <c r="E1848" s="4">
        <f>Table2[[#This Row],[S&amp;P 500 ENERGY INDEX]]/100</f>
        <v>4.3099999999999999E-2</v>
      </c>
      <c r="F1848" s="4">
        <f>Table2[[#This Row],[S&amp;P 500 CONS STAPLES IDX]]/100</f>
        <v>6.6400000000000001E-2</v>
      </c>
      <c r="G1848" s="4">
        <f>Table2[[#This Row],[S&amp;P 500 INDUSTRIALS IDX]]/100</f>
        <v>7.8E-2</v>
      </c>
      <c r="H1848" s="4">
        <f>Table2[[#This Row],[S&amp;P 500 COMM SVC]]/100</f>
        <v>8.8100000000000012E-2</v>
      </c>
      <c r="I1848" s="4">
        <f>Table2[[#This Row],[S&amp;P 500 CONS DISCRET IDX]]/100</f>
        <v>0.11460000000000001</v>
      </c>
      <c r="J1848" s="4">
        <f>Table2[[#This Row],[S&amp;P 500 HEALTH CARE IDX]]/100</f>
        <v>0.14000000000000001</v>
      </c>
      <c r="K1848" s="4">
        <f>Table2[[#This Row],[S&amp;P 500 FINANCIALS INDEX]]/100</f>
        <v>0.10980000000000001</v>
      </c>
      <c r="L1848" s="4">
        <f>Table2[[#This Row],[S&amp;P 500 INFO TECH INDEX]]/100</f>
        <v>0.27560000000000001</v>
      </c>
    </row>
    <row r="1849" spans="1:12" x14ac:dyDescent="0.2">
      <c r="A1849" s="1">
        <v>44718</v>
      </c>
      <c r="B1849" s="4">
        <f>Table2[[#This Row],[S&amp;P 500 REAL ESTATE IDX]]/100</f>
        <v>2.7999999999999997E-2</v>
      </c>
      <c r="C1849" s="4">
        <f>Table2[[#This Row],[S&amp;P 500 MATERIALS INDEX]]/100</f>
        <v>2.7699999999999999E-2</v>
      </c>
      <c r="D1849" s="4">
        <f>Table2[[#This Row],[S&amp;P 500 UTILITIES INDEX]]/100</f>
        <v>2.7999999999999997E-2</v>
      </c>
      <c r="E1849" s="4">
        <f>Table2[[#This Row],[S&amp;P 500 ENERGY INDEX]]/100</f>
        <v>4.3499999999999997E-2</v>
      </c>
      <c r="F1849" s="4">
        <f>Table2[[#This Row],[S&amp;P 500 CONS STAPLES IDX]]/100</f>
        <v>6.59E-2</v>
      </c>
      <c r="G1849" s="4">
        <f>Table2[[#This Row],[S&amp;P 500 INDUSTRIALS IDX]]/100</f>
        <v>7.7899999999999997E-2</v>
      </c>
      <c r="H1849" s="4">
        <f>Table2[[#This Row],[S&amp;P 500 COMM SVC]]/100</f>
        <v>8.8599999999999998E-2</v>
      </c>
      <c r="I1849" s="4">
        <f>Table2[[#This Row],[S&amp;P 500 CONS DISCRET IDX]]/100</f>
        <v>0.1144</v>
      </c>
      <c r="J1849" s="4">
        <f>Table2[[#This Row],[S&amp;P 500 HEALTH CARE IDX]]/100</f>
        <v>0.13900000000000001</v>
      </c>
      <c r="K1849" s="4">
        <f>Table2[[#This Row],[S&amp;P 500 FINANCIALS INDEX]]/100</f>
        <v>0.1099</v>
      </c>
      <c r="L1849" s="4">
        <f>Table2[[#This Row],[S&amp;P 500 INFO TECH INDEX]]/100</f>
        <v>0.27699999999999997</v>
      </c>
    </row>
    <row r="1850" spans="1:12" x14ac:dyDescent="0.2">
      <c r="A1850" s="1">
        <v>44719</v>
      </c>
      <c r="B1850" s="4">
        <f>Table2[[#This Row],[S&amp;P 500 REAL ESTATE IDX]]/100</f>
        <v>2.8300000000000002E-2</v>
      </c>
      <c r="C1850" s="4">
        <f>Table2[[#This Row],[S&amp;P 500 MATERIALS INDEX]]/100</f>
        <v>2.7799999999999998E-2</v>
      </c>
      <c r="D1850" s="4">
        <f>Table2[[#This Row],[S&amp;P 500 UTILITIES INDEX]]/100</f>
        <v>2.87E-2</v>
      </c>
      <c r="E1850" s="4">
        <f>Table2[[#This Row],[S&amp;P 500 ENERGY INDEX]]/100</f>
        <v>4.4500000000000005E-2</v>
      </c>
      <c r="F1850" s="4">
        <f>Table2[[#This Row],[S&amp;P 500 CONS STAPLES IDX]]/100</f>
        <v>6.7099999999999993E-2</v>
      </c>
      <c r="G1850" s="4">
        <f>Table2[[#This Row],[S&amp;P 500 INDUSTRIALS IDX]]/100</f>
        <v>7.8700000000000006E-2</v>
      </c>
      <c r="H1850" s="4">
        <f>Table2[[#This Row],[S&amp;P 500 COMM SVC]]/100</f>
        <v>8.8200000000000001E-2</v>
      </c>
      <c r="I1850" s="4">
        <f>Table2[[#This Row],[S&amp;P 500 CONS DISCRET IDX]]/100</f>
        <v>0.11169999999999999</v>
      </c>
      <c r="J1850" s="4">
        <f>Table2[[#This Row],[S&amp;P 500 HEALTH CARE IDX]]/100</f>
        <v>0.14130000000000001</v>
      </c>
      <c r="K1850" s="4">
        <f>Table2[[#This Row],[S&amp;P 500 FINANCIALS INDEX]]/100</f>
        <v>0.1106</v>
      </c>
      <c r="L1850" s="4">
        <f>Table2[[#This Row],[S&amp;P 500 INFO TECH INDEX]]/100</f>
        <v>0.27310000000000001</v>
      </c>
    </row>
    <row r="1851" spans="1:12" x14ac:dyDescent="0.2">
      <c r="A1851" s="1">
        <v>44720</v>
      </c>
      <c r="B1851" s="4">
        <f>Table2[[#This Row],[S&amp;P 500 REAL ESTATE IDX]]/100</f>
        <v>2.8199999999999999E-2</v>
      </c>
      <c r="C1851" s="4">
        <f>Table2[[#This Row],[S&amp;P 500 MATERIALS INDEX]]/100</f>
        <v>2.76E-2</v>
      </c>
      <c r="D1851" s="4">
        <f>Table2[[#This Row],[S&amp;P 500 UTILITIES INDEX]]/100</f>
        <v>2.9100000000000001E-2</v>
      </c>
      <c r="E1851" s="4">
        <f>Table2[[#This Row],[S&amp;P 500 ENERGY INDEX]]/100</f>
        <v>4.6100000000000002E-2</v>
      </c>
      <c r="F1851" s="4">
        <f>Table2[[#This Row],[S&amp;P 500 CONS STAPLES IDX]]/100</f>
        <v>6.7400000000000002E-2</v>
      </c>
      <c r="G1851" s="4">
        <f>Table2[[#This Row],[S&amp;P 500 INDUSTRIALS IDX]]/100</f>
        <v>7.8600000000000003E-2</v>
      </c>
      <c r="H1851" s="4">
        <f>Table2[[#This Row],[S&amp;P 500 COMM SVC]]/100</f>
        <v>8.7499999999999994E-2</v>
      </c>
      <c r="I1851" s="4">
        <f>Table2[[#This Row],[S&amp;P 500 CONS DISCRET IDX]]/100</f>
        <v>0.1109</v>
      </c>
      <c r="J1851" s="4">
        <f>Table2[[#This Row],[S&amp;P 500 HEALTH CARE IDX]]/100</f>
        <v>0.14169999999999999</v>
      </c>
      <c r="K1851" s="4">
        <f>Table2[[#This Row],[S&amp;P 500 FINANCIALS INDEX]]/100</f>
        <v>0.1104</v>
      </c>
      <c r="L1851" s="4">
        <f>Table2[[#This Row],[S&amp;P 500 INFO TECH INDEX]]/100</f>
        <v>0.27250000000000002</v>
      </c>
    </row>
    <row r="1852" spans="1:12" x14ac:dyDescent="0.2">
      <c r="A1852" s="1">
        <v>44721</v>
      </c>
      <c r="B1852" s="4">
        <f>Table2[[#This Row],[S&amp;P 500 REAL ESTATE IDX]]/100</f>
        <v>2.7799999999999998E-2</v>
      </c>
      <c r="C1852" s="4">
        <f>Table2[[#This Row],[S&amp;P 500 MATERIALS INDEX]]/100</f>
        <v>2.75E-2</v>
      </c>
      <c r="D1852" s="4">
        <f>Table2[[#This Row],[S&amp;P 500 UTILITIES INDEX]]/100</f>
        <v>2.9900000000000003E-2</v>
      </c>
      <c r="E1852" s="4">
        <f>Table2[[#This Row],[S&amp;P 500 ENERGY INDEX]]/100</f>
        <v>4.3700000000000003E-2</v>
      </c>
      <c r="F1852" s="4">
        <f>Table2[[#This Row],[S&amp;P 500 CONS STAPLES IDX]]/100</f>
        <v>6.9699999999999998E-2</v>
      </c>
      <c r="G1852" s="4">
        <f>Table2[[#This Row],[S&amp;P 500 INDUSTRIALS IDX]]/100</f>
        <v>7.9299999999999995E-2</v>
      </c>
      <c r="H1852" s="4">
        <f>Table2[[#This Row],[S&amp;P 500 COMM SVC]]/100</f>
        <v>8.8200000000000001E-2</v>
      </c>
      <c r="I1852" s="4">
        <f>Table2[[#This Row],[S&amp;P 500 CONS DISCRET IDX]]/100</f>
        <v>0.10970000000000001</v>
      </c>
      <c r="J1852" s="4">
        <f>Table2[[#This Row],[S&amp;P 500 HEALTH CARE IDX]]/100</f>
        <v>0.1426</v>
      </c>
      <c r="K1852" s="4">
        <f>Table2[[#This Row],[S&amp;P 500 FINANCIALS INDEX]]/100</f>
        <v>0.11130000000000001</v>
      </c>
      <c r="L1852" s="4">
        <f>Table2[[#This Row],[S&amp;P 500 INFO TECH INDEX]]/100</f>
        <v>0.27039999999999997</v>
      </c>
    </row>
    <row r="1853" spans="1:12" x14ac:dyDescent="0.2">
      <c r="A1853" s="1">
        <v>44722</v>
      </c>
      <c r="B1853" s="4">
        <f>Table2[[#This Row],[S&amp;P 500 REAL ESTATE IDX]]/100</f>
        <v>2.7099999999999999E-2</v>
      </c>
      <c r="C1853" s="4">
        <f>Table2[[#This Row],[S&amp;P 500 MATERIALS INDEX]]/100</f>
        <v>2.7300000000000001E-2</v>
      </c>
      <c r="D1853" s="4">
        <f>Table2[[#This Row],[S&amp;P 500 UTILITIES INDEX]]/100</f>
        <v>2.9399999999999999E-2</v>
      </c>
      <c r="E1853" s="4">
        <f>Table2[[#This Row],[S&amp;P 500 ENERGY INDEX]]/100</f>
        <v>4.4000000000000004E-2</v>
      </c>
      <c r="F1853" s="4">
        <f>Table2[[#This Row],[S&amp;P 500 CONS STAPLES IDX]]/100</f>
        <v>6.9000000000000006E-2</v>
      </c>
      <c r="G1853" s="4">
        <f>Table2[[#This Row],[S&amp;P 500 INDUSTRIALS IDX]]/100</f>
        <v>7.8600000000000003E-2</v>
      </c>
      <c r="H1853" s="4">
        <f>Table2[[#This Row],[S&amp;P 500 COMM SVC]]/100</f>
        <v>8.8699999999999987E-2</v>
      </c>
      <c r="I1853" s="4">
        <f>Table2[[#This Row],[S&amp;P 500 CONS DISCRET IDX]]/100</f>
        <v>0.1091</v>
      </c>
      <c r="J1853" s="4">
        <f>Table2[[#This Row],[S&amp;P 500 HEALTH CARE IDX]]/100</f>
        <v>0.14269999999999999</v>
      </c>
      <c r="K1853" s="4">
        <f>Table2[[#This Row],[S&amp;P 500 FINANCIALS INDEX]]/100</f>
        <v>0.1101</v>
      </c>
      <c r="L1853" s="4">
        <f>Table2[[#This Row],[S&amp;P 500 INFO TECH INDEX]]/100</f>
        <v>0.27399999999999997</v>
      </c>
    </row>
    <row r="1854" spans="1:12" x14ac:dyDescent="0.2">
      <c r="A1854" s="1">
        <v>44725</v>
      </c>
      <c r="B1854" s="4">
        <f>Table2[[#This Row],[S&amp;P 500 REAL ESTATE IDX]]/100</f>
        <v>2.75E-2</v>
      </c>
      <c r="C1854" s="4">
        <f>Table2[[#This Row],[S&amp;P 500 MATERIALS INDEX]]/100</f>
        <v>2.7799999999999998E-2</v>
      </c>
      <c r="D1854" s="4">
        <f>Table2[[#This Row],[S&amp;P 500 UTILITIES INDEX]]/100</f>
        <v>3.0200000000000001E-2</v>
      </c>
      <c r="E1854" s="4">
        <f>Table2[[#This Row],[S&amp;P 500 ENERGY INDEX]]/100</f>
        <v>4.53E-2</v>
      </c>
      <c r="F1854" s="4">
        <f>Table2[[#This Row],[S&amp;P 500 CONS STAPLES IDX]]/100</f>
        <v>6.9900000000000004E-2</v>
      </c>
      <c r="G1854" s="4">
        <f>Table2[[#This Row],[S&amp;P 500 INDUSTRIALS IDX]]/100</f>
        <v>7.9100000000000004E-2</v>
      </c>
      <c r="H1854" s="4">
        <f>Table2[[#This Row],[S&amp;P 500 COMM SVC]]/100</f>
        <v>8.8800000000000004E-2</v>
      </c>
      <c r="I1854" s="4">
        <f>Table2[[#This Row],[S&amp;P 500 CONS DISCRET IDX]]/100</f>
        <v>0.107</v>
      </c>
      <c r="J1854" s="4">
        <f>Table2[[#This Row],[S&amp;P 500 HEALTH CARE IDX]]/100</f>
        <v>0.14419999999999999</v>
      </c>
      <c r="K1854" s="4">
        <f>Table2[[#This Row],[S&amp;P 500 FINANCIALS INDEX]]/100</f>
        <v>0.1109</v>
      </c>
      <c r="L1854" s="4">
        <f>Table2[[#This Row],[S&amp;P 500 INFO TECH INDEX]]/100</f>
        <v>0.26940000000000003</v>
      </c>
    </row>
    <row r="1855" spans="1:12" x14ac:dyDescent="0.2">
      <c r="A1855" s="1">
        <v>44726</v>
      </c>
      <c r="B1855" s="4">
        <f>Table2[[#This Row],[S&amp;P 500 REAL ESTATE IDX]]/100</f>
        <v>2.7699999999999999E-2</v>
      </c>
      <c r="C1855" s="4">
        <f>Table2[[#This Row],[S&amp;P 500 MATERIALS INDEX]]/100</f>
        <v>2.7799999999999998E-2</v>
      </c>
      <c r="D1855" s="4">
        <f>Table2[[#This Row],[S&amp;P 500 UTILITIES INDEX]]/100</f>
        <v>2.98E-2</v>
      </c>
      <c r="E1855" s="4">
        <f>Table2[[#This Row],[S&amp;P 500 ENERGY INDEX]]/100</f>
        <v>4.5400000000000003E-2</v>
      </c>
      <c r="F1855" s="4">
        <f>Table2[[#This Row],[S&amp;P 500 CONS STAPLES IDX]]/100</f>
        <v>6.9900000000000004E-2</v>
      </c>
      <c r="G1855" s="4">
        <f>Table2[[#This Row],[S&amp;P 500 INDUSTRIALS IDX]]/100</f>
        <v>7.9299999999999995E-2</v>
      </c>
      <c r="H1855" s="4">
        <f>Table2[[#This Row],[S&amp;P 500 COMM SVC]]/100</f>
        <v>8.9399999999999993E-2</v>
      </c>
      <c r="I1855" s="4">
        <f>Table2[[#This Row],[S&amp;P 500 CONS DISCRET IDX]]/100</f>
        <v>0.10800000000000001</v>
      </c>
      <c r="J1855" s="4">
        <f>Table2[[#This Row],[S&amp;P 500 HEALTH CARE IDX]]/100</f>
        <v>0.1457</v>
      </c>
      <c r="K1855" s="4">
        <f>Table2[[#This Row],[S&amp;P 500 FINANCIALS INDEX]]/100</f>
        <v>0.11019999999999999</v>
      </c>
      <c r="L1855" s="4">
        <f>Table2[[#This Row],[S&amp;P 500 INFO TECH INDEX]]/100</f>
        <v>0.26669999999999999</v>
      </c>
    </row>
    <row r="1856" spans="1:12" x14ac:dyDescent="0.2">
      <c r="A1856" s="1">
        <v>44727</v>
      </c>
      <c r="B1856" s="4">
        <f>Table2[[#This Row],[S&amp;P 500 REAL ESTATE IDX]]/100</f>
        <v>2.7799999999999998E-2</v>
      </c>
      <c r="C1856" s="4">
        <f>Table2[[#This Row],[S&amp;P 500 MATERIALS INDEX]]/100</f>
        <v>2.75E-2</v>
      </c>
      <c r="D1856" s="4">
        <f>Table2[[#This Row],[S&amp;P 500 UTILITIES INDEX]]/100</f>
        <v>2.9500000000000002E-2</v>
      </c>
      <c r="E1856" s="4">
        <f>Table2[[#This Row],[S&amp;P 500 ENERGY INDEX]]/100</f>
        <v>4.58E-2</v>
      </c>
      <c r="F1856" s="4">
        <f>Table2[[#This Row],[S&amp;P 500 CONS STAPLES IDX]]/100</f>
        <v>6.93E-2</v>
      </c>
      <c r="G1856" s="4">
        <f>Table2[[#This Row],[S&amp;P 500 INDUSTRIALS IDX]]/100</f>
        <v>7.85E-2</v>
      </c>
      <c r="H1856" s="4">
        <f>Table2[[#This Row],[S&amp;P 500 COMM SVC]]/100</f>
        <v>8.9499999999999996E-2</v>
      </c>
      <c r="I1856" s="4">
        <f>Table2[[#This Row],[S&amp;P 500 CONS DISCRET IDX]]/100</f>
        <v>0.10980000000000001</v>
      </c>
      <c r="J1856" s="4">
        <f>Table2[[#This Row],[S&amp;P 500 HEALTH CARE IDX]]/100</f>
        <v>0.14380000000000001</v>
      </c>
      <c r="K1856" s="4">
        <f>Table2[[#This Row],[S&amp;P 500 FINANCIALS INDEX]]/100</f>
        <v>0.1091</v>
      </c>
      <c r="L1856" s="4">
        <f>Table2[[#This Row],[S&amp;P 500 INFO TECH INDEX]]/100</f>
        <v>0.26950000000000002</v>
      </c>
    </row>
    <row r="1857" spans="1:12" x14ac:dyDescent="0.2">
      <c r="A1857" s="1">
        <v>44728</v>
      </c>
      <c r="B1857" s="4">
        <f>Table2[[#This Row],[S&amp;P 500 REAL ESTATE IDX]]/100</f>
        <v>2.76E-2</v>
      </c>
      <c r="C1857" s="4">
        <f>Table2[[#This Row],[S&amp;P 500 MATERIALS INDEX]]/100</f>
        <v>2.76E-2</v>
      </c>
      <c r="D1857" s="4">
        <f>Table2[[#This Row],[S&amp;P 500 UTILITIES INDEX]]/100</f>
        <v>2.9700000000000001E-2</v>
      </c>
      <c r="E1857" s="4">
        <f>Table2[[#This Row],[S&amp;P 500 ENERGY INDEX]]/100</f>
        <v>4.7199999999999999E-2</v>
      </c>
      <c r="F1857" s="4">
        <f>Table2[[#This Row],[S&amp;P 500 CONS STAPLES IDX]]/100</f>
        <v>6.9900000000000004E-2</v>
      </c>
      <c r="G1857" s="4">
        <f>Table2[[#This Row],[S&amp;P 500 INDUSTRIALS IDX]]/100</f>
        <v>7.8600000000000003E-2</v>
      </c>
      <c r="H1857" s="4">
        <f>Table2[[#This Row],[S&amp;P 500 COMM SVC]]/100</f>
        <v>8.9399999999999993E-2</v>
      </c>
      <c r="I1857" s="4">
        <f>Table2[[#This Row],[S&amp;P 500 CONS DISCRET IDX]]/100</f>
        <v>0.1079</v>
      </c>
      <c r="J1857" s="4">
        <f>Table2[[#This Row],[S&amp;P 500 HEALTH CARE IDX]]/100</f>
        <v>0.1454</v>
      </c>
      <c r="K1857" s="4">
        <f>Table2[[#This Row],[S&amp;P 500 FINANCIALS INDEX]]/100</f>
        <v>0.10869999999999999</v>
      </c>
      <c r="L1857" s="4">
        <f>Table2[[#This Row],[S&amp;P 500 INFO TECH INDEX]]/100</f>
        <v>0.2681</v>
      </c>
    </row>
    <row r="1858" spans="1:12" x14ac:dyDescent="0.2">
      <c r="A1858" s="1">
        <v>44729</v>
      </c>
      <c r="B1858" s="4">
        <f>Table2[[#This Row],[S&amp;P 500 REAL ESTATE IDX]]/100</f>
        <v>2.7400000000000001E-2</v>
      </c>
      <c r="C1858" s="4">
        <f>Table2[[#This Row],[S&amp;P 500 MATERIALS INDEX]]/100</f>
        <v>2.7799999999999998E-2</v>
      </c>
      <c r="D1858" s="4">
        <f>Table2[[#This Row],[S&amp;P 500 UTILITIES INDEX]]/100</f>
        <v>2.9399999999999999E-2</v>
      </c>
      <c r="E1858" s="4">
        <f>Table2[[#This Row],[S&amp;P 500 ENERGY INDEX]]/100</f>
        <v>4.6799999999999994E-2</v>
      </c>
      <c r="F1858" s="4">
        <f>Table2[[#This Row],[S&amp;P 500 CONS STAPLES IDX]]/100</f>
        <v>6.7699999999999996E-2</v>
      </c>
      <c r="G1858" s="4">
        <f>Table2[[#This Row],[S&amp;P 500 INDUSTRIALS IDX]]/100</f>
        <v>7.8799999999999995E-2</v>
      </c>
      <c r="H1858" s="4">
        <f>Table2[[#This Row],[S&amp;P 500 COMM SVC]]/100</f>
        <v>8.9200000000000002E-2</v>
      </c>
      <c r="I1858" s="4">
        <f>Table2[[#This Row],[S&amp;P 500 CONS DISCRET IDX]]/100</f>
        <v>0.10859999999999999</v>
      </c>
      <c r="J1858" s="4">
        <f>Table2[[#This Row],[S&amp;P 500 HEALTH CARE IDX]]/100</f>
        <v>0.14449999999999999</v>
      </c>
      <c r="K1858" s="4">
        <f>Table2[[#This Row],[S&amp;P 500 FINANCIALS INDEX]]/100</f>
        <v>0.1094</v>
      </c>
      <c r="L1858" s="4">
        <f>Table2[[#This Row],[S&amp;P 500 INFO TECH INDEX]]/100</f>
        <v>0.27039999999999997</v>
      </c>
    </row>
    <row r="1859" spans="1:12" x14ac:dyDescent="0.2">
      <c r="A1859" s="1">
        <v>44732</v>
      </c>
      <c r="B1859" s="4">
        <f>Table2[[#This Row],[S&amp;P 500 REAL ESTATE IDX]]/100</f>
        <v>2.7699999999999999E-2</v>
      </c>
      <c r="C1859" s="4">
        <f>Table2[[#This Row],[S&amp;P 500 MATERIALS INDEX]]/100</f>
        <v>2.81E-2</v>
      </c>
      <c r="D1859" s="4">
        <f>Table2[[#This Row],[S&amp;P 500 UTILITIES INDEX]]/100</f>
        <v>3.0299999999999997E-2</v>
      </c>
      <c r="E1859" s="4">
        <f>Table2[[#This Row],[S&amp;P 500 ENERGY INDEX]]/100</f>
        <v>4.7400000000000005E-2</v>
      </c>
      <c r="F1859" s="4">
        <f>Table2[[#This Row],[S&amp;P 500 CONS STAPLES IDX]]/100</f>
        <v>6.6100000000000006E-2</v>
      </c>
      <c r="G1859" s="4">
        <f>Table2[[#This Row],[S&amp;P 500 INDUSTRIALS IDX]]/100</f>
        <v>7.9100000000000004E-2</v>
      </c>
      <c r="H1859" s="4">
        <f>Table2[[#This Row],[S&amp;P 500 COMM SVC]]/100</f>
        <v>8.9800000000000005E-2</v>
      </c>
      <c r="I1859" s="4">
        <f>Table2[[#This Row],[S&amp;P 500 CONS DISCRET IDX]]/100</f>
        <v>0.1057</v>
      </c>
      <c r="J1859" s="4">
        <f>Table2[[#This Row],[S&amp;P 500 HEALTH CARE IDX]]/100</f>
        <v>0.14660000000000001</v>
      </c>
      <c r="K1859" s="4">
        <f>Table2[[#This Row],[S&amp;P 500 FINANCIALS INDEX]]/100</f>
        <v>0.1108</v>
      </c>
      <c r="L1859" s="4">
        <f>Table2[[#This Row],[S&amp;P 500 INFO TECH INDEX]]/100</f>
        <v>0.26839999999999997</v>
      </c>
    </row>
    <row r="1860" spans="1:12" x14ac:dyDescent="0.2">
      <c r="A1860" s="1">
        <v>44733</v>
      </c>
      <c r="B1860" s="4">
        <f>Table2[[#This Row],[S&amp;P 500 REAL ESTATE IDX]]/100</f>
        <v>2.7799999999999998E-2</v>
      </c>
      <c r="C1860" s="4">
        <f>Table2[[#This Row],[S&amp;P 500 MATERIALS INDEX]]/100</f>
        <v>2.8399999999999998E-2</v>
      </c>
      <c r="D1860" s="4">
        <f>Table2[[#This Row],[S&amp;P 500 UTILITIES INDEX]]/100</f>
        <v>3.04E-2</v>
      </c>
      <c r="E1860" s="4">
        <f>Table2[[#This Row],[S&amp;P 500 ENERGY INDEX]]/100</f>
        <v>4.7599999999999996E-2</v>
      </c>
      <c r="F1860" s="4">
        <f>Table2[[#This Row],[S&amp;P 500 CONS STAPLES IDX]]/100</f>
        <v>6.5099999999999991E-2</v>
      </c>
      <c r="G1860" s="4">
        <f>Table2[[#This Row],[S&amp;P 500 INDUSTRIALS IDX]]/100</f>
        <v>7.8799999999999995E-2</v>
      </c>
      <c r="H1860" s="4">
        <f>Table2[[#This Row],[S&amp;P 500 COMM SVC]]/100</f>
        <v>8.9800000000000005E-2</v>
      </c>
      <c r="I1860" s="4">
        <f>Table2[[#This Row],[S&amp;P 500 CONS DISCRET IDX]]/100</f>
        <v>0.10640000000000001</v>
      </c>
      <c r="J1860" s="4">
        <f>Table2[[#This Row],[S&amp;P 500 HEALTH CARE IDX]]/100</f>
        <v>0.14779999999999999</v>
      </c>
      <c r="K1860" s="4">
        <f>Table2[[#This Row],[S&amp;P 500 FINANCIALS INDEX]]/100</f>
        <v>0.11070000000000001</v>
      </c>
      <c r="L1860" s="4">
        <f>Table2[[#This Row],[S&amp;P 500 INFO TECH INDEX]]/100</f>
        <v>0.2671</v>
      </c>
    </row>
    <row r="1861" spans="1:12" x14ac:dyDescent="0.2">
      <c r="A1861" s="1">
        <v>44734</v>
      </c>
      <c r="B1861" s="4">
        <f>Table2[[#This Row],[S&amp;P 500 REAL ESTATE IDX]]/100</f>
        <v>2.81E-2</v>
      </c>
      <c r="C1861" s="4">
        <f>Table2[[#This Row],[S&amp;P 500 MATERIALS INDEX]]/100</f>
        <v>2.8399999999999998E-2</v>
      </c>
      <c r="D1861" s="4">
        <f>Table2[[#This Row],[S&amp;P 500 UTILITIES INDEX]]/100</f>
        <v>3.0499999999999999E-2</v>
      </c>
      <c r="E1861" s="4">
        <f>Table2[[#This Row],[S&amp;P 500 ENERGY INDEX]]/100</f>
        <v>4.7800000000000002E-2</v>
      </c>
      <c r="F1861" s="4">
        <f>Table2[[#This Row],[S&amp;P 500 CONS STAPLES IDX]]/100</f>
        <v>6.5299999999999997E-2</v>
      </c>
      <c r="G1861" s="4">
        <f>Table2[[#This Row],[S&amp;P 500 INDUSTRIALS IDX]]/100</f>
        <v>7.7899999999999997E-2</v>
      </c>
      <c r="H1861" s="4">
        <f>Table2[[#This Row],[S&amp;P 500 COMM SVC]]/100</f>
        <v>8.9600000000000013E-2</v>
      </c>
      <c r="I1861" s="4">
        <f>Table2[[#This Row],[S&amp;P 500 CONS DISCRET IDX]]/100</f>
        <v>0.1048</v>
      </c>
      <c r="J1861" s="4">
        <f>Table2[[#This Row],[S&amp;P 500 HEALTH CARE IDX]]/100</f>
        <v>0.1497</v>
      </c>
      <c r="K1861" s="4">
        <f>Table2[[#This Row],[S&amp;P 500 FINANCIALS INDEX]]/100</f>
        <v>0.1106</v>
      </c>
      <c r="L1861" s="4">
        <f>Table2[[#This Row],[S&amp;P 500 INFO TECH INDEX]]/100</f>
        <v>0.26739999999999997</v>
      </c>
    </row>
    <row r="1862" spans="1:12" x14ac:dyDescent="0.2">
      <c r="A1862" s="1">
        <v>44735</v>
      </c>
      <c r="B1862" s="4">
        <f>Table2[[#This Row],[S&amp;P 500 REAL ESTATE IDX]]/100</f>
        <v>2.7900000000000001E-2</v>
      </c>
      <c r="C1862" s="4">
        <f>Table2[[#This Row],[S&amp;P 500 MATERIALS INDEX]]/100</f>
        <v>2.8399999999999998E-2</v>
      </c>
      <c r="D1862" s="4">
        <f>Table2[[#This Row],[S&amp;P 500 UTILITIES INDEX]]/100</f>
        <v>3.0299999999999997E-2</v>
      </c>
      <c r="E1862" s="4">
        <f>Table2[[#This Row],[S&amp;P 500 ENERGY INDEX]]/100</f>
        <v>4.82E-2</v>
      </c>
      <c r="F1862" s="4">
        <f>Table2[[#This Row],[S&amp;P 500 CONS STAPLES IDX]]/100</f>
        <v>6.54E-2</v>
      </c>
      <c r="G1862" s="4">
        <f>Table2[[#This Row],[S&amp;P 500 INDUSTRIALS IDX]]/100</f>
        <v>7.7699999999999991E-2</v>
      </c>
      <c r="H1862" s="4">
        <f>Table2[[#This Row],[S&amp;P 500 COMM SVC]]/100</f>
        <v>8.9700000000000002E-2</v>
      </c>
      <c r="I1862" s="4">
        <f>Table2[[#This Row],[S&amp;P 500 CONS DISCRET IDX]]/100</f>
        <v>0.10349999999999999</v>
      </c>
      <c r="J1862" s="4">
        <f>Table2[[#This Row],[S&amp;P 500 HEALTH CARE IDX]]/100</f>
        <v>0.14810000000000001</v>
      </c>
      <c r="K1862" s="4">
        <f>Table2[[#This Row],[S&amp;P 500 FINANCIALS INDEX]]/100</f>
        <v>0.11199999999999999</v>
      </c>
      <c r="L1862" s="4">
        <f>Table2[[#This Row],[S&amp;P 500 INFO TECH INDEX]]/100</f>
        <v>0.26869999999999999</v>
      </c>
    </row>
    <row r="1863" spans="1:12" x14ac:dyDescent="0.2">
      <c r="A1863" s="1">
        <v>44736</v>
      </c>
      <c r="B1863" s="4">
        <f>Table2[[#This Row],[S&amp;P 500 REAL ESTATE IDX]]/100</f>
        <v>2.8500000000000001E-2</v>
      </c>
      <c r="C1863" s="4">
        <f>Table2[[#This Row],[S&amp;P 500 MATERIALS INDEX]]/100</f>
        <v>2.8399999999999998E-2</v>
      </c>
      <c r="D1863" s="4">
        <f>Table2[[#This Row],[S&amp;P 500 UTILITIES INDEX]]/100</f>
        <v>3.1200000000000002E-2</v>
      </c>
      <c r="E1863" s="4">
        <f>Table2[[#This Row],[S&amp;P 500 ENERGY INDEX]]/100</f>
        <v>4.8799999999999996E-2</v>
      </c>
      <c r="F1863" s="4">
        <f>Table2[[#This Row],[S&amp;P 500 CONS STAPLES IDX]]/100</f>
        <v>6.7099999999999993E-2</v>
      </c>
      <c r="G1863" s="4">
        <f>Table2[[#This Row],[S&amp;P 500 INDUSTRIALS IDX]]/100</f>
        <v>7.8299999999999995E-2</v>
      </c>
      <c r="H1863" s="4">
        <f>Table2[[#This Row],[S&amp;P 500 COMM SVC]]/100</f>
        <v>8.6999999999999994E-2</v>
      </c>
      <c r="I1863" s="4">
        <f>Table2[[#This Row],[S&amp;P 500 CONS DISCRET IDX]]/100</f>
        <v>0.1017</v>
      </c>
      <c r="J1863" s="4">
        <f>Table2[[#This Row],[S&amp;P 500 HEALTH CARE IDX]]/100</f>
        <v>0.1497</v>
      </c>
      <c r="K1863" s="4">
        <f>Table2[[#This Row],[S&amp;P 500 FINANCIALS INDEX]]/100</f>
        <v>0.11269999999999999</v>
      </c>
      <c r="L1863" s="4">
        <f>Table2[[#This Row],[S&amp;P 500 INFO TECH INDEX]]/100</f>
        <v>0.26669999999999999</v>
      </c>
    </row>
    <row r="1864" spans="1:12" x14ac:dyDescent="0.2">
      <c r="A1864" s="1">
        <v>44739</v>
      </c>
      <c r="B1864" s="4">
        <f>Table2[[#This Row],[S&amp;P 500 REAL ESTATE IDX]]/100</f>
        <v>2.8399999999999998E-2</v>
      </c>
      <c r="C1864" s="4">
        <f>Table2[[#This Row],[S&amp;P 500 MATERIALS INDEX]]/100</f>
        <v>2.8300000000000002E-2</v>
      </c>
      <c r="D1864" s="4">
        <f>Table2[[#This Row],[S&amp;P 500 UTILITIES INDEX]]/100</f>
        <v>3.0899999999999997E-2</v>
      </c>
      <c r="E1864" s="4">
        <f>Table2[[#This Row],[S&amp;P 500 ENERGY INDEX]]/100</f>
        <v>4.9299999999999997E-2</v>
      </c>
      <c r="F1864" s="4">
        <f>Table2[[#This Row],[S&amp;P 500 CONS STAPLES IDX]]/100</f>
        <v>6.6500000000000004E-2</v>
      </c>
      <c r="G1864" s="4">
        <f>Table2[[#This Row],[S&amp;P 500 INDUSTRIALS IDX]]/100</f>
        <v>7.8E-2</v>
      </c>
      <c r="H1864" s="4">
        <f>Table2[[#This Row],[S&amp;P 500 COMM SVC]]/100</f>
        <v>8.6999999999999994E-2</v>
      </c>
      <c r="I1864" s="4">
        <f>Table2[[#This Row],[S&amp;P 500 CONS DISCRET IDX]]/100</f>
        <v>0.10349999999999999</v>
      </c>
      <c r="J1864" s="4">
        <f>Table2[[#This Row],[S&amp;P 500 HEALTH CARE IDX]]/100</f>
        <v>0.14829999999999999</v>
      </c>
      <c r="K1864" s="4">
        <f>Table2[[#This Row],[S&amp;P 500 FINANCIALS INDEX]]/100</f>
        <v>0.1125</v>
      </c>
      <c r="L1864" s="4">
        <f>Table2[[#This Row],[S&amp;P 500 INFO TECH INDEX]]/100</f>
        <v>0.26739999999999997</v>
      </c>
    </row>
    <row r="1865" spans="1:12" x14ac:dyDescent="0.2">
      <c r="A1865" s="1">
        <v>44740</v>
      </c>
      <c r="B1865" s="4">
        <f>Table2[[#This Row],[S&amp;P 500 REAL ESTATE IDX]]/100</f>
        <v>2.7799999999999998E-2</v>
      </c>
      <c r="C1865" s="4">
        <f>Table2[[#This Row],[S&amp;P 500 MATERIALS INDEX]]/100</f>
        <v>2.8199999999999999E-2</v>
      </c>
      <c r="D1865" s="4">
        <f>Table2[[#This Row],[S&amp;P 500 UTILITIES INDEX]]/100</f>
        <v>3.0299999999999997E-2</v>
      </c>
      <c r="E1865" s="4">
        <f>Table2[[#This Row],[S&amp;P 500 ENERGY INDEX]]/100</f>
        <v>4.8799999999999996E-2</v>
      </c>
      <c r="F1865" s="4">
        <f>Table2[[#This Row],[S&amp;P 500 CONS STAPLES IDX]]/100</f>
        <v>6.59E-2</v>
      </c>
      <c r="G1865" s="4">
        <f>Table2[[#This Row],[S&amp;P 500 INDUSTRIALS IDX]]/100</f>
        <v>7.8100000000000003E-2</v>
      </c>
      <c r="H1865" s="4">
        <f>Table2[[#This Row],[S&amp;P 500 COMM SVC]]/100</f>
        <v>8.7100000000000011E-2</v>
      </c>
      <c r="I1865" s="4">
        <f>Table2[[#This Row],[S&amp;P 500 CONS DISCRET IDX]]/100</f>
        <v>0.10640000000000001</v>
      </c>
      <c r="J1865" s="4">
        <f>Table2[[#This Row],[S&amp;P 500 HEALTH CARE IDX]]/100</f>
        <v>0.14599999999999999</v>
      </c>
      <c r="K1865" s="4">
        <f>Table2[[#This Row],[S&amp;P 500 FINANCIALS INDEX]]/100</f>
        <v>0.1128</v>
      </c>
      <c r="L1865" s="4">
        <f>Table2[[#This Row],[S&amp;P 500 INFO TECH INDEX]]/100</f>
        <v>0.26860000000000001</v>
      </c>
    </row>
    <row r="1866" spans="1:12" x14ac:dyDescent="0.2">
      <c r="A1866" s="1">
        <v>44741</v>
      </c>
      <c r="B1866" s="4">
        <f>Table2[[#This Row],[S&amp;P 500 REAL ESTATE IDX]]/100</f>
        <v>2.7900000000000001E-2</v>
      </c>
      <c r="C1866" s="4">
        <f>Table2[[#This Row],[S&amp;P 500 MATERIALS INDEX]]/100</f>
        <v>2.8199999999999999E-2</v>
      </c>
      <c r="D1866" s="4">
        <f>Table2[[#This Row],[S&amp;P 500 UTILITIES INDEX]]/100</f>
        <v>0.03</v>
      </c>
      <c r="E1866" s="4">
        <f>Table2[[#This Row],[S&amp;P 500 ENERGY INDEX]]/100</f>
        <v>4.8499999999999995E-2</v>
      </c>
      <c r="F1866" s="4">
        <f>Table2[[#This Row],[S&amp;P 500 CONS STAPLES IDX]]/100</f>
        <v>6.5000000000000002E-2</v>
      </c>
      <c r="G1866" s="4">
        <f>Table2[[#This Row],[S&amp;P 500 INDUSTRIALS IDX]]/100</f>
        <v>7.7699999999999991E-2</v>
      </c>
      <c r="H1866" s="4">
        <f>Table2[[#This Row],[S&amp;P 500 COMM SVC]]/100</f>
        <v>8.72E-2</v>
      </c>
      <c r="I1866" s="4">
        <f>Table2[[#This Row],[S&amp;P 500 CONS DISCRET IDX]]/100</f>
        <v>0.1074</v>
      </c>
      <c r="J1866" s="4">
        <f>Table2[[#This Row],[S&amp;P 500 HEALTH CARE IDX]]/100</f>
        <v>0.1449</v>
      </c>
      <c r="K1866" s="4">
        <f>Table2[[#This Row],[S&amp;P 500 FINANCIALS INDEX]]/100</f>
        <v>0.11210000000000001</v>
      </c>
      <c r="L1866" s="4">
        <f>Table2[[#This Row],[S&amp;P 500 INFO TECH INDEX]]/100</f>
        <v>0.27110000000000001</v>
      </c>
    </row>
    <row r="1867" spans="1:12" x14ac:dyDescent="0.2">
      <c r="A1867" s="1">
        <v>44742</v>
      </c>
      <c r="B1867" s="4">
        <f>Table2[[#This Row],[S&amp;P 500 REAL ESTATE IDX]]/100</f>
        <v>2.7699999999999999E-2</v>
      </c>
      <c r="C1867" s="4">
        <f>Table2[[#This Row],[S&amp;P 500 MATERIALS INDEX]]/100</f>
        <v>2.7900000000000001E-2</v>
      </c>
      <c r="D1867" s="4">
        <f>Table2[[#This Row],[S&amp;P 500 UTILITIES INDEX]]/100</f>
        <v>2.98E-2</v>
      </c>
      <c r="E1867" s="4">
        <f>Table2[[#This Row],[S&amp;P 500 ENERGY INDEX]]/100</f>
        <v>4.8000000000000001E-2</v>
      </c>
      <c r="F1867" s="4">
        <f>Table2[[#This Row],[S&amp;P 500 CONS STAPLES IDX]]/100</f>
        <v>6.5000000000000002E-2</v>
      </c>
      <c r="G1867" s="4">
        <f>Table2[[#This Row],[S&amp;P 500 INDUSTRIALS IDX]]/100</f>
        <v>7.7600000000000002E-2</v>
      </c>
      <c r="H1867" s="4">
        <f>Table2[[#This Row],[S&amp;P 500 COMM SVC]]/100</f>
        <v>8.8100000000000012E-2</v>
      </c>
      <c r="I1867" s="4">
        <f>Table2[[#This Row],[S&amp;P 500 CONS DISCRET IDX]]/100</f>
        <v>0.10890000000000001</v>
      </c>
      <c r="J1867" s="4">
        <f>Table2[[#This Row],[S&amp;P 500 HEALTH CARE IDX]]/100</f>
        <v>0.14380000000000001</v>
      </c>
      <c r="K1867" s="4">
        <f>Table2[[#This Row],[S&amp;P 500 FINANCIALS INDEX]]/100</f>
        <v>0.1124</v>
      </c>
      <c r="L1867" s="4">
        <f>Table2[[#This Row],[S&amp;P 500 INFO TECH INDEX]]/100</f>
        <v>0.27089999999999997</v>
      </c>
    </row>
    <row r="1868" spans="1:12" x14ac:dyDescent="0.2">
      <c r="A1868" s="1">
        <v>44743</v>
      </c>
      <c r="B1868" s="4">
        <f>Table2[[#This Row],[S&amp;P 500 REAL ESTATE IDX]]/100</f>
        <v>2.76E-2</v>
      </c>
      <c r="C1868" s="4">
        <f>Table2[[#This Row],[S&amp;P 500 MATERIALS INDEX]]/100</f>
        <v>2.7799999999999998E-2</v>
      </c>
      <c r="D1868" s="4">
        <f>Table2[[#This Row],[S&amp;P 500 UTILITIES INDEX]]/100</f>
        <v>0.03</v>
      </c>
      <c r="E1868" s="4">
        <f>Table2[[#This Row],[S&amp;P 500 ENERGY INDEX]]/100</f>
        <v>4.9200000000000001E-2</v>
      </c>
      <c r="F1868" s="4">
        <f>Table2[[#This Row],[S&amp;P 500 CONS STAPLES IDX]]/100</f>
        <v>6.4600000000000005E-2</v>
      </c>
      <c r="G1868" s="4">
        <f>Table2[[#This Row],[S&amp;P 500 INDUSTRIALS IDX]]/100</f>
        <v>7.7699999999999991E-2</v>
      </c>
      <c r="H1868" s="4">
        <f>Table2[[#This Row],[S&amp;P 500 COMM SVC]]/100</f>
        <v>8.8100000000000012E-2</v>
      </c>
      <c r="I1868" s="4">
        <f>Table2[[#This Row],[S&amp;P 500 CONS DISCRET IDX]]/100</f>
        <v>0.10880000000000001</v>
      </c>
      <c r="J1868" s="4">
        <f>Table2[[#This Row],[S&amp;P 500 HEALTH CARE IDX]]/100</f>
        <v>0.14279999999999998</v>
      </c>
      <c r="K1868" s="4">
        <f>Table2[[#This Row],[S&amp;P 500 FINANCIALS INDEX]]/100</f>
        <v>0.11130000000000001</v>
      </c>
      <c r="L1868" s="4">
        <f>Table2[[#This Row],[S&amp;P 500 INFO TECH INDEX]]/100</f>
        <v>0.27210000000000001</v>
      </c>
    </row>
    <row r="1869" spans="1:12" x14ac:dyDescent="0.2">
      <c r="A1869" s="1">
        <v>44746</v>
      </c>
      <c r="B1869" s="4">
        <f>Table2[[#This Row],[S&amp;P 500 REAL ESTATE IDX]]/100</f>
        <v>2.75E-2</v>
      </c>
      <c r="C1869" s="4">
        <f>Table2[[#This Row],[S&amp;P 500 MATERIALS INDEX]]/100</f>
        <v>2.81E-2</v>
      </c>
      <c r="D1869" s="4">
        <f>Table2[[#This Row],[S&amp;P 500 UTILITIES INDEX]]/100</f>
        <v>2.9600000000000001E-2</v>
      </c>
      <c r="E1869" s="4">
        <f>Table2[[#This Row],[S&amp;P 500 ENERGY INDEX]]/100</f>
        <v>4.8099999999999997E-2</v>
      </c>
      <c r="F1869" s="4">
        <f>Table2[[#This Row],[S&amp;P 500 CONS STAPLES IDX]]/100</f>
        <v>6.4299999999999996E-2</v>
      </c>
      <c r="G1869" s="4">
        <f>Table2[[#This Row],[S&amp;P 500 INDUSTRIALS IDX]]/100</f>
        <v>7.7699999999999991E-2</v>
      </c>
      <c r="H1869" s="4">
        <f>Table2[[#This Row],[S&amp;P 500 COMM SVC]]/100</f>
        <v>8.8800000000000004E-2</v>
      </c>
      <c r="I1869" s="4">
        <f>Table2[[#This Row],[S&amp;P 500 CONS DISCRET IDX]]/100</f>
        <v>0.1101</v>
      </c>
      <c r="J1869" s="4">
        <f>Table2[[#This Row],[S&amp;P 500 HEALTH CARE IDX]]/100</f>
        <v>0.14130000000000001</v>
      </c>
      <c r="K1869" s="4">
        <f>Table2[[#This Row],[S&amp;P 500 FINANCIALS INDEX]]/100</f>
        <v>0.1109</v>
      </c>
      <c r="L1869" s="4">
        <f>Table2[[#This Row],[S&amp;P 500 INFO TECH INDEX]]/100</f>
        <v>0.2737</v>
      </c>
    </row>
    <row r="1870" spans="1:12" x14ac:dyDescent="0.2">
      <c r="A1870" s="1">
        <v>44747</v>
      </c>
      <c r="B1870" s="4">
        <f>Table2[[#This Row],[S&amp;P 500 REAL ESTATE IDX]]/100</f>
        <v>2.76E-2</v>
      </c>
      <c r="C1870" s="4">
        <f>Table2[[#This Row],[S&amp;P 500 MATERIALS INDEX]]/100</f>
        <v>2.8199999999999999E-2</v>
      </c>
      <c r="D1870" s="4">
        <f>Table2[[#This Row],[S&amp;P 500 UTILITIES INDEX]]/100</f>
        <v>0.03</v>
      </c>
      <c r="E1870" s="4">
        <f>Table2[[#This Row],[S&amp;P 500 ENERGY INDEX]]/100</f>
        <v>4.9599999999999998E-2</v>
      </c>
      <c r="F1870" s="4">
        <f>Table2[[#This Row],[S&amp;P 500 CONS STAPLES IDX]]/100</f>
        <v>6.4699999999999994E-2</v>
      </c>
      <c r="G1870" s="4">
        <f>Table2[[#This Row],[S&amp;P 500 INDUSTRIALS IDX]]/100</f>
        <v>7.8700000000000006E-2</v>
      </c>
      <c r="H1870" s="4">
        <f>Table2[[#This Row],[S&amp;P 500 COMM SVC]]/100</f>
        <v>8.8100000000000012E-2</v>
      </c>
      <c r="I1870" s="4">
        <f>Table2[[#This Row],[S&amp;P 500 CONS DISCRET IDX]]/100</f>
        <v>0.10869999999999999</v>
      </c>
      <c r="J1870" s="4">
        <f>Table2[[#This Row],[S&amp;P 500 HEALTH CARE IDX]]/100</f>
        <v>0.14199999999999999</v>
      </c>
      <c r="K1870" s="4">
        <f>Table2[[#This Row],[S&amp;P 500 FINANCIALS INDEX]]/100</f>
        <v>0.111</v>
      </c>
      <c r="L1870" s="4">
        <f>Table2[[#This Row],[S&amp;P 500 INFO TECH INDEX]]/100</f>
        <v>0.27129999999999999</v>
      </c>
    </row>
    <row r="1871" spans="1:12" x14ac:dyDescent="0.2">
      <c r="A1871" s="1">
        <v>44748</v>
      </c>
      <c r="B1871" s="4">
        <f>Table2[[#This Row],[S&amp;P 500 REAL ESTATE IDX]]/100</f>
        <v>2.75E-2</v>
      </c>
      <c r="C1871" s="4">
        <f>Table2[[#This Row],[S&amp;P 500 MATERIALS INDEX]]/100</f>
        <v>2.8399999999999998E-2</v>
      </c>
      <c r="D1871" s="4">
        <f>Table2[[#This Row],[S&amp;P 500 UTILITIES INDEX]]/100</f>
        <v>0.03</v>
      </c>
      <c r="E1871" s="4">
        <f>Table2[[#This Row],[S&amp;P 500 ENERGY INDEX]]/100</f>
        <v>4.9400000000000006E-2</v>
      </c>
      <c r="F1871" s="4">
        <f>Table2[[#This Row],[S&amp;P 500 CONS STAPLES IDX]]/100</f>
        <v>6.4500000000000002E-2</v>
      </c>
      <c r="G1871" s="4">
        <f>Table2[[#This Row],[S&amp;P 500 INDUSTRIALS IDX]]/100</f>
        <v>7.8799999999999995E-2</v>
      </c>
      <c r="H1871" s="4">
        <f>Table2[[#This Row],[S&amp;P 500 COMM SVC]]/100</f>
        <v>8.8699999999999987E-2</v>
      </c>
      <c r="I1871" s="4">
        <f>Table2[[#This Row],[S&amp;P 500 CONS DISCRET IDX]]/100</f>
        <v>0.10949999999999999</v>
      </c>
      <c r="J1871" s="4">
        <f>Table2[[#This Row],[S&amp;P 500 HEALTH CARE IDX]]/100</f>
        <v>0.1416</v>
      </c>
      <c r="K1871" s="4">
        <f>Table2[[#This Row],[S&amp;P 500 FINANCIALS INDEX]]/100</f>
        <v>0.11109999999999999</v>
      </c>
      <c r="L1871" s="4">
        <f>Table2[[#This Row],[S&amp;P 500 INFO TECH INDEX]]/100</f>
        <v>0.27060000000000001</v>
      </c>
    </row>
    <row r="1872" spans="1:12" x14ac:dyDescent="0.2">
      <c r="A1872" s="1">
        <v>44749</v>
      </c>
      <c r="B1872" s="4">
        <f>Table2[[#This Row],[S&amp;P 500 REAL ESTATE IDX]]/100</f>
        <v>2.76E-2</v>
      </c>
      <c r="C1872" s="4">
        <f>Table2[[#This Row],[S&amp;P 500 MATERIALS INDEX]]/100</f>
        <v>2.8300000000000002E-2</v>
      </c>
      <c r="D1872" s="4">
        <f>Table2[[#This Row],[S&amp;P 500 UTILITIES INDEX]]/100</f>
        <v>2.9900000000000003E-2</v>
      </c>
      <c r="E1872" s="4">
        <f>Table2[[#This Row],[S&amp;P 500 ENERGY INDEX]]/100</f>
        <v>5.0499999999999996E-2</v>
      </c>
      <c r="F1872" s="4">
        <f>Table2[[#This Row],[S&amp;P 500 CONS STAPLES IDX]]/100</f>
        <v>6.4199999999999993E-2</v>
      </c>
      <c r="G1872" s="4">
        <f>Table2[[#This Row],[S&amp;P 500 INDUSTRIALS IDX]]/100</f>
        <v>7.9100000000000004E-2</v>
      </c>
      <c r="H1872" s="4">
        <f>Table2[[#This Row],[S&amp;P 500 COMM SVC]]/100</f>
        <v>8.8300000000000003E-2</v>
      </c>
      <c r="I1872" s="4">
        <f>Table2[[#This Row],[S&amp;P 500 CONS DISCRET IDX]]/100</f>
        <v>0.10800000000000001</v>
      </c>
      <c r="J1872" s="4">
        <f>Table2[[#This Row],[S&amp;P 500 HEALTH CARE IDX]]/100</f>
        <v>0.1421</v>
      </c>
      <c r="K1872" s="4">
        <f>Table2[[#This Row],[S&amp;P 500 FINANCIALS INDEX]]/100</f>
        <v>0.1108</v>
      </c>
      <c r="L1872" s="4">
        <f>Table2[[#This Row],[S&amp;P 500 INFO TECH INDEX]]/100</f>
        <v>0.27129999999999999</v>
      </c>
    </row>
    <row r="1873" spans="1:12" x14ac:dyDescent="0.2">
      <c r="A1873" s="1">
        <v>44750</v>
      </c>
      <c r="B1873" s="4">
        <f>Table2[[#This Row],[S&amp;P 500 REAL ESTATE IDX]]/100</f>
        <v>2.7999999999999997E-2</v>
      </c>
      <c r="C1873" s="4">
        <f>Table2[[#This Row],[S&amp;P 500 MATERIALS INDEX]]/100</f>
        <v>2.7999999999999997E-2</v>
      </c>
      <c r="D1873" s="4">
        <f>Table2[[#This Row],[S&amp;P 500 UTILITIES INDEX]]/100</f>
        <v>2.9600000000000001E-2</v>
      </c>
      <c r="E1873" s="4">
        <f>Table2[[#This Row],[S&amp;P 500 ENERGY INDEX]]/100</f>
        <v>5.1100000000000007E-2</v>
      </c>
      <c r="F1873" s="4">
        <f>Table2[[#This Row],[S&amp;P 500 CONS STAPLES IDX]]/100</f>
        <v>6.4100000000000004E-2</v>
      </c>
      <c r="G1873" s="4">
        <f>Table2[[#This Row],[S&amp;P 500 INDUSTRIALS IDX]]/100</f>
        <v>7.85E-2</v>
      </c>
      <c r="H1873" s="4">
        <f>Table2[[#This Row],[S&amp;P 500 COMM SVC]]/100</f>
        <v>8.9200000000000002E-2</v>
      </c>
      <c r="I1873" s="4">
        <f>Table2[[#This Row],[S&amp;P 500 CONS DISCRET IDX]]/100</f>
        <v>0.1085</v>
      </c>
      <c r="J1873" s="4">
        <f>Table2[[#This Row],[S&amp;P 500 HEALTH CARE IDX]]/100</f>
        <v>0.14169999999999999</v>
      </c>
      <c r="K1873" s="4">
        <f>Table2[[#This Row],[S&amp;P 500 FINANCIALS INDEX]]/100</f>
        <v>0.1101</v>
      </c>
      <c r="L1873" s="4">
        <f>Table2[[#This Row],[S&amp;P 500 INFO TECH INDEX]]/100</f>
        <v>0.2712</v>
      </c>
    </row>
    <row r="1874" spans="1:12" x14ac:dyDescent="0.2">
      <c r="A1874" s="1">
        <v>44753</v>
      </c>
      <c r="B1874" s="4">
        <f>Table2[[#This Row],[S&amp;P 500 REAL ESTATE IDX]]/100</f>
        <v>2.7999999999999997E-2</v>
      </c>
      <c r="C1874" s="4">
        <f>Table2[[#This Row],[S&amp;P 500 MATERIALS INDEX]]/100</f>
        <v>2.7999999999999997E-2</v>
      </c>
      <c r="D1874" s="4">
        <f>Table2[[#This Row],[S&amp;P 500 UTILITIES INDEX]]/100</f>
        <v>2.9600000000000001E-2</v>
      </c>
      <c r="E1874" s="4">
        <f>Table2[[#This Row],[S&amp;P 500 ENERGY INDEX]]/100</f>
        <v>5.1100000000000007E-2</v>
      </c>
      <c r="F1874" s="4">
        <f>Table2[[#This Row],[S&amp;P 500 CONS STAPLES IDX]]/100</f>
        <v>6.4600000000000005E-2</v>
      </c>
      <c r="G1874" s="4">
        <f>Table2[[#This Row],[S&amp;P 500 INDUSTRIALS IDX]]/100</f>
        <v>7.8799999999999995E-2</v>
      </c>
      <c r="H1874" s="4">
        <f>Table2[[#This Row],[S&amp;P 500 COMM SVC]]/100</f>
        <v>8.8900000000000007E-2</v>
      </c>
      <c r="I1874" s="4">
        <f>Table2[[#This Row],[S&amp;P 500 CONS DISCRET IDX]]/100</f>
        <v>0.10890000000000001</v>
      </c>
      <c r="J1874" s="4">
        <f>Table2[[#This Row],[S&amp;P 500 HEALTH CARE IDX]]/100</f>
        <v>0.14180000000000001</v>
      </c>
      <c r="K1874" s="4">
        <f>Table2[[#This Row],[S&amp;P 500 FINANCIALS INDEX]]/100</f>
        <v>0.10980000000000001</v>
      </c>
      <c r="L1874" s="4">
        <f>Table2[[#This Row],[S&amp;P 500 INFO TECH INDEX]]/100</f>
        <v>0.2702</v>
      </c>
    </row>
    <row r="1875" spans="1:12" x14ac:dyDescent="0.2">
      <c r="A1875" s="1">
        <v>44754</v>
      </c>
      <c r="B1875" s="4">
        <f>Table2[[#This Row],[S&amp;P 500 REAL ESTATE IDX]]/100</f>
        <v>2.81E-2</v>
      </c>
      <c r="C1875" s="4">
        <f>Table2[[#This Row],[S&amp;P 500 MATERIALS INDEX]]/100</f>
        <v>2.7999999999999997E-2</v>
      </c>
      <c r="D1875" s="4">
        <f>Table2[[#This Row],[S&amp;P 500 UTILITIES INDEX]]/100</f>
        <v>3.0299999999999997E-2</v>
      </c>
      <c r="E1875" s="4">
        <f>Table2[[#This Row],[S&amp;P 500 ENERGY INDEX]]/100</f>
        <v>5.1799999999999999E-2</v>
      </c>
      <c r="F1875" s="4">
        <f>Table2[[#This Row],[S&amp;P 500 CONS STAPLES IDX]]/100</f>
        <v>6.6299999999999998E-2</v>
      </c>
      <c r="G1875" s="4">
        <f>Table2[[#This Row],[S&amp;P 500 INDUSTRIALS IDX]]/100</f>
        <v>7.8799999999999995E-2</v>
      </c>
      <c r="H1875" s="4">
        <f>Table2[[#This Row],[S&amp;P 500 COMM SVC]]/100</f>
        <v>8.900000000000001E-2</v>
      </c>
      <c r="I1875" s="4">
        <f>Table2[[#This Row],[S&amp;P 500 CONS DISCRET IDX]]/100</f>
        <v>0.1075</v>
      </c>
      <c r="J1875" s="4">
        <f>Table2[[#This Row],[S&amp;P 500 HEALTH CARE IDX]]/100</f>
        <v>0.14369999999999999</v>
      </c>
      <c r="K1875" s="4">
        <f>Table2[[#This Row],[S&amp;P 500 FINANCIALS INDEX]]/100</f>
        <v>0.109</v>
      </c>
      <c r="L1875" s="4">
        <f>Table2[[#This Row],[S&amp;P 500 INFO TECH INDEX]]/100</f>
        <v>0.26750000000000002</v>
      </c>
    </row>
    <row r="1876" spans="1:12" x14ac:dyDescent="0.2">
      <c r="A1876" s="1">
        <v>44755</v>
      </c>
      <c r="B1876" s="4">
        <f>Table2[[#This Row],[S&amp;P 500 REAL ESTATE IDX]]/100</f>
        <v>2.7900000000000001E-2</v>
      </c>
      <c r="C1876" s="4">
        <f>Table2[[#This Row],[S&amp;P 500 MATERIALS INDEX]]/100</f>
        <v>2.7999999999999997E-2</v>
      </c>
      <c r="D1876" s="4">
        <f>Table2[[#This Row],[S&amp;P 500 UTILITIES INDEX]]/100</f>
        <v>0.03</v>
      </c>
      <c r="E1876" s="4">
        <f>Table2[[#This Row],[S&amp;P 500 ENERGY INDEX]]/100</f>
        <v>5.1100000000000007E-2</v>
      </c>
      <c r="F1876" s="4">
        <f>Table2[[#This Row],[S&amp;P 500 CONS STAPLES IDX]]/100</f>
        <v>6.7500000000000004E-2</v>
      </c>
      <c r="G1876" s="4">
        <f>Table2[[#This Row],[S&amp;P 500 INDUSTRIALS IDX]]/100</f>
        <v>7.9500000000000001E-2</v>
      </c>
      <c r="H1876" s="4">
        <f>Table2[[#This Row],[S&amp;P 500 COMM SVC]]/100</f>
        <v>8.8399999999999992E-2</v>
      </c>
      <c r="I1876" s="4">
        <f>Table2[[#This Row],[S&amp;P 500 CONS DISCRET IDX]]/100</f>
        <v>0.1067</v>
      </c>
      <c r="J1876" s="4">
        <f>Table2[[#This Row],[S&amp;P 500 HEALTH CARE IDX]]/100</f>
        <v>0.14499999999999999</v>
      </c>
      <c r="K1876" s="4">
        <f>Table2[[#This Row],[S&amp;P 500 FINANCIALS INDEX]]/100</f>
        <v>0.11</v>
      </c>
      <c r="L1876" s="4">
        <f>Table2[[#This Row],[S&amp;P 500 INFO TECH INDEX]]/100</f>
        <v>0.26590000000000003</v>
      </c>
    </row>
    <row r="1877" spans="1:12" x14ac:dyDescent="0.2">
      <c r="A1877" s="1">
        <v>44756</v>
      </c>
      <c r="B1877" s="4">
        <f>Table2[[#This Row],[S&amp;P 500 REAL ESTATE IDX]]/100</f>
        <v>2.7699999999999999E-2</v>
      </c>
      <c r="C1877" s="4">
        <f>Table2[[#This Row],[S&amp;P 500 MATERIALS INDEX]]/100</f>
        <v>2.7900000000000001E-2</v>
      </c>
      <c r="D1877" s="4">
        <f>Table2[[#This Row],[S&amp;P 500 UTILITIES INDEX]]/100</f>
        <v>2.9399999999999999E-2</v>
      </c>
      <c r="E1877" s="4">
        <f>Table2[[#This Row],[S&amp;P 500 ENERGY INDEX]]/100</f>
        <v>5.1299999999999998E-2</v>
      </c>
      <c r="F1877" s="4">
        <f>Table2[[#This Row],[S&amp;P 500 CONS STAPLES IDX]]/100</f>
        <v>6.6900000000000001E-2</v>
      </c>
      <c r="G1877" s="4">
        <f>Table2[[#This Row],[S&amp;P 500 INDUSTRIALS IDX]]/100</f>
        <v>7.9600000000000004E-2</v>
      </c>
      <c r="H1877" s="4">
        <f>Table2[[#This Row],[S&amp;P 500 COMM SVC]]/100</f>
        <v>8.8499999999999995E-2</v>
      </c>
      <c r="I1877" s="4">
        <f>Table2[[#This Row],[S&amp;P 500 CONS DISCRET IDX]]/100</f>
        <v>0.10679999999999999</v>
      </c>
      <c r="J1877" s="4">
        <f>Table2[[#This Row],[S&amp;P 500 HEALTH CARE IDX]]/100</f>
        <v>0.14400000000000002</v>
      </c>
      <c r="K1877" s="4">
        <f>Table2[[#This Row],[S&amp;P 500 FINANCIALS INDEX]]/100</f>
        <v>0.1094</v>
      </c>
      <c r="L1877" s="4">
        <f>Table2[[#This Row],[S&amp;P 500 INFO TECH INDEX]]/100</f>
        <v>0.26850000000000002</v>
      </c>
    </row>
    <row r="1878" spans="1:12" x14ac:dyDescent="0.2">
      <c r="A1878" s="1">
        <v>44757</v>
      </c>
      <c r="B1878" s="4">
        <f>Table2[[#This Row],[S&amp;P 500 REAL ESTATE IDX]]/100</f>
        <v>2.7900000000000001E-2</v>
      </c>
      <c r="C1878" s="4">
        <f>Table2[[#This Row],[S&amp;P 500 MATERIALS INDEX]]/100</f>
        <v>2.75E-2</v>
      </c>
      <c r="D1878" s="4">
        <f>Table2[[#This Row],[S&amp;P 500 UTILITIES INDEX]]/100</f>
        <v>2.92E-2</v>
      </c>
      <c r="E1878" s="4">
        <f>Table2[[#This Row],[S&amp;P 500 ENERGY INDEX]]/100</f>
        <v>4.9500000000000002E-2</v>
      </c>
      <c r="F1878" s="4">
        <f>Table2[[#This Row],[S&amp;P 500 CONS STAPLES IDX]]/100</f>
        <v>6.6000000000000003E-2</v>
      </c>
      <c r="G1878" s="4">
        <f>Table2[[#This Row],[S&amp;P 500 INDUSTRIALS IDX]]/100</f>
        <v>7.9199999999999993E-2</v>
      </c>
      <c r="H1878" s="4">
        <f>Table2[[#This Row],[S&amp;P 500 COMM SVC]]/100</f>
        <v>8.929999999999999E-2</v>
      </c>
      <c r="I1878" s="4">
        <f>Table2[[#This Row],[S&amp;P 500 CONS DISCRET IDX]]/100</f>
        <v>0.1084</v>
      </c>
      <c r="J1878" s="4">
        <f>Table2[[#This Row],[S&amp;P 500 HEALTH CARE IDX]]/100</f>
        <v>0.1434</v>
      </c>
      <c r="K1878" s="4">
        <f>Table2[[#This Row],[S&amp;P 500 FINANCIALS INDEX]]/100</f>
        <v>0.10920000000000001</v>
      </c>
      <c r="L1878" s="4">
        <f>Table2[[#This Row],[S&amp;P 500 INFO TECH INDEX]]/100</f>
        <v>0.27039999999999997</v>
      </c>
    </row>
    <row r="1879" spans="1:12" x14ac:dyDescent="0.2">
      <c r="A1879" s="1">
        <v>44760</v>
      </c>
      <c r="B1879" s="4">
        <f>Table2[[#This Row],[S&amp;P 500 REAL ESTATE IDX]]/100</f>
        <v>2.81E-2</v>
      </c>
      <c r="C1879" s="4">
        <f>Table2[[#This Row],[S&amp;P 500 MATERIALS INDEX]]/100</f>
        <v>2.7300000000000001E-2</v>
      </c>
      <c r="D1879" s="4">
        <f>Table2[[#This Row],[S&amp;P 500 UTILITIES INDEX]]/100</f>
        <v>2.9500000000000002E-2</v>
      </c>
      <c r="E1879" s="4">
        <f>Table2[[#This Row],[S&amp;P 500 ENERGY INDEX]]/100</f>
        <v>4.8300000000000003E-2</v>
      </c>
      <c r="F1879" s="4">
        <f>Table2[[#This Row],[S&amp;P 500 CONS STAPLES IDX]]/100</f>
        <v>6.7699999999999996E-2</v>
      </c>
      <c r="G1879" s="4">
        <f>Table2[[#This Row],[S&amp;P 500 INDUSTRIALS IDX]]/100</f>
        <v>7.9100000000000004E-2</v>
      </c>
      <c r="H1879" s="4">
        <f>Table2[[#This Row],[S&amp;P 500 COMM SVC]]/100</f>
        <v>8.9099999999999999E-2</v>
      </c>
      <c r="I1879" s="4">
        <f>Table2[[#This Row],[S&amp;P 500 CONS DISCRET IDX]]/100</f>
        <v>0.10679999999999999</v>
      </c>
      <c r="J1879" s="4">
        <f>Table2[[#This Row],[S&amp;P 500 HEALTH CARE IDX]]/100</f>
        <v>0.14599999999999999</v>
      </c>
      <c r="K1879" s="4">
        <f>Table2[[#This Row],[S&amp;P 500 FINANCIALS INDEX]]/100</f>
        <v>0.1099</v>
      </c>
      <c r="L1879" s="4">
        <f>Table2[[#This Row],[S&amp;P 500 INFO TECH INDEX]]/100</f>
        <v>0.26800000000000002</v>
      </c>
    </row>
    <row r="1880" spans="1:12" x14ac:dyDescent="0.2">
      <c r="A1880" s="1">
        <v>44761</v>
      </c>
      <c r="B1880" s="4">
        <f>Table2[[#This Row],[S&amp;P 500 REAL ESTATE IDX]]/100</f>
        <v>2.8300000000000002E-2</v>
      </c>
      <c r="C1880" s="4">
        <f>Table2[[#This Row],[S&amp;P 500 MATERIALS INDEX]]/100</f>
        <v>2.7300000000000001E-2</v>
      </c>
      <c r="D1880" s="4">
        <f>Table2[[#This Row],[S&amp;P 500 UTILITIES INDEX]]/100</f>
        <v>2.92E-2</v>
      </c>
      <c r="E1880" s="4">
        <f>Table2[[#This Row],[S&amp;P 500 ENERGY INDEX]]/100</f>
        <v>4.5499999999999999E-2</v>
      </c>
      <c r="F1880" s="4">
        <f>Table2[[#This Row],[S&amp;P 500 CONS STAPLES IDX]]/100</f>
        <v>6.7299999999999999E-2</v>
      </c>
      <c r="G1880" s="4">
        <f>Table2[[#This Row],[S&amp;P 500 INDUSTRIALS IDX]]/100</f>
        <v>7.8799999999999995E-2</v>
      </c>
      <c r="H1880" s="4">
        <f>Table2[[#This Row],[S&amp;P 500 COMM SVC]]/100</f>
        <v>9.01E-2</v>
      </c>
      <c r="I1880" s="4">
        <f>Table2[[#This Row],[S&amp;P 500 CONS DISCRET IDX]]/100</f>
        <v>0.10779999999999999</v>
      </c>
      <c r="J1880" s="4">
        <f>Table2[[#This Row],[S&amp;P 500 HEALTH CARE IDX]]/100</f>
        <v>0.1457</v>
      </c>
      <c r="K1880" s="4">
        <f>Table2[[#This Row],[S&amp;P 500 FINANCIALS INDEX]]/100</f>
        <v>0.11</v>
      </c>
      <c r="L1880" s="4">
        <f>Table2[[#This Row],[S&amp;P 500 INFO TECH INDEX]]/100</f>
        <v>0.27</v>
      </c>
    </row>
    <row r="1881" spans="1:12" x14ac:dyDescent="0.2">
      <c r="A1881" s="1">
        <v>44762</v>
      </c>
      <c r="B1881" s="4">
        <f>Table2[[#This Row],[S&amp;P 500 REAL ESTATE IDX]]/100</f>
        <v>2.8500000000000001E-2</v>
      </c>
      <c r="C1881" s="4">
        <f>Table2[[#This Row],[S&amp;P 500 MATERIALS INDEX]]/100</f>
        <v>2.6800000000000001E-2</v>
      </c>
      <c r="D1881" s="4">
        <f>Table2[[#This Row],[S&amp;P 500 UTILITIES INDEX]]/100</f>
        <v>2.92E-2</v>
      </c>
      <c r="E1881" s="4">
        <f>Table2[[#This Row],[S&amp;P 500 ENERGY INDEX]]/100</f>
        <v>4.6799999999999994E-2</v>
      </c>
      <c r="F1881" s="4">
        <f>Table2[[#This Row],[S&amp;P 500 CONS STAPLES IDX]]/100</f>
        <v>6.8499999999999991E-2</v>
      </c>
      <c r="G1881" s="4">
        <f>Table2[[#This Row],[S&amp;P 500 INDUSTRIALS IDX]]/100</f>
        <v>7.8E-2</v>
      </c>
      <c r="H1881" s="4">
        <f>Table2[[#This Row],[S&amp;P 500 COMM SVC]]/100</f>
        <v>8.929999999999999E-2</v>
      </c>
      <c r="I1881" s="4">
        <f>Table2[[#This Row],[S&amp;P 500 CONS DISCRET IDX]]/100</f>
        <v>0.10769999999999999</v>
      </c>
      <c r="J1881" s="4">
        <f>Table2[[#This Row],[S&amp;P 500 HEALTH CARE IDX]]/100</f>
        <v>0.1457</v>
      </c>
      <c r="K1881" s="4">
        <f>Table2[[#This Row],[S&amp;P 500 FINANCIALS INDEX]]/100</f>
        <v>0.10890000000000001</v>
      </c>
      <c r="L1881" s="4">
        <f>Table2[[#This Row],[S&amp;P 500 INFO TECH INDEX]]/100</f>
        <v>0.27060000000000001</v>
      </c>
    </row>
    <row r="1882" spans="1:12" x14ac:dyDescent="0.2">
      <c r="A1882" s="1">
        <v>44763</v>
      </c>
      <c r="B1882" s="4">
        <f>Table2[[#This Row],[S&amp;P 500 REAL ESTATE IDX]]/100</f>
        <v>2.8999999999999998E-2</v>
      </c>
      <c r="C1882" s="4">
        <f>Table2[[#This Row],[S&amp;P 500 MATERIALS INDEX]]/100</f>
        <v>2.6499999999999999E-2</v>
      </c>
      <c r="D1882" s="4">
        <f>Table2[[#This Row],[S&amp;P 500 UTILITIES INDEX]]/100</f>
        <v>2.9500000000000002E-2</v>
      </c>
      <c r="E1882" s="4">
        <f>Table2[[#This Row],[S&amp;P 500 ENERGY INDEX]]/100</f>
        <v>4.4900000000000002E-2</v>
      </c>
      <c r="F1882" s="4">
        <f>Table2[[#This Row],[S&amp;P 500 CONS STAPLES IDX]]/100</f>
        <v>6.8499999999999991E-2</v>
      </c>
      <c r="G1882" s="4">
        <f>Table2[[#This Row],[S&amp;P 500 INDUSTRIALS IDX]]/100</f>
        <v>7.7699999999999991E-2</v>
      </c>
      <c r="H1882" s="4">
        <f>Table2[[#This Row],[S&amp;P 500 COMM SVC]]/100</f>
        <v>8.9600000000000013E-2</v>
      </c>
      <c r="I1882" s="4">
        <f>Table2[[#This Row],[S&amp;P 500 CONS DISCRET IDX]]/100</f>
        <v>0.10769999999999999</v>
      </c>
      <c r="J1882" s="4">
        <f>Table2[[#This Row],[S&amp;P 500 HEALTH CARE IDX]]/100</f>
        <v>0.14800000000000002</v>
      </c>
      <c r="K1882" s="4">
        <f>Table2[[#This Row],[S&amp;P 500 FINANCIALS INDEX]]/100</f>
        <v>0.10869999999999999</v>
      </c>
      <c r="L1882" s="4">
        <f>Table2[[#This Row],[S&amp;P 500 INFO TECH INDEX]]/100</f>
        <v>0.26989999999999997</v>
      </c>
    </row>
    <row r="1883" spans="1:12" x14ac:dyDescent="0.2">
      <c r="A1883" s="1">
        <v>44764</v>
      </c>
      <c r="B1883" s="4">
        <f>Table2[[#This Row],[S&amp;P 500 REAL ESTATE IDX]]/100</f>
        <v>2.9300000000000003E-2</v>
      </c>
      <c r="C1883" s="4">
        <f>Table2[[#This Row],[S&amp;P 500 MATERIALS INDEX]]/100</f>
        <v>2.5899999999999999E-2</v>
      </c>
      <c r="D1883" s="4">
        <f>Table2[[#This Row],[S&amp;P 500 UTILITIES INDEX]]/100</f>
        <v>2.9900000000000003E-2</v>
      </c>
      <c r="E1883" s="4">
        <f>Table2[[#This Row],[S&amp;P 500 ENERGY INDEX]]/100</f>
        <v>4.2800000000000005E-2</v>
      </c>
      <c r="F1883" s="4">
        <f>Table2[[#This Row],[S&amp;P 500 CONS STAPLES IDX]]/100</f>
        <v>6.9199999999999998E-2</v>
      </c>
      <c r="G1883" s="4">
        <f>Table2[[#This Row],[S&amp;P 500 INDUSTRIALS IDX]]/100</f>
        <v>7.6499999999999999E-2</v>
      </c>
      <c r="H1883" s="4">
        <f>Table2[[#This Row],[S&amp;P 500 COMM SVC]]/100</f>
        <v>8.9800000000000005E-2</v>
      </c>
      <c r="I1883" s="4">
        <f>Table2[[#This Row],[S&amp;P 500 CONS DISCRET IDX]]/100</f>
        <v>0.1084</v>
      </c>
      <c r="J1883" s="4">
        <f>Table2[[#This Row],[S&amp;P 500 HEALTH CARE IDX]]/100</f>
        <v>0.14980000000000002</v>
      </c>
      <c r="K1883" s="4">
        <f>Table2[[#This Row],[S&amp;P 500 FINANCIALS INDEX]]/100</f>
        <v>0.1072</v>
      </c>
      <c r="L1883" s="4">
        <f>Table2[[#This Row],[S&amp;P 500 INFO TECH INDEX]]/100</f>
        <v>0.2712</v>
      </c>
    </row>
    <row r="1884" spans="1:12" x14ac:dyDescent="0.2">
      <c r="A1884" s="1">
        <v>44767</v>
      </c>
      <c r="B1884" s="4">
        <f>Table2[[#This Row],[S&amp;P 500 REAL ESTATE IDX]]/100</f>
        <v>2.8999999999999998E-2</v>
      </c>
      <c r="C1884" s="4">
        <f>Table2[[#This Row],[S&amp;P 500 MATERIALS INDEX]]/100</f>
        <v>2.6099999999999998E-2</v>
      </c>
      <c r="D1884" s="4">
        <f>Table2[[#This Row],[S&amp;P 500 UTILITIES INDEX]]/100</f>
        <v>2.9600000000000001E-2</v>
      </c>
      <c r="E1884" s="4">
        <f>Table2[[#This Row],[S&amp;P 500 ENERGY INDEX]]/100</f>
        <v>4.2199999999999994E-2</v>
      </c>
      <c r="F1884" s="4">
        <f>Table2[[#This Row],[S&amp;P 500 CONS STAPLES IDX]]/100</f>
        <v>6.8400000000000002E-2</v>
      </c>
      <c r="G1884" s="4">
        <f>Table2[[#This Row],[S&amp;P 500 INDUSTRIALS IDX]]/100</f>
        <v>7.690000000000001E-2</v>
      </c>
      <c r="H1884" s="4">
        <f>Table2[[#This Row],[S&amp;P 500 COMM SVC]]/100</f>
        <v>9.0500000000000011E-2</v>
      </c>
      <c r="I1884" s="4">
        <f>Table2[[#This Row],[S&amp;P 500 CONS DISCRET IDX]]/100</f>
        <v>0.1091</v>
      </c>
      <c r="J1884" s="4">
        <f>Table2[[#This Row],[S&amp;P 500 HEALTH CARE IDX]]/100</f>
        <v>0.1477</v>
      </c>
      <c r="K1884" s="4">
        <f>Table2[[#This Row],[S&amp;P 500 FINANCIALS INDEX]]/100</f>
        <v>0.10800000000000001</v>
      </c>
      <c r="L1884" s="4">
        <f>Table2[[#This Row],[S&amp;P 500 INFO TECH INDEX]]/100</f>
        <v>0.27250000000000002</v>
      </c>
    </row>
    <row r="1885" spans="1:12" x14ac:dyDescent="0.2">
      <c r="A1885" s="1">
        <v>44768</v>
      </c>
      <c r="B1885" s="4">
        <f>Table2[[#This Row],[S&amp;P 500 REAL ESTATE IDX]]/100</f>
        <v>2.8999999999999998E-2</v>
      </c>
      <c r="C1885" s="4">
        <f>Table2[[#This Row],[S&amp;P 500 MATERIALS INDEX]]/100</f>
        <v>2.6000000000000002E-2</v>
      </c>
      <c r="D1885" s="4">
        <f>Table2[[#This Row],[S&amp;P 500 UTILITIES INDEX]]/100</f>
        <v>2.9900000000000003E-2</v>
      </c>
      <c r="E1885" s="4">
        <f>Table2[[#This Row],[S&amp;P 500 ENERGY INDEX]]/100</f>
        <v>4.3499999999999997E-2</v>
      </c>
      <c r="F1885" s="4">
        <f>Table2[[#This Row],[S&amp;P 500 CONS STAPLES IDX]]/100</f>
        <v>6.8400000000000002E-2</v>
      </c>
      <c r="G1885" s="4">
        <f>Table2[[#This Row],[S&amp;P 500 INDUSTRIALS IDX]]/100</f>
        <v>7.690000000000001E-2</v>
      </c>
      <c r="H1885" s="4">
        <f>Table2[[#This Row],[S&amp;P 500 COMM SVC]]/100</f>
        <v>8.9800000000000005E-2</v>
      </c>
      <c r="I1885" s="4">
        <f>Table2[[#This Row],[S&amp;P 500 CONS DISCRET IDX]]/100</f>
        <v>0.1082</v>
      </c>
      <c r="J1885" s="4">
        <f>Table2[[#This Row],[S&amp;P 500 HEALTH CARE IDX]]/100</f>
        <v>0.14880000000000002</v>
      </c>
      <c r="K1885" s="4">
        <f>Table2[[#This Row],[S&amp;P 500 FINANCIALS INDEX]]/100</f>
        <v>0.10779999999999999</v>
      </c>
      <c r="L1885" s="4">
        <f>Table2[[#This Row],[S&amp;P 500 INFO TECH INDEX]]/100</f>
        <v>0.27160000000000001</v>
      </c>
    </row>
    <row r="1886" spans="1:12" x14ac:dyDescent="0.2">
      <c r="A1886" s="1">
        <v>44769</v>
      </c>
      <c r="B1886" s="4">
        <f>Table2[[#This Row],[S&amp;P 500 REAL ESTATE IDX]]/100</f>
        <v>2.92E-2</v>
      </c>
      <c r="C1886" s="4">
        <f>Table2[[#This Row],[S&amp;P 500 MATERIALS INDEX]]/100</f>
        <v>2.6200000000000001E-2</v>
      </c>
      <c r="D1886" s="4">
        <f>Table2[[#This Row],[S&amp;P 500 UTILITIES INDEX]]/100</f>
        <v>3.04E-2</v>
      </c>
      <c r="E1886" s="4">
        <f>Table2[[#This Row],[S&amp;P 500 ENERGY INDEX]]/100</f>
        <v>4.5599999999999995E-2</v>
      </c>
      <c r="F1886" s="4">
        <f>Table2[[#This Row],[S&amp;P 500 CONS STAPLES IDX]]/100</f>
        <v>6.8900000000000003E-2</v>
      </c>
      <c r="G1886" s="4">
        <f>Table2[[#This Row],[S&amp;P 500 INDUSTRIALS IDX]]/100</f>
        <v>7.7600000000000002E-2</v>
      </c>
      <c r="H1886" s="4">
        <f>Table2[[#This Row],[S&amp;P 500 COMM SVC]]/100</f>
        <v>8.900000000000001E-2</v>
      </c>
      <c r="I1886" s="4">
        <f>Table2[[#This Row],[S&amp;P 500 CONS DISCRET IDX]]/100</f>
        <v>0.106</v>
      </c>
      <c r="J1886" s="4">
        <f>Table2[[#This Row],[S&amp;P 500 HEALTH CARE IDX]]/100</f>
        <v>0.1492</v>
      </c>
      <c r="K1886" s="4">
        <f>Table2[[#This Row],[S&amp;P 500 FINANCIALS INDEX]]/100</f>
        <v>0.109</v>
      </c>
      <c r="L1886" s="4">
        <f>Table2[[#This Row],[S&amp;P 500 INFO TECH INDEX]]/100</f>
        <v>0.26890000000000003</v>
      </c>
    </row>
    <row r="1887" spans="1:12" x14ac:dyDescent="0.2">
      <c r="A1887" s="1">
        <v>44770</v>
      </c>
      <c r="B1887" s="4">
        <f>Table2[[#This Row],[S&amp;P 500 REAL ESTATE IDX]]/100</f>
        <v>2.8999999999999998E-2</v>
      </c>
      <c r="C1887" s="4">
        <f>Table2[[#This Row],[S&amp;P 500 MATERIALS INDEX]]/100</f>
        <v>2.6000000000000002E-2</v>
      </c>
      <c r="D1887" s="4">
        <f>Table2[[#This Row],[S&amp;P 500 UTILITIES INDEX]]/100</f>
        <v>3.04E-2</v>
      </c>
      <c r="E1887" s="4">
        <f>Table2[[#This Row],[S&amp;P 500 ENERGY INDEX]]/100</f>
        <v>4.41E-2</v>
      </c>
      <c r="F1887" s="4">
        <f>Table2[[#This Row],[S&amp;P 500 CONS STAPLES IDX]]/100</f>
        <v>6.93E-2</v>
      </c>
      <c r="G1887" s="4">
        <f>Table2[[#This Row],[S&amp;P 500 INDUSTRIALS IDX]]/100</f>
        <v>7.7199999999999991E-2</v>
      </c>
      <c r="H1887" s="4">
        <f>Table2[[#This Row],[S&amp;P 500 COMM SVC]]/100</f>
        <v>8.929999999999999E-2</v>
      </c>
      <c r="I1887" s="4">
        <f>Table2[[#This Row],[S&amp;P 500 CONS DISCRET IDX]]/100</f>
        <v>0.1061</v>
      </c>
      <c r="J1887" s="4">
        <f>Table2[[#This Row],[S&amp;P 500 HEALTH CARE IDX]]/100</f>
        <v>0.15060000000000001</v>
      </c>
      <c r="K1887" s="4">
        <f>Table2[[#This Row],[S&amp;P 500 FINANCIALS INDEX]]/100</f>
        <v>0.1084</v>
      </c>
      <c r="L1887" s="4">
        <f>Table2[[#This Row],[S&amp;P 500 INFO TECH INDEX]]/100</f>
        <v>0.26960000000000001</v>
      </c>
    </row>
    <row r="1888" spans="1:12" x14ac:dyDescent="0.2">
      <c r="A1888" s="1">
        <v>44771</v>
      </c>
      <c r="B1888" s="4">
        <f>Table2[[#This Row],[S&amp;P 500 REAL ESTATE IDX]]/100</f>
        <v>2.92E-2</v>
      </c>
      <c r="C1888" s="4">
        <f>Table2[[#This Row],[S&amp;P 500 MATERIALS INDEX]]/100</f>
        <v>2.6000000000000002E-2</v>
      </c>
      <c r="D1888" s="4">
        <f>Table2[[#This Row],[S&amp;P 500 UTILITIES INDEX]]/100</f>
        <v>3.1E-2</v>
      </c>
      <c r="E1888" s="4">
        <f>Table2[[#This Row],[S&amp;P 500 ENERGY INDEX]]/100</f>
        <v>4.3499999999999997E-2</v>
      </c>
      <c r="F1888" s="4">
        <f>Table2[[#This Row],[S&amp;P 500 CONS STAPLES IDX]]/100</f>
        <v>6.9900000000000004E-2</v>
      </c>
      <c r="G1888" s="4">
        <f>Table2[[#This Row],[S&amp;P 500 INDUSTRIALS IDX]]/100</f>
        <v>7.8100000000000003E-2</v>
      </c>
      <c r="H1888" s="4">
        <f>Table2[[#This Row],[S&amp;P 500 COMM SVC]]/100</f>
        <v>8.8699999999999987E-2</v>
      </c>
      <c r="I1888" s="4">
        <f>Table2[[#This Row],[S&amp;P 500 CONS DISCRET IDX]]/100</f>
        <v>0.10539999999999999</v>
      </c>
      <c r="J1888" s="4">
        <f>Table2[[#This Row],[S&amp;P 500 HEALTH CARE IDX]]/100</f>
        <v>0.15140000000000001</v>
      </c>
      <c r="K1888" s="4">
        <f>Table2[[#This Row],[S&amp;P 500 FINANCIALS INDEX]]/100</f>
        <v>0.1084</v>
      </c>
      <c r="L1888" s="4">
        <f>Table2[[#This Row],[S&amp;P 500 INFO TECH INDEX]]/100</f>
        <v>0.26839999999999997</v>
      </c>
    </row>
    <row r="1889" spans="1:12" x14ac:dyDescent="0.2">
      <c r="A1889" s="1">
        <v>44774</v>
      </c>
      <c r="B1889" s="4">
        <f>Table2[[#This Row],[S&amp;P 500 REAL ESTATE IDX]]/100</f>
        <v>2.9500000000000002E-2</v>
      </c>
      <c r="C1889" s="4">
        <f>Table2[[#This Row],[S&amp;P 500 MATERIALS INDEX]]/100</f>
        <v>2.5899999999999999E-2</v>
      </c>
      <c r="D1889" s="4">
        <f>Table2[[#This Row],[S&amp;P 500 UTILITIES INDEX]]/100</f>
        <v>3.15E-2</v>
      </c>
      <c r="E1889" s="4">
        <f>Table2[[#This Row],[S&amp;P 500 ENERGY INDEX]]/100</f>
        <v>4.3700000000000003E-2</v>
      </c>
      <c r="F1889" s="4">
        <f>Table2[[#This Row],[S&amp;P 500 CONS STAPLES IDX]]/100</f>
        <v>7.0099999999999996E-2</v>
      </c>
      <c r="G1889" s="4">
        <f>Table2[[#This Row],[S&amp;P 500 INDUSTRIALS IDX]]/100</f>
        <v>7.7899999999999997E-2</v>
      </c>
      <c r="H1889" s="4">
        <f>Table2[[#This Row],[S&amp;P 500 COMM SVC]]/100</f>
        <v>8.8399999999999992E-2</v>
      </c>
      <c r="I1889" s="4">
        <f>Table2[[#This Row],[S&amp;P 500 CONS DISCRET IDX]]/100</f>
        <v>0.10630000000000001</v>
      </c>
      <c r="J1889" s="4">
        <f>Table2[[#This Row],[S&amp;P 500 HEALTH CARE IDX]]/100</f>
        <v>0.1517</v>
      </c>
      <c r="K1889" s="4">
        <f>Table2[[#This Row],[S&amp;P 500 FINANCIALS INDEX]]/100</f>
        <v>0.10880000000000001</v>
      </c>
      <c r="L1889" s="4">
        <f>Table2[[#This Row],[S&amp;P 500 INFO TECH INDEX]]/100</f>
        <v>0.26619999999999999</v>
      </c>
    </row>
    <row r="1890" spans="1:12" x14ac:dyDescent="0.2">
      <c r="A1890" s="1">
        <v>44775</v>
      </c>
      <c r="B1890" s="4">
        <f>Table2[[#This Row],[S&amp;P 500 REAL ESTATE IDX]]/100</f>
        <v>2.9300000000000003E-2</v>
      </c>
      <c r="C1890" s="4">
        <f>Table2[[#This Row],[S&amp;P 500 MATERIALS INDEX]]/100</f>
        <v>2.53E-2</v>
      </c>
      <c r="D1890" s="4">
        <f>Table2[[#This Row],[S&amp;P 500 UTILITIES INDEX]]/100</f>
        <v>3.0299999999999997E-2</v>
      </c>
      <c r="E1890" s="4">
        <f>Table2[[#This Row],[S&amp;P 500 ENERGY INDEX]]/100</f>
        <v>4.1900000000000007E-2</v>
      </c>
      <c r="F1890" s="4">
        <f>Table2[[#This Row],[S&amp;P 500 CONS STAPLES IDX]]/100</f>
        <v>6.9599999999999995E-2</v>
      </c>
      <c r="G1890" s="4">
        <f>Table2[[#This Row],[S&amp;P 500 INDUSTRIALS IDX]]/100</f>
        <v>7.6600000000000001E-2</v>
      </c>
      <c r="H1890" s="4">
        <f>Table2[[#This Row],[S&amp;P 500 COMM SVC]]/100</f>
        <v>9.06E-2</v>
      </c>
      <c r="I1890" s="4">
        <f>Table2[[#This Row],[S&amp;P 500 CONS DISCRET IDX]]/100</f>
        <v>0.10859999999999999</v>
      </c>
      <c r="J1890" s="4">
        <f>Table2[[#This Row],[S&amp;P 500 HEALTH CARE IDX]]/100</f>
        <v>0.15049999999999999</v>
      </c>
      <c r="K1890" s="4">
        <f>Table2[[#This Row],[S&amp;P 500 FINANCIALS INDEX]]/100</f>
        <v>0.1081</v>
      </c>
      <c r="L1890" s="4">
        <f>Table2[[#This Row],[S&amp;P 500 INFO TECH INDEX]]/100</f>
        <v>0.26910000000000001</v>
      </c>
    </row>
    <row r="1891" spans="1:12" x14ac:dyDescent="0.2">
      <c r="A1891" s="1">
        <v>44776</v>
      </c>
      <c r="B1891" s="4">
        <f>Table2[[#This Row],[S&amp;P 500 REAL ESTATE IDX]]/100</f>
        <v>2.92E-2</v>
      </c>
      <c r="C1891" s="4">
        <f>Table2[[#This Row],[S&amp;P 500 MATERIALS INDEX]]/100</f>
        <v>2.5399999999999999E-2</v>
      </c>
      <c r="D1891" s="4">
        <f>Table2[[#This Row],[S&amp;P 500 UTILITIES INDEX]]/100</f>
        <v>3.0499999999999999E-2</v>
      </c>
      <c r="E1891" s="4">
        <f>Table2[[#This Row],[S&amp;P 500 ENERGY INDEX]]/100</f>
        <v>4.0999999999999995E-2</v>
      </c>
      <c r="F1891" s="4">
        <f>Table2[[#This Row],[S&amp;P 500 CONS STAPLES IDX]]/100</f>
        <v>6.9500000000000006E-2</v>
      </c>
      <c r="G1891" s="4">
        <f>Table2[[#This Row],[S&amp;P 500 INDUSTRIALS IDX]]/100</f>
        <v>7.6799999999999993E-2</v>
      </c>
      <c r="H1891" s="4">
        <f>Table2[[#This Row],[S&amp;P 500 COMM SVC]]/100</f>
        <v>9.06E-2</v>
      </c>
      <c r="I1891" s="4">
        <f>Table2[[#This Row],[S&amp;P 500 CONS DISCRET IDX]]/100</f>
        <v>0.1079</v>
      </c>
      <c r="J1891" s="4">
        <f>Table2[[#This Row],[S&amp;P 500 HEALTH CARE IDX]]/100</f>
        <v>0.151</v>
      </c>
      <c r="K1891" s="4">
        <f>Table2[[#This Row],[S&amp;P 500 FINANCIALS INDEX]]/100</f>
        <v>0.1075</v>
      </c>
      <c r="L1891" s="4">
        <f>Table2[[#This Row],[S&amp;P 500 INFO TECH INDEX]]/100</f>
        <v>0.27050000000000002</v>
      </c>
    </row>
    <row r="1892" spans="1:12" x14ac:dyDescent="0.2">
      <c r="A1892" s="1">
        <v>44777</v>
      </c>
      <c r="B1892" s="4">
        <f>Table2[[#This Row],[S&amp;P 500 REAL ESTATE IDX]]/100</f>
        <v>2.8799999999999999E-2</v>
      </c>
      <c r="C1892" s="4">
        <f>Table2[[#This Row],[S&amp;P 500 MATERIALS INDEX]]/100</f>
        <v>2.52E-2</v>
      </c>
      <c r="D1892" s="4">
        <f>Table2[[#This Row],[S&amp;P 500 UTILITIES INDEX]]/100</f>
        <v>3.0099999999999998E-2</v>
      </c>
      <c r="E1892" s="4">
        <f>Table2[[#This Row],[S&amp;P 500 ENERGY INDEX]]/100</f>
        <v>4.1799999999999997E-2</v>
      </c>
      <c r="F1892" s="4">
        <f>Table2[[#This Row],[S&amp;P 500 CONS STAPLES IDX]]/100</f>
        <v>6.8499999999999991E-2</v>
      </c>
      <c r="G1892" s="4">
        <f>Table2[[#This Row],[S&amp;P 500 INDUSTRIALS IDX]]/100</f>
        <v>7.6600000000000001E-2</v>
      </c>
      <c r="H1892" s="4">
        <f>Table2[[#This Row],[S&amp;P 500 COMM SVC]]/100</f>
        <v>9.11E-2</v>
      </c>
      <c r="I1892" s="4">
        <f>Table2[[#This Row],[S&amp;P 500 CONS DISCRET IDX]]/100</f>
        <v>0.109</v>
      </c>
      <c r="J1892" s="4">
        <f>Table2[[#This Row],[S&amp;P 500 HEALTH CARE IDX]]/100</f>
        <v>0.14940000000000001</v>
      </c>
      <c r="K1892" s="4">
        <f>Table2[[#This Row],[S&amp;P 500 FINANCIALS INDEX]]/100</f>
        <v>0.1074</v>
      </c>
      <c r="L1892" s="4">
        <f>Table2[[#This Row],[S&amp;P 500 INFO TECH INDEX]]/100</f>
        <v>0.27200000000000002</v>
      </c>
    </row>
    <row r="1893" spans="1:12" x14ac:dyDescent="0.2">
      <c r="A1893" s="1">
        <v>44778</v>
      </c>
      <c r="B1893" s="4">
        <f>Table2[[#This Row],[S&amp;P 500 REAL ESTATE IDX]]/100</f>
        <v>2.86E-2</v>
      </c>
      <c r="C1893" s="4">
        <f>Table2[[#This Row],[S&amp;P 500 MATERIALS INDEX]]/100</f>
        <v>2.5000000000000001E-2</v>
      </c>
      <c r="D1893" s="4">
        <f>Table2[[#This Row],[S&amp;P 500 UTILITIES INDEX]]/100</f>
        <v>0.03</v>
      </c>
      <c r="E1893" s="4">
        <f>Table2[[#This Row],[S&amp;P 500 ENERGY INDEX]]/100</f>
        <v>4.1900000000000007E-2</v>
      </c>
      <c r="F1893" s="4">
        <f>Table2[[#This Row],[S&amp;P 500 CONS STAPLES IDX]]/100</f>
        <v>6.8499999999999991E-2</v>
      </c>
      <c r="G1893" s="4">
        <f>Table2[[#This Row],[S&amp;P 500 INDUSTRIALS IDX]]/100</f>
        <v>7.6299999999999993E-2</v>
      </c>
      <c r="H1893" s="4">
        <f>Table2[[#This Row],[S&amp;P 500 COMM SVC]]/100</f>
        <v>9.0999999999999998E-2</v>
      </c>
      <c r="I1893" s="4">
        <f>Table2[[#This Row],[S&amp;P 500 CONS DISCRET IDX]]/100</f>
        <v>0.1091</v>
      </c>
      <c r="J1893" s="4">
        <f>Table2[[#This Row],[S&amp;P 500 HEALTH CARE IDX]]/100</f>
        <v>0.15</v>
      </c>
      <c r="K1893" s="4">
        <f>Table2[[#This Row],[S&amp;P 500 FINANCIALS INDEX]]/100</f>
        <v>0.10730000000000001</v>
      </c>
      <c r="L1893" s="4">
        <f>Table2[[#This Row],[S&amp;P 500 INFO TECH INDEX]]/100</f>
        <v>0.27250000000000002</v>
      </c>
    </row>
    <row r="1894" spans="1:12" x14ac:dyDescent="0.2">
      <c r="A1894" s="1">
        <v>44781</v>
      </c>
      <c r="B1894" s="4">
        <f>Table2[[#This Row],[S&amp;P 500 REAL ESTATE IDX]]/100</f>
        <v>2.8999999999999998E-2</v>
      </c>
      <c r="C1894" s="4">
        <f>Table2[[#This Row],[S&amp;P 500 MATERIALS INDEX]]/100</f>
        <v>2.52E-2</v>
      </c>
      <c r="D1894" s="4">
        <f>Table2[[#This Row],[S&amp;P 500 UTILITIES INDEX]]/100</f>
        <v>3.0499999999999999E-2</v>
      </c>
      <c r="E1894" s="4">
        <f>Table2[[#This Row],[S&amp;P 500 ENERGY INDEX]]/100</f>
        <v>4.2000000000000003E-2</v>
      </c>
      <c r="F1894" s="4">
        <f>Table2[[#This Row],[S&amp;P 500 CONS STAPLES IDX]]/100</f>
        <v>6.9199999999999998E-2</v>
      </c>
      <c r="G1894" s="4">
        <f>Table2[[#This Row],[S&amp;P 500 INDUSTRIALS IDX]]/100</f>
        <v>7.6700000000000004E-2</v>
      </c>
      <c r="H1894" s="4">
        <f>Table2[[#This Row],[S&amp;P 500 COMM SVC]]/100</f>
        <v>8.9399999999999993E-2</v>
      </c>
      <c r="I1894" s="4">
        <f>Table2[[#This Row],[S&amp;P 500 CONS DISCRET IDX]]/100</f>
        <v>0.10730000000000001</v>
      </c>
      <c r="J1894" s="4">
        <f>Table2[[#This Row],[S&amp;P 500 HEALTH CARE IDX]]/100</f>
        <v>0.15140000000000001</v>
      </c>
      <c r="K1894" s="4">
        <f>Table2[[#This Row],[S&amp;P 500 FINANCIALS INDEX]]/100</f>
        <v>0.10769999999999999</v>
      </c>
      <c r="L1894" s="4">
        <f>Table2[[#This Row],[S&amp;P 500 INFO TECH INDEX]]/100</f>
        <v>0.2717</v>
      </c>
    </row>
    <row r="1895" spans="1:12" x14ac:dyDescent="0.2">
      <c r="A1895" s="1">
        <v>44782</v>
      </c>
      <c r="B1895" s="4">
        <f>Table2[[#This Row],[S&amp;P 500 REAL ESTATE IDX]]/100</f>
        <v>2.9100000000000001E-2</v>
      </c>
      <c r="C1895" s="4">
        <f>Table2[[#This Row],[S&amp;P 500 MATERIALS INDEX]]/100</f>
        <v>2.5399999999999999E-2</v>
      </c>
      <c r="D1895" s="4">
        <f>Table2[[#This Row],[S&amp;P 500 UTILITIES INDEX]]/100</f>
        <v>3.0699999999999998E-2</v>
      </c>
      <c r="E1895" s="4">
        <f>Table2[[#This Row],[S&amp;P 500 ENERGY INDEX]]/100</f>
        <v>4.1500000000000002E-2</v>
      </c>
      <c r="F1895" s="4">
        <f>Table2[[#This Row],[S&amp;P 500 CONS STAPLES IDX]]/100</f>
        <v>6.9599999999999995E-2</v>
      </c>
      <c r="G1895" s="4">
        <f>Table2[[#This Row],[S&amp;P 500 INDUSTRIALS IDX]]/100</f>
        <v>7.7100000000000002E-2</v>
      </c>
      <c r="H1895" s="4">
        <f>Table2[[#This Row],[S&amp;P 500 COMM SVC]]/100</f>
        <v>8.9800000000000005E-2</v>
      </c>
      <c r="I1895" s="4">
        <f>Table2[[#This Row],[S&amp;P 500 CONS DISCRET IDX]]/100</f>
        <v>0.1075</v>
      </c>
      <c r="J1895" s="4">
        <f>Table2[[#This Row],[S&amp;P 500 HEALTH CARE IDX]]/100</f>
        <v>0.15079999999999999</v>
      </c>
      <c r="K1895" s="4">
        <f>Table2[[#This Row],[S&amp;P 500 FINANCIALS INDEX]]/100</f>
        <v>0.10800000000000001</v>
      </c>
      <c r="L1895" s="4">
        <f>Table2[[#This Row],[S&amp;P 500 INFO TECH INDEX]]/100</f>
        <v>0.27060000000000001</v>
      </c>
    </row>
    <row r="1896" spans="1:12" x14ac:dyDescent="0.2">
      <c r="A1896" s="1">
        <v>44783</v>
      </c>
      <c r="B1896" s="4">
        <f>Table2[[#This Row],[S&amp;P 500 REAL ESTATE IDX]]/100</f>
        <v>2.8999999999999998E-2</v>
      </c>
      <c r="C1896" s="4">
        <f>Table2[[#This Row],[S&amp;P 500 MATERIALS INDEX]]/100</f>
        <v>2.5399999999999999E-2</v>
      </c>
      <c r="D1896" s="4">
        <f>Table2[[#This Row],[S&amp;P 500 UTILITIES INDEX]]/100</f>
        <v>3.0699999999999998E-2</v>
      </c>
      <c r="E1896" s="4">
        <f>Table2[[#This Row],[S&amp;P 500 ENERGY INDEX]]/100</f>
        <v>4.1599999999999998E-2</v>
      </c>
      <c r="F1896" s="4">
        <f>Table2[[#This Row],[S&amp;P 500 CONS STAPLES IDX]]/100</f>
        <v>6.9900000000000004E-2</v>
      </c>
      <c r="G1896" s="4">
        <f>Table2[[#This Row],[S&amp;P 500 INDUSTRIALS IDX]]/100</f>
        <v>7.6600000000000001E-2</v>
      </c>
      <c r="H1896" s="4">
        <f>Table2[[#This Row],[S&amp;P 500 COMM SVC]]/100</f>
        <v>8.929999999999999E-2</v>
      </c>
      <c r="I1896" s="4">
        <f>Table2[[#This Row],[S&amp;P 500 CONS DISCRET IDX]]/100</f>
        <v>0.10890000000000001</v>
      </c>
      <c r="J1896" s="4">
        <f>Table2[[#This Row],[S&amp;P 500 HEALTH CARE IDX]]/100</f>
        <v>0.15</v>
      </c>
      <c r="K1896" s="4">
        <f>Table2[[#This Row],[S&amp;P 500 FINANCIALS INDEX]]/100</f>
        <v>0.1074</v>
      </c>
      <c r="L1896" s="4">
        <f>Table2[[#This Row],[S&amp;P 500 INFO TECH INDEX]]/100</f>
        <v>0.2712</v>
      </c>
    </row>
    <row r="1897" spans="1:12" x14ac:dyDescent="0.2">
      <c r="A1897" s="1">
        <v>44784</v>
      </c>
      <c r="B1897" s="4">
        <f>Table2[[#This Row],[S&amp;P 500 REAL ESTATE IDX]]/100</f>
        <v>2.8799999999999999E-2</v>
      </c>
      <c r="C1897" s="4">
        <f>Table2[[#This Row],[S&amp;P 500 MATERIALS INDEX]]/100</f>
        <v>2.5000000000000001E-2</v>
      </c>
      <c r="D1897" s="4">
        <f>Table2[[#This Row],[S&amp;P 500 UTILITIES INDEX]]/100</f>
        <v>3.0800000000000001E-2</v>
      </c>
      <c r="E1897" s="4">
        <f>Table2[[#This Row],[S&amp;P 500 ENERGY INDEX]]/100</f>
        <v>4.0999999999999995E-2</v>
      </c>
      <c r="F1897" s="4">
        <f>Table2[[#This Row],[S&amp;P 500 CONS STAPLES IDX]]/100</f>
        <v>7.0199999999999999E-2</v>
      </c>
      <c r="G1897" s="4">
        <f>Table2[[#This Row],[S&amp;P 500 INDUSTRIALS IDX]]/100</f>
        <v>7.6299999999999993E-2</v>
      </c>
      <c r="H1897" s="4">
        <f>Table2[[#This Row],[S&amp;P 500 COMM SVC]]/100</f>
        <v>8.8599999999999998E-2</v>
      </c>
      <c r="I1897" s="4">
        <f>Table2[[#This Row],[S&amp;P 500 CONS DISCRET IDX]]/100</f>
        <v>0.10920000000000001</v>
      </c>
      <c r="J1897" s="4">
        <f>Table2[[#This Row],[S&amp;P 500 HEALTH CARE IDX]]/100</f>
        <v>0.14990000000000001</v>
      </c>
      <c r="K1897" s="4">
        <f>Table2[[#This Row],[S&amp;P 500 FINANCIALS INDEX]]/100</f>
        <v>0.1057</v>
      </c>
      <c r="L1897" s="4">
        <f>Table2[[#This Row],[S&amp;P 500 INFO TECH INDEX]]/100</f>
        <v>0.27449999999999997</v>
      </c>
    </row>
    <row r="1898" spans="1:12" x14ac:dyDescent="0.2">
      <c r="A1898" s="1">
        <v>44785</v>
      </c>
      <c r="B1898" s="4">
        <f>Table2[[#This Row],[S&amp;P 500 REAL ESTATE IDX]]/100</f>
        <v>2.8799999999999999E-2</v>
      </c>
      <c r="C1898" s="4">
        <f>Table2[[#This Row],[S&amp;P 500 MATERIALS INDEX]]/100</f>
        <v>2.4900000000000002E-2</v>
      </c>
      <c r="D1898" s="4">
        <f>Table2[[#This Row],[S&amp;P 500 UTILITIES INDEX]]/100</f>
        <v>3.0200000000000001E-2</v>
      </c>
      <c r="E1898" s="4">
        <f>Table2[[#This Row],[S&amp;P 500 ENERGY INDEX]]/100</f>
        <v>4.0999999999999995E-2</v>
      </c>
      <c r="F1898" s="4">
        <f>Table2[[#This Row],[S&amp;P 500 CONS STAPLES IDX]]/100</f>
        <v>6.9199999999999998E-2</v>
      </c>
      <c r="G1898" s="4">
        <f>Table2[[#This Row],[S&amp;P 500 INDUSTRIALS IDX]]/100</f>
        <v>7.6100000000000001E-2</v>
      </c>
      <c r="H1898" s="4">
        <f>Table2[[#This Row],[S&amp;P 500 COMM SVC]]/100</f>
        <v>8.8800000000000004E-2</v>
      </c>
      <c r="I1898" s="4">
        <f>Table2[[#This Row],[S&amp;P 500 CONS DISCRET IDX]]/100</f>
        <v>0.10890000000000001</v>
      </c>
      <c r="J1898" s="4">
        <f>Table2[[#This Row],[S&amp;P 500 HEALTH CARE IDX]]/100</f>
        <v>0.1507</v>
      </c>
      <c r="K1898" s="4">
        <f>Table2[[#This Row],[S&amp;P 500 FINANCIALS INDEX]]/100</f>
        <v>0.10730000000000001</v>
      </c>
      <c r="L1898" s="4">
        <f>Table2[[#This Row],[S&amp;P 500 INFO TECH INDEX]]/100</f>
        <v>0.27410000000000001</v>
      </c>
    </row>
    <row r="1899" spans="1:12" x14ac:dyDescent="0.2">
      <c r="A1899" s="1">
        <v>44788</v>
      </c>
      <c r="B1899" s="4">
        <f>Table2[[#This Row],[S&amp;P 500 REAL ESTATE IDX]]/100</f>
        <v>2.87E-2</v>
      </c>
      <c r="C1899" s="4">
        <f>Table2[[#This Row],[S&amp;P 500 MATERIALS INDEX]]/100</f>
        <v>2.52E-2</v>
      </c>
      <c r="D1899" s="4">
        <f>Table2[[#This Row],[S&amp;P 500 UTILITIES INDEX]]/100</f>
        <v>3.0099999999999998E-2</v>
      </c>
      <c r="E1899" s="4">
        <f>Table2[[#This Row],[S&amp;P 500 ENERGY INDEX]]/100</f>
        <v>4.2099999999999999E-2</v>
      </c>
      <c r="F1899" s="4">
        <f>Table2[[#This Row],[S&amp;P 500 CONS STAPLES IDX]]/100</f>
        <v>6.9099999999999995E-2</v>
      </c>
      <c r="G1899" s="4">
        <f>Table2[[#This Row],[S&amp;P 500 INDUSTRIALS IDX]]/100</f>
        <v>7.6299999999999993E-2</v>
      </c>
      <c r="H1899" s="4">
        <f>Table2[[#This Row],[S&amp;P 500 COMM SVC]]/100</f>
        <v>8.8599999999999998E-2</v>
      </c>
      <c r="I1899" s="4">
        <f>Table2[[#This Row],[S&amp;P 500 CONS DISCRET IDX]]/100</f>
        <v>0.1101</v>
      </c>
      <c r="J1899" s="4">
        <f>Table2[[#This Row],[S&amp;P 500 HEALTH CARE IDX]]/100</f>
        <v>0.1487</v>
      </c>
      <c r="K1899" s="4">
        <f>Table2[[#This Row],[S&amp;P 500 FINANCIALS INDEX]]/100</f>
        <v>0.10769999999999999</v>
      </c>
      <c r="L1899" s="4">
        <f>Table2[[#This Row],[S&amp;P 500 INFO TECH INDEX]]/100</f>
        <v>0.27360000000000001</v>
      </c>
    </row>
    <row r="1900" spans="1:12" x14ac:dyDescent="0.2">
      <c r="A1900" s="1">
        <v>44789</v>
      </c>
      <c r="B1900" s="4">
        <f>Table2[[#This Row],[S&amp;P 500 REAL ESTATE IDX]]/100</f>
        <v>2.87E-2</v>
      </c>
      <c r="C1900" s="4">
        <f>Table2[[#This Row],[S&amp;P 500 MATERIALS INDEX]]/100</f>
        <v>2.52E-2</v>
      </c>
      <c r="D1900" s="4">
        <f>Table2[[#This Row],[S&amp;P 500 UTILITIES INDEX]]/100</f>
        <v>2.9500000000000002E-2</v>
      </c>
      <c r="E1900" s="4">
        <f>Table2[[#This Row],[S&amp;P 500 ENERGY INDEX]]/100</f>
        <v>4.2300000000000004E-2</v>
      </c>
      <c r="F1900" s="4">
        <f>Table2[[#This Row],[S&amp;P 500 CONS STAPLES IDX]]/100</f>
        <v>6.8000000000000005E-2</v>
      </c>
      <c r="G1900" s="4">
        <f>Table2[[#This Row],[S&amp;P 500 INDUSTRIALS IDX]]/100</f>
        <v>7.690000000000001E-2</v>
      </c>
      <c r="H1900" s="4">
        <f>Table2[[#This Row],[S&amp;P 500 COMM SVC]]/100</f>
        <v>8.929999999999999E-2</v>
      </c>
      <c r="I1900" s="4">
        <f>Table2[[#This Row],[S&amp;P 500 CONS DISCRET IDX]]/100</f>
        <v>0.1104</v>
      </c>
      <c r="J1900" s="4">
        <f>Table2[[#This Row],[S&amp;P 500 HEALTH CARE IDX]]/100</f>
        <v>0.14730000000000001</v>
      </c>
      <c r="K1900" s="4">
        <f>Table2[[#This Row],[S&amp;P 500 FINANCIALS INDEX]]/100</f>
        <v>0.10800000000000001</v>
      </c>
      <c r="L1900" s="4">
        <f>Table2[[#This Row],[S&amp;P 500 INFO TECH INDEX]]/100</f>
        <v>0.27440000000000003</v>
      </c>
    </row>
    <row r="1901" spans="1:12" x14ac:dyDescent="0.2">
      <c r="A1901" s="1">
        <v>44790</v>
      </c>
      <c r="B1901" s="4">
        <f>Table2[[#This Row],[S&amp;P 500 REAL ESTATE IDX]]/100</f>
        <v>2.8399999999999998E-2</v>
      </c>
      <c r="C1901" s="4">
        <f>Table2[[#This Row],[S&amp;P 500 MATERIALS INDEX]]/100</f>
        <v>2.5099999999999997E-2</v>
      </c>
      <c r="D1901" s="4">
        <f>Table2[[#This Row],[S&amp;P 500 UTILITIES INDEX]]/100</f>
        <v>2.8900000000000002E-2</v>
      </c>
      <c r="E1901" s="4">
        <f>Table2[[#This Row],[S&amp;P 500 ENERGY INDEX]]/100</f>
        <v>4.24E-2</v>
      </c>
      <c r="F1901" s="4">
        <f>Table2[[#This Row],[S&amp;P 500 CONS STAPLES IDX]]/100</f>
        <v>6.7099999999999993E-2</v>
      </c>
      <c r="G1901" s="4">
        <f>Table2[[#This Row],[S&amp;P 500 INDUSTRIALS IDX]]/100</f>
        <v>7.6999999999999999E-2</v>
      </c>
      <c r="H1901" s="4">
        <f>Table2[[#This Row],[S&amp;P 500 COMM SVC]]/100</f>
        <v>8.9700000000000002E-2</v>
      </c>
      <c r="I1901" s="4">
        <f>Table2[[#This Row],[S&amp;P 500 CONS DISCRET IDX]]/100</f>
        <v>0.11169999999999999</v>
      </c>
      <c r="J1901" s="4">
        <f>Table2[[#This Row],[S&amp;P 500 HEALTH CARE IDX]]/100</f>
        <v>0.1449</v>
      </c>
      <c r="K1901" s="4">
        <f>Table2[[#This Row],[S&amp;P 500 FINANCIALS INDEX]]/100</f>
        <v>0.10769999999999999</v>
      </c>
      <c r="L1901" s="4">
        <f>Table2[[#This Row],[S&amp;P 500 INFO TECH INDEX]]/100</f>
        <v>0.27699999999999997</v>
      </c>
    </row>
    <row r="1902" spans="1:12" x14ac:dyDescent="0.2">
      <c r="A1902" s="1">
        <v>44791</v>
      </c>
      <c r="B1902" s="4">
        <f>Table2[[#This Row],[S&amp;P 500 REAL ESTATE IDX]]/100</f>
        <v>2.8399999999999998E-2</v>
      </c>
      <c r="C1902" s="4">
        <f>Table2[[#This Row],[S&amp;P 500 MATERIALS INDEX]]/100</f>
        <v>2.52E-2</v>
      </c>
      <c r="D1902" s="4">
        <f>Table2[[#This Row],[S&amp;P 500 UTILITIES INDEX]]/100</f>
        <v>2.87E-2</v>
      </c>
      <c r="E1902" s="4">
        <f>Table2[[#This Row],[S&amp;P 500 ENERGY INDEX]]/100</f>
        <v>4.1299999999999996E-2</v>
      </c>
      <c r="F1902" s="4">
        <f>Table2[[#This Row],[S&amp;P 500 CONS STAPLES IDX]]/100</f>
        <v>6.6699999999999995E-2</v>
      </c>
      <c r="G1902" s="4">
        <f>Table2[[#This Row],[S&amp;P 500 INDUSTRIALS IDX]]/100</f>
        <v>7.6799999999999993E-2</v>
      </c>
      <c r="H1902" s="4">
        <f>Table2[[#This Row],[S&amp;P 500 COMM SVC]]/100</f>
        <v>8.8599999999999998E-2</v>
      </c>
      <c r="I1902" s="4">
        <f>Table2[[#This Row],[S&amp;P 500 CONS DISCRET IDX]]/100</f>
        <v>0.11310000000000001</v>
      </c>
      <c r="J1902" s="4">
        <f>Table2[[#This Row],[S&amp;P 500 HEALTH CARE IDX]]/100</f>
        <v>0.14560000000000001</v>
      </c>
      <c r="K1902" s="4">
        <f>Table2[[#This Row],[S&amp;P 500 FINANCIALS INDEX]]/100</f>
        <v>0.10730000000000001</v>
      </c>
      <c r="L1902" s="4">
        <f>Table2[[#This Row],[S&amp;P 500 INFO TECH INDEX]]/100</f>
        <v>0.2782</v>
      </c>
    </row>
    <row r="1903" spans="1:12" x14ac:dyDescent="0.2">
      <c r="A1903" s="1">
        <v>44792</v>
      </c>
      <c r="B1903" s="4">
        <f>Table2[[#This Row],[S&amp;P 500 REAL ESTATE IDX]]/100</f>
        <v>2.8900000000000002E-2</v>
      </c>
      <c r="C1903" s="4">
        <f>Table2[[#This Row],[S&amp;P 500 MATERIALS INDEX]]/100</f>
        <v>2.53E-2</v>
      </c>
      <c r="D1903" s="4">
        <f>Table2[[#This Row],[S&amp;P 500 UTILITIES INDEX]]/100</f>
        <v>2.9399999999999999E-2</v>
      </c>
      <c r="E1903" s="4">
        <f>Table2[[#This Row],[S&amp;P 500 ENERGY INDEX]]/100</f>
        <v>4.1299999999999996E-2</v>
      </c>
      <c r="F1903" s="4">
        <f>Table2[[#This Row],[S&amp;P 500 CONS STAPLES IDX]]/100</f>
        <v>6.7699999999999996E-2</v>
      </c>
      <c r="G1903" s="4">
        <f>Table2[[#This Row],[S&amp;P 500 INDUSTRIALS IDX]]/100</f>
        <v>7.7199999999999991E-2</v>
      </c>
      <c r="H1903" s="4">
        <f>Table2[[#This Row],[S&amp;P 500 COMM SVC]]/100</f>
        <v>8.5600000000000009E-2</v>
      </c>
      <c r="I1903" s="4">
        <f>Table2[[#This Row],[S&amp;P 500 CONS DISCRET IDX]]/100</f>
        <v>0.1134</v>
      </c>
      <c r="J1903" s="4">
        <f>Table2[[#This Row],[S&amp;P 500 HEALTH CARE IDX]]/100</f>
        <v>0.1464</v>
      </c>
      <c r="K1903" s="4">
        <f>Table2[[#This Row],[S&amp;P 500 FINANCIALS INDEX]]/100</f>
        <v>0.10769999999999999</v>
      </c>
      <c r="L1903" s="4">
        <f>Table2[[#This Row],[S&amp;P 500 INFO TECH INDEX]]/100</f>
        <v>0.27690000000000003</v>
      </c>
    </row>
    <row r="1904" spans="1:12" x14ac:dyDescent="0.2">
      <c r="A1904" s="1">
        <v>44795</v>
      </c>
      <c r="B1904" s="4">
        <f>Table2[[#This Row],[S&amp;P 500 REAL ESTATE IDX]]/100</f>
        <v>2.8900000000000002E-2</v>
      </c>
      <c r="C1904" s="4">
        <f>Table2[[#This Row],[S&amp;P 500 MATERIALS INDEX]]/100</f>
        <v>2.5399999999999999E-2</v>
      </c>
      <c r="D1904" s="4">
        <f>Table2[[#This Row],[S&amp;P 500 UTILITIES INDEX]]/100</f>
        <v>2.9700000000000001E-2</v>
      </c>
      <c r="E1904" s="4">
        <f>Table2[[#This Row],[S&amp;P 500 ENERGY INDEX]]/100</f>
        <v>4.2800000000000005E-2</v>
      </c>
      <c r="F1904" s="4">
        <f>Table2[[#This Row],[S&amp;P 500 CONS STAPLES IDX]]/100</f>
        <v>6.8000000000000005E-2</v>
      </c>
      <c r="G1904" s="4">
        <f>Table2[[#This Row],[S&amp;P 500 INDUSTRIALS IDX]]/100</f>
        <v>7.7499999999999999E-2</v>
      </c>
      <c r="H1904" s="4">
        <f>Table2[[#This Row],[S&amp;P 500 COMM SVC]]/100</f>
        <v>8.5199999999999998E-2</v>
      </c>
      <c r="I1904" s="4">
        <f>Table2[[#This Row],[S&amp;P 500 CONS DISCRET IDX]]/100</f>
        <v>0.1124</v>
      </c>
      <c r="J1904" s="4">
        <f>Table2[[#This Row],[S&amp;P 500 HEALTH CARE IDX]]/100</f>
        <v>0.14699999999999999</v>
      </c>
      <c r="K1904" s="4">
        <f>Table2[[#This Row],[S&amp;P 500 FINANCIALS INDEX]]/100</f>
        <v>0.10830000000000001</v>
      </c>
      <c r="L1904" s="4">
        <f>Table2[[#This Row],[S&amp;P 500 INFO TECH INDEX]]/100</f>
        <v>0.27489999999999998</v>
      </c>
    </row>
    <row r="1905" spans="1:12" x14ac:dyDescent="0.2">
      <c r="A1905" s="1">
        <v>44796</v>
      </c>
      <c r="B1905" s="4">
        <f>Table2[[#This Row],[S&amp;P 500 REAL ESTATE IDX]]/100</f>
        <v>2.9300000000000003E-2</v>
      </c>
      <c r="C1905" s="4">
        <f>Table2[[#This Row],[S&amp;P 500 MATERIALS INDEX]]/100</f>
        <v>2.5499999999999998E-2</v>
      </c>
      <c r="D1905" s="4">
        <f>Table2[[#This Row],[S&amp;P 500 UTILITIES INDEX]]/100</f>
        <v>3.0200000000000001E-2</v>
      </c>
      <c r="E1905" s="4">
        <f>Table2[[#This Row],[S&amp;P 500 ENERGY INDEX]]/100</f>
        <v>4.2900000000000001E-2</v>
      </c>
      <c r="F1905" s="4">
        <f>Table2[[#This Row],[S&amp;P 500 CONS STAPLES IDX]]/100</f>
        <v>6.8400000000000002E-2</v>
      </c>
      <c r="G1905" s="4">
        <f>Table2[[#This Row],[S&amp;P 500 INDUSTRIALS IDX]]/100</f>
        <v>7.8E-2</v>
      </c>
      <c r="H1905" s="4">
        <f>Table2[[#This Row],[S&amp;P 500 COMM SVC]]/100</f>
        <v>8.4499999999999992E-2</v>
      </c>
      <c r="I1905" s="4">
        <f>Table2[[#This Row],[S&amp;P 500 CONS DISCRET IDX]]/100</f>
        <v>0.1099</v>
      </c>
      <c r="J1905" s="4">
        <f>Table2[[#This Row],[S&amp;P 500 HEALTH CARE IDX]]/100</f>
        <v>0.14960000000000001</v>
      </c>
      <c r="K1905" s="4">
        <f>Table2[[#This Row],[S&amp;P 500 FINANCIALS INDEX]]/100</f>
        <v>0.10800000000000001</v>
      </c>
      <c r="L1905" s="4">
        <f>Table2[[#This Row],[S&amp;P 500 INFO TECH INDEX]]/100</f>
        <v>0.2737</v>
      </c>
    </row>
    <row r="1906" spans="1:12" x14ac:dyDescent="0.2">
      <c r="A1906" s="1">
        <v>44797</v>
      </c>
      <c r="B1906" s="4">
        <f>Table2[[#This Row],[S&amp;P 500 REAL ESTATE IDX]]/100</f>
        <v>2.87E-2</v>
      </c>
      <c r="C1906" s="4">
        <f>Table2[[#This Row],[S&amp;P 500 MATERIALS INDEX]]/100</f>
        <v>2.5099999999999997E-2</v>
      </c>
      <c r="D1906" s="4">
        <f>Table2[[#This Row],[S&amp;P 500 UTILITIES INDEX]]/100</f>
        <v>2.9500000000000002E-2</v>
      </c>
      <c r="E1906" s="4">
        <f>Table2[[#This Row],[S&amp;P 500 ENERGY INDEX]]/100</f>
        <v>4.2800000000000005E-2</v>
      </c>
      <c r="F1906" s="4">
        <f>Table2[[#This Row],[S&amp;P 500 CONS STAPLES IDX]]/100</f>
        <v>6.7199999999999996E-2</v>
      </c>
      <c r="G1906" s="4">
        <f>Table2[[#This Row],[S&amp;P 500 INDUSTRIALS IDX]]/100</f>
        <v>7.7199999999999991E-2</v>
      </c>
      <c r="H1906" s="4">
        <f>Table2[[#This Row],[S&amp;P 500 COMM SVC]]/100</f>
        <v>8.6500000000000007E-2</v>
      </c>
      <c r="I1906" s="4">
        <f>Table2[[#This Row],[S&amp;P 500 CONS DISCRET IDX]]/100</f>
        <v>0.11119999999999999</v>
      </c>
      <c r="J1906" s="4">
        <f>Table2[[#This Row],[S&amp;P 500 HEALTH CARE IDX]]/100</f>
        <v>0.1467</v>
      </c>
      <c r="K1906" s="4">
        <f>Table2[[#This Row],[S&amp;P 500 FINANCIALS INDEX]]/100</f>
        <v>0.1069</v>
      </c>
      <c r="L1906" s="4">
        <f>Table2[[#This Row],[S&amp;P 500 INFO TECH INDEX]]/100</f>
        <v>0.2782</v>
      </c>
    </row>
    <row r="1907" spans="1:12" x14ac:dyDescent="0.2">
      <c r="A1907" s="1">
        <v>44798</v>
      </c>
      <c r="B1907" s="4">
        <f>Table2[[#This Row],[S&amp;P 500 REAL ESTATE IDX]]/100</f>
        <v>2.9399999999999999E-2</v>
      </c>
      <c r="C1907" s="4">
        <f>Table2[[#This Row],[S&amp;P 500 MATERIALS INDEX]]/100</f>
        <v>2.53E-2</v>
      </c>
      <c r="D1907" s="4">
        <f>Table2[[#This Row],[S&amp;P 500 UTILITIES INDEX]]/100</f>
        <v>3.0200000000000001E-2</v>
      </c>
      <c r="E1907" s="4">
        <f>Table2[[#This Row],[S&amp;P 500 ENERGY INDEX]]/100</f>
        <v>4.24E-2</v>
      </c>
      <c r="F1907" s="4">
        <f>Table2[[#This Row],[S&amp;P 500 CONS STAPLES IDX]]/100</f>
        <v>6.7500000000000004E-2</v>
      </c>
      <c r="G1907" s="4">
        <f>Table2[[#This Row],[S&amp;P 500 INDUSTRIALS IDX]]/100</f>
        <v>7.7899999999999997E-2</v>
      </c>
      <c r="H1907" s="4">
        <f>Table2[[#This Row],[S&amp;P 500 COMM SVC]]/100</f>
        <v>8.4900000000000003E-2</v>
      </c>
      <c r="I1907" s="4">
        <f>Table2[[#This Row],[S&amp;P 500 CONS DISCRET IDX]]/100</f>
        <v>0.11169999999999999</v>
      </c>
      <c r="J1907" s="4">
        <f>Table2[[#This Row],[S&amp;P 500 HEALTH CARE IDX]]/100</f>
        <v>0.1457</v>
      </c>
      <c r="K1907" s="4">
        <f>Table2[[#This Row],[S&amp;P 500 FINANCIALS INDEX]]/100</f>
        <v>0.10630000000000001</v>
      </c>
      <c r="L1907" s="4">
        <f>Table2[[#This Row],[S&amp;P 500 INFO TECH INDEX]]/100</f>
        <v>0.27879999999999999</v>
      </c>
    </row>
    <row r="1908" spans="1:12" x14ac:dyDescent="0.2">
      <c r="A1908" s="1">
        <v>44799</v>
      </c>
      <c r="B1908" s="4">
        <f>Table2[[#This Row],[S&amp;P 500 REAL ESTATE IDX]]/100</f>
        <v>2.8999999999999998E-2</v>
      </c>
      <c r="C1908" s="4">
        <f>Table2[[#This Row],[S&amp;P 500 MATERIALS INDEX]]/100</f>
        <v>2.52E-2</v>
      </c>
      <c r="D1908" s="4">
        <f>Table2[[#This Row],[S&amp;P 500 UTILITIES INDEX]]/100</f>
        <v>0.03</v>
      </c>
      <c r="E1908" s="4">
        <f>Table2[[#This Row],[S&amp;P 500 ENERGY INDEX]]/100</f>
        <v>4.3700000000000003E-2</v>
      </c>
      <c r="F1908" s="4">
        <f>Table2[[#This Row],[S&amp;P 500 CONS STAPLES IDX]]/100</f>
        <v>6.6000000000000003E-2</v>
      </c>
      <c r="G1908" s="4">
        <f>Table2[[#This Row],[S&amp;P 500 INDUSTRIALS IDX]]/100</f>
        <v>7.8299999999999995E-2</v>
      </c>
      <c r="H1908" s="4">
        <f>Table2[[#This Row],[S&amp;P 500 COMM SVC]]/100</f>
        <v>8.4100000000000008E-2</v>
      </c>
      <c r="I1908" s="4">
        <f>Table2[[#This Row],[S&amp;P 500 CONS DISCRET IDX]]/100</f>
        <v>0.1149</v>
      </c>
      <c r="J1908" s="4">
        <f>Table2[[#This Row],[S&amp;P 500 HEALTH CARE IDX]]/100</f>
        <v>0.14319999999999999</v>
      </c>
      <c r="K1908" s="4">
        <f>Table2[[#This Row],[S&amp;P 500 FINANCIALS INDEX]]/100</f>
        <v>0.10630000000000001</v>
      </c>
      <c r="L1908" s="4">
        <f>Table2[[#This Row],[S&amp;P 500 INFO TECH INDEX]]/100</f>
        <v>0.27910000000000001</v>
      </c>
    </row>
    <row r="1909" spans="1:12" x14ac:dyDescent="0.2">
      <c r="A1909" s="1">
        <v>44802</v>
      </c>
      <c r="B1909" s="4">
        <f>Table2[[#This Row],[S&amp;P 500 REAL ESTATE IDX]]/100</f>
        <v>2.8799999999999999E-2</v>
      </c>
      <c r="C1909" s="4">
        <f>Table2[[#This Row],[S&amp;P 500 MATERIALS INDEX]]/100</f>
        <v>2.5099999999999997E-2</v>
      </c>
      <c r="D1909" s="4">
        <f>Table2[[#This Row],[S&amp;P 500 UTILITIES INDEX]]/100</f>
        <v>3.0099999999999998E-2</v>
      </c>
      <c r="E1909" s="4">
        <f>Table2[[#This Row],[S&amp;P 500 ENERGY INDEX]]/100</f>
        <v>4.2900000000000001E-2</v>
      </c>
      <c r="F1909" s="4">
        <f>Table2[[#This Row],[S&amp;P 500 CONS STAPLES IDX]]/100</f>
        <v>6.7000000000000004E-2</v>
      </c>
      <c r="G1909" s="4">
        <f>Table2[[#This Row],[S&amp;P 500 INDUSTRIALS IDX]]/100</f>
        <v>7.8600000000000003E-2</v>
      </c>
      <c r="H1909" s="4">
        <f>Table2[[#This Row],[S&amp;P 500 COMM SVC]]/100</f>
        <v>8.4000000000000005E-2</v>
      </c>
      <c r="I1909" s="4">
        <f>Table2[[#This Row],[S&amp;P 500 CONS DISCRET IDX]]/100</f>
        <v>0.1158</v>
      </c>
      <c r="J1909" s="4">
        <f>Table2[[#This Row],[S&amp;P 500 HEALTH CARE IDX]]/100</f>
        <v>0.1426</v>
      </c>
      <c r="K1909" s="4">
        <f>Table2[[#This Row],[S&amp;P 500 FINANCIALS INDEX]]/100</f>
        <v>0.1057</v>
      </c>
      <c r="L1909" s="4">
        <f>Table2[[#This Row],[S&amp;P 500 INFO TECH INDEX]]/100</f>
        <v>0.27929999999999999</v>
      </c>
    </row>
    <row r="1910" spans="1:12" x14ac:dyDescent="0.2">
      <c r="A1910" s="1">
        <v>44803</v>
      </c>
      <c r="B1910" s="4">
        <f>Table2[[#This Row],[S&amp;P 500 REAL ESTATE IDX]]/100</f>
        <v>2.87E-2</v>
      </c>
      <c r="C1910" s="4">
        <f>Table2[[#This Row],[S&amp;P 500 MATERIALS INDEX]]/100</f>
        <v>2.5000000000000001E-2</v>
      </c>
      <c r="D1910" s="4">
        <f>Table2[[#This Row],[S&amp;P 500 UTILITIES INDEX]]/100</f>
        <v>3.0200000000000001E-2</v>
      </c>
      <c r="E1910" s="4">
        <f>Table2[[#This Row],[S&amp;P 500 ENERGY INDEX]]/100</f>
        <v>4.3099999999999999E-2</v>
      </c>
      <c r="F1910" s="4">
        <f>Table2[[#This Row],[S&amp;P 500 CONS STAPLES IDX]]/100</f>
        <v>6.7000000000000004E-2</v>
      </c>
      <c r="G1910" s="4">
        <f>Table2[[#This Row],[S&amp;P 500 INDUSTRIALS IDX]]/100</f>
        <v>7.8299999999999995E-2</v>
      </c>
      <c r="H1910" s="4">
        <f>Table2[[#This Row],[S&amp;P 500 COMM SVC]]/100</f>
        <v>8.4399999999999989E-2</v>
      </c>
      <c r="I1910" s="4">
        <f>Table2[[#This Row],[S&amp;P 500 CONS DISCRET IDX]]/100</f>
        <v>0.1158</v>
      </c>
      <c r="J1910" s="4">
        <f>Table2[[#This Row],[S&amp;P 500 HEALTH CARE IDX]]/100</f>
        <v>0.14300000000000002</v>
      </c>
      <c r="K1910" s="4">
        <f>Table2[[#This Row],[S&amp;P 500 FINANCIALS INDEX]]/100</f>
        <v>0.10529999999999999</v>
      </c>
      <c r="L1910" s="4">
        <f>Table2[[#This Row],[S&amp;P 500 INFO TECH INDEX]]/100</f>
        <v>0.27929999999999999</v>
      </c>
    </row>
    <row r="1911" spans="1:12" x14ac:dyDescent="0.2">
      <c r="A1911" s="1">
        <v>44804</v>
      </c>
      <c r="B1911" s="4">
        <f>Table2[[#This Row],[S&amp;P 500 REAL ESTATE IDX]]/100</f>
        <v>2.8300000000000002E-2</v>
      </c>
      <c r="C1911" s="4">
        <f>Table2[[#This Row],[S&amp;P 500 MATERIALS INDEX]]/100</f>
        <v>2.4700000000000003E-2</v>
      </c>
      <c r="D1911" s="4">
        <f>Table2[[#This Row],[S&amp;P 500 UTILITIES INDEX]]/100</f>
        <v>0.03</v>
      </c>
      <c r="E1911" s="4">
        <f>Table2[[#This Row],[S&amp;P 500 ENERGY INDEX]]/100</f>
        <v>4.1200000000000001E-2</v>
      </c>
      <c r="F1911" s="4">
        <f>Table2[[#This Row],[S&amp;P 500 CONS STAPLES IDX]]/100</f>
        <v>6.6299999999999998E-2</v>
      </c>
      <c r="G1911" s="4">
        <f>Table2[[#This Row],[S&amp;P 500 INDUSTRIALS IDX]]/100</f>
        <v>7.7899999999999997E-2</v>
      </c>
      <c r="H1911" s="4">
        <f>Table2[[#This Row],[S&amp;P 500 COMM SVC]]/100</f>
        <v>8.5199999999999998E-2</v>
      </c>
      <c r="I1911" s="4">
        <f>Table2[[#This Row],[S&amp;P 500 CONS DISCRET IDX]]/100</f>
        <v>0.1168</v>
      </c>
      <c r="J1911" s="4">
        <f>Table2[[#This Row],[S&amp;P 500 HEALTH CARE IDX]]/100</f>
        <v>0.1421</v>
      </c>
      <c r="K1911" s="4">
        <f>Table2[[#This Row],[S&amp;P 500 FINANCIALS INDEX]]/100</f>
        <v>0.1052</v>
      </c>
      <c r="L1911" s="4">
        <f>Table2[[#This Row],[S&amp;P 500 INFO TECH INDEX]]/100</f>
        <v>0.28239999999999998</v>
      </c>
    </row>
    <row r="1912" spans="1:12" x14ac:dyDescent="0.2">
      <c r="A1912" s="1">
        <v>44805</v>
      </c>
      <c r="B1912" s="4">
        <f>Table2[[#This Row],[S&amp;P 500 REAL ESTATE IDX]]/100</f>
        <v>2.8399999999999998E-2</v>
      </c>
      <c r="C1912" s="4">
        <f>Table2[[#This Row],[S&amp;P 500 MATERIALS INDEX]]/100</f>
        <v>2.4700000000000003E-2</v>
      </c>
      <c r="D1912" s="4">
        <f>Table2[[#This Row],[S&amp;P 500 UTILITIES INDEX]]/100</f>
        <v>0.03</v>
      </c>
      <c r="E1912" s="4">
        <f>Table2[[#This Row],[S&amp;P 500 ENERGY INDEX]]/100</f>
        <v>3.9699999999999999E-2</v>
      </c>
      <c r="F1912" s="4">
        <f>Table2[[#This Row],[S&amp;P 500 CONS STAPLES IDX]]/100</f>
        <v>6.59E-2</v>
      </c>
      <c r="G1912" s="4">
        <f>Table2[[#This Row],[S&amp;P 500 INDUSTRIALS IDX]]/100</f>
        <v>7.8200000000000006E-2</v>
      </c>
      <c r="H1912" s="4">
        <f>Table2[[#This Row],[S&amp;P 500 COMM SVC]]/100</f>
        <v>8.539999999999999E-2</v>
      </c>
      <c r="I1912" s="4">
        <f>Table2[[#This Row],[S&amp;P 500 CONS DISCRET IDX]]/100</f>
        <v>0.1176</v>
      </c>
      <c r="J1912" s="4">
        <f>Table2[[#This Row],[S&amp;P 500 HEALTH CARE IDX]]/100</f>
        <v>0.14150000000000001</v>
      </c>
      <c r="K1912" s="4">
        <f>Table2[[#This Row],[S&amp;P 500 FINANCIALS INDEX]]/100</f>
        <v>0.10490000000000001</v>
      </c>
      <c r="L1912" s="4">
        <f>Table2[[#This Row],[S&amp;P 500 INFO TECH INDEX]]/100</f>
        <v>0.2838</v>
      </c>
    </row>
    <row r="1913" spans="1:12" x14ac:dyDescent="0.2">
      <c r="A1913" s="1">
        <v>44806</v>
      </c>
      <c r="B1913" s="4">
        <f>Table2[[#This Row],[S&amp;P 500 REAL ESTATE IDX]]/100</f>
        <v>2.8500000000000001E-2</v>
      </c>
      <c r="C1913" s="4">
        <f>Table2[[#This Row],[S&amp;P 500 MATERIALS INDEX]]/100</f>
        <v>2.4799999999999999E-2</v>
      </c>
      <c r="D1913" s="4">
        <f>Table2[[#This Row],[S&amp;P 500 UTILITIES INDEX]]/100</f>
        <v>0.03</v>
      </c>
      <c r="E1913" s="4">
        <f>Table2[[#This Row],[S&amp;P 500 ENERGY INDEX]]/100</f>
        <v>4.0599999999999997E-2</v>
      </c>
      <c r="F1913" s="4">
        <f>Table2[[#This Row],[S&amp;P 500 CONS STAPLES IDX]]/100</f>
        <v>6.59E-2</v>
      </c>
      <c r="G1913" s="4">
        <f>Table2[[#This Row],[S&amp;P 500 INDUSTRIALS IDX]]/100</f>
        <v>7.85E-2</v>
      </c>
      <c r="H1913" s="4">
        <f>Table2[[#This Row],[S&amp;P 500 COMM SVC]]/100</f>
        <v>8.48E-2</v>
      </c>
      <c r="I1913" s="4">
        <f>Table2[[#This Row],[S&amp;P 500 CONS DISCRET IDX]]/100</f>
        <v>0.1158</v>
      </c>
      <c r="J1913" s="4">
        <f>Table2[[#This Row],[S&amp;P 500 HEALTH CARE IDX]]/100</f>
        <v>0.14169999999999999</v>
      </c>
      <c r="K1913" s="4">
        <f>Table2[[#This Row],[S&amp;P 500 FINANCIALS INDEX]]/100</f>
        <v>0.10589999999999999</v>
      </c>
      <c r="L1913" s="4">
        <f>Table2[[#This Row],[S&amp;P 500 INFO TECH INDEX]]/100</f>
        <v>0.28350000000000003</v>
      </c>
    </row>
    <row r="1914" spans="1:12" x14ac:dyDescent="0.2">
      <c r="A1914" s="1">
        <v>44809</v>
      </c>
      <c r="B1914" s="4">
        <f>Table2[[#This Row],[S&amp;P 500 REAL ESTATE IDX]]/100</f>
        <v>2.8799999999999999E-2</v>
      </c>
      <c r="C1914" s="4">
        <f>Table2[[#This Row],[S&amp;P 500 MATERIALS INDEX]]/100</f>
        <v>2.5000000000000001E-2</v>
      </c>
      <c r="D1914" s="4">
        <f>Table2[[#This Row],[S&amp;P 500 UTILITIES INDEX]]/100</f>
        <v>3.0099999999999998E-2</v>
      </c>
      <c r="E1914" s="4">
        <f>Table2[[#This Row],[S&amp;P 500 ENERGY INDEX]]/100</f>
        <v>4.0899999999999999E-2</v>
      </c>
      <c r="F1914" s="4">
        <f>Table2[[#This Row],[S&amp;P 500 CONS STAPLES IDX]]/100</f>
        <v>6.59E-2</v>
      </c>
      <c r="G1914" s="4">
        <f>Table2[[#This Row],[S&amp;P 500 INDUSTRIALS IDX]]/100</f>
        <v>7.85E-2</v>
      </c>
      <c r="H1914" s="4">
        <f>Table2[[#This Row],[S&amp;P 500 COMM SVC]]/100</f>
        <v>8.5199999999999998E-2</v>
      </c>
      <c r="I1914" s="4">
        <f>Table2[[#This Row],[S&amp;P 500 CONS DISCRET IDX]]/100</f>
        <v>0.11630000000000001</v>
      </c>
      <c r="J1914" s="4">
        <f>Table2[[#This Row],[S&amp;P 500 HEALTH CARE IDX]]/100</f>
        <v>0.14219999999999999</v>
      </c>
      <c r="K1914" s="4">
        <f>Table2[[#This Row],[S&amp;P 500 FINANCIALS INDEX]]/100</f>
        <v>0.10580000000000001</v>
      </c>
      <c r="L1914" s="4">
        <f>Table2[[#This Row],[S&amp;P 500 INFO TECH INDEX]]/100</f>
        <v>0.28139999999999998</v>
      </c>
    </row>
    <row r="1915" spans="1:12" x14ac:dyDescent="0.2">
      <c r="A1915" s="1">
        <v>44810</v>
      </c>
      <c r="B1915" s="4">
        <f>Table2[[#This Row],[S&amp;P 500 REAL ESTATE IDX]]/100</f>
        <v>2.9100000000000001E-2</v>
      </c>
      <c r="C1915" s="4">
        <f>Table2[[#This Row],[S&amp;P 500 MATERIALS INDEX]]/100</f>
        <v>2.5000000000000001E-2</v>
      </c>
      <c r="D1915" s="4">
        <f>Table2[[#This Row],[S&amp;P 500 UTILITIES INDEX]]/100</f>
        <v>3.0499999999999999E-2</v>
      </c>
      <c r="E1915" s="4">
        <f>Table2[[#This Row],[S&amp;P 500 ENERGY INDEX]]/100</f>
        <v>4.1799999999999997E-2</v>
      </c>
      <c r="F1915" s="4">
        <f>Table2[[#This Row],[S&amp;P 500 CONS STAPLES IDX]]/100</f>
        <v>6.6100000000000006E-2</v>
      </c>
      <c r="G1915" s="4">
        <f>Table2[[#This Row],[S&amp;P 500 INDUSTRIALS IDX]]/100</f>
        <v>7.85E-2</v>
      </c>
      <c r="H1915" s="4">
        <f>Table2[[#This Row],[S&amp;P 500 COMM SVC]]/100</f>
        <v>8.5000000000000006E-2</v>
      </c>
      <c r="I1915" s="4">
        <f>Table2[[#This Row],[S&amp;P 500 CONS DISCRET IDX]]/100</f>
        <v>0.115</v>
      </c>
      <c r="J1915" s="4">
        <f>Table2[[#This Row],[S&amp;P 500 HEALTH CARE IDX]]/100</f>
        <v>0.1424</v>
      </c>
      <c r="K1915" s="4">
        <f>Table2[[#This Row],[S&amp;P 500 FINANCIALS INDEX]]/100</f>
        <v>0.1069</v>
      </c>
      <c r="L1915" s="4">
        <f>Table2[[#This Row],[S&amp;P 500 INFO TECH INDEX]]/100</f>
        <v>0.27979999999999999</v>
      </c>
    </row>
    <row r="1916" spans="1:12" x14ac:dyDescent="0.2">
      <c r="A1916" s="1">
        <v>44811</v>
      </c>
      <c r="B1916" s="4">
        <f>Table2[[#This Row],[S&amp;P 500 REAL ESTATE IDX]]/100</f>
        <v>2.8900000000000002E-2</v>
      </c>
      <c r="C1916" s="4">
        <f>Table2[[#This Row],[S&amp;P 500 MATERIALS INDEX]]/100</f>
        <v>2.5099999999999997E-2</v>
      </c>
      <c r="D1916" s="4">
        <f>Table2[[#This Row],[S&amp;P 500 UTILITIES INDEX]]/100</f>
        <v>0.03</v>
      </c>
      <c r="E1916" s="4">
        <f>Table2[[#This Row],[S&amp;P 500 ENERGY INDEX]]/100</f>
        <v>4.1200000000000001E-2</v>
      </c>
      <c r="F1916" s="4">
        <f>Table2[[#This Row],[S&amp;P 500 CONS STAPLES IDX]]/100</f>
        <v>6.5199999999999994E-2</v>
      </c>
      <c r="G1916" s="4">
        <f>Table2[[#This Row],[S&amp;P 500 INDUSTRIALS IDX]]/100</f>
        <v>7.8600000000000003E-2</v>
      </c>
      <c r="H1916" s="4">
        <f>Table2[[#This Row],[S&amp;P 500 COMM SVC]]/100</f>
        <v>8.5500000000000007E-2</v>
      </c>
      <c r="I1916" s="4">
        <f>Table2[[#This Row],[S&amp;P 500 CONS DISCRET IDX]]/100</f>
        <v>0.1158</v>
      </c>
      <c r="J1916" s="4">
        <f>Table2[[#This Row],[S&amp;P 500 HEALTH CARE IDX]]/100</f>
        <v>0.14099999999999999</v>
      </c>
      <c r="K1916" s="4">
        <f>Table2[[#This Row],[S&amp;P 500 FINANCIALS INDEX]]/100</f>
        <v>0.10710000000000001</v>
      </c>
      <c r="L1916" s="4">
        <f>Table2[[#This Row],[S&amp;P 500 INFO TECH INDEX]]/100</f>
        <v>0.28149999999999997</v>
      </c>
    </row>
    <row r="1917" spans="1:12" x14ac:dyDescent="0.2">
      <c r="A1917" s="1">
        <v>44812</v>
      </c>
      <c r="B1917" s="4">
        <f>Table2[[#This Row],[S&amp;P 500 REAL ESTATE IDX]]/100</f>
        <v>2.8799999999999999E-2</v>
      </c>
      <c r="C1917" s="4">
        <f>Table2[[#This Row],[S&amp;P 500 MATERIALS INDEX]]/100</f>
        <v>2.52E-2</v>
      </c>
      <c r="D1917" s="4">
        <f>Table2[[#This Row],[S&amp;P 500 UTILITIES INDEX]]/100</f>
        <v>0.03</v>
      </c>
      <c r="E1917" s="4">
        <f>Table2[[#This Row],[S&amp;P 500 ENERGY INDEX]]/100</f>
        <v>4.2500000000000003E-2</v>
      </c>
      <c r="F1917" s="4">
        <f>Table2[[#This Row],[S&amp;P 500 CONS STAPLES IDX]]/100</f>
        <v>6.5099999999999991E-2</v>
      </c>
      <c r="G1917" s="4">
        <f>Table2[[#This Row],[S&amp;P 500 INDUSTRIALS IDX]]/100</f>
        <v>7.9000000000000001E-2</v>
      </c>
      <c r="H1917" s="4">
        <f>Table2[[#This Row],[S&amp;P 500 COMM SVC]]/100</f>
        <v>8.5600000000000009E-2</v>
      </c>
      <c r="I1917" s="4">
        <f>Table2[[#This Row],[S&amp;P 500 CONS DISCRET IDX]]/100</f>
        <v>0.11509999999999999</v>
      </c>
      <c r="J1917" s="4">
        <f>Table2[[#This Row],[S&amp;P 500 HEALTH CARE IDX]]/100</f>
        <v>0.14000000000000001</v>
      </c>
      <c r="K1917" s="4">
        <f>Table2[[#This Row],[S&amp;P 500 FINANCIALS INDEX]]/100</f>
        <v>0.1082</v>
      </c>
      <c r="L1917" s="4">
        <f>Table2[[#This Row],[S&amp;P 500 INFO TECH INDEX]]/100</f>
        <v>0.28039999999999998</v>
      </c>
    </row>
    <row r="1918" spans="1:12" x14ac:dyDescent="0.2">
      <c r="A1918" s="1">
        <v>44813</v>
      </c>
      <c r="B1918" s="4">
        <f>Table2[[#This Row],[S&amp;P 500 REAL ESTATE IDX]]/100</f>
        <v>2.8799999999999999E-2</v>
      </c>
      <c r="C1918" s="4">
        <f>Table2[[#This Row],[S&amp;P 500 MATERIALS INDEX]]/100</f>
        <v>2.53E-2</v>
      </c>
      <c r="D1918" s="4">
        <f>Table2[[#This Row],[S&amp;P 500 UTILITIES INDEX]]/100</f>
        <v>2.9900000000000003E-2</v>
      </c>
      <c r="E1918" s="4">
        <f>Table2[[#This Row],[S&amp;P 500 ENERGY INDEX]]/100</f>
        <v>4.2099999999999999E-2</v>
      </c>
      <c r="F1918" s="4">
        <f>Table2[[#This Row],[S&amp;P 500 CONS STAPLES IDX]]/100</f>
        <v>6.4500000000000002E-2</v>
      </c>
      <c r="G1918" s="4">
        <f>Table2[[#This Row],[S&amp;P 500 INDUSTRIALS IDX]]/100</f>
        <v>7.8799999999999995E-2</v>
      </c>
      <c r="H1918" s="4">
        <f>Table2[[#This Row],[S&amp;P 500 COMM SVC]]/100</f>
        <v>8.5800000000000001E-2</v>
      </c>
      <c r="I1918" s="4">
        <f>Table2[[#This Row],[S&amp;P 500 CONS DISCRET IDX]]/100</f>
        <v>0.1158</v>
      </c>
      <c r="J1918" s="4">
        <f>Table2[[#This Row],[S&amp;P 500 HEALTH CARE IDX]]/100</f>
        <v>0.13949999999999999</v>
      </c>
      <c r="K1918" s="4">
        <f>Table2[[#This Row],[S&amp;P 500 FINANCIALS INDEX]]/100</f>
        <v>0.1081</v>
      </c>
      <c r="L1918" s="4">
        <f>Table2[[#This Row],[S&amp;P 500 INFO TECH INDEX]]/100</f>
        <v>0.28129999999999999</v>
      </c>
    </row>
    <row r="1919" spans="1:12" x14ac:dyDescent="0.2">
      <c r="A1919" s="1">
        <v>44816</v>
      </c>
      <c r="B1919" s="4">
        <f>Table2[[#This Row],[S&amp;P 500 REAL ESTATE IDX]]/100</f>
        <v>2.8799999999999999E-2</v>
      </c>
      <c r="C1919" s="4">
        <f>Table2[[#This Row],[S&amp;P 500 MATERIALS INDEX]]/100</f>
        <v>2.52E-2</v>
      </c>
      <c r="D1919" s="4">
        <f>Table2[[#This Row],[S&amp;P 500 UTILITIES INDEX]]/100</f>
        <v>3.0099999999999998E-2</v>
      </c>
      <c r="E1919" s="4">
        <f>Table2[[#This Row],[S&amp;P 500 ENERGY INDEX]]/100</f>
        <v>4.1100000000000005E-2</v>
      </c>
      <c r="F1919" s="4">
        <f>Table2[[#This Row],[S&amp;P 500 CONS STAPLES IDX]]/100</f>
        <v>6.5000000000000002E-2</v>
      </c>
      <c r="G1919" s="4">
        <f>Table2[[#This Row],[S&amp;P 500 INDUSTRIALS IDX]]/100</f>
        <v>7.8700000000000006E-2</v>
      </c>
      <c r="H1919" s="4">
        <f>Table2[[#This Row],[S&amp;P 500 COMM SVC]]/100</f>
        <v>8.5900000000000004E-2</v>
      </c>
      <c r="I1919" s="4">
        <f>Table2[[#This Row],[S&amp;P 500 CONS DISCRET IDX]]/100</f>
        <v>0.11599999999999999</v>
      </c>
      <c r="J1919" s="4">
        <f>Table2[[#This Row],[S&amp;P 500 HEALTH CARE IDX]]/100</f>
        <v>0.1396</v>
      </c>
      <c r="K1919" s="4">
        <f>Table2[[#This Row],[S&amp;P 500 FINANCIALS INDEX]]/100</f>
        <v>0.10769999999999999</v>
      </c>
      <c r="L1919" s="4">
        <f>Table2[[#This Row],[S&amp;P 500 INFO TECH INDEX]]/100</f>
        <v>0.28190000000000004</v>
      </c>
    </row>
    <row r="1920" spans="1:12" x14ac:dyDescent="0.2">
      <c r="A1920" s="1">
        <v>44817</v>
      </c>
      <c r="B1920" s="4">
        <f>Table2[[#This Row],[S&amp;P 500 REAL ESTATE IDX]]/100</f>
        <v>2.86E-2</v>
      </c>
      <c r="C1920" s="4">
        <f>Table2[[#This Row],[S&amp;P 500 MATERIALS INDEX]]/100</f>
        <v>2.52E-2</v>
      </c>
      <c r="D1920" s="4">
        <f>Table2[[#This Row],[S&amp;P 500 UTILITIES INDEX]]/100</f>
        <v>3.0099999999999998E-2</v>
      </c>
      <c r="E1920" s="4">
        <f>Table2[[#This Row],[S&amp;P 500 ENERGY INDEX]]/100</f>
        <v>4.0899999999999999E-2</v>
      </c>
      <c r="F1920" s="4">
        <f>Table2[[#This Row],[S&amp;P 500 CONS STAPLES IDX]]/100</f>
        <v>6.5599999999999992E-2</v>
      </c>
      <c r="G1920" s="4">
        <f>Table2[[#This Row],[S&amp;P 500 INDUSTRIALS IDX]]/100</f>
        <v>7.8899999999999998E-2</v>
      </c>
      <c r="H1920" s="4">
        <f>Table2[[#This Row],[S&amp;P 500 COMM SVC]]/100</f>
        <v>8.5699999999999998E-2</v>
      </c>
      <c r="I1920" s="4">
        <f>Table2[[#This Row],[S&amp;P 500 CONS DISCRET IDX]]/100</f>
        <v>0.11710000000000001</v>
      </c>
      <c r="J1920" s="4">
        <f>Table2[[#This Row],[S&amp;P 500 HEALTH CARE IDX]]/100</f>
        <v>0.13900000000000001</v>
      </c>
      <c r="K1920" s="4">
        <f>Table2[[#This Row],[S&amp;P 500 FINANCIALS INDEX]]/100</f>
        <v>0.10830000000000001</v>
      </c>
      <c r="L1920" s="4">
        <f>Table2[[#This Row],[S&amp;P 500 INFO TECH INDEX]]/100</f>
        <v>0.28059999999999996</v>
      </c>
    </row>
    <row r="1921" spans="1:12" x14ac:dyDescent="0.2">
      <c r="A1921" s="1">
        <v>44818</v>
      </c>
      <c r="B1921" s="4">
        <f>Table2[[#This Row],[S&amp;P 500 REAL ESTATE IDX]]/100</f>
        <v>2.87E-2</v>
      </c>
      <c r="C1921" s="4">
        <f>Table2[[#This Row],[S&amp;P 500 MATERIALS INDEX]]/100</f>
        <v>2.5099999999999997E-2</v>
      </c>
      <c r="D1921" s="4">
        <f>Table2[[#This Row],[S&amp;P 500 UTILITIES INDEX]]/100</f>
        <v>3.0200000000000001E-2</v>
      </c>
      <c r="E1921" s="4">
        <f>Table2[[#This Row],[S&amp;P 500 ENERGY INDEX]]/100</f>
        <v>4.1599999999999998E-2</v>
      </c>
      <c r="F1921" s="4">
        <f>Table2[[#This Row],[S&amp;P 500 CONS STAPLES IDX]]/100</f>
        <v>6.6000000000000003E-2</v>
      </c>
      <c r="G1921" s="4">
        <f>Table2[[#This Row],[S&amp;P 500 INDUSTRIALS IDX]]/100</f>
        <v>7.8899999999999998E-2</v>
      </c>
      <c r="H1921" s="4">
        <f>Table2[[#This Row],[S&amp;P 500 COMM SVC]]/100</f>
        <v>8.4700000000000011E-2</v>
      </c>
      <c r="I1921" s="4">
        <f>Table2[[#This Row],[S&amp;P 500 CONS DISCRET IDX]]/100</f>
        <v>0.1166</v>
      </c>
      <c r="J1921" s="4">
        <f>Table2[[#This Row],[S&amp;P 500 HEALTH CARE IDX]]/100</f>
        <v>0.1391</v>
      </c>
      <c r="K1921" s="4">
        <f>Table2[[#This Row],[S&amp;P 500 FINANCIALS INDEX]]/100</f>
        <v>0.1085</v>
      </c>
      <c r="L1921" s="4">
        <f>Table2[[#This Row],[S&amp;P 500 INFO TECH INDEX]]/100</f>
        <v>0.28070000000000001</v>
      </c>
    </row>
    <row r="1922" spans="1:12" x14ac:dyDescent="0.2">
      <c r="A1922" s="1">
        <v>44819</v>
      </c>
      <c r="B1922" s="4">
        <f>Table2[[#This Row],[S&amp;P 500 REAL ESTATE IDX]]/100</f>
        <v>2.8500000000000001E-2</v>
      </c>
      <c r="C1922" s="4">
        <f>Table2[[#This Row],[S&amp;P 500 MATERIALS INDEX]]/100</f>
        <v>2.5099999999999997E-2</v>
      </c>
      <c r="D1922" s="4">
        <f>Table2[[#This Row],[S&amp;P 500 UTILITIES INDEX]]/100</f>
        <v>3.0299999999999997E-2</v>
      </c>
      <c r="E1922" s="4">
        <f>Table2[[#This Row],[S&amp;P 500 ENERGY INDEX]]/100</f>
        <v>4.2500000000000003E-2</v>
      </c>
      <c r="F1922" s="4">
        <f>Table2[[#This Row],[S&amp;P 500 CONS STAPLES IDX]]/100</f>
        <v>6.6000000000000003E-2</v>
      </c>
      <c r="G1922" s="4">
        <f>Table2[[#This Row],[S&amp;P 500 INDUSTRIALS IDX]]/100</f>
        <v>7.8899999999999998E-2</v>
      </c>
      <c r="H1922" s="4">
        <f>Table2[[#This Row],[S&amp;P 500 COMM SVC]]/100</f>
        <v>8.4499999999999992E-2</v>
      </c>
      <c r="I1922" s="4">
        <f>Table2[[#This Row],[S&amp;P 500 CONS DISCRET IDX]]/100</f>
        <v>0.11630000000000001</v>
      </c>
      <c r="J1922" s="4">
        <f>Table2[[#This Row],[S&amp;P 500 HEALTH CARE IDX]]/100</f>
        <v>0.13819999999999999</v>
      </c>
      <c r="K1922" s="4">
        <f>Table2[[#This Row],[S&amp;P 500 FINANCIALS INDEX]]/100</f>
        <v>0.1084</v>
      </c>
      <c r="L1922" s="4">
        <f>Table2[[#This Row],[S&amp;P 500 INFO TECH INDEX]]/100</f>
        <v>0.28139999999999998</v>
      </c>
    </row>
    <row r="1923" spans="1:12" x14ac:dyDescent="0.2">
      <c r="A1923" s="1">
        <v>44820</v>
      </c>
      <c r="B1923" s="4">
        <f>Table2[[#This Row],[S&amp;P 500 REAL ESTATE IDX]]/100</f>
        <v>2.8500000000000001E-2</v>
      </c>
      <c r="C1923" s="4">
        <f>Table2[[#This Row],[S&amp;P 500 MATERIALS INDEX]]/100</f>
        <v>2.5000000000000001E-2</v>
      </c>
      <c r="D1923" s="4">
        <f>Table2[[#This Row],[S&amp;P 500 UTILITIES INDEX]]/100</f>
        <v>3.0699999999999998E-2</v>
      </c>
      <c r="E1923" s="4">
        <f>Table2[[#This Row],[S&amp;P 500 ENERGY INDEX]]/100</f>
        <v>4.3099999999999999E-2</v>
      </c>
      <c r="F1923" s="4">
        <f>Table2[[#This Row],[S&amp;P 500 CONS STAPLES IDX]]/100</f>
        <v>6.6600000000000006E-2</v>
      </c>
      <c r="G1923" s="4">
        <f>Table2[[#This Row],[S&amp;P 500 INDUSTRIALS IDX]]/100</f>
        <v>7.8899999999999998E-2</v>
      </c>
      <c r="H1923" s="4">
        <f>Table2[[#This Row],[S&amp;P 500 COMM SVC]]/100</f>
        <v>8.4000000000000005E-2</v>
      </c>
      <c r="I1923" s="4">
        <f>Table2[[#This Row],[S&amp;P 500 CONS DISCRET IDX]]/100</f>
        <v>0.1153</v>
      </c>
      <c r="J1923" s="4">
        <f>Table2[[#This Row],[S&amp;P 500 HEALTH CARE IDX]]/100</f>
        <v>0.1404</v>
      </c>
      <c r="K1923" s="4">
        <f>Table2[[#This Row],[S&amp;P 500 FINANCIALS INDEX]]/100</f>
        <v>0.1076</v>
      </c>
      <c r="L1923" s="4">
        <f>Table2[[#This Row],[S&amp;P 500 INFO TECH INDEX]]/100</f>
        <v>0.27989999999999998</v>
      </c>
    </row>
    <row r="1924" spans="1:12" x14ac:dyDescent="0.2">
      <c r="A1924" s="1">
        <v>44823</v>
      </c>
      <c r="B1924" s="4">
        <f>Table2[[#This Row],[S&amp;P 500 REAL ESTATE IDX]]/100</f>
        <v>2.86E-2</v>
      </c>
      <c r="C1924" s="4">
        <f>Table2[[#This Row],[S&amp;P 500 MATERIALS INDEX]]/100</f>
        <v>2.5099999999999997E-2</v>
      </c>
      <c r="D1924" s="4">
        <f>Table2[[#This Row],[S&amp;P 500 UTILITIES INDEX]]/100</f>
        <v>3.0899999999999997E-2</v>
      </c>
      <c r="E1924" s="4">
        <f>Table2[[#This Row],[S&amp;P 500 ENERGY INDEX]]/100</f>
        <v>4.3899999999999995E-2</v>
      </c>
      <c r="F1924" s="4">
        <f>Table2[[#This Row],[S&amp;P 500 CONS STAPLES IDX]]/100</f>
        <v>6.7299999999999999E-2</v>
      </c>
      <c r="G1924" s="4">
        <f>Table2[[#This Row],[S&amp;P 500 INDUSTRIALS IDX]]/100</f>
        <v>7.9100000000000004E-2</v>
      </c>
      <c r="H1924" s="4">
        <f>Table2[[#This Row],[S&amp;P 500 COMM SVC]]/100</f>
        <v>8.3599999999999994E-2</v>
      </c>
      <c r="I1924" s="4">
        <f>Table2[[#This Row],[S&amp;P 500 CONS DISCRET IDX]]/100</f>
        <v>0.11449999999999999</v>
      </c>
      <c r="J1924" s="4">
        <f>Table2[[#This Row],[S&amp;P 500 HEALTH CARE IDX]]/100</f>
        <v>0.14150000000000001</v>
      </c>
      <c r="K1924" s="4">
        <f>Table2[[#This Row],[S&amp;P 500 FINANCIALS INDEX]]/100</f>
        <v>0.1075</v>
      </c>
      <c r="L1924" s="4">
        <f>Table2[[#This Row],[S&amp;P 500 INFO TECH INDEX]]/100</f>
        <v>0.27800000000000002</v>
      </c>
    </row>
    <row r="1925" spans="1:12" x14ac:dyDescent="0.2">
      <c r="A1925" s="1">
        <v>44824</v>
      </c>
      <c r="B1925" s="4">
        <f>Table2[[#This Row],[S&amp;P 500 REAL ESTATE IDX]]/100</f>
        <v>2.8199999999999999E-2</v>
      </c>
      <c r="C1925" s="4">
        <f>Table2[[#This Row],[S&amp;P 500 MATERIALS INDEX]]/100</f>
        <v>2.5399999999999999E-2</v>
      </c>
      <c r="D1925" s="4">
        <f>Table2[[#This Row],[S&amp;P 500 UTILITIES INDEX]]/100</f>
        <v>3.0800000000000001E-2</v>
      </c>
      <c r="E1925" s="4">
        <f>Table2[[#This Row],[S&amp;P 500 ENERGY INDEX]]/100</f>
        <v>4.5599999999999995E-2</v>
      </c>
      <c r="F1925" s="4">
        <f>Table2[[#This Row],[S&amp;P 500 CONS STAPLES IDX]]/100</f>
        <v>6.7199999999999996E-2</v>
      </c>
      <c r="G1925" s="4">
        <f>Table2[[#This Row],[S&amp;P 500 INDUSTRIALS IDX]]/100</f>
        <v>7.9399999999999998E-2</v>
      </c>
      <c r="H1925" s="4">
        <f>Table2[[#This Row],[S&amp;P 500 COMM SVC]]/100</f>
        <v>8.3199999999999996E-2</v>
      </c>
      <c r="I1925" s="4">
        <f>Table2[[#This Row],[S&amp;P 500 CONS DISCRET IDX]]/100</f>
        <v>0.11509999999999999</v>
      </c>
      <c r="J1925" s="4">
        <f>Table2[[#This Row],[S&amp;P 500 HEALTH CARE IDX]]/100</f>
        <v>0.13980000000000001</v>
      </c>
      <c r="K1925" s="4">
        <f>Table2[[#This Row],[S&amp;P 500 FINANCIALS INDEX]]/100</f>
        <v>0.1074</v>
      </c>
      <c r="L1925" s="4">
        <f>Table2[[#This Row],[S&amp;P 500 INFO TECH INDEX]]/100</f>
        <v>0.27800000000000002</v>
      </c>
    </row>
    <row r="1926" spans="1:12" x14ac:dyDescent="0.2">
      <c r="A1926" s="1">
        <v>44825</v>
      </c>
      <c r="B1926" s="4">
        <f>Table2[[#This Row],[S&amp;P 500 REAL ESTATE IDX]]/100</f>
        <v>2.8300000000000002E-2</v>
      </c>
      <c r="C1926" s="4">
        <f>Table2[[#This Row],[S&amp;P 500 MATERIALS INDEX]]/100</f>
        <v>2.5399999999999999E-2</v>
      </c>
      <c r="D1926" s="4">
        <f>Table2[[#This Row],[S&amp;P 500 UTILITIES INDEX]]/100</f>
        <v>3.0800000000000001E-2</v>
      </c>
      <c r="E1926" s="4">
        <f>Table2[[#This Row],[S&amp;P 500 ENERGY INDEX]]/100</f>
        <v>4.5999999999999999E-2</v>
      </c>
      <c r="F1926" s="4">
        <f>Table2[[#This Row],[S&amp;P 500 CONS STAPLES IDX]]/100</f>
        <v>6.7099999999999993E-2</v>
      </c>
      <c r="G1926" s="4">
        <f>Table2[[#This Row],[S&amp;P 500 INDUSTRIALS IDX]]/100</f>
        <v>7.9399999999999998E-2</v>
      </c>
      <c r="H1926" s="4">
        <f>Table2[[#This Row],[S&amp;P 500 COMM SVC]]/100</f>
        <v>8.3199999999999996E-2</v>
      </c>
      <c r="I1926" s="4">
        <f>Table2[[#This Row],[S&amp;P 500 CONS DISCRET IDX]]/100</f>
        <v>0.1152</v>
      </c>
      <c r="J1926" s="4">
        <f>Table2[[#This Row],[S&amp;P 500 HEALTH CARE IDX]]/100</f>
        <v>0.1396</v>
      </c>
      <c r="K1926" s="4">
        <f>Table2[[#This Row],[S&amp;P 500 FINANCIALS INDEX]]/100</f>
        <v>0.1076</v>
      </c>
      <c r="L1926" s="4">
        <f>Table2[[#This Row],[S&amp;P 500 INFO TECH INDEX]]/100</f>
        <v>0.27729999999999999</v>
      </c>
    </row>
    <row r="1927" spans="1:12" x14ac:dyDescent="0.2">
      <c r="A1927" s="1">
        <v>44826</v>
      </c>
      <c r="B1927" s="4">
        <f>Table2[[#This Row],[S&amp;P 500 REAL ESTATE IDX]]/100</f>
        <v>2.8399999999999998E-2</v>
      </c>
      <c r="C1927" s="4">
        <f>Table2[[#This Row],[S&amp;P 500 MATERIALS INDEX]]/100</f>
        <v>2.5600000000000001E-2</v>
      </c>
      <c r="D1927" s="4">
        <f>Table2[[#This Row],[S&amp;P 500 UTILITIES INDEX]]/100</f>
        <v>3.0499999999999999E-2</v>
      </c>
      <c r="E1927" s="4">
        <f>Table2[[#This Row],[S&amp;P 500 ENERGY INDEX]]/100</f>
        <v>4.5700000000000005E-2</v>
      </c>
      <c r="F1927" s="4">
        <f>Table2[[#This Row],[S&amp;P 500 CONS STAPLES IDX]]/100</f>
        <v>6.6500000000000004E-2</v>
      </c>
      <c r="G1927" s="4">
        <f>Table2[[#This Row],[S&amp;P 500 INDUSTRIALS IDX]]/100</f>
        <v>7.9500000000000001E-2</v>
      </c>
      <c r="H1927" s="4">
        <f>Table2[[#This Row],[S&amp;P 500 COMM SVC]]/100</f>
        <v>8.3800000000000013E-2</v>
      </c>
      <c r="I1927" s="4">
        <f>Table2[[#This Row],[S&amp;P 500 CONS DISCRET IDX]]/100</f>
        <v>0.11509999999999999</v>
      </c>
      <c r="J1927" s="4">
        <f>Table2[[#This Row],[S&amp;P 500 HEALTH CARE IDX]]/100</f>
        <v>0.1391</v>
      </c>
      <c r="K1927" s="4">
        <f>Table2[[#This Row],[S&amp;P 500 FINANCIALS INDEX]]/100</f>
        <v>0.10769999999999999</v>
      </c>
      <c r="L1927" s="4">
        <f>Table2[[#This Row],[S&amp;P 500 INFO TECH INDEX]]/100</f>
        <v>0.27800000000000002</v>
      </c>
    </row>
    <row r="1928" spans="1:12" x14ac:dyDescent="0.2">
      <c r="A1928" s="1">
        <v>44827</v>
      </c>
      <c r="B1928" s="4">
        <f>Table2[[#This Row],[S&amp;P 500 REAL ESTATE IDX]]/100</f>
        <v>2.86E-2</v>
      </c>
      <c r="C1928" s="4">
        <f>Table2[[#This Row],[S&amp;P 500 MATERIALS INDEX]]/100</f>
        <v>2.5699999999999997E-2</v>
      </c>
      <c r="D1928" s="4">
        <f>Table2[[#This Row],[S&amp;P 500 UTILITIES INDEX]]/100</f>
        <v>3.1099999999999999E-2</v>
      </c>
      <c r="E1928" s="4">
        <f>Table2[[#This Row],[S&amp;P 500 ENERGY INDEX]]/100</f>
        <v>4.6799999999999994E-2</v>
      </c>
      <c r="F1928" s="4">
        <f>Table2[[#This Row],[S&amp;P 500 CONS STAPLES IDX]]/100</f>
        <v>6.7099999999999993E-2</v>
      </c>
      <c r="G1928" s="4">
        <f>Table2[[#This Row],[S&amp;P 500 INDUSTRIALS IDX]]/100</f>
        <v>7.9399999999999998E-2</v>
      </c>
      <c r="H1928" s="4">
        <f>Table2[[#This Row],[S&amp;P 500 COMM SVC]]/100</f>
        <v>8.3299999999999999E-2</v>
      </c>
      <c r="I1928" s="4">
        <f>Table2[[#This Row],[S&amp;P 500 CONS DISCRET IDX]]/100</f>
        <v>0.11449999999999999</v>
      </c>
      <c r="J1928" s="4">
        <f>Table2[[#This Row],[S&amp;P 500 HEALTH CARE IDX]]/100</f>
        <v>0.14000000000000001</v>
      </c>
      <c r="K1928" s="4">
        <f>Table2[[#This Row],[S&amp;P 500 FINANCIALS INDEX]]/100</f>
        <v>0.1081</v>
      </c>
      <c r="L1928" s="4">
        <f>Table2[[#This Row],[S&amp;P 500 INFO TECH INDEX]]/100</f>
        <v>0.27539999999999998</v>
      </c>
    </row>
    <row r="1929" spans="1:12" x14ac:dyDescent="0.2">
      <c r="A1929" s="1">
        <v>44830</v>
      </c>
      <c r="B1929" s="4">
        <f>Table2[[#This Row],[S&amp;P 500 REAL ESTATE IDX]]/100</f>
        <v>2.86E-2</v>
      </c>
      <c r="C1929" s="4">
        <f>Table2[[#This Row],[S&amp;P 500 MATERIALS INDEX]]/100</f>
        <v>2.5699999999999997E-2</v>
      </c>
      <c r="D1929" s="4">
        <f>Table2[[#This Row],[S&amp;P 500 UTILITIES INDEX]]/100</f>
        <v>3.1400000000000004E-2</v>
      </c>
      <c r="E1929" s="4">
        <f>Table2[[#This Row],[S&amp;P 500 ENERGY INDEX]]/100</f>
        <v>4.7899999999999998E-2</v>
      </c>
      <c r="F1929" s="4">
        <f>Table2[[#This Row],[S&amp;P 500 CONS STAPLES IDX]]/100</f>
        <v>6.7500000000000004E-2</v>
      </c>
      <c r="G1929" s="4">
        <f>Table2[[#This Row],[S&amp;P 500 INDUSTRIALS IDX]]/100</f>
        <v>7.9600000000000004E-2</v>
      </c>
      <c r="H1929" s="4">
        <f>Table2[[#This Row],[S&amp;P 500 COMM SVC]]/100</f>
        <v>8.3299999999999999E-2</v>
      </c>
      <c r="I1929" s="4">
        <f>Table2[[#This Row],[S&amp;P 500 CONS DISCRET IDX]]/100</f>
        <v>0.11460000000000001</v>
      </c>
      <c r="J1929" s="4">
        <f>Table2[[#This Row],[S&amp;P 500 HEALTH CARE IDX]]/100</f>
        <v>0.1399</v>
      </c>
      <c r="K1929" s="4">
        <f>Table2[[#This Row],[S&amp;P 500 FINANCIALS INDEX]]/100</f>
        <v>0.10800000000000001</v>
      </c>
      <c r="L1929" s="4">
        <f>Table2[[#This Row],[S&amp;P 500 INFO TECH INDEX]]/100</f>
        <v>0.2737</v>
      </c>
    </row>
    <row r="1930" spans="1:12" x14ac:dyDescent="0.2">
      <c r="A1930" s="1">
        <v>44831</v>
      </c>
      <c r="B1930" s="4">
        <f>Table2[[#This Row],[S&amp;P 500 REAL ESTATE IDX]]/100</f>
        <v>2.8500000000000001E-2</v>
      </c>
      <c r="C1930" s="4">
        <f>Table2[[#This Row],[S&amp;P 500 MATERIALS INDEX]]/100</f>
        <v>2.5499999999999998E-2</v>
      </c>
      <c r="D1930" s="4">
        <f>Table2[[#This Row],[S&amp;P 500 UTILITIES INDEX]]/100</f>
        <v>3.1300000000000001E-2</v>
      </c>
      <c r="E1930" s="4">
        <f>Table2[[#This Row],[S&amp;P 500 ENERGY INDEX]]/100</f>
        <v>4.6799999999999994E-2</v>
      </c>
      <c r="F1930" s="4">
        <f>Table2[[#This Row],[S&amp;P 500 CONS STAPLES IDX]]/100</f>
        <v>6.7500000000000004E-2</v>
      </c>
      <c r="G1930" s="4">
        <f>Table2[[#This Row],[S&amp;P 500 INDUSTRIALS IDX]]/100</f>
        <v>7.9299999999999995E-2</v>
      </c>
      <c r="H1930" s="4">
        <f>Table2[[#This Row],[S&amp;P 500 COMM SVC]]/100</f>
        <v>8.3499999999999991E-2</v>
      </c>
      <c r="I1930" s="4">
        <f>Table2[[#This Row],[S&amp;P 500 CONS DISCRET IDX]]/100</f>
        <v>0.11460000000000001</v>
      </c>
      <c r="J1930" s="4">
        <f>Table2[[#This Row],[S&amp;P 500 HEALTH CARE IDX]]/100</f>
        <v>0.14050000000000001</v>
      </c>
      <c r="K1930" s="4">
        <f>Table2[[#This Row],[S&amp;P 500 FINANCIALS INDEX]]/100</f>
        <v>0.10869999999999999</v>
      </c>
      <c r="L1930" s="4">
        <f>Table2[[#This Row],[S&amp;P 500 INFO TECH INDEX]]/100</f>
        <v>0.2737</v>
      </c>
    </row>
    <row r="1931" spans="1:12" x14ac:dyDescent="0.2">
      <c r="A1931" s="1">
        <v>44832</v>
      </c>
      <c r="B1931" s="4">
        <f>Table2[[#This Row],[S&amp;P 500 REAL ESTATE IDX]]/100</f>
        <v>2.86E-2</v>
      </c>
      <c r="C1931" s="4">
        <f>Table2[[#This Row],[S&amp;P 500 MATERIALS INDEX]]/100</f>
        <v>2.5399999999999999E-2</v>
      </c>
      <c r="D1931" s="4">
        <f>Table2[[#This Row],[S&amp;P 500 UTILITIES INDEX]]/100</f>
        <v>3.1300000000000001E-2</v>
      </c>
      <c r="E1931" s="4">
        <f>Table2[[#This Row],[S&amp;P 500 ENERGY INDEX]]/100</f>
        <v>4.6699999999999998E-2</v>
      </c>
      <c r="F1931" s="4">
        <f>Table2[[#This Row],[S&amp;P 500 CONS STAPLES IDX]]/100</f>
        <v>6.7699999999999996E-2</v>
      </c>
      <c r="G1931" s="4">
        <f>Table2[[#This Row],[S&amp;P 500 INDUSTRIALS IDX]]/100</f>
        <v>7.9199999999999993E-2</v>
      </c>
      <c r="H1931" s="4">
        <f>Table2[[#This Row],[S&amp;P 500 COMM SVC]]/100</f>
        <v>8.4199999999999997E-2</v>
      </c>
      <c r="I1931" s="4">
        <f>Table2[[#This Row],[S&amp;P 500 CONS DISCRET IDX]]/100</f>
        <v>0.1143</v>
      </c>
      <c r="J1931" s="4">
        <f>Table2[[#This Row],[S&amp;P 500 HEALTH CARE IDX]]/100</f>
        <v>0.14069999999999999</v>
      </c>
      <c r="K1931" s="4">
        <f>Table2[[#This Row],[S&amp;P 500 FINANCIALS INDEX]]/100</f>
        <v>0.10859999999999999</v>
      </c>
      <c r="L1931" s="4">
        <f>Table2[[#This Row],[S&amp;P 500 INFO TECH INDEX]]/100</f>
        <v>0.2732</v>
      </c>
    </row>
    <row r="1932" spans="1:12" x14ac:dyDescent="0.2">
      <c r="A1932" s="1">
        <v>44833</v>
      </c>
      <c r="B1932" s="4">
        <f>Table2[[#This Row],[S&amp;P 500 REAL ESTATE IDX]]/100</f>
        <v>2.86E-2</v>
      </c>
      <c r="C1932" s="4">
        <f>Table2[[#This Row],[S&amp;P 500 MATERIALS INDEX]]/100</f>
        <v>2.5000000000000001E-2</v>
      </c>
      <c r="D1932" s="4">
        <f>Table2[[#This Row],[S&amp;P 500 UTILITIES INDEX]]/100</f>
        <v>3.1699999999999999E-2</v>
      </c>
      <c r="E1932" s="4">
        <f>Table2[[#This Row],[S&amp;P 500 ENERGY INDEX]]/100</f>
        <v>4.5499999999999999E-2</v>
      </c>
      <c r="F1932" s="4">
        <f>Table2[[#This Row],[S&amp;P 500 CONS STAPLES IDX]]/100</f>
        <v>6.7900000000000002E-2</v>
      </c>
      <c r="G1932" s="4">
        <f>Table2[[#This Row],[S&amp;P 500 INDUSTRIALS IDX]]/100</f>
        <v>7.9100000000000004E-2</v>
      </c>
      <c r="H1932" s="4">
        <f>Table2[[#This Row],[S&amp;P 500 COMM SVC]]/100</f>
        <v>8.48E-2</v>
      </c>
      <c r="I1932" s="4">
        <f>Table2[[#This Row],[S&amp;P 500 CONS DISCRET IDX]]/100</f>
        <v>0.115</v>
      </c>
      <c r="J1932" s="4">
        <f>Table2[[#This Row],[S&amp;P 500 HEALTH CARE IDX]]/100</f>
        <v>0.1426</v>
      </c>
      <c r="K1932" s="4">
        <f>Table2[[#This Row],[S&amp;P 500 FINANCIALS INDEX]]/100</f>
        <v>0.10869999999999999</v>
      </c>
      <c r="L1932" s="4">
        <f>Table2[[#This Row],[S&amp;P 500 INFO TECH INDEX]]/100</f>
        <v>0.27110000000000001</v>
      </c>
    </row>
    <row r="1933" spans="1:12" x14ac:dyDescent="0.2">
      <c r="A1933" s="1">
        <v>44834</v>
      </c>
      <c r="B1933" s="4">
        <f>Table2[[#This Row],[S&amp;P 500 REAL ESTATE IDX]]/100</f>
        <v>2.8399999999999998E-2</v>
      </c>
      <c r="C1933" s="4">
        <f>Table2[[#This Row],[S&amp;P 500 MATERIALS INDEX]]/100</f>
        <v>2.52E-2</v>
      </c>
      <c r="D1933" s="4">
        <f>Table2[[#This Row],[S&amp;P 500 UTILITIES INDEX]]/100</f>
        <v>3.1699999999999999E-2</v>
      </c>
      <c r="E1933" s="4">
        <f>Table2[[#This Row],[S&amp;P 500 ENERGY INDEX]]/100</f>
        <v>4.6799999999999994E-2</v>
      </c>
      <c r="F1933" s="4">
        <f>Table2[[#This Row],[S&amp;P 500 CONS STAPLES IDX]]/100</f>
        <v>6.7699999999999996E-2</v>
      </c>
      <c r="G1933" s="4">
        <f>Table2[[#This Row],[S&amp;P 500 INDUSTRIALS IDX]]/100</f>
        <v>7.9199999999999993E-2</v>
      </c>
      <c r="H1933" s="4">
        <f>Table2[[#This Row],[S&amp;P 500 COMM SVC]]/100</f>
        <v>8.4100000000000008E-2</v>
      </c>
      <c r="I1933" s="4">
        <f>Table2[[#This Row],[S&amp;P 500 CONS DISCRET IDX]]/100</f>
        <v>0.1152</v>
      </c>
      <c r="J1933" s="4">
        <f>Table2[[#This Row],[S&amp;P 500 HEALTH CARE IDX]]/100</f>
        <v>0.1421</v>
      </c>
      <c r="K1933" s="4">
        <f>Table2[[#This Row],[S&amp;P 500 FINANCIALS INDEX]]/100</f>
        <v>0.109</v>
      </c>
      <c r="L1933" s="4">
        <f>Table2[[#This Row],[S&amp;P 500 INFO TECH INDEX]]/100</f>
        <v>0.27050000000000002</v>
      </c>
    </row>
    <row r="1934" spans="1:12" x14ac:dyDescent="0.2">
      <c r="A1934" s="1">
        <v>44837</v>
      </c>
      <c r="B1934" s="4">
        <f>Table2[[#This Row],[S&amp;P 500 REAL ESTATE IDX]]/100</f>
        <v>2.8799999999999999E-2</v>
      </c>
      <c r="C1934" s="4">
        <f>Table2[[#This Row],[S&amp;P 500 MATERIALS INDEX]]/100</f>
        <v>2.52E-2</v>
      </c>
      <c r="D1934" s="4">
        <f>Table2[[#This Row],[S&amp;P 500 UTILITIES INDEX]]/100</f>
        <v>3.1899999999999998E-2</v>
      </c>
      <c r="E1934" s="4">
        <f>Table2[[#This Row],[S&amp;P 500 ENERGY INDEX]]/100</f>
        <v>4.6500000000000007E-2</v>
      </c>
      <c r="F1934" s="4">
        <f>Table2[[#This Row],[S&amp;P 500 CONS STAPLES IDX]]/100</f>
        <v>6.7599999999999993E-2</v>
      </c>
      <c r="G1934" s="4">
        <f>Table2[[#This Row],[S&amp;P 500 INDUSTRIALS IDX]]/100</f>
        <v>7.9600000000000004E-2</v>
      </c>
      <c r="H1934" s="4">
        <f>Table2[[#This Row],[S&amp;P 500 COMM SVC]]/100</f>
        <v>8.3400000000000002E-2</v>
      </c>
      <c r="I1934" s="4">
        <f>Table2[[#This Row],[S&amp;P 500 CONS DISCRET IDX]]/100</f>
        <v>0.1153</v>
      </c>
      <c r="J1934" s="4">
        <f>Table2[[#This Row],[S&amp;P 500 HEALTH CARE IDX]]/100</f>
        <v>0.14269999999999999</v>
      </c>
      <c r="K1934" s="4">
        <f>Table2[[#This Row],[S&amp;P 500 FINANCIALS INDEX]]/100</f>
        <v>0.1091</v>
      </c>
      <c r="L1934" s="4">
        <f>Table2[[#This Row],[S&amp;P 500 INFO TECH INDEX]]/100</f>
        <v>0.26979999999999998</v>
      </c>
    </row>
    <row r="1935" spans="1:12" x14ac:dyDescent="0.2">
      <c r="A1935" s="1">
        <v>44838</v>
      </c>
      <c r="B1935" s="4">
        <f>Table2[[#This Row],[S&amp;P 500 REAL ESTATE IDX]]/100</f>
        <v>2.8799999999999999E-2</v>
      </c>
      <c r="C1935" s="4">
        <f>Table2[[#This Row],[S&amp;P 500 MATERIALS INDEX]]/100</f>
        <v>2.5499999999999998E-2</v>
      </c>
      <c r="D1935" s="4">
        <f>Table2[[#This Row],[S&amp;P 500 UTILITIES INDEX]]/100</f>
        <v>3.2300000000000002E-2</v>
      </c>
      <c r="E1935" s="4">
        <f>Table2[[#This Row],[S&amp;P 500 ENERGY INDEX]]/100</f>
        <v>4.5100000000000001E-2</v>
      </c>
      <c r="F1935" s="4">
        <f>Table2[[#This Row],[S&amp;P 500 CONS STAPLES IDX]]/100</f>
        <v>6.7500000000000004E-2</v>
      </c>
      <c r="G1935" s="4">
        <f>Table2[[#This Row],[S&amp;P 500 INDUSTRIALS IDX]]/100</f>
        <v>7.9399999999999998E-2</v>
      </c>
      <c r="H1935" s="4">
        <f>Table2[[#This Row],[S&amp;P 500 COMM SVC]]/100</f>
        <v>8.3599999999999994E-2</v>
      </c>
      <c r="I1935" s="4">
        <f>Table2[[#This Row],[S&amp;P 500 CONS DISCRET IDX]]/100</f>
        <v>0.1167</v>
      </c>
      <c r="J1935" s="4">
        <f>Table2[[#This Row],[S&amp;P 500 HEALTH CARE IDX]]/100</f>
        <v>0.14249999999999999</v>
      </c>
      <c r="K1935" s="4">
        <f>Table2[[#This Row],[S&amp;P 500 FINANCIALS INDEX]]/100</f>
        <v>0.10929999999999999</v>
      </c>
      <c r="L1935" s="4">
        <f>Table2[[#This Row],[S&amp;P 500 INFO TECH INDEX]]/100</f>
        <v>0.26919999999999999</v>
      </c>
    </row>
    <row r="1936" spans="1:12" x14ac:dyDescent="0.2">
      <c r="A1936" s="1">
        <v>44839</v>
      </c>
      <c r="B1936" s="4">
        <f>Table2[[#This Row],[S&amp;P 500 REAL ESTATE IDX]]/100</f>
        <v>2.87E-2</v>
      </c>
      <c r="C1936" s="4">
        <f>Table2[[#This Row],[S&amp;P 500 MATERIALS INDEX]]/100</f>
        <v>2.5499999999999998E-2</v>
      </c>
      <c r="D1936" s="4">
        <f>Table2[[#This Row],[S&amp;P 500 UTILITIES INDEX]]/100</f>
        <v>3.2000000000000001E-2</v>
      </c>
      <c r="E1936" s="4">
        <f>Table2[[#This Row],[S&amp;P 500 ENERGY INDEX]]/100</f>
        <v>4.5100000000000001E-2</v>
      </c>
      <c r="F1936" s="4">
        <f>Table2[[#This Row],[S&amp;P 500 CONS STAPLES IDX]]/100</f>
        <v>6.7000000000000004E-2</v>
      </c>
      <c r="G1936" s="4">
        <f>Table2[[#This Row],[S&amp;P 500 INDUSTRIALS IDX]]/100</f>
        <v>7.9100000000000004E-2</v>
      </c>
      <c r="H1936" s="4">
        <f>Table2[[#This Row],[S&amp;P 500 COMM SVC]]/100</f>
        <v>8.2699999999999996E-2</v>
      </c>
      <c r="I1936" s="4">
        <f>Table2[[#This Row],[S&amp;P 500 CONS DISCRET IDX]]/100</f>
        <v>0.11699999999999999</v>
      </c>
      <c r="J1936" s="4">
        <f>Table2[[#This Row],[S&amp;P 500 HEALTH CARE IDX]]/100</f>
        <v>0.14410000000000001</v>
      </c>
      <c r="K1936" s="4">
        <f>Table2[[#This Row],[S&amp;P 500 FINANCIALS INDEX]]/100</f>
        <v>0.1105</v>
      </c>
      <c r="L1936" s="4">
        <f>Table2[[#This Row],[S&amp;P 500 INFO TECH INDEX]]/100</f>
        <v>0.26829999999999998</v>
      </c>
    </row>
    <row r="1937" spans="1:12" x14ac:dyDescent="0.2">
      <c r="A1937" s="1">
        <v>44840</v>
      </c>
      <c r="B1937" s="4">
        <f>Table2[[#This Row],[S&amp;P 500 REAL ESTATE IDX]]/100</f>
        <v>2.86E-2</v>
      </c>
      <c r="C1937" s="4">
        <f>Table2[[#This Row],[S&amp;P 500 MATERIALS INDEX]]/100</f>
        <v>2.5499999999999998E-2</v>
      </c>
      <c r="D1937" s="4">
        <f>Table2[[#This Row],[S&amp;P 500 UTILITIES INDEX]]/100</f>
        <v>3.1699999999999999E-2</v>
      </c>
      <c r="E1937" s="4">
        <f>Table2[[#This Row],[S&amp;P 500 ENERGY INDEX]]/100</f>
        <v>4.5400000000000003E-2</v>
      </c>
      <c r="F1937" s="4">
        <f>Table2[[#This Row],[S&amp;P 500 CONS STAPLES IDX]]/100</f>
        <v>6.6600000000000006E-2</v>
      </c>
      <c r="G1937" s="4">
        <f>Table2[[#This Row],[S&amp;P 500 INDUSTRIALS IDX]]/100</f>
        <v>7.8899999999999998E-2</v>
      </c>
      <c r="H1937" s="4">
        <f>Table2[[#This Row],[S&amp;P 500 COMM SVC]]/100</f>
        <v>8.3499999999999991E-2</v>
      </c>
      <c r="I1937" s="4">
        <f>Table2[[#This Row],[S&amp;P 500 CONS DISCRET IDX]]/100</f>
        <v>0.1174</v>
      </c>
      <c r="J1937" s="4">
        <f>Table2[[#This Row],[S&amp;P 500 HEALTH CARE IDX]]/100</f>
        <v>0.1431</v>
      </c>
      <c r="K1937" s="4">
        <f>Table2[[#This Row],[S&amp;P 500 FINANCIALS INDEX]]/100</f>
        <v>0.10970000000000001</v>
      </c>
      <c r="L1937" s="4">
        <f>Table2[[#This Row],[S&amp;P 500 INFO TECH INDEX]]/100</f>
        <v>0.26950000000000002</v>
      </c>
    </row>
    <row r="1938" spans="1:12" x14ac:dyDescent="0.2">
      <c r="A1938" s="1">
        <v>44841</v>
      </c>
      <c r="B1938" s="4">
        <f>Table2[[#This Row],[S&amp;P 500 REAL ESTATE IDX]]/100</f>
        <v>2.8500000000000001E-2</v>
      </c>
      <c r="C1938" s="4">
        <f>Table2[[#This Row],[S&amp;P 500 MATERIALS INDEX]]/100</f>
        <v>2.5499999999999998E-2</v>
      </c>
      <c r="D1938" s="4">
        <f>Table2[[#This Row],[S&amp;P 500 UTILITIES INDEX]]/100</f>
        <v>3.1699999999999999E-2</v>
      </c>
      <c r="E1938" s="4">
        <f>Table2[[#This Row],[S&amp;P 500 ENERGY INDEX]]/100</f>
        <v>4.58E-2</v>
      </c>
      <c r="F1938" s="4">
        <f>Table2[[#This Row],[S&amp;P 500 CONS STAPLES IDX]]/100</f>
        <v>6.6199999999999995E-2</v>
      </c>
      <c r="G1938" s="4">
        <f>Table2[[#This Row],[S&amp;P 500 INDUSTRIALS IDX]]/100</f>
        <v>7.8600000000000003E-2</v>
      </c>
      <c r="H1938" s="4">
        <f>Table2[[#This Row],[S&amp;P 500 COMM SVC]]/100</f>
        <v>8.3000000000000004E-2</v>
      </c>
      <c r="I1938" s="4">
        <f>Table2[[#This Row],[S&amp;P 500 CONS DISCRET IDX]]/100</f>
        <v>0.11779999999999999</v>
      </c>
      <c r="J1938" s="4">
        <f>Table2[[#This Row],[S&amp;P 500 HEALTH CARE IDX]]/100</f>
        <v>0.14249999999999999</v>
      </c>
      <c r="K1938" s="4">
        <f>Table2[[#This Row],[S&amp;P 500 FINANCIALS INDEX]]/100</f>
        <v>0.10949999999999999</v>
      </c>
      <c r="L1938" s="4">
        <f>Table2[[#This Row],[S&amp;P 500 INFO TECH INDEX]]/100</f>
        <v>0.27100000000000002</v>
      </c>
    </row>
    <row r="1939" spans="1:12" x14ac:dyDescent="0.2">
      <c r="A1939" s="1">
        <v>44844</v>
      </c>
      <c r="B1939" s="4">
        <f>Table2[[#This Row],[S&amp;P 500 REAL ESTATE IDX]]/100</f>
        <v>2.86E-2</v>
      </c>
      <c r="C1939" s="4">
        <f>Table2[[#This Row],[S&amp;P 500 MATERIALS INDEX]]/100</f>
        <v>2.5699999999999997E-2</v>
      </c>
      <c r="D1939" s="4">
        <f>Table2[[#This Row],[S&amp;P 500 UTILITIES INDEX]]/100</f>
        <v>3.2199999999999999E-2</v>
      </c>
      <c r="E1939" s="4">
        <f>Table2[[#This Row],[S&amp;P 500 ENERGY INDEX]]/100</f>
        <v>4.6699999999999998E-2</v>
      </c>
      <c r="F1939" s="4">
        <f>Table2[[#This Row],[S&amp;P 500 CONS STAPLES IDX]]/100</f>
        <v>6.6900000000000001E-2</v>
      </c>
      <c r="G1939" s="4">
        <f>Table2[[#This Row],[S&amp;P 500 INDUSTRIALS IDX]]/100</f>
        <v>7.9000000000000001E-2</v>
      </c>
      <c r="H1939" s="4">
        <f>Table2[[#This Row],[S&amp;P 500 COMM SVC]]/100</f>
        <v>8.1900000000000001E-2</v>
      </c>
      <c r="I1939" s="4">
        <f>Table2[[#This Row],[S&amp;P 500 CONS DISCRET IDX]]/100</f>
        <v>0.1167</v>
      </c>
      <c r="J1939" s="4">
        <f>Table2[[#This Row],[S&amp;P 500 HEALTH CARE IDX]]/100</f>
        <v>0.14410000000000001</v>
      </c>
      <c r="K1939" s="4">
        <f>Table2[[#This Row],[S&amp;P 500 FINANCIALS INDEX]]/100</f>
        <v>0.11019999999999999</v>
      </c>
      <c r="L1939" s="4">
        <f>Table2[[#This Row],[S&amp;P 500 INFO TECH INDEX]]/100</f>
        <v>0.2681</v>
      </c>
    </row>
    <row r="1940" spans="1:12" x14ac:dyDescent="0.2">
      <c r="A1940" s="1">
        <v>44845</v>
      </c>
      <c r="B1940" s="4">
        <f>Table2[[#This Row],[S&amp;P 500 REAL ESTATE IDX]]/100</f>
        <v>2.81E-2</v>
      </c>
      <c r="C1940" s="4">
        <f>Table2[[#This Row],[S&amp;P 500 MATERIALS INDEX]]/100</f>
        <v>2.53E-2</v>
      </c>
      <c r="D1940" s="4">
        <f>Table2[[#This Row],[S&amp;P 500 UTILITIES INDEX]]/100</f>
        <v>3.2400000000000005E-2</v>
      </c>
      <c r="E1940" s="4">
        <f>Table2[[#This Row],[S&amp;P 500 ENERGY INDEX]]/100</f>
        <v>4.7800000000000002E-2</v>
      </c>
      <c r="F1940" s="4">
        <f>Table2[[#This Row],[S&amp;P 500 CONS STAPLES IDX]]/100</f>
        <v>6.6600000000000006E-2</v>
      </c>
      <c r="G1940" s="4">
        <f>Table2[[#This Row],[S&amp;P 500 INDUSTRIALS IDX]]/100</f>
        <v>7.8600000000000003E-2</v>
      </c>
      <c r="H1940" s="4">
        <f>Table2[[#This Row],[S&amp;P 500 COMM SVC]]/100</f>
        <v>8.1900000000000001E-2</v>
      </c>
      <c r="I1940" s="4">
        <f>Table2[[#This Row],[S&amp;P 500 CONS DISCRET IDX]]/100</f>
        <v>0.11779999999999999</v>
      </c>
      <c r="J1940" s="4">
        <f>Table2[[#This Row],[S&amp;P 500 HEALTH CARE IDX]]/100</f>
        <v>0.14360000000000001</v>
      </c>
      <c r="K1940" s="4">
        <f>Table2[[#This Row],[S&amp;P 500 FINANCIALS INDEX]]/100</f>
        <v>0.10949999999999999</v>
      </c>
      <c r="L1940" s="4">
        <f>Table2[[#This Row],[S&amp;P 500 INFO TECH INDEX]]/100</f>
        <v>0.26839999999999997</v>
      </c>
    </row>
    <row r="1941" spans="1:12" x14ac:dyDescent="0.2">
      <c r="A1941" s="1">
        <v>44846</v>
      </c>
      <c r="B1941" s="4">
        <f>Table2[[#This Row],[S&amp;P 500 REAL ESTATE IDX]]/100</f>
        <v>2.7799999999999998E-2</v>
      </c>
      <c r="C1941" s="4">
        <f>Table2[[#This Row],[S&amp;P 500 MATERIALS INDEX]]/100</f>
        <v>2.52E-2</v>
      </c>
      <c r="D1941" s="4">
        <f>Table2[[#This Row],[S&amp;P 500 UTILITIES INDEX]]/100</f>
        <v>3.1899999999999998E-2</v>
      </c>
      <c r="E1941" s="4">
        <f>Table2[[#This Row],[S&amp;P 500 ENERGY INDEX]]/100</f>
        <v>4.7199999999999999E-2</v>
      </c>
      <c r="F1941" s="4">
        <f>Table2[[#This Row],[S&amp;P 500 CONS STAPLES IDX]]/100</f>
        <v>6.6699999999999995E-2</v>
      </c>
      <c r="G1941" s="4">
        <f>Table2[[#This Row],[S&amp;P 500 INDUSTRIALS IDX]]/100</f>
        <v>7.8600000000000003E-2</v>
      </c>
      <c r="H1941" s="4">
        <f>Table2[[#This Row],[S&amp;P 500 COMM SVC]]/100</f>
        <v>8.1900000000000001E-2</v>
      </c>
      <c r="I1941" s="4">
        <f>Table2[[#This Row],[S&amp;P 500 CONS DISCRET IDX]]/100</f>
        <v>0.1183</v>
      </c>
      <c r="J1941" s="4">
        <f>Table2[[#This Row],[S&amp;P 500 HEALTH CARE IDX]]/100</f>
        <v>0.14599999999999999</v>
      </c>
      <c r="K1941" s="4">
        <f>Table2[[#This Row],[S&amp;P 500 FINANCIALS INDEX]]/100</f>
        <v>0.11109999999999999</v>
      </c>
      <c r="L1941" s="4">
        <f>Table2[[#This Row],[S&amp;P 500 INFO TECH INDEX]]/100</f>
        <v>0.26500000000000001</v>
      </c>
    </row>
    <row r="1942" spans="1:12" x14ac:dyDescent="0.2">
      <c r="A1942" s="1">
        <v>44847</v>
      </c>
      <c r="B1942" s="4">
        <f>Table2[[#This Row],[S&amp;P 500 REAL ESTATE IDX]]/100</f>
        <v>2.7999999999999997E-2</v>
      </c>
      <c r="C1942" s="4">
        <f>Table2[[#This Row],[S&amp;P 500 MATERIALS INDEX]]/100</f>
        <v>2.5000000000000001E-2</v>
      </c>
      <c r="D1942" s="4">
        <f>Table2[[#This Row],[S&amp;P 500 UTILITIES INDEX]]/100</f>
        <v>3.2000000000000001E-2</v>
      </c>
      <c r="E1942" s="4">
        <f>Table2[[#This Row],[S&amp;P 500 ENERGY INDEX]]/100</f>
        <v>4.6500000000000007E-2</v>
      </c>
      <c r="F1942" s="4">
        <f>Table2[[#This Row],[S&amp;P 500 CONS STAPLES IDX]]/100</f>
        <v>6.7400000000000002E-2</v>
      </c>
      <c r="G1942" s="4">
        <f>Table2[[#This Row],[S&amp;P 500 INDUSTRIALS IDX]]/100</f>
        <v>7.7600000000000002E-2</v>
      </c>
      <c r="H1942" s="4">
        <f>Table2[[#This Row],[S&amp;P 500 COMM SVC]]/100</f>
        <v>8.199999999999999E-2</v>
      </c>
      <c r="I1942" s="4">
        <f>Table2[[#This Row],[S&amp;P 500 CONS DISCRET IDX]]/100</f>
        <v>0.1182</v>
      </c>
      <c r="J1942" s="4">
        <f>Table2[[#This Row],[S&amp;P 500 HEALTH CARE IDX]]/100</f>
        <v>0.1467</v>
      </c>
      <c r="K1942" s="4">
        <f>Table2[[#This Row],[S&amp;P 500 FINANCIALS INDEX]]/100</f>
        <v>0.1108</v>
      </c>
      <c r="L1942" s="4">
        <f>Table2[[#This Row],[S&amp;P 500 INFO TECH INDEX]]/100</f>
        <v>0.26569999999999999</v>
      </c>
    </row>
    <row r="1943" spans="1:12" x14ac:dyDescent="0.2">
      <c r="A1943" s="1">
        <v>44848</v>
      </c>
      <c r="B1943" s="4">
        <f>Table2[[#This Row],[S&amp;P 500 REAL ESTATE IDX]]/100</f>
        <v>2.86E-2</v>
      </c>
      <c r="C1943" s="4">
        <f>Table2[[#This Row],[S&amp;P 500 MATERIALS INDEX]]/100</f>
        <v>2.5099999999999997E-2</v>
      </c>
      <c r="D1943" s="4">
        <f>Table2[[#This Row],[S&amp;P 500 UTILITIES INDEX]]/100</f>
        <v>3.2400000000000005E-2</v>
      </c>
      <c r="E1943" s="4">
        <f>Table2[[#This Row],[S&amp;P 500 ENERGY INDEX]]/100</f>
        <v>4.5199999999999997E-2</v>
      </c>
      <c r="F1943" s="4">
        <f>Table2[[#This Row],[S&amp;P 500 CONS STAPLES IDX]]/100</f>
        <v>6.7799999999999999E-2</v>
      </c>
      <c r="G1943" s="4">
        <f>Table2[[#This Row],[S&amp;P 500 INDUSTRIALS IDX]]/100</f>
        <v>7.8700000000000006E-2</v>
      </c>
      <c r="H1943" s="4">
        <f>Table2[[#This Row],[S&amp;P 500 COMM SVC]]/100</f>
        <v>8.1000000000000003E-2</v>
      </c>
      <c r="I1943" s="4">
        <f>Table2[[#This Row],[S&amp;P 500 CONS DISCRET IDX]]/100</f>
        <v>0.12029999999999999</v>
      </c>
      <c r="J1943" s="4">
        <f>Table2[[#This Row],[S&amp;P 500 HEALTH CARE IDX]]/100</f>
        <v>0.14499999999999999</v>
      </c>
      <c r="K1943" s="4">
        <f>Table2[[#This Row],[S&amp;P 500 FINANCIALS INDEX]]/100</f>
        <v>0.11109999999999999</v>
      </c>
      <c r="L1943" s="4">
        <f>Table2[[#This Row],[S&amp;P 500 INFO TECH INDEX]]/100</f>
        <v>0.26489999999999997</v>
      </c>
    </row>
    <row r="1944" spans="1:12" x14ac:dyDescent="0.2">
      <c r="A1944" s="1">
        <v>44851</v>
      </c>
      <c r="B1944" s="4">
        <f>Table2[[#This Row],[S&amp;P 500 REAL ESTATE IDX]]/100</f>
        <v>2.8199999999999999E-2</v>
      </c>
      <c r="C1944" s="4">
        <f>Table2[[#This Row],[S&amp;P 500 MATERIALS INDEX]]/100</f>
        <v>2.4900000000000002E-2</v>
      </c>
      <c r="D1944" s="4">
        <f>Table2[[#This Row],[S&amp;P 500 UTILITIES INDEX]]/100</f>
        <v>3.2300000000000002E-2</v>
      </c>
      <c r="E1944" s="4">
        <f>Table2[[#This Row],[S&amp;P 500 ENERGY INDEX]]/100</f>
        <v>4.5400000000000003E-2</v>
      </c>
      <c r="F1944" s="4">
        <f>Table2[[#This Row],[S&amp;P 500 CONS STAPLES IDX]]/100</f>
        <v>6.8199999999999997E-2</v>
      </c>
      <c r="G1944" s="4">
        <f>Table2[[#This Row],[S&amp;P 500 INDUSTRIALS IDX]]/100</f>
        <v>7.8600000000000003E-2</v>
      </c>
      <c r="H1944" s="4">
        <f>Table2[[#This Row],[S&amp;P 500 COMM SVC]]/100</f>
        <v>8.0600000000000005E-2</v>
      </c>
      <c r="I1944" s="4">
        <f>Table2[[#This Row],[S&amp;P 500 CONS DISCRET IDX]]/100</f>
        <v>0.11960000000000001</v>
      </c>
      <c r="J1944" s="4">
        <f>Table2[[#This Row],[S&amp;P 500 HEALTH CARE IDX]]/100</f>
        <v>0.1449</v>
      </c>
      <c r="K1944" s="4">
        <f>Table2[[#This Row],[S&amp;P 500 FINANCIALS INDEX]]/100</f>
        <v>0.11070000000000001</v>
      </c>
      <c r="L1944" s="4">
        <f>Table2[[#This Row],[S&amp;P 500 INFO TECH INDEX]]/100</f>
        <v>0.2666</v>
      </c>
    </row>
    <row r="1945" spans="1:12" x14ac:dyDescent="0.2">
      <c r="A1945" s="1">
        <v>44852</v>
      </c>
      <c r="B1945" s="4">
        <f>Table2[[#This Row],[S&amp;P 500 REAL ESTATE IDX]]/100</f>
        <v>2.8300000000000002E-2</v>
      </c>
      <c r="C1945" s="4">
        <f>Table2[[#This Row],[S&amp;P 500 MATERIALS INDEX]]/100</f>
        <v>2.4700000000000003E-2</v>
      </c>
      <c r="D1945" s="4">
        <f>Table2[[#This Row],[S&amp;P 500 UTILITIES INDEX]]/100</f>
        <v>3.2400000000000005E-2</v>
      </c>
      <c r="E1945" s="4">
        <f>Table2[[#This Row],[S&amp;P 500 ENERGY INDEX]]/100</f>
        <v>4.5499999999999999E-2</v>
      </c>
      <c r="F1945" s="4">
        <f>Table2[[#This Row],[S&amp;P 500 CONS STAPLES IDX]]/100</f>
        <v>6.9099999999999995E-2</v>
      </c>
      <c r="G1945" s="4">
        <f>Table2[[#This Row],[S&amp;P 500 INDUSTRIALS IDX]]/100</f>
        <v>7.8899999999999998E-2</v>
      </c>
      <c r="H1945" s="4">
        <f>Table2[[#This Row],[S&amp;P 500 COMM SVC]]/100</f>
        <v>8.0100000000000005E-2</v>
      </c>
      <c r="I1945" s="4">
        <f>Table2[[#This Row],[S&amp;P 500 CONS DISCRET IDX]]/100</f>
        <v>0.1188</v>
      </c>
      <c r="J1945" s="4">
        <f>Table2[[#This Row],[S&amp;P 500 HEALTH CARE IDX]]/100</f>
        <v>0.14499999999999999</v>
      </c>
      <c r="K1945" s="4">
        <f>Table2[[#This Row],[S&amp;P 500 FINANCIALS INDEX]]/100</f>
        <v>0.1103</v>
      </c>
      <c r="L1945" s="4">
        <f>Table2[[#This Row],[S&amp;P 500 INFO TECH INDEX]]/100</f>
        <v>0.26690000000000003</v>
      </c>
    </row>
    <row r="1946" spans="1:12" x14ac:dyDescent="0.2">
      <c r="A1946" s="1">
        <v>44853</v>
      </c>
      <c r="B1946" s="4">
        <f>Table2[[#This Row],[S&amp;P 500 REAL ESTATE IDX]]/100</f>
        <v>2.8199999999999999E-2</v>
      </c>
      <c r="C1946" s="4">
        <f>Table2[[#This Row],[S&amp;P 500 MATERIALS INDEX]]/100</f>
        <v>2.46E-2</v>
      </c>
      <c r="D1946" s="4">
        <f>Table2[[#This Row],[S&amp;P 500 UTILITIES INDEX]]/100</f>
        <v>3.2500000000000001E-2</v>
      </c>
      <c r="E1946" s="4">
        <f>Table2[[#This Row],[S&amp;P 500 ENERGY INDEX]]/100</f>
        <v>4.5700000000000005E-2</v>
      </c>
      <c r="F1946" s="4">
        <f>Table2[[#This Row],[S&amp;P 500 CONS STAPLES IDX]]/100</f>
        <v>6.9599999999999995E-2</v>
      </c>
      <c r="G1946" s="4">
        <f>Table2[[#This Row],[S&amp;P 500 INDUSTRIALS IDX]]/100</f>
        <v>7.8399999999999997E-2</v>
      </c>
      <c r="H1946" s="4">
        <f>Table2[[#This Row],[S&amp;P 500 COMM SVC]]/100</f>
        <v>8.09E-2</v>
      </c>
      <c r="I1946" s="4">
        <f>Table2[[#This Row],[S&amp;P 500 CONS DISCRET IDX]]/100</f>
        <v>0.11720000000000001</v>
      </c>
      <c r="J1946" s="4">
        <f>Table2[[#This Row],[S&amp;P 500 HEALTH CARE IDX]]/100</f>
        <v>0.14699999999999999</v>
      </c>
      <c r="K1946" s="4">
        <f>Table2[[#This Row],[S&amp;P 500 FINANCIALS INDEX]]/100</f>
        <v>0.10929999999999999</v>
      </c>
      <c r="L1946" s="4">
        <f>Table2[[#This Row],[S&amp;P 500 INFO TECH INDEX]]/100</f>
        <v>0.26649999999999996</v>
      </c>
    </row>
    <row r="1947" spans="1:12" x14ac:dyDescent="0.2">
      <c r="A1947" s="1">
        <v>44854</v>
      </c>
      <c r="B1947" s="4">
        <f>Table2[[#This Row],[S&amp;P 500 REAL ESTATE IDX]]/100</f>
        <v>2.8300000000000002E-2</v>
      </c>
      <c r="C1947" s="4">
        <f>Table2[[#This Row],[S&amp;P 500 MATERIALS INDEX]]/100</f>
        <v>2.46E-2</v>
      </c>
      <c r="D1947" s="4">
        <f>Table2[[#This Row],[S&amp;P 500 UTILITIES INDEX]]/100</f>
        <v>3.27E-2</v>
      </c>
      <c r="E1947" s="4">
        <f>Table2[[#This Row],[S&amp;P 500 ENERGY INDEX]]/100</f>
        <v>4.3400000000000001E-2</v>
      </c>
      <c r="F1947" s="4">
        <f>Table2[[#This Row],[S&amp;P 500 CONS STAPLES IDX]]/100</f>
        <v>6.9599999999999995E-2</v>
      </c>
      <c r="G1947" s="4">
        <f>Table2[[#This Row],[S&amp;P 500 INDUSTRIALS IDX]]/100</f>
        <v>7.8299999999999995E-2</v>
      </c>
      <c r="H1947" s="4">
        <f>Table2[[#This Row],[S&amp;P 500 COMM SVC]]/100</f>
        <v>8.0799999999999997E-2</v>
      </c>
      <c r="I1947" s="4">
        <f>Table2[[#This Row],[S&amp;P 500 CONS DISCRET IDX]]/100</f>
        <v>0.1166</v>
      </c>
      <c r="J1947" s="4">
        <f>Table2[[#This Row],[S&amp;P 500 HEALTH CARE IDX]]/100</f>
        <v>0.1487</v>
      </c>
      <c r="K1947" s="4">
        <f>Table2[[#This Row],[S&amp;P 500 FINANCIALS INDEX]]/100</f>
        <v>0.10949999999999999</v>
      </c>
      <c r="L1947" s="4">
        <f>Table2[[#This Row],[S&amp;P 500 INFO TECH INDEX]]/100</f>
        <v>0.26750000000000002</v>
      </c>
    </row>
    <row r="1948" spans="1:12" x14ac:dyDescent="0.2">
      <c r="A1948" s="1">
        <v>44855</v>
      </c>
      <c r="B1948" s="4">
        <f>Table2[[#This Row],[S&amp;P 500 REAL ESTATE IDX]]/100</f>
        <v>2.7900000000000001E-2</v>
      </c>
      <c r="C1948" s="4">
        <f>Table2[[#This Row],[S&amp;P 500 MATERIALS INDEX]]/100</f>
        <v>2.4399999999999998E-2</v>
      </c>
      <c r="D1948" s="4">
        <f>Table2[[#This Row],[S&amp;P 500 UTILITIES INDEX]]/100</f>
        <v>3.2199999999999999E-2</v>
      </c>
      <c r="E1948" s="4">
        <f>Table2[[#This Row],[S&amp;P 500 ENERGY INDEX]]/100</f>
        <v>4.2699999999999995E-2</v>
      </c>
      <c r="F1948" s="4">
        <f>Table2[[#This Row],[S&amp;P 500 CONS STAPLES IDX]]/100</f>
        <v>7.0300000000000001E-2</v>
      </c>
      <c r="G1948" s="4">
        <f>Table2[[#This Row],[S&amp;P 500 INDUSTRIALS IDX]]/100</f>
        <v>7.8200000000000006E-2</v>
      </c>
      <c r="H1948" s="4">
        <f>Table2[[#This Row],[S&amp;P 500 COMM SVC]]/100</f>
        <v>8.0600000000000005E-2</v>
      </c>
      <c r="I1948" s="4">
        <f>Table2[[#This Row],[S&amp;P 500 CONS DISCRET IDX]]/100</f>
        <v>0.1176</v>
      </c>
      <c r="J1948" s="4">
        <f>Table2[[#This Row],[S&amp;P 500 HEALTH CARE IDX]]/100</f>
        <v>0.14880000000000002</v>
      </c>
      <c r="K1948" s="4">
        <f>Table2[[#This Row],[S&amp;P 500 FINANCIALS INDEX]]/100</f>
        <v>0.10880000000000001</v>
      </c>
      <c r="L1948" s="4">
        <f>Table2[[#This Row],[S&amp;P 500 INFO TECH INDEX]]/100</f>
        <v>0.26850000000000002</v>
      </c>
    </row>
    <row r="1949" spans="1:12" x14ac:dyDescent="0.2">
      <c r="A1949" s="1">
        <v>44858</v>
      </c>
      <c r="B1949" s="4">
        <f>Table2[[#This Row],[S&amp;P 500 REAL ESTATE IDX]]/100</f>
        <v>2.76E-2</v>
      </c>
      <c r="C1949" s="4">
        <f>Table2[[#This Row],[S&amp;P 500 MATERIALS INDEX]]/100</f>
        <v>2.4500000000000001E-2</v>
      </c>
      <c r="D1949" s="4">
        <f>Table2[[#This Row],[S&amp;P 500 UTILITIES INDEX]]/100</f>
        <v>3.1800000000000002E-2</v>
      </c>
      <c r="E1949" s="4">
        <f>Table2[[#This Row],[S&amp;P 500 ENERGY INDEX]]/100</f>
        <v>4.3299999999999998E-2</v>
      </c>
      <c r="F1949" s="4">
        <f>Table2[[#This Row],[S&amp;P 500 CONS STAPLES IDX]]/100</f>
        <v>6.9199999999999998E-2</v>
      </c>
      <c r="G1949" s="4">
        <f>Table2[[#This Row],[S&amp;P 500 INDUSTRIALS IDX]]/100</f>
        <v>7.8200000000000006E-2</v>
      </c>
      <c r="H1949" s="4">
        <f>Table2[[#This Row],[S&amp;P 500 COMM SVC]]/100</f>
        <v>8.0199999999999994E-2</v>
      </c>
      <c r="I1949" s="4">
        <f>Table2[[#This Row],[S&amp;P 500 CONS DISCRET IDX]]/100</f>
        <v>0.1182</v>
      </c>
      <c r="J1949" s="4">
        <f>Table2[[#This Row],[S&amp;P 500 HEALTH CARE IDX]]/100</f>
        <v>0.14880000000000002</v>
      </c>
      <c r="K1949" s="4">
        <f>Table2[[#This Row],[S&amp;P 500 FINANCIALS INDEX]]/100</f>
        <v>0.10869999999999999</v>
      </c>
      <c r="L1949" s="4">
        <f>Table2[[#This Row],[S&amp;P 500 INFO TECH INDEX]]/100</f>
        <v>0.2697</v>
      </c>
    </row>
    <row r="1950" spans="1:12" x14ac:dyDescent="0.2">
      <c r="A1950" s="1">
        <v>44859</v>
      </c>
      <c r="B1950" s="4">
        <f>Table2[[#This Row],[S&amp;P 500 REAL ESTATE IDX]]/100</f>
        <v>2.76E-2</v>
      </c>
      <c r="C1950" s="4">
        <f>Table2[[#This Row],[S&amp;P 500 MATERIALS INDEX]]/100</f>
        <v>2.4700000000000003E-2</v>
      </c>
      <c r="D1950" s="4">
        <f>Table2[[#This Row],[S&amp;P 500 UTILITIES INDEX]]/100</f>
        <v>3.15E-2</v>
      </c>
      <c r="E1950" s="4">
        <f>Table2[[#This Row],[S&amp;P 500 ENERGY INDEX]]/100</f>
        <v>4.4299999999999999E-2</v>
      </c>
      <c r="F1950" s="4">
        <f>Table2[[#This Row],[S&amp;P 500 CONS STAPLES IDX]]/100</f>
        <v>6.8699999999999997E-2</v>
      </c>
      <c r="G1950" s="4">
        <f>Table2[[#This Row],[S&amp;P 500 INDUSTRIALS IDX]]/100</f>
        <v>7.8399999999999997E-2</v>
      </c>
      <c r="H1950" s="4">
        <f>Table2[[#This Row],[S&amp;P 500 COMM SVC]]/100</f>
        <v>8.1099999999999992E-2</v>
      </c>
      <c r="I1950" s="4">
        <f>Table2[[#This Row],[S&amp;P 500 CONS DISCRET IDX]]/100</f>
        <v>0.1191</v>
      </c>
      <c r="J1950" s="4">
        <f>Table2[[#This Row],[S&amp;P 500 HEALTH CARE IDX]]/100</f>
        <v>0.14910000000000001</v>
      </c>
      <c r="K1950" s="4">
        <f>Table2[[#This Row],[S&amp;P 500 FINANCIALS INDEX]]/100</f>
        <v>0.10859999999999999</v>
      </c>
      <c r="L1950" s="4">
        <f>Table2[[#This Row],[S&amp;P 500 INFO TECH INDEX]]/100</f>
        <v>0.26690000000000003</v>
      </c>
    </row>
    <row r="1951" spans="1:12" x14ac:dyDescent="0.2">
      <c r="A1951" s="1">
        <v>44860</v>
      </c>
      <c r="B1951" s="4">
        <f>Table2[[#This Row],[S&amp;P 500 REAL ESTATE IDX]]/100</f>
        <v>2.7400000000000001E-2</v>
      </c>
      <c r="C1951" s="4">
        <f>Table2[[#This Row],[S&amp;P 500 MATERIALS INDEX]]/100</f>
        <v>2.4799999999999999E-2</v>
      </c>
      <c r="D1951" s="4">
        <f>Table2[[#This Row],[S&amp;P 500 UTILITIES INDEX]]/100</f>
        <v>3.0899999999999997E-2</v>
      </c>
      <c r="E1951" s="4">
        <f>Table2[[#This Row],[S&amp;P 500 ENERGY INDEX]]/100</f>
        <v>4.5199999999999997E-2</v>
      </c>
      <c r="F1951" s="4">
        <f>Table2[[#This Row],[S&amp;P 500 CONS STAPLES IDX]]/100</f>
        <v>6.9000000000000006E-2</v>
      </c>
      <c r="G1951" s="4">
        <f>Table2[[#This Row],[S&amp;P 500 INDUSTRIALS IDX]]/100</f>
        <v>7.8600000000000003E-2</v>
      </c>
      <c r="H1951" s="4">
        <f>Table2[[#This Row],[S&amp;P 500 COMM SVC]]/100</f>
        <v>8.09E-2</v>
      </c>
      <c r="I1951" s="4">
        <f>Table2[[#This Row],[S&amp;P 500 CONS DISCRET IDX]]/100</f>
        <v>0.1176</v>
      </c>
      <c r="J1951" s="4">
        <f>Table2[[#This Row],[S&amp;P 500 HEALTH CARE IDX]]/100</f>
        <v>0.15090000000000001</v>
      </c>
      <c r="K1951" s="4">
        <f>Table2[[#This Row],[S&amp;P 500 FINANCIALS INDEX]]/100</f>
        <v>0.1096</v>
      </c>
      <c r="L1951" s="4">
        <f>Table2[[#This Row],[S&amp;P 500 INFO TECH INDEX]]/100</f>
        <v>0.26519999999999999</v>
      </c>
    </row>
    <row r="1952" spans="1:12" x14ac:dyDescent="0.2">
      <c r="A1952" s="1">
        <v>44861</v>
      </c>
      <c r="B1952" s="4">
        <f>Table2[[#This Row],[S&amp;P 500 REAL ESTATE IDX]]/100</f>
        <v>2.7999999999999997E-2</v>
      </c>
      <c r="C1952" s="4">
        <f>Table2[[#This Row],[S&amp;P 500 MATERIALS INDEX]]/100</f>
        <v>2.5099999999999997E-2</v>
      </c>
      <c r="D1952" s="4">
        <f>Table2[[#This Row],[S&amp;P 500 UTILITIES INDEX]]/100</f>
        <v>3.0699999999999998E-2</v>
      </c>
      <c r="E1952" s="4">
        <f>Table2[[#This Row],[S&amp;P 500 ENERGY INDEX]]/100</f>
        <v>4.5499999999999999E-2</v>
      </c>
      <c r="F1952" s="4">
        <f>Table2[[#This Row],[S&amp;P 500 CONS STAPLES IDX]]/100</f>
        <v>6.88E-2</v>
      </c>
      <c r="G1952" s="4">
        <f>Table2[[#This Row],[S&amp;P 500 INDUSTRIALS IDX]]/100</f>
        <v>7.8799999999999995E-2</v>
      </c>
      <c r="H1952" s="4">
        <f>Table2[[#This Row],[S&amp;P 500 COMM SVC]]/100</f>
        <v>8.0700000000000008E-2</v>
      </c>
      <c r="I1952" s="4">
        <f>Table2[[#This Row],[S&amp;P 500 CONS DISCRET IDX]]/100</f>
        <v>0.11720000000000001</v>
      </c>
      <c r="J1952" s="4">
        <f>Table2[[#This Row],[S&amp;P 500 HEALTH CARE IDX]]/100</f>
        <v>0.15109999999999998</v>
      </c>
      <c r="K1952" s="4">
        <f>Table2[[#This Row],[S&amp;P 500 FINANCIALS INDEX]]/100</f>
        <v>0.1101</v>
      </c>
      <c r="L1952" s="4">
        <f>Table2[[#This Row],[S&amp;P 500 INFO TECH INDEX]]/100</f>
        <v>0.26400000000000001</v>
      </c>
    </row>
    <row r="1953" spans="1:12" x14ac:dyDescent="0.2">
      <c r="A1953" s="1">
        <v>44862</v>
      </c>
      <c r="B1953" s="4">
        <f>Table2[[#This Row],[S&amp;P 500 REAL ESTATE IDX]]/100</f>
        <v>2.7799999999999998E-2</v>
      </c>
      <c r="C1953" s="4">
        <f>Table2[[#This Row],[S&amp;P 500 MATERIALS INDEX]]/100</f>
        <v>2.53E-2</v>
      </c>
      <c r="D1953" s="4">
        <f>Table2[[#This Row],[S&amp;P 500 UTILITIES INDEX]]/100</f>
        <v>3.15E-2</v>
      </c>
      <c r="E1953" s="4">
        <f>Table2[[#This Row],[S&amp;P 500 ENERGY INDEX]]/100</f>
        <v>4.7400000000000005E-2</v>
      </c>
      <c r="F1953" s="4">
        <f>Table2[[#This Row],[S&amp;P 500 CONS STAPLES IDX]]/100</f>
        <v>6.8199999999999997E-2</v>
      </c>
      <c r="G1953" s="4">
        <f>Table2[[#This Row],[S&amp;P 500 INDUSTRIALS IDX]]/100</f>
        <v>7.9100000000000004E-2</v>
      </c>
      <c r="H1953" s="4">
        <f>Table2[[#This Row],[S&amp;P 500 COMM SVC]]/100</f>
        <v>8.1000000000000003E-2</v>
      </c>
      <c r="I1953" s="4">
        <f>Table2[[#This Row],[S&amp;P 500 CONS DISCRET IDX]]/100</f>
        <v>0.1144</v>
      </c>
      <c r="J1953" s="4">
        <f>Table2[[#This Row],[S&amp;P 500 HEALTH CARE IDX]]/100</f>
        <v>0.15029999999999999</v>
      </c>
      <c r="K1953" s="4">
        <f>Table2[[#This Row],[S&amp;P 500 FINANCIALS INDEX]]/100</f>
        <v>0.1103</v>
      </c>
      <c r="L1953" s="4">
        <f>Table2[[#This Row],[S&amp;P 500 INFO TECH INDEX]]/100</f>
        <v>0.26479999999999998</v>
      </c>
    </row>
    <row r="1954" spans="1:12" x14ac:dyDescent="0.2">
      <c r="A1954" s="1">
        <v>44865</v>
      </c>
      <c r="B1954" s="4">
        <f>Table2[[#This Row],[S&amp;P 500 REAL ESTATE IDX]]/100</f>
        <v>2.7400000000000001E-2</v>
      </c>
      <c r="C1954" s="4">
        <f>Table2[[#This Row],[S&amp;P 500 MATERIALS INDEX]]/100</f>
        <v>2.5399999999999999E-2</v>
      </c>
      <c r="D1954" s="4">
        <f>Table2[[#This Row],[S&amp;P 500 UTILITIES INDEX]]/100</f>
        <v>3.1200000000000002E-2</v>
      </c>
      <c r="E1954" s="4">
        <f>Table2[[#This Row],[S&amp;P 500 ENERGY INDEX]]/100</f>
        <v>4.8000000000000001E-2</v>
      </c>
      <c r="F1954" s="4">
        <f>Table2[[#This Row],[S&amp;P 500 CONS STAPLES IDX]]/100</f>
        <v>6.7199999999999996E-2</v>
      </c>
      <c r="G1954" s="4">
        <f>Table2[[#This Row],[S&amp;P 500 INDUSTRIALS IDX]]/100</f>
        <v>7.9399999999999998E-2</v>
      </c>
      <c r="H1954" s="4">
        <f>Table2[[#This Row],[S&amp;P 500 COMM SVC]]/100</f>
        <v>8.0700000000000008E-2</v>
      </c>
      <c r="I1954" s="4">
        <f>Table2[[#This Row],[S&amp;P 500 CONS DISCRET IDX]]/100</f>
        <v>0.115</v>
      </c>
      <c r="J1954" s="4">
        <f>Table2[[#This Row],[S&amp;P 500 HEALTH CARE IDX]]/100</f>
        <v>0.1492</v>
      </c>
      <c r="K1954" s="4">
        <f>Table2[[#This Row],[S&amp;P 500 FINANCIALS INDEX]]/100</f>
        <v>0.111</v>
      </c>
      <c r="L1954" s="4">
        <f>Table2[[#This Row],[S&amp;P 500 INFO TECH INDEX]]/100</f>
        <v>0.26539999999999997</v>
      </c>
    </row>
    <row r="1955" spans="1:12" x14ac:dyDescent="0.2">
      <c r="A1955" s="1">
        <v>44866</v>
      </c>
      <c r="B1955" s="4">
        <f>Table2[[#This Row],[S&amp;P 500 REAL ESTATE IDX]]/100</f>
        <v>2.7000000000000003E-2</v>
      </c>
      <c r="C1955" s="4">
        <f>Table2[[#This Row],[S&amp;P 500 MATERIALS INDEX]]/100</f>
        <v>2.52E-2</v>
      </c>
      <c r="D1955" s="4">
        <f>Table2[[#This Row],[S&amp;P 500 UTILITIES INDEX]]/100</f>
        <v>3.0600000000000002E-2</v>
      </c>
      <c r="E1955" s="4">
        <f>Table2[[#This Row],[S&amp;P 500 ENERGY INDEX]]/100</f>
        <v>4.9000000000000002E-2</v>
      </c>
      <c r="F1955" s="4">
        <f>Table2[[#This Row],[S&amp;P 500 CONS STAPLES IDX]]/100</f>
        <v>6.6900000000000001E-2</v>
      </c>
      <c r="G1955" s="4">
        <f>Table2[[#This Row],[S&amp;P 500 INDUSTRIALS IDX]]/100</f>
        <v>7.9100000000000004E-2</v>
      </c>
      <c r="H1955" s="4">
        <f>Table2[[#This Row],[S&amp;P 500 COMM SVC]]/100</f>
        <v>8.0399999999999985E-2</v>
      </c>
      <c r="I1955" s="4">
        <f>Table2[[#This Row],[S&amp;P 500 CONS DISCRET IDX]]/100</f>
        <v>0.11460000000000001</v>
      </c>
      <c r="J1955" s="4">
        <f>Table2[[#This Row],[S&amp;P 500 HEALTH CARE IDX]]/100</f>
        <v>0.15</v>
      </c>
      <c r="K1955" s="4">
        <f>Table2[[#This Row],[S&amp;P 500 FINANCIALS INDEX]]/100</f>
        <v>0.1103</v>
      </c>
      <c r="L1955" s="4">
        <f>Table2[[#This Row],[S&amp;P 500 INFO TECH INDEX]]/100</f>
        <v>0.26690000000000003</v>
      </c>
    </row>
    <row r="1956" spans="1:12" x14ac:dyDescent="0.2">
      <c r="A1956" s="1">
        <v>44867</v>
      </c>
      <c r="B1956" s="4">
        <f>Table2[[#This Row],[S&amp;P 500 REAL ESTATE IDX]]/100</f>
        <v>2.64E-2</v>
      </c>
      <c r="C1956" s="4">
        <f>Table2[[#This Row],[S&amp;P 500 MATERIALS INDEX]]/100</f>
        <v>2.52E-2</v>
      </c>
      <c r="D1956" s="4">
        <f>Table2[[#This Row],[S&amp;P 500 UTILITIES INDEX]]/100</f>
        <v>2.9900000000000003E-2</v>
      </c>
      <c r="E1956" s="4">
        <f>Table2[[#This Row],[S&amp;P 500 ENERGY INDEX]]/100</f>
        <v>5.0499999999999996E-2</v>
      </c>
      <c r="F1956" s="4">
        <f>Table2[[#This Row],[S&amp;P 500 CONS STAPLES IDX]]/100</f>
        <v>6.6600000000000006E-2</v>
      </c>
      <c r="G1956" s="4">
        <f>Table2[[#This Row],[S&amp;P 500 INDUSTRIALS IDX]]/100</f>
        <v>7.9000000000000001E-2</v>
      </c>
      <c r="H1956" s="4">
        <f>Table2[[#This Row],[S&amp;P 500 COMM SVC]]/100</f>
        <v>8.0700000000000008E-2</v>
      </c>
      <c r="I1956" s="4">
        <f>Table2[[#This Row],[S&amp;P 500 CONS DISCRET IDX]]/100</f>
        <v>0.115</v>
      </c>
      <c r="J1956" s="4">
        <f>Table2[[#This Row],[S&amp;P 500 HEALTH CARE IDX]]/100</f>
        <v>0.14960000000000001</v>
      </c>
      <c r="K1956" s="4">
        <f>Table2[[#This Row],[S&amp;P 500 FINANCIALS INDEX]]/100</f>
        <v>0.10980000000000001</v>
      </c>
      <c r="L1956" s="4">
        <f>Table2[[#This Row],[S&amp;P 500 INFO TECH INDEX]]/100</f>
        <v>0.26739999999999997</v>
      </c>
    </row>
    <row r="1957" spans="1:12" x14ac:dyDescent="0.2">
      <c r="A1957" s="1">
        <v>44868</v>
      </c>
      <c r="B1957" s="4">
        <f>Table2[[#This Row],[S&amp;P 500 REAL ESTATE IDX]]/100</f>
        <v>2.6499999999999999E-2</v>
      </c>
      <c r="C1957" s="4">
        <f>Table2[[#This Row],[S&amp;P 500 MATERIALS INDEX]]/100</f>
        <v>2.53E-2</v>
      </c>
      <c r="D1957" s="4">
        <f>Table2[[#This Row],[S&amp;P 500 UTILITIES INDEX]]/100</f>
        <v>3.0099999999999998E-2</v>
      </c>
      <c r="E1957" s="4">
        <f>Table2[[#This Row],[S&amp;P 500 ENERGY INDEX]]/100</f>
        <v>5.1500000000000004E-2</v>
      </c>
      <c r="F1957" s="4">
        <f>Table2[[#This Row],[S&amp;P 500 CONS STAPLES IDX]]/100</f>
        <v>6.7500000000000004E-2</v>
      </c>
      <c r="G1957" s="4">
        <f>Table2[[#This Row],[S&amp;P 500 INDUSTRIALS IDX]]/100</f>
        <v>7.9699999999999993E-2</v>
      </c>
      <c r="H1957" s="4">
        <f>Table2[[#This Row],[S&amp;P 500 COMM SVC]]/100</f>
        <v>8.0600000000000005E-2</v>
      </c>
      <c r="I1957" s="4">
        <f>Table2[[#This Row],[S&amp;P 500 CONS DISCRET IDX]]/100</f>
        <v>0.11410000000000001</v>
      </c>
      <c r="J1957" s="4">
        <f>Table2[[#This Row],[S&amp;P 500 HEALTH CARE IDX]]/100</f>
        <v>0.1507</v>
      </c>
      <c r="K1957" s="4">
        <f>Table2[[#This Row],[S&amp;P 500 FINANCIALS INDEX]]/100</f>
        <v>0.1104</v>
      </c>
      <c r="L1957" s="4">
        <f>Table2[[#This Row],[S&amp;P 500 INFO TECH INDEX]]/100</f>
        <v>0.26369999999999999</v>
      </c>
    </row>
    <row r="1958" spans="1:12" x14ac:dyDescent="0.2">
      <c r="A1958" s="1">
        <v>44869</v>
      </c>
      <c r="B1958" s="4">
        <f>Table2[[#This Row],[S&amp;P 500 REAL ESTATE IDX]]/100</f>
        <v>2.63E-2</v>
      </c>
      <c r="C1958" s="4">
        <f>Table2[[#This Row],[S&amp;P 500 MATERIALS INDEX]]/100</f>
        <v>2.5499999999999998E-2</v>
      </c>
      <c r="D1958" s="4">
        <f>Table2[[#This Row],[S&amp;P 500 UTILITIES INDEX]]/100</f>
        <v>3.04E-2</v>
      </c>
      <c r="E1958" s="4">
        <f>Table2[[#This Row],[S&amp;P 500 ENERGY INDEX]]/100</f>
        <v>5.0900000000000001E-2</v>
      </c>
      <c r="F1958" s="4">
        <f>Table2[[#This Row],[S&amp;P 500 CONS STAPLES IDX]]/100</f>
        <v>6.8199999999999997E-2</v>
      </c>
      <c r="G1958" s="4">
        <f>Table2[[#This Row],[S&amp;P 500 INDUSTRIALS IDX]]/100</f>
        <v>8.0600000000000005E-2</v>
      </c>
      <c r="H1958" s="4">
        <f>Table2[[#This Row],[S&amp;P 500 COMM SVC]]/100</f>
        <v>8.09E-2</v>
      </c>
      <c r="I1958" s="4">
        <f>Table2[[#This Row],[S&amp;P 500 CONS DISCRET IDX]]/100</f>
        <v>0.1142</v>
      </c>
      <c r="J1958" s="4">
        <f>Table2[[#This Row],[S&amp;P 500 HEALTH CARE IDX]]/100</f>
        <v>0.15079999999999999</v>
      </c>
      <c r="K1958" s="4">
        <f>Table2[[#This Row],[S&amp;P 500 FINANCIALS INDEX]]/100</f>
        <v>0.11070000000000001</v>
      </c>
      <c r="L1958" s="4">
        <f>Table2[[#This Row],[S&amp;P 500 INFO TECH INDEX]]/100</f>
        <v>0.2616</v>
      </c>
    </row>
    <row r="1959" spans="1:12" x14ac:dyDescent="0.2">
      <c r="A1959" s="1">
        <v>44872</v>
      </c>
      <c r="B1959" s="4">
        <f>Table2[[#This Row],[S&amp;P 500 REAL ESTATE IDX]]/100</f>
        <v>2.6800000000000001E-2</v>
      </c>
      <c r="C1959" s="4">
        <f>Table2[[#This Row],[S&amp;P 500 MATERIALS INDEX]]/100</f>
        <v>2.5499999999999998E-2</v>
      </c>
      <c r="D1959" s="4">
        <f>Table2[[#This Row],[S&amp;P 500 UTILITIES INDEX]]/100</f>
        <v>3.0499999999999999E-2</v>
      </c>
      <c r="E1959" s="4">
        <f>Table2[[#This Row],[S&amp;P 500 ENERGY INDEX]]/100</f>
        <v>5.0799999999999998E-2</v>
      </c>
      <c r="F1959" s="4">
        <f>Table2[[#This Row],[S&amp;P 500 CONS STAPLES IDX]]/100</f>
        <v>6.93E-2</v>
      </c>
      <c r="G1959" s="4">
        <f>Table2[[#This Row],[S&amp;P 500 INDUSTRIALS IDX]]/100</f>
        <v>8.1199999999999994E-2</v>
      </c>
      <c r="H1959" s="4">
        <f>Table2[[#This Row],[S&amp;P 500 COMM SVC]]/100</f>
        <v>8.0100000000000005E-2</v>
      </c>
      <c r="I1959" s="4">
        <f>Table2[[#This Row],[S&amp;P 500 CONS DISCRET IDX]]/100</f>
        <v>0.11410000000000001</v>
      </c>
      <c r="J1959" s="4">
        <f>Table2[[#This Row],[S&amp;P 500 HEALTH CARE IDX]]/100</f>
        <v>0.1527</v>
      </c>
      <c r="K1959" s="4">
        <f>Table2[[#This Row],[S&amp;P 500 FINANCIALS INDEX]]/100</f>
        <v>0.1099</v>
      </c>
      <c r="L1959" s="4">
        <f>Table2[[#This Row],[S&amp;P 500 INFO TECH INDEX]]/100</f>
        <v>0.25929999999999997</v>
      </c>
    </row>
    <row r="1960" spans="1:12" x14ac:dyDescent="0.2">
      <c r="A1960" s="1">
        <v>44873</v>
      </c>
      <c r="B1960" s="4">
        <f>Table2[[#This Row],[S&amp;P 500 REAL ESTATE IDX]]/100</f>
        <v>2.6499999999999999E-2</v>
      </c>
      <c r="C1960" s="4">
        <f>Table2[[#This Row],[S&amp;P 500 MATERIALS INDEX]]/100</f>
        <v>2.5399999999999999E-2</v>
      </c>
      <c r="D1960" s="4">
        <f>Table2[[#This Row],[S&amp;P 500 UTILITIES INDEX]]/100</f>
        <v>2.9500000000000002E-2</v>
      </c>
      <c r="E1960" s="4">
        <f>Table2[[#This Row],[S&amp;P 500 ENERGY INDEX]]/100</f>
        <v>5.1799999999999999E-2</v>
      </c>
      <c r="F1960" s="4">
        <f>Table2[[#This Row],[S&amp;P 500 CONS STAPLES IDX]]/100</f>
        <v>6.9800000000000001E-2</v>
      </c>
      <c r="G1960" s="4">
        <f>Table2[[#This Row],[S&amp;P 500 INDUSTRIALS IDX]]/100</f>
        <v>8.0399999999999985E-2</v>
      </c>
      <c r="H1960" s="4">
        <f>Table2[[#This Row],[S&amp;P 500 COMM SVC]]/100</f>
        <v>8.0299999999999996E-2</v>
      </c>
      <c r="I1960" s="4">
        <f>Table2[[#This Row],[S&amp;P 500 CONS DISCRET IDX]]/100</f>
        <v>0.11470000000000001</v>
      </c>
      <c r="J1960" s="4">
        <f>Table2[[#This Row],[S&amp;P 500 HEALTH CARE IDX]]/100</f>
        <v>0.15240000000000001</v>
      </c>
      <c r="K1960" s="4">
        <f>Table2[[#This Row],[S&amp;P 500 FINANCIALS INDEX]]/100</f>
        <v>0.11</v>
      </c>
      <c r="L1960" s="4">
        <f>Table2[[#This Row],[S&amp;P 500 INFO TECH INDEX]]/100</f>
        <v>0.25920000000000004</v>
      </c>
    </row>
    <row r="1961" spans="1:12" x14ac:dyDescent="0.2">
      <c r="A1961" s="1">
        <v>44874</v>
      </c>
      <c r="B1961" s="4">
        <f>Table2[[#This Row],[S&amp;P 500 REAL ESTATE IDX]]/100</f>
        <v>2.63E-2</v>
      </c>
      <c r="C1961" s="4">
        <f>Table2[[#This Row],[S&amp;P 500 MATERIALS INDEX]]/100</f>
        <v>2.5399999999999999E-2</v>
      </c>
      <c r="D1961" s="4">
        <f>Table2[[#This Row],[S&amp;P 500 UTILITIES INDEX]]/100</f>
        <v>2.9500000000000002E-2</v>
      </c>
      <c r="E1961" s="4">
        <f>Table2[[#This Row],[S&amp;P 500 ENERGY INDEX]]/100</f>
        <v>5.2600000000000001E-2</v>
      </c>
      <c r="F1961" s="4">
        <f>Table2[[#This Row],[S&amp;P 500 CONS STAPLES IDX]]/100</f>
        <v>6.9099999999999995E-2</v>
      </c>
      <c r="G1961" s="4">
        <f>Table2[[#This Row],[S&amp;P 500 INDUSTRIALS IDX]]/100</f>
        <v>8.0100000000000005E-2</v>
      </c>
      <c r="H1961" s="4">
        <f>Table2[[#This Row],[S&amp;P 500 COMM SVC]]/100</f>
        <v>0.08</v>
      </c>
      <c r="I1961" s="4">
        <f>Table2[[#This Row],[S&amp;P 500 CONS DISCRET IDX]]/100</f>
        <v>0.11289999999999999</v>
      </c>
      <c r="J1961" s="4">
        <f>Table2[[#This Row],[S&amp;P 500 HEALTH CARE IDX]]/100</f>
        <v>0.15190000000000001</v>
      </c>
      <c r="K1961" s="4">
        <f>Table2[[#This Row],[S&amp;P 500 FINANCIALS INDEX]]/100</f>
        <v>0.1116</v>
      </c>
      <c r="L1961" s="4">
        <f>Table2[[#This Row],[S&amp;P 500 INFO TECH INDEX]]/100</f>
        <v>0.26050000000000001</v>
      </c>
    </row>
    <row r="1962" spans="1:12" x14ac:dyDescent="0.2">
      <c r="A1962" s="1">
        <v>44875</v>
      </c>
      <c r="B1962" s="4">
        <f>Table2[[#This Row],[S&amp;P 500 REAL ESTATE IDX]]/100</f>
        <v>2.6200000000000001E-2</v>
      </c>
      <c r="C1962" s="4">
        <f>Table2[[#This Row],[S&amp;P 500 MATERIALS INDEX]]/100</f>
        <v>2.52E-2</v>
      </c>
      <c r="D1962" s="4">
        <f>Table2[[#This Row],[S&amp;P 500 UTILITIES INDEX]]/100</f>
        <v>2.98E-2</v>
      </c>
      <c r="E1962" s="4">
        <f>Table2[[#This Row],[S&amp;P 500 ENERGY INDEX]]/100</f>
        <v>5.1900000000000002E-2</v>
      </c>
      <c r="F1962" s="4">
        <f>Table2[[#This Row],[S&amp;P 500 CONS STAPLES IDX]]/100</f>
        <v>6.9500000000000006E-2</v>
      </c>
      <c r="G1962" s="4">
        <f>Table2[[#This Row],[S&amp;P 500 INDUSTRIALS IDX]]/100</f>
        <v>8.0199999999999994E-2</v>
      </c>
      <c r="H1962" s="4">
        <f>Table2[[#This Row],[S&amp;P 500 COMM SVC]]/100</f>
        <v>8.0399999999999985E-2</v>
      </c>
      <c r="I1962" s="4">
        <f>Table2[[#This Row],[S&amp;P 500 CONS DISCRET IDX]]/100</f>
        <v>0.11109999999999999</v>
      </c>
      <c r="J1962" s="4">
        <f>Table2[[#This Row],[S&amp;P 500 HEALTH CARE IDX]]/100</f>
        <v>0.1542</v>
      </c>
      <c r="K1962" s="4">
        <f>Table2[[#This Row],[S&amp;P 500 FINANCIALS INDEX]]/100</f>
        <v>0.11230000000000001</v>
      </c>
      <c r="L1962" s="4">
        <f>Table2[[#This Row],[S&amp;P 500 INFO TECH INDEX]]/100</f>
        <v>0.25920000000000004</v>
      </c>
    </row>
    <row r="1963" spans="1:12" x14ac:dyDescent="0.2">
      <c r="A1963" s="1">
        <v>44876</v>
      </c>
      <c r="B1963" s="4">
        <f>Table2[[#This Row],[S&amp;P 500 REAL ESTATE IDX]]/100</f>
        <v>2.6600000000000002E-2</v>
      </c>
      <c r="C1963" s="4">
        <f>Table2[[#This Row],[S&amp;P 500 MATERIALS INDEX]]/100</f>
        <v>2.5099999999999997E-2</v>
      </c>
      <c r="D1963" s="4">
        <f>Table2[[#This Row],[S&amp;P 500 UTILITIES INDEX]]/100</f>
        <v>2.9600000000000001E-2</v>
      </c>
      <c r="E1963" s="4">
        <f>Table2[[#This Row],[S&amp;P 500 ENERGY INDEX]]/100</f>
        <v>5.1200000000000002E-2</v>
      </c>
      <c r="F1963" s="4">
        <f>Table2[[#This Row],[S&amp;P 500 CONS STAPLES IDX]]/100</f>
        <v>6.8499999999999991E-2</v>
      </c>
      <c r="G1963" s="4">
        <f>Table2[[#This Row],[S&amp;P 500 INDUSTRIALS IDX]]/100</f>
        <v>7.9899999999999999E-2</v>
      </c>
      <c r="H1963" s="4">
        <f>Table2[[#This Row],[S&amp;P 500 COMM SVC]]/100</f>
        <v>8.09E-2</v>
      </c>
      <c r="I1963" s="4">
        <f>Table2[[#This Row],[S&amp;P 500 CONS DISCRET IDX]]/100</f>
        <v>0.1128</v>
      </c>
      <c r="J1963" s="4">
        <f>Table2[[#This Row],[S&amp;P 500 HEALTH CARE IDX]]/100</f>
        <v>0.15289999999999998</v>
      </c>
      <c r="K1963" s="4">
        <f>Table2[[#This Row],[S&amp;P 500 FINANCIALS INDEX]]/100</f>
        <v>0.11220000000000001</v>
      </c>
      <c r="L1963" s="4">
        <f>Table2[[#This Row],[S&amp;P 500 INFO TECH INDEX]]/100</f>
        <v>0.26030000000000003</v>
      </c>
    </row>
    <row r="1964" spans="1:12" x14ac:dyDescent="0.2">
      <c r="A1964" s="1">
        <v>44879</v>
      </c>
      <c r="B1964" s="4">
        <f>Table2[[#This Row],[S&amp;P 500 REAL ESTATE IDX]]/100</f>
        <v>2.6600000000000002E-2</v>
      </c>
      <c r="C1964" s="4">
        <f>Table2[[#This Row],[S&amp;P 500 MATERIALS INDEX]]/100</f>
        <v>2.53E-2</v>
      </c>
      <c r="D1964" s="4">
        <f>Table2[[#This Row],[S&amp;P 500 UTILITIES INDEX]]/100</f>
        <v>2.98E-2</v>
      </c>
      <c r="E1964" s="4">
        <f>Table2[[#This Row],[S&amp;P 500 ENERGY INDEX]]/100</f>
        <v>5.0999999999999997E-2</v>
      </c>
      <c r="F1964" s="4">
        <f>Table2[[#This Row],[S&amp;P 500 CONS STAPLES IDX]]/100</f>
        <v>6.8600000000000008E-2</v>
      </c>
      <c r="G1964" s="4">
        <f>Table2[[#This Row],[S&amp;P 500 INDUSTRIALS IDX]]/100</f>
        <v>8.09E-2</v>
      </c>
      <c r="H1964" s="4">
        <f>Table2[[#This Row],[S&amp;P 500 COMM SVC]]/100</f>
        <v>8.0399999999999985E-2</v>
      </c>
      <c r="I1964" s="4">
        <f>Table2[[#This Row],[S&amp;P 500 CONS DISCRET IDX]]/100</f>
        <v>0.11310000000000001</v>
      </c>
      <c r="J1964" s="4">
        <f>Table2[[#This Row],[S&amp;P 500 HEALTH CARE IDX]]/100</f>
        <v>0.152</v>
      </c>
      <c r="K1964" s="4">
        <f>Table2[[#This Row],[S&amp;P 500 FINANCIALS INDEX]]/100</f>
        <v>0.1128</v>
      </c>
      <c r="L1964" s="4">
        <f>Table2[[#This Row],[S&amp;P 500 INFO TECH INDEX]]/100</f>
        <v>0.25950000000000001</v>
      </c>
    </row>
    <row r="1965" spans="1:12" x14ac:dyDescent="0.2">
      <c r="A1965" s="1">
        <v>44880</v>
      </c>
      <c r="B1965" s="4">
        <f>Table2[[#This Row],[S&amp;P 500 REAL ESTATE IDX]]/100</f>
        <v>2.6099999999999998E-2</v>
      </c>
      <c r="C1965" s="4">
        <f>Table2[[#This Row],[S&amp;P 500 MATERIALS INDEX]]/100</f>
        <v>2.52E-2</v>
      </c>
      <c r="D1965" s="4">
        <f>Table2[[#This Row],[S&amp;P 500 UTILITIES INDEX]]/100</f>
        <v>2.9600000000000001E-2</v>
      </c>
      <c r="E1965" s="4">
        <f>Table2[[#This Row],[S&amp;P 500 ENERGY INDEX]]/100</f>
        <v>5.28E-2</v>
      </c>
      <c r="F1965" s="4">
        <f>Table2[[#This Row],[S&amp;P 500 CONS STAPLES IDX]]/100</f>
        <v>6.88E-2</v>
      </c>
      <c r="G1965" s="4">
        <f>Table2[[#This Row],[S&amp;P 500 INDUSTRIALS IDX]]/100</f>
        <v>8.0799999999999997E-2</v>
      </c>
      <c r="H1965" s="4">
        <f>Table2[[#This Row],[S&amp;P 500 COMM SVC]]/100</f>
        <v>8.09E-2</v>
      </c>
      <c r="I1965" s="4">
        <f>Table2[[#This Row],[S&amp;P 500 CONS DISCRET IDX]]/100</f>
        <v>0.11259999999999999</v>
      </c>
      <c r="J1965" s="4">
        <f>Table2[[#This Row],[S&amp;P 500 HEALTH CARE IDX]]/100</f>
        <v>0.15090000000000001</v>
      </c>
      <c r="K1965" s="4">
        <f>Table2[[#This Row],[S&amp;P 500 FINANCIALS INDEX]]/100</f>
        <v>0.11169999999999999</v>
      </c>
      <c r="L1965" s="4">
        <f>Table2[[#This Row],[S&amp;P 500 INFO TECH INDEX]]/100</f>
        <v>0.2606</v>
      </c>
    </row>
    <row r="1966" spans="1:12" x14ac:dyDescent="0.2">
      <c r="A1966" s="1">
        <v>44881</v>
      </c>
      <c r="B1966" s="4">
        <f>Table2[[#This Row],[S&amp;P 500 REAL ESTATE IDX]]/100</f>
        <v>2.6200000000000001E-2</v>
      </c>
      <c r="C1966" s="4">
        <f>Table2[[#This Row],[S&amp;P 500 MATERIALS INDEX]]/100</f>
        <v>2.52E-2</v>
      </c>
      <c r="D1966" s="4">
        <f>Table2[[#This Row],[S&amp;P 500 UTILITIES INDEX]]/100</f>
        <v>2.9100000000000001E-2</v>
      </c>
      <c r="E1966" s="4">
        <f>Table2[[#This Row],[S&amp;P 500 ENERGY INDEX]]/100</f>
        <v>5.33E-2</v>
      </c>
      <c r="F1966" s="4">
        <f>Table2[[#This Row],[S&amp;P 500 CONS STAPLES IDX]]/100</f>
        <v>6.8400000000000002E-2</v>
      </c>
      <c r="G1966" s="4">
        <f>Table2[[#This Row],[S&amp;P 500 INDUSTRIALS IDX]]/100</f>
        <v>7.9899999999999999E-2</v>
      </c>
      <c r="H1966" s="4">
        <f>Table2[[#This Row],[S&amp;P 500 COMM SVC]]/100</f>
        <v>8.1799999999999998E-2</v>
      </c>
      <c r="I1966" s="4">
        <f>Table2[[#This Row],[S&amp;P 500 CONS DISCRET IDX]]/100</f>
        <v>0.1115</v>
      </c>
      <c r="J1966" s="4">
        <f>Table2[[#This Row],[S&amp;P 500 HEALTH CARE IDX]]/100</f>
        <v>0.15090000000000001</v>
      </c>
      <c r="K1966" s="4">
        <f>Table2[[#This Row],[S&amp;P 500 FINANCIALS INDEX]]/100</f>
        <v>0.1108</v>
      </c>
      <c r="L1966" s="4">
        <f>Table2[[#This Row],[S&amp;P 500 INFO TECH INDEX]]/100</f>
        <v>0.26280000000000003</v>
      </c>
    </row>
    <row r="1967" spans="1:12" x14ac:dyDescent="0.2">
      <c r="A1967" s="1">
        <v>44882</v>
      </c>
      <c r="B1967" s="4">
        <f>Table2[[#This Row],[S&amp;P 500 REAL ESTATE IDX]]/100</f>
        <v>2.58E-2</v>
      </c>
      <c r="C1967" s="4">
        <f>Table2[[#This Row],[S&amp;P 500 MATERIALS INDEX]]/100</f>
        <v>2.5499999999999998E-2</v>
      </c>
      <c r="D1967" s="4">
        <f>Table2[[#This Row],[S&amp;P 500 UTILITIES INDEX]]/100</f>
        <v>2.8999999999999998E-2</v>
      </c>
      <c r="E1967" s="4">
        <f>Table2[[#This Row],[S&amp;P 500 ENERGY INDEX]]/100</f>
        <v>5.3499999999999999E-2</v>
      </c>
      <c r="F1967" s="4">
        <f>Table2[[#This Row],[S&amp;P 500 CONS STAPLES IDX]]/100</f>
        <v>6.7799999999999999E-2</v>
      </c>
      <c r="G1967" s="4">
        <f>Table2[[#This Row],[S&amp;P 500 INDUSTRIALS IDX]]/100</f>
        <v>8.0100000000000005E-2</v>
      </c>
      <c r="H1967" s="4">
        <f>Table2[[#This Row],[S&amp;P 500 COMM SVC]]/100</f>
        <v>8.0600000000000005E-2</v>
      </c>
      <c r="I1967" s="4">
        <f>Table2[[#This Row],[S&amp;P 500 CONS DISCRET IDX]]/100</f>
        <v>0.11210000000000001</v>
      </c>
      <c r="J1967" s="4">
        <f>Table2[[#This Row],[S&amp;P 500 HEALTH CARE IDX]]/100</f>
        <v>0.15060000000000001</v>
      </c>
      <c r="K1967" s="4">
        <f>Table2[[#This Row],[S&amp;P 500 FINANCIALS INDEX]]/100</f>
        <v>0.1114</v>
      </c>
      <c r="L1967" s="4">
        <f>Table2[[#This Row],[S&amp;P 500 INFO TECH INDEX]]/100</f>
        <v>0.26350000000000001</v>
      </c>
    </row>
    <row r="1968" spans="1:12" x14ac:dyDescent="0.2">
      <c r="A1968" s="1">
        <v>44883</v>
      </c>
      <c r="B1968" s="4">
        <f>Table2[[#This Row],[S&amp;P 500 REAL ESTATE IDX]]/100</f>
        <v>2.5399999999999999E-2</v>
      </c>
      <c r="C1968" s="4">
        <f>Table2[[#This Row],[S&amp;P 500 MATERIALS INDEX]]/100</f>
        <v>2.5099999999999997E-2</v>
      </c>
      <c r="D1968" s="4">
        <f>Table2[[#This Row],[S&amp;P 500 UTILITIES INDEX]]/100</f>
        <v>2.8900000000000002E-2</v>
      </c>
      <c r="E1968" s="4">
        <f>Table2[[#This Row],[S&amp;P 500 ENERGY INDEX]]/100</f>
        <v>5.3099999999999994E-2</v>
      </c>
      <c r="F1968" s="4">
        <f>Table2[[#This Row],[S&amp;P 500 CONS STAPLES IDX]]/100</f>
        <v>6.8199999999999997E-2</v>
      </c>
      <c r="G1968" s="4">
        <f>Table2[[#This Row],[S&amp;P 500 INDUSTRIALS IDX]]/100</f>
        <v>8.0299999999999996E-2</v>
      </c>
      <c r="H1968" s="4">
        <f>Table2[[#This Row],[S&amp;P 500 COMM SVC]]/100</f>
        <v>8.0399999999999985E-2</v>
      </c>
      <c r="I1968" s="4">
        <f>Table2[[#This Row],[S&amp;P 500 CONS DISCRET IDX]]/100</f>
        <v>0.11130000000000001</v>
      </c>
      <c r="J1968" s="4">
        <f>Table2[[#This Row],[S&amp;P 500 HEALTH CARE IDX]]/100</f>
        <v>0.1517</v>
      </c>
      <c r="K1968" s="4">
        <f>Table2[[#This Row],[S&amp;P 500 FINANCIALS INDEX]]/100</f>
        <v>0.1116</v>
      </c>
      <c r="L1968" s="4">
        <f>Table2[[#This Row],[S&amp;P 500 INFO TECH INDEX]]/100</f>
        <v>0.26400000000000001</v>
      </c>
    </row>
    <row r="1969" spans="1:12" x14ac:dyDescent="0.2">
      <c r="A1969" s="1">
        <v>44886</v>
      </c>
      <c r="B1969" s="4">
        <f>Table2[[#This Row],[S&amp;P 500 REAL ESTATE IDX]]/100</f>
        <v>2.6000000000000002E-2</v>
      </c>
      <c r="C1969" s="4">
        <f>Table2[[#This Row],[S&amp;P 500 MATERIALS INDEX]]/100</f>
        <v>2.53E-2</v>
      </c>
      <c r="D1969" s="4">
        <f>Table2[[#This Row],[S&amp;P 500 UTILITIES INDEX]]/100</f>
        <v>2.8999999999999998E-2</v>
      </c>
      <c r="E1969" s="4">
        <f>Table2[[#This Row],[S&amp;P 500 ENERGY INDEX]]/100</f>
        <v>5.2300000000000006E-2</v>
      </c>
      <c r="F1969" s="4">
        <f>Table2[[#This Row],[S&amp;P 500 CONS STAPLES IDX]]/100</f>
        <v>6.8000000000000005E-2</v>
      </c>
      <c r="G1969" s="4">
        <f>Table2[[#This Row],[S&amp;P 500 INDUSTRIALS IDX]]/100</f>
        <v>8.0100000000000005E-2</v>
      </c>
      <c r="H1969" s="4">
        <f>Table2[[#This Row],[S&amp;P 500 COMM SVC]]/100</f>
        <v>8.1000000000000003E-2</v>
      </c>
      <c r="I1969" s="4">
        <f>Table2[[#This Row],[S&amp;P 500 CONS DISCRET IDX]]/100</f>
        <v>0.11210000000000001</v>
      </c>
      <c r="J1969" s="4">
        <f>Table2[[#This Row],[S&amp;P 500 HEALTH CARE IDX]]/100</f>
        <v>0.15039999999999998</v>
      </c>
      <c r="K1969" s="4">
        <f>Table2[[#This Row],[S&amp;P 500 FINANCIALS INDEX]]/100</f>
        <v>0.11109999999999999</v>
      </c>
      <c r="L1969" s="4">
        <f>Table2[[#This Row],[S&amp;P 500 INFO TECH INDEX]]/100</f>
        <v>0.26479999999999998</v>
      </c>
    </row>
    <row r="1970" spans="1:12" x14ac:dyDescent="0.2">
      <c r="A1970" s="1">
        <v>44887</v>
      </c>
      <c r="B1970" s="4">
        <f>Table2[[#This Row],[S&amp;P 500 REAL ESTATE IDX]]/100</f>
        <v>2.6200000000000001E-2</v>
      </c>
      <c r="C1970" s="4">
        <f>Table2[[#This Row],[S&amp;P 500 MATERIALS INDEX]]/100</f>
        <v>2.5600000000000001E-2</v>
      </c>
      <c r="D1970" s="4">
        <f>Table2[[#This Row],[S&amp;P 500 UTILITIES INDEX]]/100</f>
        <v>2.92E-2</v>
      </c>
      <c r="E1970" s="4">
        <f>Table2[[#This Row],[S&amp;P 500 ENERGY INDEX]]/100</f>
        <v>5.3399999999999996E-2</v>
      </c>
      <c r="F1970" s="4">
        <f>Table2[[#This Row],[S&amp;P 500 CONS STAPLES IDX]]/100</f>
        <v>6.8900000000000003E-2</v>
      </c>
      <c r="G1970" s="4">
        <f>Table2[[#This Row],[S&amp;P 500 INDUSTRIALS IDX]]/100</f>
        <v>8.09E-2</v>
      </c>
      <c r="H1970" s="4">
        <f>Table2[[#This Row],[S&amp;P 500 COMM SVC]]/100</f>
        <v>7.7699999999999991E-2</v>
      </c>
      <c r="I1970" s="4">
        <f>Table2[[#This Row],[S&amp;P 500 CONS DISCRET IDX]]/100</f>
        <v>0.11169999999999999</v>
      </c>
      <c r="J1970" s="4">
        <f>Table2[[#This Row],[S&amp;P 500 HEALTH CARE IDX]]/100</f>
        <v>0.15329999999999999</v>
      </c>
      <c r="K1970" s="4">
        <f>Table2[[#This Row],[S&amp;P 500 FINANCIALS INDEX]]/100</f>
        <v>0.11230000000000001</v>
      </c>
      <c r="L1970" s="4">
        <f>Table2[[#This Row],[S&amp;P 500 INFO TECH INDEX]]/100</f>
        <v>0.26079999999999998</v>
      </c>
    </row>
    <row r="1971" spans="1:12" x14ac:dyDescent="0.2">
      <c r="A1971" s="1">
        <v>44888</v>
      </c>
      <c r="B1971" s="4">
        <f>Table2[[#This Row],[S&amp;P 500 REAL ESTATE IDX]]/100</f>
        <v>2.63E-2</v>
      </c>
      <c r="C1971" s="4">
        <f>Table2[[#This Row],[S&amp;P 500 MATERIALS INDEX]]/100</f>
        <v>2.5699999999999997E-2</v>
      </c>
      <c r="D1971" s="4">
        <f>Table2[[#This Row],[S&amp;P 500 UTILITIES INDEX]]/100</f>
        <v>2.9600000000000001E-2</v>
      </c>
      <c r="E1971" s="4">
        <f>Table2[[#This Row],[S&amp;P 500 ENERGY INDEX]]/100</f>
        <v>5.3899999999999997E-2</v>
      </c>
      <c r="F1971" s="4">
        <f>Table2[[#This Row],[S&amp;P 500 CONS STAPLES IDX]]/100</f>
        <v>6.9400000000000003E-2</v>
      </c>
      <c r="G1971" s="4">
        <f>Table2[[#This Row],[S&amp;P 500 INDUSTRIALS IDX]]/100</f>
        <v>8.2400000000000001E-2</v>
      </c>
      <c r="H1971" s="4">
        <f>Table2[[#This Row],[S&amp;P 500 COMM SVC]]/100</f>
        <v>7.4900000000000008E-2</v>
      </c>
      <c r="I1971" s="4">
        <f>Table2[[#This Row],[S&amp;P 500 CONS DISCRET IDX]]/100</f>
        <v>0.1116</v>
      </c>
      <c r="J1971" s="4">
        <f>Table2[[#This Row],[S&amp;P 500 HEALTH CARE IDX]]/100</f>
        <v>0.15329999999999999</v>
      </c>
      <c r="K1971" s="4">
        <f>Table2[[#This Row],[S&amp;P 500 FINANCIALS INDEX]]/100</f>
        <v>0.11380000000000001</v>
      </c>
      <c r="L1971" s="4">
        <f>Table2[[#This Row],[S&amp;P 500 INFO TECH INDEX]]/100</f>
        <v>0.2591</v>
      </c>
    </row>
    <row r="1972" spans="1:12" x14ac:dyDescent="0.2">
      <c r="A1972" s="1">
        <v>44889</v>
      </c>
      <c r="B1972" s="4">
        <f>Table2[[#This Row],[S&amp;P 500 REAL ESTATE IDX]]/100</f>
        <v>2.63E-2</v>
      </c>
      <c r="C1972" s="4">
        <f>Table2[[#This Row],[S&amp;P 500 MATERIALS INDEX]]/100</f>
        <v>2.5399999999999999E-2</v>
      </c>
      <c r="D1972" s="4">
        <f>Table2[[#This Row],[S&amp;P 500 UTILITIES INDEX]]/100</f>
        <v>2.9700000000000001E-2</v>
      </c>
      <c r="E1972" s="4">
        <f>Table2[[#This Row],[S&amp;P 500 ENERGY INDEX]]/100</f>
        <v>5.2900000000000003E-2</v>
      </c>
      <c r="F1972" s="4">
        <f>Table2[[#This Row],[S&amp;P 500 CONS STAPLES IDX]]/100</f>
        <v>6.9199999999999998E-2</v>
      </c>
      <c r="G1972" s="4">
        <f>Table2[[#This Row],[S&amp;P 500 INDUSTRIALS IDX]]/100</f>
        <v>8.2299999999999998E-2</v>
      </c>
      <c r="H1972" s="4">
        <f>Table2[[#This Row],[S&amp;P 500 COMM SVC]]/100</f>
        <v>7.5300000000000006E-2</v>
      </c>
      <c r="I1972" s="4">
        <f>Table2[[#This Row],[S&amp;P 500 CONS DISCRET IDX]]/100</f>
        <v>0.10859999999999999</v>
      </c>
      <c r="J1972" s="4">
        <f>Table2[[#This Row],[S&amp;P 500 HEALTH CARE IDX]]/100</f>
        <v>0.1522</v>
      </c>
      <c r="K1972" s="4">
        <f>Table2[[#This Row],[S&amp;P 500 FINANCIALS INDEX]]/100</f>
        <v>0.11380000000000001</v>
      </c>
      <c r="L1972" s="4">
        <f>Table2[[#This Row],[S&amp;P 500 INFO TECH INDEX]]/100</f>
        <v>0.26440000000000002</v>
      </c>
    </row>
    <row r="1973" spans="1:12" x14ac:dyDescent="0.2">
      <c r="A1973" s="1">
        <v>44890</v>
      </c>
      <c r="B1973" s="4">
        <f>Table2[[#This Row],[S&amp;P 500 REAL ESTATE IDX]]/100</f>
        <v>2.64E-2</v>
      </c>
      <c r="C1973" s="4">
        <f>Table2[[#This Row],[S&amp;P 500 MATERIALS INDEX]]/100</f>
        <v>2.53E-2</v>
      </c>
      <c r="D1973" s="4">
        <f>Table2[[#This Row],[S&amp;P 500 UTILITIES INDEX]]/100</f>
        <v>2.9600000000000001E-2</v>
      </c>
      <c r="E1973" s="4">
        <f>Table2[[#This Row],[S&amp;P 500 ENERGY INDEX]]/100</f>
        <v>5.3600000000000002E-2</v>
      </c>
      <c r="F1973" s="4">
        <f>Table2[[#This Row],[S&amp;P 500 CONS STAPLES IDX]]/100</f>
        <v>6.93E-2</v>
      </c>
      <c r="G1973" s="4">
        <f>Table2[[#This Row],[S&amp;P 500 INDUSTRIALS IDX]]/100</f>
        <v>8.2599999999999993E-2</v>
      </c>
      <c r="H1973" s="4">
        <f>Table2[[#This Row],[S&amp;P 500 COMM SVC]]/100</f>
        <v>7.46E-2</v>
      </c>
      <c r="I1973" s="4">
        <f>Table2[[#This Row],[S&amp;P 500 CONS DISCRET IDX]]/100</f>
        <v>0.10859999999999999</v>
      </c>
      <c r="J1973" s="4">
        <f>Table2[[#This Row],[S&amp;P 500 HEALTH CARE IDX]]/100</f>
        <v>0.1532</v>
      </c>
      <c r="K1973" s="4">
        <f>Table2[[#This Row],[S&amp;P 500 FINANCIALS INDEX]]/100</f>
        <v>0.1139</v>
      </c>
      <c r="L1973" s="4">
        <f>Table2[[#This Row],[S&amp;P 500 INFO TECH INDEX]]/100</f>
        <v>0.26280000000000003</v>
      </c>
    </row>
    <row r="1974" spans="1:12" x14ac:dyDescent="0.2">
      <c r="A1974" s="1">
        <v>44893</v>
      </c>
      <c r="B1974" s="4">
        <f>Table2[[#This Row],[S&amp;P 500 REAL ESTATE IDX]]/100</f>
        <v>2.6499999999999999E-2</v>
      </c>
      <c r="C1974" s="4">
        <f>Table2[[#This Row],[S&amp;P 500 MATERIALS INDEX]]/100</f>
        <v>2.5499999999999998E-2</v>
      </c>
      <c r="D1974" s="4">
        <f>Table2[[#This Row],[S&amp;P 500 UTILITIES INDEX]]/100</f>
        <v>2.9900000000000003E-2</v>
      </c>
      <c r="E1974" s="4">
        <f>Table2[[#This Row],[S&amp;P 500 ENERGY INDEX]]/100</f>
        <v>5.4400000000000004E-2</v>
      </c>
      <c r="F1974" s="4">
        <f>Table2[[#This Row],[S&amp;P 500 CONS STAPLES IDX]]/100</f>
        <v>6.9400000000000003E-2</v>
      </c>
      <c r="G1974" s="4">
        <f>Table2[[#This Row],[S&amp;P 500 INDUSTRIALS IDX]]/100</f>
        <v>8.3000000000000004E-2</v>
      </c>
      <c r="H1974" s="4">
        <f>Table2[[#This Row],[S&amp;P 500 COMM SVC]]/100</f>
        <v>7.2499999999999995E-2</v>
      </c>
      <c r="I1974" s="4">
        <f>Table2[[#This Row],[S&amp;P 500 CONS DISCRET IDX]]/100</f>
        <v>0.10769999999999999</v>
      </c>
      <c r="J1974" s="4">
        <f>Table2[[#This Row],[S&amp;P 500 HEALTH CARE IDX]]/100</f>
        <v>0.154</v>
      </c>
      <c r="K1974" s="4">
        <f>Table2[[#This Row],[S&amp;P 500 FINANCIALS INDEX]]/100</f>
        <v>0.11550000000000001</v>
      </c>
      <c r="L1974" s="4">
        <f>Table2[[#This Row],[S&amp;P 500 INFO TECH INDEX]]/100</f>
        <v>0.26170000000000004</v>
      </c>
    </row>
    <row r="1975" spans="1:12" x14ac:dyDescent="0.2">
      <c r="A1975" s="1">
        <v>44894</v>
      </c>
      <c r="B1975" s="4">
        <f>Table2[[#This Row],[S&amp;P 500 REAL ESTATE IDX]]/100</f>
        <v>2.6499999999999999E-2</v>
      </c>
      <c r="C1975" s="4">
        <f>Table2[[#This Row],[S&amp;P 500 MATERIALS INDEX]]/100</f>
        <v>2.5499999999999998E-2</v>
      </c>
      <c r="D1975" s="4">
        <f>Table2[[#This Row],[S&amp;P 500 UTILITIES INDEX]]/100</f>
        <v>3.0299999999999997E-2</v>
      </c>
      <c r="E1975" s="4">
        <f>Table2[[#This Row],[S&amp;P 500 ENERGY INDEX]]/100</f>
        <v>5.45E-2</v>
      </c>
      <c r="F1975" s="4">
        <f>Table2[[#This Row],[S&amp;P 500 CONS STAPLES IDX]]/100</f>
        <v>7.0000000000000007E-2</v>
      </c>
      <c r="G1975" s="4">
        <f>Table2[[#This Row],[S&amp;P 500 INDUSTRIALS IDX]]/100</f>
        <v>8.3599999999999994E-2</v>
      </c>
      <c r="H1975" s="4">
        <f>Table2[[#This Row],[S&amp;P 500 COMM SVC]]/100</f>
        <v>7.2099999999999997E-2</v>
      </c>
      <c r="I1975" s="4">
        <f>Table2[[#This Row],[S&amp;P 500 CONS DISCRET IDX]]/100</f>
        <v>0.10619999999999999</v>
      </c>
      <c r="J1975" s="4">
        <f>Table2[[#This Row],[S&amp;P 500 HEALTH CARE IDX]]/100</f>
        <v>0.1552</v>
      </c>
      <c r="K1975" s="4">
        <f>Table2[[#This Row],[S&amp;P 500 FINANCIALS INDEX]]/100</f>
        <v>0.11689999999999999</v>
      </c>
      <c r="L1975" s="4">
        <f>Table2[[#This Row],[S&amp;P 500 INFO TECH INDEX]]/100</f>
        <v>0.2591</v>
      </c>
    </row>
    <row r="1976" spans="1:12" x14ac:dyDescent="0.2">
      <c r="A1976" s="1">
        <v>44895</v>
      </c>
      <c r="B1976" s="4">
        <f>Table2[[#This Row],[S&amp;P 500 REAL ESTATE IDX]]/100</f>
        <v>2.6800000000000001E-2</v>
      </c>
      <c r="C1976" s="4">
        <f>Table2[[#This Row],[S&amp;P 500 MATERIALS INDEX]]/100</f>
        <v>2.6000000000000002E-2</v>
      </c>
      <c r="D1976" s="4">
        <f>Table2[[#This Row],[S&amp;P 500 UTILITIES INDEX]]/100</f>
        <v>3.0800000000000001E-2</v>
      </c>
      <c r="E1976" s="4">
        <f>Table2[[#This Row],[S&amp;P 500 ENERGY INDEX]]/100</f>
        <v>5.6299999999999996E-2</v>
      </c>
      <c r="F1976" s="4">
        <f>Table2[[#This Row],[S&amp;P 500 CONS STAPLES IDX]]/100</f>
        <v>7.0499999999999993E-2</v>
      </c>
      <c r="G1976" s="4">
        <f>Table2[[#This Row],[S&amp;P 500 INDUSTRIALS IDX]]/100</f>
        <v>8.539999999999999E-2</v>
      </c>
      <c r="H1976" s="4">
        <f>Table2[[#This Row],[S&amp;P 500 COMM SVC]]/100</f>
        <v>7.0800000000000002E-2</v>
      </c>
      <c r="I1976" s="4">
        <f>Table2[[#This Row],[S&amp;P 500 CONS DISCRET IDX]]/100</f>
        <v>0.10640000000000001</v>
      </c>
      <c r="J1976" s="4">
        <f>Table2[[#This Row],[S&amp;P 500 HEALTH CARE IDX]]/100</f>
        <v>0.15620000000000001</v>
      </c>
      <c r="K1976" s="4">
        <f>Table2[[#This Row],[S&amp;P 500 FINANCIALS INDEX]]/100</f>
        <v>0.11689999999999999</v>
      </c>
      <c r="L1976" s="4">
        <f>Table2[[#This Row],[S&amp;P 500 INFO TECH INDEX]]/100</f>
        <v>0.254</v>
      </c>
    </row>
    <row r="1977" spans="1:12" x14ac:dyDescent="0.2">
      <c r="A1977" s="1">
        <v>44896</v>
      </c>
      <c r="B1977" s="4">
        <f>Table2[[#This Row],[S&amp;P 500 REAL ESTATE IDX]]/100</f>
        <v>2.6699999999999998E-2</v>
      </c>
      <c r="C1977" s="4">
        <f>Table2[[#This Row],[S&amp;P 500 MATERIALS INDEX]]/100</f>
        <v>2.6499999999999999E-2</v>
      </c>
      <c r="D1977" s="4">
        <f>Table2[[#This Row],[S&amp;P 500 UTILITIES INDEX]]/100</f>
        <v>3.0499999999999999E-2</v>
      </c>
      <c r="E1977" s="4">
        <f>Table2[[#This Row],[S&amp;P 500 ENERGY INDEX]]/100</f>
        <v>5.6100000000000004E-2</v>
      </c>
      <c r="F1977" s="4">
        <f>Table2[[#This Row],[S&amp;P 500 CONS STAPLES IDX]]/100</f>
        <v>7.0300000000000001E-2</v>
      </c>
      <c r="G1977" s="4">
        <f>Table2[[#This Row],[S&amp;P 500 INDUSTRIALS IDX]]/100</f>
        <v>8.5500000000000007E-2</v>
      </c>
      <c r="H1977" s="4">
        <f>Table2[[#This Row],[S&amp;P 500 COMM SVC]]/100</f>
        <v>7.1099999999999997E-2</v>
      </c>
      <c r="I1977" s="4">
        <f>Table2[[#This Row],[S&amp;P 500 CONS DISCRET IDX]]/100</f>
        <v>0.10589999999999999</v>
      </c>
      <c r="J1977" s="4">
        <f>Table2[[#This Row],[S&amp;P 500 HEALTH CARE IDX]]/100</f>
        <v>0.155</v>
      </c>
      <c r="K1977" s="4">
        <f>Table2[[#This Row],[S&amp;P 500 FINANCIALS INDEX]]/100</f>
        <v>0.11749999999999999</v>
      </c>
      <c r="L1977" s="4">
        <f>Table2[[#This Row],[S&amp;P 500 INFO TECH INDEX]]/100</f>
        <v>0.25480000000000003</v>
      </c>
    </row>
    <row r="1978" spans="1:12" x14ac:dyDescent="0.2">
      <c r="A1978" s="1">
        <v>44897</v>
      </c>
      <c r="B1978" s="4">
        <f>Table2[[#This Row],[S&amp;P 500 REAL ESTATE IDX]]/100</f>
        <v>2.6499999999999999E-2</v>
      </c>
      <c r="C1978" s="4">
        <f>Table2[[#This Row],[S&amp;P 500 MATERIALS INDEX]]/100</f>
        <v>2.64E-2</v>
      </c>
      <c r="D1978" s="4">
        <f>Table2[[#This Row],[S&amp;P 500 UTILITIES INDEX]]/100</f>
        <v>2.9700000000000001E-2</v>
      </c>
      <c r="E1978" s="4">
        <f>Table2[[#This Row],[S&amp;P 500 ENERGY INDEX]]/100</f>
        <v>5.6500000000000002E-2</v>
      </c>
      <c r="F1978" s="4">
        <f>Table2[[#This Row],[S&amp;P 500 CONS STAPLES IDX]]/100</f>
        <v>7.0300000000000001E-2</v>
      </c>
      <c r="G1978" s="4">
        <f>Table2[[#This Row],[S&amp;P 500 INDUSTRIALS IDX]]/100</f>
        <v>8.5600000000000009E-2</v>
      </c>
      <c r="H1978" s="4">
        <f>Table2[[#This Row],[S&amp;P 500 COMM SVC]]/100</f>
        <v>7.17E-2</v>
      </c>
      <c r="I1978" s="4">
        <f>Table2[[#This Row],[S&amp;P 500 CONS DISCRET IDX]]/100</f>
        <v>0.1043</v>
      </c>
      <c r="J1978" s="4">
        <f>Table2[[#This Row],[S&amp;P 500 HEALTH CARE IDX]]/100</f>
        <v>0.15509999999999999</v>
      </c>
      <c r="K1978" s="4">
        <f>Table2[[#This Row],[S&amp;P 500 FINANCIALS INDEX]]/100</f>
        <v>0.1174</v>
      </c>
      <c r="L1978" s="4">
        <f>Table2[[#This Row],[S&amp;P 500 INFO TECH INDEX]]/100</f>
        <v>0.25650000000000001</v>
      </c>
    </row>
    <row r="1979" spans="1:12" x14ac:dyDescent="0.2">
      <c r="A1979" s="1">
        <v>44900</v>
      </c>
      <c r="B1979" s="4">
        <f>Table2[[#This Row],[S&amp;P 500 REAL ESTATE IDX]]/100</f>
        <v>2.6499999999999999E-2</v>
      </c>
      <c r="C1979" s="4">
        <f>Table2[[#This Row],[S&amp;P 500 MATERIALS INDEX]]/100</f>
        <v>2.6699999999999998E-2</v>
      </c>
      <c r="D1979" s="4">
        <f>Table2[[#This Row],[S&amp;P 500 UTILITIES INDEX]]/100</f>
        <v>2.9700000000000001E-2</v>
      </c>
      <c r="E1979" s="4">
        <f>Table2[[#This Row],[S&amp;P 500 ENERGY INDEX]]/100</f>
        <v>5.62E-2</v>
      </c>
      <c r="F1979" s="4">
        <f>Table2[[#This Row],[S&amp;P 500 CONS STAPLES IDX]]/100</f>
        <v>7.0099999999999996E-2</v>
      </c>
      <c r="G1979" s="4">
        <f>Table2[[#This Row],[S&amp;P 500 INDUSTRIALS IDX]]/100</f>
        <v>8.5900000000000004E-2</v>
      </c>
      <c r="H1979" s="4">
        <f>Table2[[#This Row],[S&amp;P 500 COMM SVC]]/100</f>
        <v>7.1599999999999997E-2</v>
      </c>
      <c r="I1979" s="4">
        <f>Table2[[#This Row],[S&amp;P 500 CONS DISCRET IDX]]/100</f>
        <v>0.10339999999999999</v>
      </c>
      <c r="J1979" s="4">
        <f>Table2[[#This Row],[S&amp;P 500 HEALTH CARE IDX]]/100</f>
        <v>0.15509999999999999</v>
      </c>
      <c r="K1979" s="4">
        <f>Table2[[#This Row],[S&amp;P 500 FINANCIALS INDEX]]/100</f>
        <v>0.11749999999999999</v>
      </c>
      <c r="L1979" s="4">
        <f>Table2[[#This Row],[S&amp;P 500 INFO TECH INDEX]]/100</f>
        <v>0.25739999999999996</v>
      </c>
    </row>
    <row r="1980" spans="1:12" x14ac:dyDescent="0.2">
      <c r="A1980" s="1">
        <v>44901</v>
      </c>
      <c r="B1980" s="4">
        <f>Table2[[#This Row],[S&amp;P 500 REAL ESTATE IDX]]/100</f>
        <v>2.6800000000000001E-2</v>
      </c>
      <c r="C1980" s="4">
        <f>Table2[[#This Row],[S&amp;P 500 MATERIALS INDEX]]/100</f>
        <v>2.69E-2</v>
      </c>
      <c r="D1980" s="4">
        <f>Table2[[#This Row],[S&amp;P 500 UTILITIES INDEX]]/100</f>
        <v>3.0099999999999998E-2</v>
      </c>
      <c r="E1980" s="4">
        <f>Table2[[#This Row],[S&amp;P 500 ENERGY INDEX]]/100</f>
        <v>5.4600000000000003E-2</v>
      </c>
      <c r="F1980" s="4">
        <f>Table2[[#This Row],[S&amp;P 500 CONS STAPLES IDX]]/100</f>
        <v>7.0800000000000002E-2</v>
      </c>
      <c r="G1980" s="4">
        <f>Table2[[#This Row],[S&amp;P 500 INDUSTRIALS IDX]]/100</f>
        <v>8.6400000000000005E-2</v>
      </c>
      <c r="H1980" s="4">
        <f>Table2[[#This Row],[S&amp;P 500 COMM SVC]]/100</f>
        <v>7.17E-2</v>
      </c>
      <c r="I1980" s="4">
        <f>Table2[[#This Row],[S&amp;P 500 CONS DISCRET IDX]]/100</f>
        <v>0.1023</v>
      </c>
      <c r="J1980" s="4">
        <f>Table2[[#This Row],[S&amp;P 500 HEALTH CARE IDX]]/100</f>
        <v>0.15670000000000001</v>
      </c>
      <c r="K1980" s="4">
        <f>Table2[[#This Row],[S&amp;P 500 FINANCIALS INDEX]]/100</f>
        <v>0.11789999999999999</v>
      </c>
      <c r="L1980" s="4">
        <f>Table2[[#This Row],[S&amp;P 500 INFO TECH INDEX]]/100</f>
        <v>0.25590000000000002</v>
      </c>
    </row>
    <row r="1981" spans="1:12" x14ac:dyDescent="0.2">
      <c r="A1981" s="1">
        <v>44902</v>
      </c>
      <c r="B1981" s="4">
        <f>Table2[[#This Row],[S&amp;P 500 REAL ESTATE IDX]]/100</f>
        <v>2.7300000000000001E-2</v>
      </c>
      <c r="C1981" s="4">
        <f>Table2[[#This Row],[S&amp;P 500 MATERIALS INDEX]]/100</f>
        <v>2.69E-2</v>
      </c>
      <c r="D1981" s="4">
        <f>Table2[[#This Row],[S&amp;P 500 UTILITIES INDEX]]/100</f>
        <v>2.9900000000000003E-2</v>
      </c>
      <c r="E1981" s="4">
        <f>Table2[[#This Row],[S&amp;P 500 ENERGY INDEX]]/100</f>
        <v>5.2900000000000003E-2</v>
      </c>
      <c r="F1981" s="4">
        <f>Table2[[#This Row],[S&amp;P 500 CONS STAPLES IDX]]/100</f>
        <v>6.8699999999999997E-2</v>
      </c>
      <c r="G1981" s="4">
        <f>Table2[[#This Row],[S&amp;P 500 INDUSTRIALS IDX]]/100</f>
        <v>8.539999999999999E-2</v>
      </c>
      <c r="H1981" s="4">
        <f>Table2[[#This Row],[S&amp;P 500 COMM SVC]]/100</f>
        <v>7.22E-2</v>
      </c>
      <c r="I1981" s="4">
        <f>Table2[[#This Row],[S&amp;P 500 CONS DISCRET IDX]]/100</f>
        <v>0.1043</v>
      </c>
      <c r="J1981" s="4">
        <f>Table2[[#This Row],[S&amp;P 500 HEALTH CARE IDX]]/100</f>
        <v>0.15229999999999999</v>
      </c>
      <c r="K1981" s="4">
        <f>Table2[[#This Row],[S&amp;P 500 FINANCIALS INDEX]]/100</f>
        <v>0.11749999999999999</v>
      </c>
      <c r="L1981" s="4">
        <f>Table2[[#This Row],[S&amp;P 500 INFO TECH INDEX]]/100</f>
        <v>0.26269999999999999</v>
      </c>
    </row>
    <row r="1982" spans="1:12" x14ac:dyDescent="0.2">
      <c r="A1982" s="1">
        <v>44903</v>
      </c>
      <c r="B1982" s="4">
        <f>Table2[[#This Row],[S&amp;P 500 REAL ESTATE IDX]]/100</f>
        <v>2.7000000000000003E-2</v>
      </c>
      <c r="C1982" s="4">
        <f>Table2[[#This Row],[S&amp;P 500 MATERIALS INDEX]]/100</f>
        <v>2.69E-2</v>
      </c>
      <c r="D1982" s="4">
        <f>Table2[[#This Row],[S&amp;P 500 UTILITIES INDEX]]/100</f>
        <v>2.92E-2</v>
      </c>
      <c r="E1982" s="4">
        <f>Table2[[#This Row],[S&amp;P 500 ENERGY INDEX]]/100</f>
        <v>5.4000000000000006E-2</v>
      </c>
      <c r="F1982" s="4">
        <f>Table2[[#This Row],[S&amp;P 500 CONS STAPLES IDX]]/100</f>
        <v>6.8000000000000005E-2</v>
      </c>
      <c r="G1982" s="4">
        <f>Table2[[#This Row],[S&amp;P 500 INDUSTRIALS IDX]]/100</f>
        <v>8.4499999999999992E-2</v>
      </c>
      <c r="H1982" s="4">
        <f>Table2[[#This Row],[S&amp;P 500 COMM SVC]]/100</f>
        <v>7.3300000000000004E-2</v>
      </c>
      <c r="I1982" s="4">
        <f>Table2[[#This Row],[S&amp;P 500 CONS DISCRET IDX]]/100</f>
        <v>0.10589999999999999</v>
      </c>
      <c r="J1982" s="4">
        <f>Table2[[#This Row],[S&amp;P 500 HEALTH CARE IDX]]/100</f>
        <v>0.14899999999999999</v>
      </c>
      <c r="K1982" s="4">
        <f>Table2[[#This Row],[S&amp;P 500 FINANCIALS INDEX]]/100</f>
        <v>0.1173</v>
      </c>
      <c r="L1982" s="4">
        <f>Table2[[#This Row],[S&amp;P 500 INFO TECH INDEX]]/100</f>
        <v>0.26469999999999999</v>
      </c>
    </row>
    <row r="1983" spans="1:12" x14ac:dyDescent="0.2">
      <c r="A1983" s="1">
        <v>44904</v>
      </c>
      <c r="B1983" s="4">
        <f>Table2[[#This Row],[S&amp;P 500 REAL ESTATE IDX]]/100</f>
        <v>2.6600000000000002E-2</v>
      </c>
      <c r="C1983" s="4">
        <f>Table2[[#This Row],[S&amp;P 500 MATERIALS INDEX]]/100</f>
        <v>2.7099999999999999E-2</v>
      </c>
      <c r="D1983" s="4">
        <f>Table2[[#This Row],[S&amp;P 500 UTILITIES INDEX]]/100</f>
        <v>2.9100000000000001E-2</v>
      </c>
      <c r="E1983" s="4">
        <f>Table2[[#This Row],[S&amp;P 500 ENERGY INDEX]]/100</f>
        <v>5.4199999999999998E-2</v>
      </c>
      <c r="F1983" s="4">
        <f>Table2[[#This Row],[S&amp;P 500 CONS STAPLES IDX]]/100</f>
        <v>6.8000000000000005E-2</v>
      </c>
      <c r="G1983" s="4">
        <f>Table2[[#This Row],[S&amp;P 500 INDUSTRIALS IDX]]/100</f>
        <v>8.4700000000000011E-2</v>
      </c>
      <c r="H1983" s="4">
        <f>Table2[[#This Row],[S&amp;P 500 COMM SVC]]/100</f>
        <v>7.3800000000000004E-2</v>
      </c>
      <c r="I1983" s="4">
        <f>Table2[[#This Row],[S&amp;P 500 CONS DISCRET IDX]]/100</f>
        <v>0.1051</v>
      </c>
      <c r="J1983" s="4">
        <f>Table2[[#This Row],[S&amp;P 500 HEALTH CARE IDX]]/100</f>
        <v>0.15039999999999998</v>
      </c>
      <c r="K1983" s="4">
        <f>Table2[[#This Row],[S&amp;P 500 FINANCIALS INDEX]]/100</f>
        <v>0.1166</v>
      </c>
      <c r="L1983" s="4">
        <f>Table2[[#This Row],[S&amp;P 500 INFO TECH INDEX]]/100</f>
        <v>0.26450000000000001</v>
      </c>
    </row>
    <row r="1984" spans="1:12" x14ac:dyDescent="0.2">
      <c r="A1984" s="1">
        <v>44907</v>
      </c>
      <c r="B1984" s="4">
        <f>Table2[[#This Row],[S&amp;P 500 REAL ESTATE IDX]]/100</f>
        <v>2.6699999999999998E-2</v>
      </c>
      <c r="C1984" s="4">
        <f>Table2[[#This Row],[S&amp;P 500 MATERIALS INDEX]]/100</f>
        <v>2.6800000000000001E-2</v>
      </c>
      <c r="D1984" s="4">
        <f>Table2[[#This Row],[S&amp;P 500 UTILITIES INDEX]]/100</f>
        <v>2.92E-2</v>
      </c>
      <c r="E1984" s="4">
        <f>Table2[[#This Row],[S&amp;P 500 ENERGY INDEX]]/100</f>
        <v>5.4299999999999994E-2</v>
      </c>
      <c r="F1984" s="4">
        <f>Table2[[#This Row],[S&amp;P 500 CONS STAPLES IDX]]/100</f>
        <v>6.8099999999999994E-2</v>
      </c>
      <c r="G1984" s="4">
        <f>Table2[[#This Row],[S&amp;P 500 INDUSTRIALS IDX]]/100</f>
        <v>8.4600000000000009E-2</v>
      </c>
      <c r="H1984" s="4">
        <f>Table2[[#This Row],[S&amp;P 500 COMM SVC]]/100</f>
        <v>7.4499999999999997E-2</v>
      </c>
      <c r="I1984" s="4">
        <f>Table2[[#This Row],[S&amp;P 500 CONS DISCRET IDX]]/100</f>
        <v>0.10539999999999999</v>
      </c>
      <c r="J1984" s="4">
        <f>Table2[[#This Row],[S&amp;P 500 HEALTH CARE IDX]]/100</f>
        <v>0.14899999999999999</v>
      </c>
      <c r="K1984" s="4">
        <f>Table2[[#This Row],[S&amp;P 500 FINANCIALS INDEX]]/100</f>
        <v>0.1159</v>
      </c>
      <c r="L1984" s="4">
        <f>Table2[[#This Row],[S&amp;P 500 INFO TECH INDEX]]/100</f>
        <v>0.26550000000000001</v>
      </c>
    </row>
    <row r="1985" spans="1:12" x14ac:dyDescent="0.2">
      <c r="A1985" s="1">
        <v>44908</v>
      </c>
      <c r="B1985" s="4">
        <f>Table2[[#This Row],[S&amp;P 500 REAL ESTATE IDX]]/100</f>
        <v>2.6699999999999998E-2</v>
      </c>
      <c r="C1985" s="4">
        <f>Table2[[#This Row],[S&amp;P 500 MATERIALS INDEX]]/100</f>
        <v>2.6800000000000001E-2</v>
      </c>
      <c r="D1985" s="4">
        <f>Table2[[#This Row],[S&amp;P 500 UTILITIES INDEX]]/100</f>
        <v>2.9700000000000001E-2</v>
      </c>
      <c r="E1985" s="4">
        <f>Table2[[#This Row],[S&amp;P 500 ENERGY INDEX]]/100</f>
        <v>5.3600000000000002E-2</v>
      </c>
      <c r="F1985" s="4">
        <f>Table2[[#This Row],[S&amp;P 500 CONS STAPLES IDX]]/100</f>
        <v>6.9000000000000006E-2</v>
      </c>
      <c r="G1985" s="4">
        <f>Table2[[#This Row],[S&amp;P 500 INDUSTRIALS IDX]]/100</f>
        <v>8.4600000000000009E-2</v>
      </c>
      <c r="H1985" s="4">
        <f>Table2[[#This Row],[S&amp;P 500 COMM SVC]]/100</f>
        <v>7.4700000000000003E-2</v>
      </c>
      <c r="I1985" s="4">
        <f>Table2[[#This Row],[S&amp;P 500 CONS DISCRET IDX]]/100</f>
        <v>0.1048</v>
      </c>
      <c r="J1985" s="4">
        <f>Table2[[#This Row],[S&amp;P 500 HEALTH CARE IDX]]/100</f>
        <v>0.15</v>
      </c>
      <c r="K1985" s="4">
        <f>Table2[[#This Row],[S&amp;P 500 FINANCIALS INDEX]]/100</f>
        <v>0.11630000000000001</v>
      </c>
      <c r="L1985" s="4">
        <f>Table2[[#This Row],[S&amp;P 500 INFO TECH INDEX]]/100</f>
        <v>0.26379999999999998</v>
      </c>
    </row>
    <row r="1986" spans="1:12" x14ac:dyDescent="0.2">
      <c r="A1986" s="1">
        <v>44909</v>
      </c>
      <c r="B1986" s="4">
        <f>Table2[[#This Row],[S&amp;P 500 REAL ESTATE IDX]]/100</f>
        <v>2.6499999999999999E-2</v>
      </c>
      <c r="C1986" s="4">
        <f>Table2[[#This Row],[S&amp;P 500 MATERIALS INDEX]]/100</f>
        <v>2.6600000000000002E-2</v>
      </c>
      <c r="D1986" s="4">
        <f>Table2[[#This Row],[S&amp;P 500 UTILITIES INDEX]]/100</f>
        <v>2.92E-2</v>
      </c>
      <c r="E1986" s="4">
        <f>Table2[[#This Row],[S&amp;P 500 ENERGY INDEX]]/100</f>
        <v>5.3800000000000001E-2</v>
      </c>
      <c r="F1986" s="4">
        <f>Table2[[#This Row],[S&amp;P 500 CONS STAPLES IDX]]/100</f>
        <v>6.9199999999999998E-2</v>
      </c>
      <c r="G1986" s="4">
        <f>Table2[[#This Row],[S&amp;P 500 INDUSTRIALS IDX]]/100</f>
        <v>8.4700000000000011E-2</v>
      </c>
      <c r="H1986" s="4">
        <f>Table2[[#This Row],[S&amp;P 500 COMM SVC]]/100</f>
        <v>7.4400000000000008E-2</v>
      </c>
      <c r="I1986" s="4">
        <f>Table2[[#This Row],[S&amp;P 500 CONS DISCRET IDX]]/100</f>
        <v>0.1038</v>
      </c>
      <c r="J1986" s="4">
        <f>Table2[[#This Row],[S&amp;P 500 HEALTH CARE IDX]]/100</f>
        <v>0.15039999999999998</v>
      </c>
      <c r="K1986" s="4">
        <f>Table2[[#This Row],[S&amp;P 500 FINANCIALS INDEX]]/100</f>
        <v>0.11599999999999999</v>
      </c>
      <c r="L1986" s="4">
        <f>Table2[[#This Row],[S&amp;P 500 INFO TECH INDEX]]/100</f>
        <v>0.26519999999999999</v>
      </c>
    </row>
    <row r="1987" spans="1:12" x14ac:dyDescent="0.2">
      <c r="A1987" s="1">
        <v>44910</v>
      </c>
      <c r="B1987" s="4">
        <f>Table2[[#This Row],[S&amp;P 500 REAL ESTATE IDX]]/100</f>
        <v>2.6699999999999998E-2</v>
      </c>
      <c r="C1987" s="4">
        <f>Table2[[#This Row],[S&amp;P 500 MATERIALS INDEX]]/100</f>
        <v>2.6699999999999998E-2</v>
      </c>
      <c r="D1987" s="4">
        <f>Table2[[#This Row],[S&amp;P 500 UTILITIES INDEX]]/100</f>
        <v>2.9700000000000001E-2</v>
      </c>
      <c r="E1987" s="4">
        <f>Table2[[#This Row],[S&amp;P 500 ENERGY INDEX]]/100</f>
        <v>5.3099999999999994E-2</v>
      </c>
      <c r="F1987" s="4">
        <f>Table2[[#This Row],[S&amp;P 500 CONS STAPLES IDX]]/100</f>
        <v>6.9599999999999995E-2</v>
      </c>
      <c r="G1987" s="4">
        <f>Table2[[#This Row],[S&amp;P 500 INDUSTRIALS IDX]]/100</f>
        <v>8.4900000000000003E-2</v>
      </c>
      <c r="H1987" s="4">
        <f>Table2[[#This Row],[S&amp;P 500 COMM SVC]]/100</f>
        <v>7.3800000000000004E-2</v>
      </c>
      <c r="I1987" s="4">
        <f>Table2[[#This Row],[S&amp;P 500 CONS DISCRET IDX]]/100</f>
        <v>0.1033</v>
      </c>
      <c r="J1987" s="4">
        <f>Table2[[#This Row],[S&amp;P 500 HEALTH CARE IDX]]/100</f>
        <v>0.1515</v>
      </c>
      <c r="K1987" s="4">
        <f>Table2[[#This Row],[S&amp;P 500 FINANCIALS INDEX]]/100</f>
        <v>0.1164</v>
      </c>
      <c r="L1987" s="4">
        <f>Table2[[#This Row],[S&amp;P 500 INFO TECH INDEX]]/100</f>
        <v>0.26429999999999998</v>
      </c>
    </row>
    <row r="1988" spans="1:12" x14ac:dyDescent="0.2">
      <c r="A1988" s="1">
        <v>44911</v>
      </c>
      <c r="B1988" s="4">
        <f>Table2[[#This Row],[S&amp;P 500 REAL ESTATE IDX]]/100</f>
        <v>2.7000000000000003E-2</v>
      </c>
      <c r="C1988" s="4">
        <f>Table2[[#This Row],[S&amp;P 500 MATERIALS INDEX]]/100</f>
        <v>2.69E-2</v>
      </c>
      <c r="D1988" s="4">
        <f>Table2[[#This Row],[S&amp;P 500 UTILITIES INDEX]]/100</f>
        <v>0.03</v>
      </c>
      <c r="E1988" s="4">
        <f>Table2[[#This Row],[S&amp;P 500 ENERGY INDEX]]/100</f>
        <v>5.2600000000000001E-2</v>
      </c>
      <c r="F1988" s="4">
        <f>Table2[[#This Row],[S&amp;P 500 CONS STAPLES IDX]]/100</f>
        <v>7.0599999999999996E-2</v>
      </c>
      <c r="G1988" s="4">
        <f>Table2[[#This Row],[S&amp;P 500 INDUSTRIALS IDX]]/100</f>
        <v>8.5500000000000007E-2</v>
      </c>
      <c r="H1988" s="4">
        <f>Table2[[#This Row],[S&amp;P 500 COMM SVC]]/100</f>
        <v>7.3499999999999996E-2</v>
      </c>
      <c r="I1988" s="4">
        <f>Table2[[#This Row],[S&amp;P 500 CONS DISCRET IDX]]/100</f>
        <v>0.1023</v>
      </c>
      <c r="J1988" s="4">
        <f>Table2[[#This Row],[S&amp;P 500 HEALTH CARE IDX]]/100</f>
        <v>0.1522</v>
      </c>
      <c r="K1988" s="4">
        <f>Table2[[#This Row],[S&amp;P 500 FINANCIALS INDEX]]/100</f>
        <v>0.11720000000000001</v>
      </c>
      <c r="L1988" s="4">
        <f>Table2[[#This Row],[S&amp;P 500 INFO TECH INDEX]]/100</f>
        <v>0.26229999999999998</v>
      </c>
    </row>
    <row r="1989" spans="1:12" x14ac:dyDescent="0.2">
      <c r="A1989" s="1">
        <v>44914</v>
      </c>
      <c r="B1989" s="4">
        <f>Table2[[#This Row],[S&amp;P 500 REAL ESTATE IDX]]/100</f>
        <v>2.6800000000000001E-2</v>
      </c>
      <c r="C1989" s="4">
        <f>Table2[[#This Row],[S&amp;P 500 MATERIALS INDEX]]/100</f>
        <v>2.7099999999999999E-2</v>
      </c>
      <c r="D1989" s="4">
        <f>Table2[[#This Row],[S&amp;P 500 UTILITIES INDEX]]/100</f>
        <v>2.98E-2</v>
      </c>
      <c r="E1989" s="4">
        <f>Table2[[#This Row],[S&amp;P 500 ENERGY INDEX]]/100</f>
        <v>5.3499999999999999E-2</v>
      </c>
      <c r="F1989" s="4">
        <f>Table2[[#This Row],[S&amp;P 500 CONS STAPLES IDX]]/100</f>
        <v>7.0099999999999996E-2</v>
      </c>
      <c r="G1989" s="4">
        <f>Table2[[#This Row],[S&amp;P 500 INDUSTRIALS IDX]]/100</f>
        <v>8.5000000000000006E-2</v>
      </c>
      <c r="H1989" s="4">
        <f>Table2[[#This Row],[S&amp;P 500 COMM SVC]]/100</f>
        <v>7.3399999999999993E-2</v>
      </c>
      <c r="I1989" s="4">
        <f>Table2[[#This Row],[S&amp;P 500 CONS DISCRET IDX]]/100</f>
        <v>0.10210000000000001</v>
      </c>
      <c r="J1989" s="4">
        <f>Table2[[#This Row],[S&amp;P 500 HEALTH CARE IDX]]/100</f>
        <v>0.1515</v>
      </c>
      <c r="K1989" s="4">
        <f>Table2[[#This Row],[S&amp;P 500 FINANCIALS INDEX]]/100</f>
        <v>0.11689999999999999</v>
      </c>
      <c r="L1989" s="4">
        <f>Table2[[#This Row],[S&amp;P 500 INFO TECH INDEX]]/100</f>
        <v>0.26379999999999998</v>
      </c>
    </row>
    <row r="1990" spans="1:12" x14ac:dyDescent="0.2">
      <c r="A1990" s="1">
        <v>44915</v>
      </c>
      <c r="B1990" s="4">
        <f>Table2[[#This Row],[S&amp;P 500 REAL ESTATE IDX]]/100</f>
        <v>2.6699999999999998E-2</v>
      </c>
      <c r="C1990" s="4">
        <f>Table2[[#This Row],[S&amp;P 500 MATERIALS INDEX]]/100</f>
        <v>2.7099999999999999E-2</v>
      </c>
      <c r="D1990" s="4">
        <f>Table2[[#This Row],[S&amp;P 500 UTILITIES INDEX]]/100</f>
        <v>2.9900000000000003E-2</v>
      </c>
      <c r="E1990" s="4">
        <f>Table2[[#This Row],[S&amp;P 500 ENERGY INDEX]]/100</f>
        <v>5.2600000000000001E-2</v>
      </c>
      <c r="F1990" s="4">
        <f>Table2[[#This Row],[S&amp;P 500 CONS STAPLES IDX]]/100</f>
        <v>7.0000000000000007E-2</v>
      </c>
      <c r="G1990" s="4">
        <f>Table2[[#This Row],[S&amp;P 500 INDUSTRIALS IDX]]/100</f>
        <v>8.4900000000000003E-2</v>
      </c>
      <c r="H1990" s="4">
        <f>Table2[[#This Row],[S&amp;P 500 COMM SVC]]/100</f>
        <v>7.3899999999999993E-2</v>
      </c>
      <c r="I1990" s="4">
        <f>Table2[[#This Row],[S&amp;P 500 CONS DISCRET IDX]]/100</f>
        <v>0.10279999999999999</v>
      </c>
      <c r="J1990" s="4">
        <f>Table2[[#This Row],[S&amp;P 500 HEALTH CARE IDX]]/100</f>
        <v>0.15109999999999998</v>
      </c>
      <c r="K1990" s="4">
        <f>Table2[[#This Row],[S&amp;P 500 FINANCIALS INDEX]]/100</f>
        <v>0.1166</v>
      </c>
      <c r="L1990" s="4">
        <f>Table2[[#This Row],[S&amp;P 500 INFO TECH INDEX]]/100</f>
        <v>0.2646</v>
      </c>
    </row>
    <row r="1991" spans="1:12" x14ac:dyDescent="0.2">
      <c r="A1991" s="1">
        <v>44916</v>
      </c>
      <c r="B1991" s="4">
        <f>Table2[[#This Row],[S&amp;P 500 REAL ESTATE IDX]]/100</f>
        <v>2.6800000000000001E-2</v>
      </c>
      <c r="C1991" s="4">
        <f>Table2[[#This Row],[S&amp;P 500 MATERIALS INDEX]]/100</f>
        <v>2.7000000000000003E-2</v>
      </c>
      <c r="D1991" s="4">
        <f>Table2[[#This Row],[S&amp;P 500 UTILITIES INDEX]]/100</f>
        <v>3.0099999999999998E-2</v>
      </c>
      <c r="E1991" s="4">
        <f>Table2[[#This Row],[S&amp;P 500 ENERGY INDEX]]/100</f>
        <v>5.2400000000000002E-2</v>
      </c>
      <c r="F1991" s="4">
        <f>Table2[[#This Row],[S&amp;P 500 CONS STAPLES IDX]]/100</f>
        <v>7.0000000000000007E-2</v>
      </c>
      <c r="G1991" s="4">
        <f>Table2[[#This Row],[S&amp;P 500 INDUSTRIALS IDX]]/100</f>
        <v>8.5199999999999998E-2</v>
      </c>
      <c r="H1991" s="4">
        <f>Table2[[#This Row],[S&amp;P 500 COMM SVC]]/100</f>
        <v>7.3399999999999993E-2</v>
      </c>
      <c r="I1991" s="4">
        <f>Table2[[#This Row],[S&amp;P 500 CONS DISCRET IDX]]/100</f>
        <v>0.10289999999999999</v>
      </c>
      <c r="J1991" s="4">
        <f>Table2[[#This Row],[S&amp;P 500 HEALTH CARE IDX]]/100</f>
        <v>0.15210000000000001</v>
      </c>
      <c r="K1991" s="4">
        <f>Table2[[#This Row],[S&amp;P 500 FINANCIALS INDEX]]/100</f>
        <v>0.11710000000000001</v>
      </c>
      <c r="L1991" s="4">
        <f>Table2[[#This Row],[S&amp;P 500 INFO TECH INDEX]]/100</f>
        <v>0.26289999999999997</v>
      </c>
    </row>
    <row r="1992" spans="1:12" x14ac:dyDescent="0.2">
      <c r="A1992" s="1">
        <v>44917</v>
      </c>
      <c r="B1992" s="4">
        <f>Table2[[#This Row],[S&amp;P 500 REAL ESTATE IDX]]/100</f>
        <v>2.6499999999999999E-2</v>
      </c>
      <c r="C1992" s="4">
        <f>Table2[[#This Row],[S&amp;P 500 MATERIALS INDEX]]/100</f>
        <v>2.69E-2</v>
      </c>
      <c r="D1992" s="4">
        <f>Table2[[#This Row],[S&amp;P 500 UTILITIES INDEX]]/100</f>
        <v>3.0299999999999997E-2</v>
      </c>
      <c r="E1992" s="4">
        <f>Table2[[#This Row],[S&amp;P 500 ENERGY INDEX]]/100</f>
        <v>5.1799999999999999E-2</v>
      </c>
      <c r="F1992" s="4">
        <f>Table2[[#This Row],[S&amp;P 500 CONS STAPLES IDX]]/100</f>
        <v>7.0900000000000005E-2</v>
      </c>
      <c r="G1992" s="4">
        <f>Table2[[#This Row],[S&amp;P 500 INDUSTRIALS IDX]]/100</f>
        <v>8.5000000000000006E-2</v>
      </c>
      <c r="H1992" s="4">
        <f>Table2[[#This Row],[S&amp;P 500 COMM SVC]]/100</f>
        <v>7.3399999999999993E-2</v>
      </c>
      <c r="I1992" s="4">
        <f>Table2[[#This Row],[S&amp;P 500 CONS DISCRET IDX]]/100</f>
        <v>0.10390000000000001</v>
      </c>
      <c r="J1992" s="4">
        <f>Table2[[#This Row],[S&amp;P 500 HEALTH CARE IDX]]/100</f>
        <v>0.15329999999999999</v>
      </c>
      <c r="K1992" s="4">
        <f>Table2[[#This Row],[S&amp;P 500 FINANCIALS INDEX]]/100</f>
        <v>0.1168</v>
      </c>
      <c r="L1992" s="4">
        <f>Table2[[#This Row],[S&amp;P 500 INFO TECH INDEX]]/100</f>
        <v>0.26129999999999998</v>
      </c>
    </row>
    <row r="1993" spans="1:12" x14ac:dyDescent="0.2">
      <c r="A1993" s="1">
        <v>44918</v>
      </c>
      <c r="B1993" s="4">
        <f>Table2[[#This Row],[S&amp;P 500 REAL ESTATE IDX]]/100</f>
        <v>2.7000000000000003E-2</v>
      </c>
      <c r="C1993" s="4">
        <f>Table2[[#This Row],[S&amp;P 500 MATERIALS INDEX]]/100</f>
        <v>2.7000000000000003E-2</v>
      </c>
      <c r="D1993" s="4">
        <f>Table2[[#This Row],[S&amp;P 500 UTILITIES INDEX]]/100</f>
        <v>3.0099999999999998E-2</v>
      </c>
      <c r="E1993" s="4">
        <f>Table2[[#This Row],[S&amp;P 500 ENERGY INDEX]]/100</f>
        <v>5.2499999999999998E-2</v>
      </c>
      <c r="F1993" s="4">
        <f>Table2[[#This Row],[S&amp;P 500 CONS STAPLES IDX]]/100</f>
        <v>7.0699999999999999E-2</v>
      </c>
      <c r="G1993" s="4">
        <f>Table2[[#This Row],[S&amp;P 500 INDUSTRIALS IDX]]/100</f>
        <v>8.5600000000000009E-2</v>
      </c>
      <c r="H1993" s="4">
        <f>Table2[[#This Row],[S&amp;P 500 COMM SVC]]/100</f>
        <v>7.3300000000000004E-2</v>
      </c>
      <c r="I1993" s="4">
        <f>Table2[[#This Row],[S&amp;P 500 CONS DISCRET IDX]]/100</f>
        <v>0.1036</v>
      </c>
      <c r="J1993" s="4">
        <f>Table2[[#This Row],[S&amp;P 500 HEALTH CARE IDX]]/100</f>
        <v>0.1532</v>
      </c>
      <c r="K1993" s="4">
        <f>Table2[[#This Row],[S&amp;P 500 FINANCIALS INDEX]]/100</f>
        <v>0.11779999999999999</v>
      </c>
      <c r="L1993" s="4">
        <f>Table2[[#This Row],[S&amp;P 500 INFO TECH INDEX]]/100</f>
        <v>0.25920000000000004</v>
      </c>
    </row>
    <row r="1994" spans="1:12" x14ac:dyDescent="0.2">
      <c r="A1994" s="1">
        <v>44921</v>
      </c>
      <c r="B1994" s="4">
        <f>Table2[[#This Row],[S&amp;P 500 REAL ESTATE IDX]]/100</f>
        <v>2.6800000000000001E-2</v>
      </c>
      <c r="C1994" s="4">
        <f>Table2[[#This Row],[S&amp;P 500 MATERIALS INDEX]]/100</f>
        <v>2.6800000000000001E-2</v>
      </c>
      <c r="D1994" s="4">
        <f>Table2[[#This Row],[S&amp;P 500 UTILITIES INDEX]]/100</f>
        <v>2.9900000000000003E-2</v>
      </c>
      <c r="E1994" s="4">
        <f>Table2[[#This Row],[S&amp;P 500 ENERGY INDEX]]/100</f>
        <v>5.1200000000000002E-2</v>
      </c>
      <c r="F1994" s="4">
        <f>Table2[[#This Row],[S&amp;P 500 CONS STAPLES IDX]]/100</f>
        <v>6.9900000000000004E-2</v>
      </c>
      <c r="G1994" s="4">
        <f>Table2[[#This Row],[S&amp;P 500 INDUSTRIALS IDX]]/100</f>
        <v>8.4399999999999989E-2</v>
      </c>
      <c r="H1994" s="4">
        <f>Table2[[#This Row],[S&amp;P 500 COMM SVC]]/100</f>
        <v>7.46E-2</v>
      </c>
      <c r="I1994" s="4">
        <f>Table2[[#This Row],[S&amp;P 500 CONS DISCRET IDX]]/100</f>
        <v>0.10400000000000001</v>
      </c>
      <c r="J1994" s="4">
        <f>Table2[[#This Row],[S&amp;P 500 HEALTH CARE IDX]]/100</f>
        <v>0.1522</v>
      </c>
      <c r="K1994" s="4">
        <f>Table2[[#This Row],[S&amp;P 500 FINANCIALS INDEX]]/100</f>
        <v>0.11609999999999999</v>
      </c>
      <c r="L1994" s="4">
        <f>Table2[[#This Row],[S&amp;P 500 INFO TECH INDEX]]/100</f>
        <v>0.26400000000000001</v>
      </c>
    </row>
    <row r="1995" spans="1:12" x14ac:dyDescent="0.2">
      <c r="A1995" s="1">
        <v>44922</v>
      </c>
      <c r="B1995" s="4">
        <f>Table2[[#This Row],[S&amp;P 500 REAL ESTATE IDX]]/100</f>
        <v>2.6699999999999998E-2</v>
      </c>
      <c r="C1995" s="4">
        <f>Table2[[#This Row],[S&amp;P 500 MATERIALS INDEX]]/100</f>
        <v>2.6800000000000001E-2</v>
      </c>
      <c r="D1995" s="4">
        <f>Table2[[#This Row],[S&amp;P 500 UTILITIES INDEX]]/100</f>
        <v>2.9900000000000003E-2</v>
      </c>
      <c r="E1995" s="4">
        <f>Table2[[#This Row],[S&amp;P 500 ENERGY INDEX]]/100</f>
        <v>5.1100000000000007E-2</v>
      </c>
      <c r="F1995" s="4">
        <f>Table2[[#This Row],[S&amp;P 500 CONS STAPLES IDX]]/100</f>
        <v>6.9599999999999995E-2</v>
      </c>
      <c r="G1995" s="4">
        <f>Table2[[#This Row],[S&amp;P 500 INDUSTRIALS IDX]]/100</f>
        <v>8.4399999999999989E-2</v>
      </c>
      <c r="H1995" s="4">
        <f>Table2[[#This Row],[S&amp;P 500 COMM SVC]]/100</f>
        <v>7.4800000000000005E-2</v>
      </c>
      <c r="I1995" s="4">
        <f>Table2[[#This Row],[S&amp;P 500 CONS DISCRET IDX]]/100</f>
        <v>0.10400000000000001</v>
      </c>
      <c r="J1995" s="4">
        <f>Table2[[#This Row],[S&amp;P 500 HEALTH CARE IDX]]/100</f>
        <v>0.1527</v>
      </c>
      <c r="K1995" s="4">
        <f>Table2[[#This Row],[S&amp;P 500 FINANCIALS INDEX]]/100</f>
        <v>0.11539999999999999</v>
      </c>
      <c r="L1995" s="4">
        <f>Table2[[#This Row],[S&amp;P 500 INFO TECH INDEX]]/100</f>
        <v>0.26450000000000001</v>
      </c>
    </row>
    <row r="1996" spans="1:12" x14ac:dyDescent="0.2">
      <c r="A1996" s="1">
        <v>44923</v>
      </c>
      <c r="B1996" s="4">
        <f>Table2[[#This Row],[S&amp;P 500 REAL ESTATE IDX]]/100</f>
        <v>2.6699999999999998E-2</v>
      </c>
      <c r="C1996" s="4">
        <f>Table2[[#This Row],[S&amp;P 500 MATERIALS INDEX]]/100</f>
        <v>2.7099999999999999E-2</v>
      </c>
      <c r="D1996" s="4">
        <f>Table2[[#This Row],[S&amp;P 500 UTILITIES INDEX]]/100</f>
        <v>2.98E-2</v>
      </c>
      <c r="E1996" s="4">
        <f>Table2[[#This Row],[S&amp;P 500 ENERGY INDEX]]/100</f>
        <v>5.0799999999999998E-2</v>
      </c>
      <c r="F1996" s="4">
        <f>Table2[[#This Row],[S&amp;P 500 CONS STAPLES IDX]]/100</f>
        <v>7.0000000000000007E-2</v>
      </c>
      <c r="G1996" s="4">
        <f>Table2[[#This Row],[S&amp;P 500 INDUSTRIALS IDX]]/100</f>
        <v>8.5099999999999995E-2</v>
      </c>
      <c r="H1996" s="4">
        <f>Table2[[#This Row],[S&amp;P 500 COMM SVC]]/100</f>
        <v>7.4999999999999997E-2</v>
      </c>
      <c r="I1996" s="4">
        <f>Table2[[#This Row],[S&amp;P 500 CONS DISCRET IDX]]/100</f>
        <v>0.10390000000000001</v>
      </c>
      <c r="J1996" s="4">
        <f>Table2[[#This Row],[S&amp;P 500 HEALTH CARE IDX]]/100</f>
        <v>0.1532</v>
      </c>
      <c r="K1996" s="4">
        <f>Table2[[#This Row],[S&amp;P 500 FINANCIALS INDEX]]/100</f>
        <v>0.11509999999999999</v>
      </c>
      <c r="L1996" s="4">
        <f>Table2[[#This Row],[S&amp;P 500 INFO TECH INDEX]]/100</f>
        <v>0.26329999999999998</v>
      </c>
    </row>
    <row r="1997" spans="1:12" x14ac:dyDescent="0.2">
      <c r="A1997" s="1">
        <v>44924</v>
      </c>
      <c r="B1997" s="4">
        <f>Table2[[#This Row],[S&amp;P 500 REAL ESTATE IDX]]/100</f>
        <v>2.6699999999999998E-2</v>
      </c>
      <c r="C1997" s="4">
        <f>Table2[[#This Row],[S&amp;P 500 MATERIALS INDEX]]/100</f>
        <v>2.7099999999999999E-2</v>
      </c>
      <c r="D1997" s="4">
        <f>Table2[[#This Row],[S&amp;P 500 UTILITIES INDEX]]/100</f>
        <v>3.0200000000000001E-2</v>
      </c>
      <c r="E1997" s="4">
        <f>Table2[[#This Row],[S&amp;P 500 ENERGY INDEX]]/100</f>
        <v>5.0199999999999995E-2</v>
      </c>
      <c r="F1997" s="4">
        <f>Table2[[#This Row],[S&amp;P 500 CONS STAPLES IDX]]/100</f>
        <v>7.0400000000000004E-2</v>
      </c>
      <c r="G1997" s="4">
        <f>Table2[[#This Row],[S&amp;P 500 INDUSTRIALS IDX]]/100</f>
        <v>8.5099999999999995E-2</v>
      </c>
      <c r="H1997" s="4">
        <f>Table2[[#This Row],[S&amp;P 500 COMM SVC]]/100</f>
        <v>7.5199999999999989E-2</v>
      </c>
      <c r="I1997" s="4">
        <f>Table2[[#This Row],[S&amp;P 500 CONS DISCRET IDX]]/100</f>
        <v>0.1027</v>
      </c>
      <c r="J1997" s="4">
        <f>Table2[[#This Row],[S&amp;P 500 HEALTH CARE IDX]]/100</f>
        <v>0.1545</v>
      </c>
      <c r="K1997" s="4">
        <f>Table2[[#This Row],[S&amp;P 500 FINANCIALS INDEX]]/100</f>
        <v>0.1142</v>
      </c>
      <c r="L1997" s="4">
        <f>Table2[[#This Row],[S&amp;P 500 INFO TECH INDEX]]/100</f>
        <v>0.26369999999999999</v>
      </c>
    </row>
    <row r="1998" spans="1:12" x14ac:dyDescent="0.2">
      <c r="A1998" s="1">
        <v>44925</v>
      </c>
      <c r="B1998" s="4">
        <f>Table2[[#This Row],[S&amp;P 500 REAL ESTATE IDX]]/100</f>
        <v>2.69E-2</v>
      </c>
      <c r="C1998" s="4">
        <f>Table2[[#This Row],[S&amp;P 500 MATERIALS INDEX]]/100</f>
        <v>2.7300000000000001E-2</v>
      </c>
      <c r="D1998" s="4">
        <f>Table2[[#This Row],[S&amp;P 500 UTILITIES INDEX]]/100</f>
        <v>3.0800000000000001E-2</v>
      </c>
      <c r="E1998" s="4">
        <f>Table2[[#This Row],[S&amp;P 500 ENERGY INDEX]]/100</f>
        <v>4.9599999999999998E-2</v>
      </c>
      <c r="F1998" s="4">
        <f>Table2[[#This Row],[S&amp;P 500 CONS STAPLES IDX]]/100</f>
        <v>7.0999999999999994E-2</v>
      </c>
      <c r="G1998" s="4">
        <f>Table2[[#This Row],[S&amp;P 500 INDUSTRIALS IDX]]/100</f>
        <v>8.539999999999999E-2</v>
      </c>
      <c r="H1998" s="4">
        <f>Table2[[#This Row],[S&amp;P 500 COMM SVC]]/100</f>
        <v>7.4299999999999991E-2</v>
      </c>
      <c r="I1998" s="4">
        <f>Table2[[#This Row],[S&amp;P 500 CONS DISCRET IDX]]/100</f>
        <v>0.10249999999999999</v>
      </c>
      <c r="J1998" s="4">
        <f>Table2[[#This Row],[S&amp;P 500 HEALTH CARE IDX]]/100</f>
        <v>0.15560000000000002</v>
      </c>
      <c r="K1998" s="4">
        <f>Table2[[#This Row],[S&amp;P 500 FINANCIALS INDEX]]/100</f>
        <v>0.1149</v>
      </c>
      <c r="L1998" s="4">
        <f>Table2[[#This Row],[S&amp;P 500 INFO TECH INDEX]]/100</f>
        <v>0.26179999999999998</v>
      </c>
    </row>
    <row r="1999" spans="1:12" x14ac:dyDescent="0.2">
      <c r="A1999" s="1">
        <v>44928</v>
      </c>
      <c r="B1999" s="4">
        <f>Table2[[#This Row],[S&amp;P 500 REAL ESTATE IDX]]/100</f>
        <v>2.7000000000000003E-2</v>
      </c>
      <c r="C1999" s="4">
        <f>Table2[[#This Row],[S&amp;P 500 MATERIALS INDEX]]/100</f>
        <v>2.7200000000000002E-2</v>
      </c>
      <c r="D1999" s="4">
        <f>Table2[[#This Row],[S&amp;P 500 UTILITIES INDEX]]/100</f>
        <v>3.0699999999999998E-2</v>
      </c>
      <c r="E1999" s="4">
        <f>Table2[[#This Row],[S&amp;P 500 ENERGY INDEX]]/100</f>
        <v>4.9599999999999998E-2</v>
      </c>
      <c r="F1999" s="4">
        <f>Table2[[#This Row],[S&amp;P 500 CONS STAPLES IDX]]/100</f>
        <v>7.1399999999999991E-2</v>
      </c>
      <c r="G1999" s="4">
        <f>Table2[[#This Row],[S&amp;P 500 INDUSTRIALS IDX]]/100</f>
        <v>8.539999999999999E-2</v>
      </c>
      <c r="H1999" s="4">
        <f>Table2[[#This Row],[S&amp;P 500 COMM SVC]]/100</f>
        <v>7.3800000000000004E-2</v>
      </c>
      <c r="I1999" s="4">
        <f>Table2[[#This Row],[S&amp;P 500 CONS DISCRET IDX]]/100</f>
        <v>0.10220000000000001</v>
      </c>
      <c r="J1999" s="4">
        <f>Table2[[#This Row],[S&amp;P 500 HEALTH CARE IDX]]/100</f>
        <v>0.15720000000000001</v>
      </c>
      <c r="K1999" s="4">
        <f>Table2[[#This Row],[S&amp;P 500 FINANCIALS INDEX]]/100</f>
        <v>0.11460000000000001</v>
      </c>
      <c r="L1999" s="4">
        <f>Table2[[#This Row],[S&amp;P 500 INFO TECH INDEX]]/100</f>
        <v>0.26090000000000002</v>
      </c>
    </row>
    <row r="2000" spans="1:12" x14ac:dyDescent="0.2">
      <c r="A2000" s="1">
        <v>44929</v>
      </c>
      <c r="B2000" s="4">
        <f>Table2[[#This Row],[S&amp;P 500 REAL ESTATE IDX]]/100</f>
        <v>2.69E-2</v>
      </c>
      <c r="C2000" s="4">
        <f>Table2[[#This Row],[S&amp;P 500 MATERIALS INDEX]]/100</f>
        <v>2.7200000000000002E-2</v>
      </c>
      <c r="D2000" s="4">
        <f>Table2[[#This Row],[S&amp;P 500 UTILITIES INDEX]]/100</f>
        <v>3.0699999999999998E-2</v>
      </c>
      <c r="E2000" s="4">
        <f>Table2[[#This Row],[S&amp;P 500 ENERGY INDEX]]/100</f>
        <v>4.9000000000000002E-2</v>
      </c>
      <c r="F2000" s="4">
        <f>Table2[[#This Row],[S&amp;P 500 CONS STAPLES IDX]]/100</f>
        <v>7.1099999999999997E-2</v>
      </c>
      <c r="G2000" s="4">
        <f>Table2[[#This Row],[S&amp;P 500 INDUSTRIALS IDX]]/100</f>
        <v>8.5299999999999987E-2</v>
      </c>
      <c r="H2000" s="4">
        <f>Table2[[#This Row],[S&amp;P 500 COMM SVC]]/100</f>
        <v>7.2900000000000006E-2</v>
      </c>
      <c r="I2000" s="4">
        <f>Table2[[#This Row],[S&amp;P 500 CONS DISCRET IDX]]/100</f>
        <v>0.10249999999999999</v>
      </c>
      <c r="J2000" s="4">
        <f>Table2[[#This Row],[S&amp;P 500 HEALTH CARE IDX]]/100</f>
        <v>0.15740000000000001</v>
      </c>
      <c r="K2000" s="4">
        <f>Table2[[#This Row],[S&amp;P 500 FINANCIALS INDEX]]/100</f>
        <v>0.1139</v>
      </c>
      <c r="L2000" s="4">
        <f>Table2[[#This Row],[S&amp;P 500 INFO TECH INDEX]]/100</f>
        <v>0.2631</v>
      </c>
    </row>
    <row r="2001" spans="1:12" x14ac:dyDescent="0.2">
      <c r="A2001" s="1">
        <v>44930</v>
      </c>
      <c r="B2001" s="4">
        <f>Table2[[#This Row],[S&amp;P 500 REAL ESTATE IDX]]/100</f>
        <v>2.7099999999999999E-2</v>
      </c>
      <c r="C2001" s="4">
        <f>Table2[[#This Row],[S&amp;P 500 MATERIALS INDEX]]/100</f>
        <v>2.7200000000000002E-2</v>
      </c>
      <c r="D2001" s="4">
        <f>Table2[[#This Row],[S&amp;P 500 UTILITIES INDEX]]/100</f>
        <v>3.0800000000000001E-2</v>
      </c>
      <c r="E2001" s="4">
        <f>Table2[[#This Row],[S&amp;P 500 ENERGY INDEX]]/100</f>
        <v>4.82E-2</v>
      </c>
      <c r="F2001" s="4">
        <f>Table2[[#This Row],[S&amp;P 500 CONS STAPLES IDX]]/100</f>
        <v>7.1099999999999997E-2</v>
      </c>
      <c r="G2001" s="4">
        <f>Table2[[#This Row],[S&amp;P 500 INDUSTRIALS IDX]]/100</f>
        <v>8.5199999999999998E-2</v>
      </c>
      <c r="H2001" s="4">
        <f>Table2[[#This Row],[S&amp;P 500 COMM SVC]]/100</f>
        <v>7.3399999999999993E-2</v>
      </c>
      <c r="I2001" s="4">
        <f>Table2[[#This Row],[S&amp;P 500 CONS DISCRET IDX]]/100</f>
        <v>0.1027</v>
      </c>
      <c r="J2001" s="4">
        <f>Table2[[#This Row],[S&amp;P 500 HEALTH CARE IDX]]/100</f>
        <v>0.15659999999999999</v>
      </c>
      <c r="K2001" s="4">
        <f>Table2[[#This Row],[S&amp;P 500 FINANCIALS INDEX]]/100</f>
        <v>0.1144</v>
      </c>
      <c r="L2001" s="4">
        <f>Table2[[#This Row],[S&amp;P 500 INFO TECH INDEX]]/100</f>
        <v>0.26340000000000002</v>
      </c>
    </row>
    <row r="2002" spans="1:12" x14ac:dyDescent="0.2">
      <c r="A2002" s="1">
        <v>44931</v>
      </c>
      <c r="B2002" s="4">
        <f>Table2[[#This Row],[S&amp;P 500 REAL ESTATE IDX]]/100</f>
        <v>2.69E-2</v>
      </c>
      <c r="C2002" s="4">
        <f>Table2[[#This Row],[S&amp;P 500 MATERIALS INDEX]]/100</f>
        <v>2.7000000000000003E-2</v>
      </c>
      <c r="D2002" s="4">
        <f>Table2[[#This Row],[S&amp;P 500 UTILITIES INDEX]]/100</f>
        <v>3.1E-2</v>
      </c>
      <c r="E2002" s="4">
        <f>Table2[[#This Row],[S&amp;P 500 ENERGY INDEX]]/100</f>
        <v>4.87E-2</v>
      </c>
      <c r="F2002" s="4">
        <f>Table2[[#This Row],[S&amp;P 500 CONS STAPLES IDX]]/100</f>
        <v>7.0800000000000002E-2</v>
      </c>
      <c r="G2002" s="4">
        <f>Table2[[#This Row],[S&amp;P 500 INDUSTRIALS IDX]]/100</f>
        <v>8.5500000000000007E-2</v>
      </c>
      <c r="H2002" s="4">
        <f>Table2[[#This Row],[S&amp;P 500 COMM SVC]]/100</f>
        <v>7.2900000000000006E-2</v>
      </c>
      <c r="I2002" s="4">
        <f>Table2[[#This Row],[S&amp;P 500 CONS DISCRET IDX]]/100</f>
        <v>0.1016</v>
      </c>
      <c r="J2002" s="4">
        <f>Table2[[#This Row],[S&amp;P 500 HEALTH CARE IDX]]/100</f>
        <v>0.15590000000000001</v>
      </c>
      <c r="K2002" s="4">
        <f>Table2[[#This Row],[S&amp;P 500 FINANCIALS INDEX]]/100</f>
        <v>0.1142</v>
      </c>
      <c r="L2002" s="4">
        <f>Table2[[#This Row],[S&amp;P 500 INFO TECH INDEX]]/100</f>
        <v>0.26530000000000004</v>
      </c>
    </row>
    <row r="2003" spans="1:12" x14ac:dyDescent="0.2">
      <c r="A2003" s="1">
        <v>44932</v>
      </c>
      <c r="B2003" s="4">
        <f>Table2[[#This Row],[S&amp;P 500 REAL ESTATE IDX]]/100</f>
        <v>2.7300000000000001E-2</v>
      </c>
      <c r="C2003" s="4">
        <f>Table2[[#This Row],[S&amp;P 500 MATERIALS INDEX]]/100</f>
        <v>2.7200000000000002E-2</v>
      </c>
      <c r="D2003" s="4">
        <f>Table2[[#This Row],[S&amp;P 500 UTILITIES INDEX]]/100</f>
        <v>3.0899999999999997E-2</v>
      </c>
      <c r="E2003" s="4">
        <f>Table2[[#This Row],[S&amp;P 500 ENERGY INDEX]]/100</f>
        <v>4.9200000000000001E-2</v>
      </c>
      <c r="F2003" s="4">
        <f>Table2[[#This Row],[S&amp;P 500 CONS STAPLES IDX]]/100</f>
        <v>7.0199999999999999E-2</v>
      </c>
      <c r="G2003" s="4">
        <f>Table2[[#This Row],[S&amp;P 500 INDUSTRIALS IDX]]/100</f>
        <v>8.5099999999999995E-2</v>
      </c>
      <c r="H2003" s="4">
        <f>Table2[[#This Row],[S&amp;P 500 COMM SVC]]/100</f>
        <v>7.3599999999999999E-2</v>
      </c>
      <c r="I2003" s="4">
        <f>Table2[[#This Row],[S&amp;P 500 CONS DISCRET IDX]]/100</f>
        <v>0.1011</v>
      </c>
      <c r="J2003" s="4">
        <f>Table2[[#This Row],[S&amp;P 500 HEALTH CARE IDX]]/100</f>
        <v>0.1552</v>
      </c>
      <c r="K2003" s="4">
        <f>Table2[[#This Row],[S&amp;P 500 FINANCIALS INDEX]]/100</f>
        <v>0.1137</v>
      </c>
      <c r="L2003" s="4">
        <f>Table2[[#This Row],[S&amp;P 500 INFO TECH INDEX]]/100</f>
        <v>0.26640000000000003</v>
      </c>
    </row>
    <row r="2004" spans="1:12" x14ac:dyDescent="0.2">
      <c r="A2004" s="1">
        <v>44935</v>
      </c>
      <c r="B2004" s="4">
        <f>Table2[[#This Row],[S&amp;P 500 REAL ESTATE IDX]]/100</f>
        <v>2.7200000000000002E-2</v>
      </c>
      <c r="C2004" s="4">
        <f>Table2[[#This Row],[S&amp;P 500 MATERIALS INDEX]]/100</f>
        <v>2.7000000000000003E-2</v>
      </c>
      <c r="D2004" s="4">
        <f>Table2[[#This Row],[S&amp;P 500 UTILITIES INDEX]]/100</f>
        <v>3.1E-2</v>
      </c>
      <c r="E2004" s="4">
        <f>Table2[[#This Row],[S&amp;P 500 ENERGY INDEX]]/100</f>
        <v>4.9200000000000001E-2</v>
      </c>
      <c r="F2004" s="4">
        <f>Table2[[#This Row],[S&amp;P 500 CONS STAPLES IDX]]/100</f>
        <v>7.0599999999999996E-2</v>
      </c>
      <c r="G2004" s="4">
        <f>Table2[[#This Row],[S&amp;P 500 INDUSTRIALS IDX]]/100</f>
        <v>8.5500000000000007E-2</v>
      </c>
      <c r="H2004" s="4">
        <f>Table2[[#This Row],[S&amp;P 500 COMM SVC]]/100</f>
        <v>7.3399999999999993E-2</v>
      </c>
      <c r="I2004" s="4">
        <f>Table2[[#This Row],[S&amp;P 500 CONS DISCRET IDX]]/100</f>
        <v>0.10099999999999999</v>
      </c>
      <c r="J2004" s="4">
        <f>Table2[[#This Row],[S&amp;P 500 HEALTH CARE IDX]]/100</f>
        <v>0.15640000000000001</v>
      </c>
      <c r="K2004" s="4">
        <f>Table2[[#This Row],[S&amp;P 500 FINANCIALS INDEX]]/100</f>
        <v>0.113</v>
      </c>
      <c r="L2004" s="4">
        <f>Table2[[#This Row],[S&amp;P 500 INFO TECH INDEX]]/100</f>
        <v>0.26569999999999999</v>
      </c>
    </row>
    <row r="2005" spans="1:12" x14ac:dyDescent="0.2">
      <c r="A2005" s="1">
        <v>44936</v>
      </c>
      <c r="B2005" s="4">
        <f>Table2[[#This Row],[S&amp;P 500 REAL ESTATE IDX]]/100</f>
        <v>2.75E-2</v>
      </c>
      <c r="C2005" s="4">
        <f>Table2[[#This Row],[S&amp;P 500 MATERIALS INDEX]]/100</f>
        <v>2.69E-2</v>
      </c>
      <c r="D2005" s="4">
        <f>Table2[[#This Row],[S&amp;P 500 UTILITIES INDEX]]/100</f>
        <v>3.1400000000000004E-2</v>
      </c>
      <c r="E2005" s="4">
        <f>Table2[[#This Row],[S&amp;P 500 ENERGY INDEX]]/100</f>
        <v>5.0199999999999995E-2</v>
      </c>
      <c r="F2005" s="4">
        <f>Table2[[#This Row],[S&amp;P 500 CONS STAPLES IDX]]/100</f>
        <v>7.1199999999999999E-2</v>
      </c>
      <c r="G2005" s="4">
        <f>Table2[[#This Row],[S&amp;P 500 INDUSTRIALS IDX]]/100</f>
        <v>8.5500000000000007E-2</v>
      </c>
      <c r="H2005" s="4">
        <f>Table2[[#This Row],[S&amp;P 500 COMM SVC]]/100</f>
        <v>7.2400000000000006E-2</v>
      </c>
      <c r="I2005" s="4">
        <f>Table2[[#This Row],[S&amp;P 500 CONS DISCRET IDX]]/100</f>
        <v>0.1017</v>
      </c>
      <c r="J2005" s="4">
        <f>Table2[[#This Row],[S&amp;P 500 HEALTH CARE IDX]]/100</f>
        <v>0.15740000000000001</v>
      </c>
      <c r="K2005" s="4">
        <f>Table2[[#This Row],[S&amp;P 500 FINANCIALS INDEX]]/100</f>
        <v>0.11349999999999999</v>
      </c>
      <c r="L2005" s="4">
        <f>Table2[[#This Row],[S&amp;P 500 INFO TECH INDEX]]/100</f>
        <v>0.26219999999999999</v>
      </c>
    </row>
    <row r="2006" spans="1:12" x14ac:dyDescent="0.2">
      <c r="A2006" s="1">
        <v>44937</v>
      </c>
      <c r="B2006" s="4">
        <f>Table2[[#This Row],[S&amp;P 500 REAL ESTATE IDX]]/100</f>
        <v>2.7000000000000003E-2</v>
      </c>
      <c r="C2006" s="4">
        <f>Table2[[#This Row],[S&amp;P 500 MATERIALS INDEX]]/100</f>
        <v>2.7099999999999999E-2</v>
      </c>
      <c r="D2006" s="4">
        <f>Table2[[#This Row],[S&amp;P 500 UTILITIES INDEX]]/100</f>
        <v>3.1200000000000002E-2</v>
      </c>
      <c r="E2006" s="4">
        <f>Table2[[#This Row],[S&amp;P 500 ENERGY INDEX]]/100</f>
        <v>0.05</v>
      </c>
      <c r="F2006" s="4">
        <f>Table2[[#This Row],[S&amp;P 500 CONS STAPLES IDX]]/100</f>
        <v>7.1599999999999997E-2</v>
      </c>
      <c r="G2006" s="4">
        <f>Table2[[#This Row],[S&amp;P 500 INDUSTRIALS IDX]]/100</f>
        <v>8.6099999999999996E-2</v>
      </c>
      <c r="H2006" s="4">
        <f>Table2[[#This Row],[S&amp;P 500 COMM SVC]]/100</f>
        <v>7.3099999999999998E-2</v>
      </c>
      <c r="I2006" s="4">
        <f>Table2[[#This Row],[S&amp;P 500 CONS DISCRET IDX]]/100</f>
        <v>0.1011</v>
      </c>
      <c r="J2006" s="4">
        <f>Table2[[#This Row],[S&amp;P 500 HEALTH CARE IDX]]/100</f>
        <v>0.157</v>
      </c>
      <c r="K2006" s="4">
        <f>Table2[[#This Row],[S&amp;P 500 FINANCIALS INDEX]]/100</f>
        <v>0.1139</v>
      </c>
      <c r="L2006" s="4">
        <f>Table2[[#This Row],[S&amp;P 500 INFO TECH INDEX]]/100</f>
        <v>0.26179999999999998</v>
      </c>
    </row>
    <row r="2007" spans="1:12" x14ac:dyDescent="0.2">
      <c r="A2007" s="1">
        <v>44938</v>
      </c>
      <c r="B2007" s="4">
        <f>Table2[[#This Row],[S&amp;P 500 REAL ESTATE IDX]]/100</f>
        <v>2.7099999999999999E-2</v>
      </c>
      <c r="C2007" s="4">
        <f>Table2[[#This Row],[S&amp;P 500 MATERIALS INDEX]]/100</f>
        <v>2.69E-2</v>
      </c>
      <c r="D2007" s="4">
        <f>Table2[[#This Row],[S&amp;P 500 UTILITIES INDEX]]/100</f>
        <v>3.1600000000000003E-2</v>
      </c>
      <c r="E2007" s="4">
        <f>Table2[[#This Row],[S&amp;P 500 ENERGY INDEX]]/100</f>
        <v>5.0099999999999999E-2</v>
      </c>
      <c r="F2007" s="4">
        <f>Table2[[#This Row],[S&amp;P 500 CONS STAPLES IDX]]/100</f>
        <v>7.2300000000000003E-2</v>
      </c>
      <c r="G2007" s="4">
        <f>Table2[[#This Row],[S&amp;P 500 INDUSTRIALS IDX]]/100</f>
        <v>8.6099999999999996E-2</v>
      </c>
      <c r="H2007" s="4">
        <f>Table2[[#This Row],[S&amp;P 500 COMM SVC]]/100</f>
        <v>7.2000000000000008E-2</v>
      </c>
      <c r="I2007" s="4">
        <f>Table2[[#This Row],[S&amp;P 500 CONS DISCRET IDX]]/100</f>
        <v>0.1003</v>
      </c>
      <c r="J2007" s="4">
        <f>Table2[[#This Row],[S&amp;P 500 HEALTH CARE IDX]]/100</f>
        <v>0.15810000000000002</v>
      </c>
      <c r="K2007" s="4">
        <f>Table2[[#This Row],[S&amp;P 500 FINANCIALS INDEX]]/100</f>
        <v>0.11460000000000001</v>
      </c>
      <c r="L2007" s="4">
        <f>Table2[[#This Row],[S&amp;P 500 INFO TECH INDEX]]/100</f>
        <v>0.26090000000000002</v>
      </c>
    </row>
    <row r="2008" spans="1:12" x14ac:dyDescent="0.2">
      <c r="A2008" s="1">
        <v>44939</v>
      </c>
      <c r="B2008" s="4">
        <f>Table2[[#This Row],[S&amp;P 500 REAL ESTATE IDX]]/100</f>
        <v>2.7000000000000003E-2</v>
      </c>
      <c r="C2008" s="4">
        <f>Table2[[#This Row],[S&amp;P 500 MATERIALS INDEX]]/100</f>
        <v>2.7099999999999999E-2</v>
      </c>
      <c r="D2008" s="4">
        <f>Table2[[#This Row],[S&amp;P 500 UTILITIES INDEX]]/100</f>
        <v>3.1600000000000003E-2</v>
      </c>
      <c r="E2008" s="4">
        <f>Table2[[#This Row],[S&amp;P 500 ENERGY INDEX]]/100</f>
        <v>5.0799999999999998E-2</v>
      </c>
      <c r="F2008" s="4">
        <f>Table2[[#This Row],[S&amp;P 500 CONS STAPLES IDX]]/100</f>
        <v>7.22E-2</v>
      </c>
      <c r="G2008" s="4">
        <f>Table2[[#This Row],[S&amp;P 500 INDUSTRIALS IDX]]/100</f>
        <v>8.6099999999999996E-2</v>
      </c>
      <c r="H2008" s="4">
        <f>Table2[[#This Row],[S&amp;P 500 COMM SVC]]/100</f>
        <v>7.2400000000000006E-2</v>
      </c>
      <c r="I2008" s="4">
        <f>Table2[[#This Row],[S&amp;P 500 CONS DISCRET IDX]]/100</f>
        <v>9.9000000000000005E-2</v>
      </c>
      <c r="J2008" s="4">
        <f>Table2[[#This Row],[S&amp;P 500 HEALTH CARE IDX]]/100</f>
        <v>0.1578</v>
      </c>
      <c r="K2008" s="4">
        <f>Table2[[#This Row],[S&amp;P 500 FINANCIALS INDEX]]/100</f>
        <v>0.1149</v>
      </c>
      <c r="L2008" s="4">
        <f>Table2[[#This Row],[S&amp;P 500 INFO TECH INDEX]]/100</f>
        <v>0.2611</v>
      </c>
    </row>
    <row r="2009" spans="1:12" x14ac:dyDescent="0.2">
      <c r="A2009" s="1">
        <v>44942</v>
      </c>
      <c r="B2009" s="4">
        <f>Table2[[#This Row],[S&amp;P 500 REAL ESTATE IDX]]/100</f>
        <v>2.69E-2</v>
      </c>
      <c r="C2009" s="4">
        <f>Table2[[#This Row],[S&amp;P 500 MATERIALS INDEX]]/100</f>
        <v>2.69E-2</v>
      </c>
      <c r="D2009" s="4">
        <f>Table2[[#This Row],[S&amp;P 500 UTILITIES INDEX]]/100</f>
        <v>3.1600000000000003E-2</v>
      </c>
      <c r="E2009" s="4">
        <f>Table2[[#This Row],[S&amp;P 500 ENERGY INDEX]]/100</f>
        <v>5.1100000000000007E-2</v>
      </c>
      <c r="F2009" s="4">
        <f>Table2[[#This Row],[S&amp;P 500 CONS STAPLES IDX]]/100</f>
        <v>7.17E-2</v>
      </c>
      <c r="G2009" s="4">
        <f>Table2[[#This Row],[S&amp;P 500 INDUSTRIALS IDX]]/100</f>
        <v>8.6400000000000005E-2</v>
      </c>
      <c r="H2009" s="4">
        <f>Table2[[#This Row],[S&amp;P 500 COMM SVC]]/100</f>
        <v>7.22E-2</v>
      </c>
      <c r="I2009" s="4">
        <f>Table2[[#This Row],[S&amp;P 500 CONS DISCRET IDX]]/100</f>
        <v>9.9100000000000008E-2</v>
      </c>
      <c r="J2009" s="4">
        <f>Table2[[#This Row],[S&amp;P 500 HEALTH CARE IDX]]/100</f>
        <v>0.1575</v>
      </c>
      <c r="K2009" s="4">
        <f>Table2[[#This Row],[S&amp;P 500 FINANCIALS INDEX]]/100</f>
        <v>0.11509999999999999</v>
      </c>
      <c r="L2009" s="4">
        <f>Table2[[#This Row],[S&amp;P 500 INFO TECH INDEX]]/100</f>
        <v>0.26150000000000001</v>
      </c>
    </row>
    <row r="2010" spans="1:12" x14ac:dyDescent="0.2">
      <c r="A2010" s="1">
        <v>44943</v>
      </c>
      <c r="B2010" s="4">
        <f>Table2[[#This Row],[S&amp;P 500 REAL ESTATE IDX]]/100</f>
        <v>2.7099999999999999E-2</v>
      </c>
      <c r="C2010" s="4">
        <f>Table2[[#This Row],[S&amp;P 500 MATERIALS INDEX]]/100</f>
        <v>2.76E-2</v>
      </c>
      <c r="D2010" s="4">
        <f>Table2[[#This Row],[S&amp;P 500 UTILITIES INDEX]]/100</f>
        <v>3.1800000000000002E-2</v>
      </c>
      <c r="E2010" s="4">
        <f>Table2[[#This Row],[S&amp;P 500 ENERGY INDEX]]/100</f>
        <v>5.0599999999999999E-2</v>
      </c>
      <c r="F2010" s="4">
        <f>Table2[[#This Row],[S&amp;P 500 CONS STAPLES IDX]]/100</f>
        <v>7.2599999999999998E-2</v>
      </c>
      <c r="G2010" s="4">
        <f>Table2[[#This Row],[S&amp;P 500 INDUSTRIALS IDX]]/100</f>
        <v>8.6599999999999996E-2</v>
      </c>
      <c r="H2010" s="4">
        <f>Table2[[#This Row],[S&amp;P 500 COMM SVC]]/100</f>
        <v>7.2400000000000006E-2</v>
      </c>
      <c r="I2010" s="4">
        <f>Table2[[#This Row],[S&amp;P 500 CONS DISCRET IDX]]/100</f>
        <v>9.8000000000000004E-2</v>
      </c>
      <c r="J2010" s="4">
        <f>Table2[[#This Row],[S&amp;P 500 HEALTH CARE IDX]]/100</f>
        <v>0.15909999999999999</v>
      </c>
      <c r="K2010" s="4">
        <f>Table2[[#This Row],[S&amp;P 500 FINANCIALS INDEX]]/100</f>
        <v>0.11560000000000001</v>
      </c>
      <c r="L2010" s="4">
        <f>Table2[[#This Row],[S&amp;P 500 INFO TECH INDEX]]/100</f>
        <v>0.2586</v>
      </c>
    </row>
    <row r="2011" spans="1:12" x14ac:dyDescent="0.2">
      <c r="A2011" s="1">
        <v>44944</v>
      </c>
      <c r="B2011" s="4">
        <f>Table2[[#This Row],[S&amp;P 500 REAL ESTATE IDX]]/100</f>
        <v>2.7200000000000002E-2</v>
      </c>
      <c r="C2011" s="4">
        <f>Table2[[#This Row],[S&amp;P 500 MATERIALS INDEX]]/100</f>
        <v>2.76E-2</v>
      </c>
      <c r="D2011" s="4">
        <f>Table2[[#This Row],[S&amp;P 500 UTILITIES INDEX]]/100</f>
        <v>3.2000000000000001E-2</v>
      </c>
      <c r="E2011" s="4">
        <f>Table2[[#This Row],[S&amp;P 500 ENERGY INDEX]]/100</f>
        <v>5.1900000000000002E-2</v>
      </c>
      <c r="F2011" s="4">
        <f>Table2[[#This Row],[S&amp;P 500 CONS STAPLES IDX]]/100</f>
        <v>7.2499999999999995E-2</v>
      </c>
      <c r="G2011" s="4">
        <f>Table2[[#This Row],[S&amp;P 500 INDUSTRIALS IDX]]/100</f>
        <v>8.6599999999999996E-2</v>
      </c>
      <c r="H2011" s="4">
        <f>Table2[[#This Row],[S&amp;P 500 COMM SVC]]/100</f>
        <v>7.2700000000000001E-2</v>
      </c>
      <c r="I2011" s="4">
        <f>Table2[[#This Row],[S&amp;P 500 CONS DISCRET IDX]]/100</f>
        <v>9.8100000000000007E-2</v>
      </c>
      <c r="J2011" s="4">
        <f>Table2[[#This Row],[S&amp;P 500 HEALTH CARE IDX]]/100</f>
        <v>0.1583</v>
      </c>
      <c r="K2011" s="4">
        <f>Table2[[#This Row],[S&amp;P 500 FINANCIALS INDEX]]/100</f>
        <v>0.1157</v>
      </c>
      <c r="L2011" s="4">
        <f>Table2[[#This Row],[S&amp;P 500 INFO TECH INDEX]]/100</f>
        <v>0.25739999999999996</v>
      </c>
    </row>
    <row r="2012" spans="1:12" x14ac:dyDescent="0.2">
      <c r="A2012" s="1">
        <v>44945</v>
      </c>
      <c r="B2012" s="4">
        <f>Table2[[#This Row],[S&amp;P 500 REAL ESTATE IDX]]/100</f>
        <v>2.7300000000000001E-2</v>
      </c>
      <c r="C2012" s="4">
        <f>Table2[[#This Row],[S&amp;P 500 MATERIALS INDEX]]/100</f>
        <v>2.7699999999999999E-2</v>
      </c>
      <c r="D2012" s="4">
        <f>Table2[[#This Row],[S&amp;P 500 UTILITIES INDEX]]/100</f>
        <v>3.2300000000000002E-2</v>
      </c>
      <c r="E2012" s="4">
        <f>Table2[[#This Row],[S&amp;P 500 ENERGY INDEX]]/100</f>
        <v>5.2699999999999997E-2</v>
      </c>
      <c r="F2012" s="4">
        <f>Table2[[#This Row],[S&amp;P 500 CONS STAPLES IDX]]/100</f>
        <v>7.3200000000000001E-2</v>
      </c>
      <c r="G2012" s="4">
        <f>Table2[[#This Row],[S&amp;P 500 INDUSTRIALS IDX]]/100</f>
        <v>8.72E-2</v>
      </c>
      <c r="H2012" s="4">
        <f>Table2[[#This Row],[S&amp;P 500 COMM SVC]]/100</f>
        <v>7.22E-2</v>
      </c>
      <c r="I2012" s="4">
        <f>Table2[[#This Row],[S&amp;P 500 CONS DISCRET IDX]]/100</f>
        <v>9.69E-2</v>
      </c>
      <c r="J2012" s="4">
        <f>Table2[[#This Row],[S&amp;P 500 HEALTH CARE IDX]]/100</f>
        <v>0.1585</v>
      </c>
      <c r="K2012" s="4">
        <f>Table2[[#This Row],[S&amp;P 500 FINANCIALS INDEX]]/100</f>
        <v>0.11609999999999999</v>
      </c>
      <c r="L2012" s="4">
        <f>Table2[[#This Row],[S&amp;P 500 INFO TECH INDEX]]/100</f>
        <v>0.25600000000000001</v>
      </c>
    </row>
    <row r="2013" spans="1:12" x14ac:dyDescent="0.2">
      <c r="A2013" s="1">
        <v>44946</v>
      </c>
      <c r="B2013" s="4">
        <f>Table2[[#This Row],[S&amp;P 500 REAL ESTATE IDX]]/100</f>
        <v>2.7200000000000002E-2</v>
      </c>
      <c r="C2013" s="4">
        <f>Table2[[#This Row],[S&amp;P 500 MATERIALS INDEX]]/100</f>
        <v>2.7699999999999999E-2</v>
      </c>
      <c r="D2013" s="4">
        <f>Table2[[#This Row],[S&amp;P 500 UTILITIES INDEX]]/100</f>
        <v>3.2400000000000005E-2</v>
      </c>
      <c r="E2013" s="4">
        <f>Table2[[#This Row],[S&amp;P 500 ENERGY INDEX]]/100</f>
        <v>5.2199999999999996E-2</v>
      </c>
      <c r="F2013" s="4">
        <f>Table2[[#This Row],[S&amp;P 500 CONS STAPLES IDX]]/100</f>
        <v>7.3099999999999998E-2</v>
      </c>
      <c r="G2013" s="4">
        <f>Table2[[#This Row],[S&amp;P 500 INDUSTRIALS IDX]]/100</f>
        <v>8.7100000000000011E-2</v>
      </c>
      <c r="H2013" s="4">
        <f>Table2[[#This Row],[S&amp;P 500 COMM SVC]]/100</f>
        <v>7.2000000000000008E-2</v>
      </c>
      <c r="I2013" s="4">
        <f>Table2[[#This Row],[S&amp;P 500 CONS DISCRET IDX]]/100</f>
        <v>9.7200000000000009E-2</v>
      </c>
      <c r="J2013" s="4">
        <f>Table2[[#This Row],[S&amp;P 500 HEALTH CARE IDX]]/100</f>
        <v>0.15939999999999999</v>
      </c>
      <c r="K2013" s="4">
        <f>Table2[[#This Row],[S&amp;P 500 FINANCIALS INDEX]]/100</f>
        <v>0.11699999999999999</v>
      </c>
      <c r="L2013" s="4">
        <f>Table2[[#This Row],[S&amp;P 500 INFO TECH INDEX]]/100</f>
        <v>0.25480000000000003</v>
      </c>
    </row>
    <row r="2014" spans="1:12" x14ac:dyDescent="0.2">
      <c r="A2014" s="1">
        <v>44949</v>
      </c>
      <c r="B2014" s="4">
        <f>Table2[[#This Row],[S&amp;P 500 REAL ESTATE IDX]]/100</f>
        <v>2.7300000000000001E-2</v>
      </c>
      <c r="C2014" s="4">
        <f>Table2[[#This Row],[S&amp;P 500 MATERIALS INDEX]]/100</f>
        <v>2.75E-2</v>
      </c>
      <c r="D2014" s="4">
        <f>Table2[[#This Row],[S&amp;P 500 UTILITIES INDEX]]/100</f>
        <v>3.2099999999999997E-2</v>
      </c>
      <c r="E2014" s="4">
        <f>Table2[[#This Row],[S&amp;P 500 ENERGY INDEX]]/100</f>
        <v>5.1799999999999999E-2</v>
      </c>
      <c r="F2014" s="4">
        <f>Table2[[#This Row],[S&amp;P 500 CONS STAPLES IDX]]/100</f>
        <v>7.22E-2</v>
      </c>
      <c r="G2014" s="4">
        <f>Table2[[#This Row],[S&amp;P 500 INDUSTRIALS IDX]]/100</f>
        <v>8.6699999999999999E-2</v>
      </c>
      <c r="H2014" s="4">
        <f>Table2[[#This Row],[S&amp;P 500 COMM SVC]]/100</f>
        <v>7.2599999999999998E-2</v>
      </c>
      <c r="I2014" s="4">
        <f>Table2[[#This Row],[S&amp;P 500 CONS DISCRET IDX]]/100</f>
        <v>9.8000000000000004E-2</v>
      </c>
      <c r="J2014" s="4">
        <f>Table2[[#This Row],[S&amp;P 500 HEALTH CARE IDX]]/100</f>
        <v>0.1583</v>
      </c>
      <c r="K2014" s="4">
        <f>Table2[[#This Row],[S&amp;P 500 FINANCIALS INDEX]]/100</f>
        <v>0.1167</v>
      </c>
      <c r="L2014" s="4">
        <f>Table2[[#This Row],[S&amp;P 500 INFO TECH INDEX]]/100</f>
        <v>0.25700000000000001</v>
      </c>
    </row>
    <row r="2015" spans="1:12" x14ac:dyDescent="0.2">
      <c r="A2015" s="1">
        <v>44950</v>
      </c>
      <c r="B2015" s="4">
        <f>Table2[[#This Row],[S&amp;P 500 REAL ESTATE IDX]]/100</f>
        <v>2.7099999999999999E-2</v>
      </c>
      <c r="C2015" s="4">
        <f>Table2[[#This Row],[S&amp;P 500 MATERIALS INDEX]]/100</f>
        <v>2.7300000000000001E-2</v>
      </c>
      <c r="D2015" s="4">
        <f>Table2[[#This Row],[S&amp;P 500 UTILITIES INDEX]]/100</f>
        <v>3.1800000000000002E-2</v>
      </c>
      <c r="E2015" s="4">
        <f>Table2[[#This Row],[S&amp;P 500 ENERGY INDEX]]/100</f>
        <v>5.2300000000000006E-2</v>
      </c>
      <c r="F2015" s="4">
        <f>Table2[[#This Row],[S&amp;P 500 CONS STAPLES IDX]]/100</f>
        <v>7.2000000000000008E-2</v>
      </c>
      <c r="G2015" s="4">
        <f>Table2[[#This Row],[S&amp;P 500 INDUSTRIALS IDX]]/100</f>
        <v>8.6500000000000007E-2</v>
      </c>
      <c r="H2015" s="4">
        <f>Table2[[#This Row],[S&amp;P 500 COMM SVC]]/100</f>
        <v>7.2800000000000004E-2</v>
      </c>
      <c r="I2015" s="4">
        <f>Table2[[#This Row],[S&amp;P 500 CONS DISCRET IDX]]/100</f>
        <v>9.8000000000000004E-2</v>
      </c>
      <c r="J2015" s="4">
        <f>Table2[[#This Row],[S&amp;P 500 HEALTH CARE IDX]]/100</f>
        <v>0.15820000000000001</v>
      </c>
      <c r="K2015" s="4">
        <f>Table2[[#This Row],[S&amp;P 500 FINANCIALS INDEX]]/100</f>
        <v>0.1166</v>
      </c>
      <c r="L2015" s="4">
        <f>Table2[[#This Row],[S&amp;P 500 INFO TECH INDEX]]/100</f>
        <v>0.25739999999999996</v>
      </c>
    </row>
    <row r="2016" spans="1:12" x14ac:dyDescent="0.2">
      <c r="A2016" s="1">
        <v>44951</v>
      </c>
      <c r="B2016" s="4">
        <f>Table2[[#This Row],[S&amp;P 500 REAL ESTATE IDX]]/100</f>
        <v>2.7300000000000001E-2</v>
      </c>
      <c r="C2016" s="4">
        <f>Table2[[#This Row],[S&amp;P 500 MATERIALS INDEX]]/100</f>
        <v>2.7400000000000001E-2</v>
      </c>
      <c r="D2016" s="4">
        <f>Table2[[#This Row],[S&amp;P 500 UTILITIES INDEX]]/100</f>
        <v>3.2000000000000001E-2</v>
      </c>
      <c r="E2016" s="4">
        <f>Table2[[#This Row],[S&amp;P 500 ENERGY INDEX]]/100</f>
        <v>5.0599999999999999E-2</v>
      </c>
      <c r="F2016" s="4">
        <f>Table2[[#This Row],[S&amp;P 500 CONS STAPLES IDX]]/100</f>
        <v>7.2099999999999997E-2</v>
      </c>
      <c r="G2016" s="4">
        <f>Table2[[#This Row],[S&amp;P 500 INDUSTRIALS IDX]]/100</f>
        <v>8.7100000000000011E-2</v>
      </c>
      <c r="H2016" s="4">
        <f>Table2[[#This Row],[S&amp;P 500 COMM SVC]]/100</f>
        <v>7.4099999999999999E-2</v>
      </c>
      <c r="I2016" s="4">
        <f>Table2[[#This Row],[S&amp;P 500 CONS DISCRET IDX]]/100</f>
        <v>9.7799999999999998E-2</v>
      </c>
      <c r="J2016" s="4">
        <f>Table2[[#This Row],[S&amp;P 500 HEALTH CARE IDX]]/100</f>
        <v>0.15839999999999999</v>
      </c>
      <c r="K2016" s="4">
        <f>Table2[[#This Row],[S&amp;P 500 FINANCIALS INDEX]]/100</f>
        <v>0.11749999999999999</v>
      </c>
      <c r="L2016" s="4">
        <f>Table2[[#This Row],[S&amp;P 500 INFO TECH INDEX]]/100</f>
        <v>0.25579999999999997</v>
      </c>
    </row>
    <row r="2017" spans="1:12" x14ac:dyDescent="0.2">
      <c r="A2017" s="1">
        <v>44952</v>
      </c>
      <c r="B2017" s="4">
        <f>Table2[[#This Row],[S&amp;P 500 REAL ESTATE IDX]]/100</f>
        <v>2.7699999999999999E-2</v>
      </c>
      <c r="C2017" s="4">
        <f>Table2[[#This Row],[S&amp;P 500 MATERIALS INDEX]]/100</f>
        <v>2.7699999999999999E-2</v>
      </c>
      <c r="D2017" s="4">
        <f>Table2[[#This Row],[S&amp;P 500 UTILITIES INDEX]]/100</f>
        <v>3.2000000000000001E-2</v>
      </c>
      <c r="E2017" s="4">
        <f>Table2[[#This Row],[S&amp;P 500 ENERGY INDEX]]/100</f>
        <v>5.0199999999999995E-2</v>
      </c>
      <c r="F2017" s="4">
        <f>Table2[[#This Row],[S&amp;P 500 CONS STAPLES IDX]]/100</f>
        <v>7.1800000000000003E-2</v>
      </c>
      <c r="G2017" s="4">
        <f>Table2[[#This Row],[S&amp;P 500 INDUSTRIALS IDX]]/100</f>
        <v>8.72E-2</v>
      </c>
      <c r="H2017" s="4">
        <f>Table2[[#This Row],[S&amp;P 500 COMM SVC]]/100</f>
        <v>7.4400000000000008E-2</v>
      </c>
      <c r="I2017" s="4">
        <f>Table2[[#This Row],[S&amp;P 500 CONS DISCRET IDX]]/100</f>
        <v>9.8400000000000001E-2</v>
      </c>
      <c r="J2017" s="4">
        <f>Table2[[#This Row],[S&amp;P 500 HEALTH CARE IDX]]/100</f>
        <v>0.15759999999999999</v>
      </c>
      <c r="K2017" s="4">
        <f>Table2[[#This Row],[S&amp;P 500 FINANCIALS INDEX]]/100</f>
        <v>0.11849999999999999</v>
      </c>
      <c r="L2017" s="4">
        <f>Table2[[#This Row],[S&amp;P 500 INFO TECH INDEX]]/100</f>
        <v>0.2545</v>
      </c>
    </row>
    <row r="2018" spans="1:12" x14ac:dyDescent="0.2">
      <c r="A2018" s="1">
        <v>44953</v>
      </c>
      <c r="B2018" s="4">
        <f>Table2[[#This Row],[S&amp;P 500 REAL ESTATE IDX]]/100</f>
        <v>2.7099999999999999E-2</v>
      </c>
      <c r="C2018" s="4">
        <f>Table2[[#This Row],[S&amp;P 500 MATERIALS INDEX]]/100</f>
        <v>2.76E-2</v>
      </c>
      <c r="D2018" s="4">
        <f>Table2[[#This Row],[S&amp;P 500 UTILITIES INDEX]]/100</f>
        <v>3.1699999999999999E-2</v>
      </c>
      <c r="E2018" s="4">
        <f>Table2[[#This Row],[S&amp;P 500 ENERGY INDEX]]/100</f>
        <v>5.1799999999999999E-2</v>
      </c>
      <c r="F2018" s="4">
        <f>Table2[[#This Row],[S&amp;P 500 CONS STAPLES IDX]]/100</f>
        <v>7.1900000000000006E-2</v>
      </c>
      <c r="G2018" s="4">
        <f>Table2[[#This Row],[S&amp;P 500 INDUSTRIALS IDX]]/100</f>
        <v>8.6599999999999996E-2</v>
      </c>
      <c r="H2018" s="4">
        <f>Table2[[#This Row],[S&amp;P 500 COMM SVC]]/100</f>
        <v>7.4800000000000005E-2</v>
      </c>
      <c r="I2018" s="4">
        <f>Table2[[#This Row],[S&amp;P 500 CONS DISCRET IDX]]/100</f>
        <v>9.8599999999999993E-2</v>
      </c>
      <c r="J2018" s="4">
        <f>Table2[[#This Row],[S&amp;P 500 HEALTH CARE IDX]]/100</f>
        <v>0.1585</v>
      </c>
      <c r="K2018" s="4">
        <f>Table2[[#This Row],[S&amp;P 500 FINANCIALS INDEX]]/100</f>
        <v>0.1188</v>
      </c>
      <c r="L2018" s="4">
        <f>Table2[[#This Row],[S&amp;P 500 INFO TECH INDEX]]/100</f>
        <v>0.2525</v>
      </c>
    </row>
    <row r="2019" spans="1:12" x14ac:dyDescent="0.2">
      <c r="A2019" s="1">
        <v>44956</v>
      </c>
      <c r="B2019" s="4">
        <f>Table2[[#This Row],[S&amp;P 500 REAL ESTATE IDX]]/100</f>
        <v>2.7300000000000001E-2</v>
      </c>
      <c r="C2019" s="4">
        <f>Table2[[#This Row],[S&amp;P 500 MATERIALS INDEX]]/100</f>
        <v>2.7900000000000001E-2</v>
      </c>
      <c r="D2019" s="4">
        <f>Table2[[#This Row],[S&amp;P 500 UTILITIES INDEX]]/100</f>
        <v>3.1600000000000003E-2</v>
      </c>
      <c r="E2019" s="4">
        <f>Table2[[#This Row],[S&amp;P 500 ENERGY INDEX]]/100</f>
        <v>5.1500000000000004E-2</v>
      </c>
      <c r="F2019" s="4">
        <f>Table2[[#This Row],[S&amp;P 500 CONS STAPLES IDX]]/100</f>
        <v>7.22E-2</v>
      </c>
      <c r="G2019" s="4">
        <f>Table2[[#This Row],[S&amp;P 500 INDUSTRIALS IDX]]/100</f>
        <v>8.6899999999999991E-2</v>
      </c>
      <c r="H2019" s="4">
        <f>Table2[[#This Row],[S&amp;P 500 COMM SVC]]/100</f>
        <v>7.4400000000000008E-2</v>
      </c>
      <c r="I2019" s="4">
        <f>Table2[[#This Row],[S&amp;P 500 CONS DISCRET IDX]]/100</f>
        <v>9.8699999999999996E-2</v>
      </c>
      <c r="J2019" s="4">
        <f>Table2[[#This Row],[S&amp;P 500 HEALTH CARE IDX]]/100</f>
        <v>0.15629999999999999</v>
      </c>
      <c r="K2019" s="4">
        <f>Table2[[#This Row],[S&amp;P 500 FINANCIALS INDEX]]/100</f>
        <v>0.1188</v>
      </c>
      <c r="L2019" s="4">
        <f>Table2[[#This Row],[S&amp;P 500 INFO TECH INDEX]]/100</f>
        <v>0.25429999999999997</v>
      </c>
    </row>
    <row r="2020" spans="1:12" x14ac:dyDescent="0.2">
      <c r="A2020" s="1">
        <v>44957</v>
      </c>
      <c r="B2020" s="4">
        <f>Table2[[#This Row],[S&amp;P 500 REAL ESTATE IDX]]/100</f>
        <v>2.7300000000000001E-2</v>
      </c>
      <c r="C2020" s="4">
        <f>Table2[[#This Row],[S&amp;P 500 MATERIALS INDEX]]/100</f>
        <v>2.81E-2</v>
      </c>
      <c r="D2020" s="4">
        <f>Table2[[#This Row],[S&amp;P 500 UTILITIES INDEX]]/100</f>
        <v>3.1800000000000002E-2</v>
      </c>
      <c r="E2020" s="4">
        <f>Table2[[#This Row],[S&amp;P 500 ENERGY INDEX]]/100</f>
        <v>5.1299999999999998E-2</v>
      </c>
      <c r="F2020" s="4">
        <f>Table2[[#This Row],[S&amp;P 500 CONS STAPLES IDX]]/100</f>
        <v>7.1500000000000008E-2</v>
      </c>
      <c r="G2020" s="4">
        <f>Table2[[#This Row],[S&amp;P 500 INDUSTRIALS IDX]]/100</f>
        <v>8.6599999999999996E-2</v>
      </c>
      <c r="H2020" s="4">
        <f>Table2[[#This Row],[S&amp;P 500 COMM SVC]]/100</f>
        <v>7.4499999999999997E-2</v>
      </c>
      <c r="I2020" s="4">
        <f>Table2[[#This Row],[S&amp;P 500 CONS DISCRET IDX]]/100</f>
        <v>9.9399999999999988E-2</v>
      </c>
      <c r="J2020" s="4">
        <f>Table2[[#This Row],[S&amp;P 500 HEALTH CARE IDX]]/100</f>
        <v>0.15380000000000002</v>
      </c>
      <c r="K2020" s="4">
        <f>Table2[[#This Row],[S&amp;P 500 FINANCIALS INDEX]]/100</f>
        <v>0.11840000000000001</v>
      </c>
      <c r="L2020" s="4">
        <f>Table2[[#This Row],[S&amp;P 500 INFO TECH INDEX]]/100</f>
        <v>0.25730000000000003</v>
      </c>
    </row>
    <row r="2021" spans="1:12" x14ac:dyDescent="0.2">
      <c r="A2021" s="1">
        <v>44958</v>
      </c>
      <c r="B2021" s="4">
        <f>Table2[[#This Row],[S&amp;P 500 REAL ESTATE IDX]]/100</f>
        <v>2.7200000000000002E-2</v>
      </c>
      <c r="C2021" s="4">
        <f>Table2[[#This Row],[S&amp;P 500 MATERIALS INDEX]]/100</f>
        <v>2.8199999999999999E-2</v>
      </c>
      <c r="D2021" s="4">
        <f>Table2[[#This Row],[S&amp;P 500 UTILITIES INDEX]]/100</f>
        <v>3.1600000000000003E-2</v>
      </c>
      <c r="E2021" s="4">
        <f>Table2[[#This Row],[S&amp;P 500 ENERGY INDEX]]/100</f>
        <v>5.1399999999999994E-2</v>
      </c>
      <c r="F2021" s="4">
        <f>Table2[[#This Row],[S&amp;P 500 CONS STAPLES IDX]]/100</f>
        <v>7.0900000000000005E-2</v>
      </c>
      <c r="G2021" s="4">
        <f>Table2[[#This Row],[S&amp;P 500 INDUSTRIALS IDX]]/100</f>
        <v>8.6500000000000007E-2</v>
      </c>
      <c r="H2021" s="4">
        <f>Table2[[#This Row],[S&amp;P 500 COMM SVC]]/100</f>
        <v>7.4900000000000008E-2</v>
      </c>
      <c r="I2021" s="4">
        <f>Table2[[#This Row],[S&amp;P 500 CONS DISCRET IDX]]/100</f>
        <v>9.9900000000000003E-2</v>
      </c>
      <c r="J2021" s="4">
        <f>Table2[[#This Row],[S&amp;P 500 HEALTH CARE IDX]]/100</f>
        <v>0.154</v>
      </c>
      <c r="K2021" s="4">
        <f>Table2[[#This Row],[S&amp;P 500 FINANCIALS INDEX]]/100</f>
        <v>0.1183</v>
      </c>
      <c r="L2021" s="4">
        <f>Table2[[#This Row],[S&amp;P 500 INFO TECH INDEX]]/100</f>
        <v>0.25700000000000001</v>
      </c>
    </row>
    <row r="2022" spans="1:12" x14ac:dyDescent="0.2">
      <c r="A2022" s="1">
        <v>44959</v>
      </c>
      <c r="B2022" s="4">
        <f>Table2[[#This Row],[S&amp;P 500 REAL ESTATE IDX]]/100</f>
        <v>2.7799999999999998E-2</v>
      </c>
      <c r="C2022" s="4">
        <f>Table2[[#This Row],[S&amp;P 500 MATERIALS INDEX]]/100</f>
        <v>2.8199999999999999E-2</v>
      </c>
      <c r="D2022" s="4">
        <f>Table2[[#This Row],[S&amp;P 500 UTILITIES INDEX]]/100</f>
        <v>3.15E-2</v>
      </c>
      <c r="E2022" s="4">
        <f>Table2[[#This Row],[S&amp;P 500 ENERGY INDEX]]/100</f>
        <v>5.0900000000000001E-2</v>
      </c>
      <c r="F2022" s="4">
        <f>Table2[[#This Row],[S&amp;P 500 CONS STAPLES IDX]]/100</f>
        <v>7.0099999999999996E-2</v>
      </c>
      <c r="G2022" s="4">
        <f>Table2[[#This Row],[S&amp;P 500 INDUSTRIALS IDX]]/100</f>
        <v>8.6199999999999999E-2</v>
      </c>
      <c r="H2022" s="4">
        <f>Table2[[#This Row],[S&amp;P 500 COMM SVC]]/100</f>
        <v>7.4900000000000008E-2</v>
      </c>
      <c r="I2022" s="4">
        <f>Table2[[#This Row],[S&amp;P 500 CONS DISCRET IDX]]/100</f>
        <v>0.1013</v>
      </c>
      <c r="J2022" s="4">
        <f>Table2[[#This Row],[S&amp;P 500 HEALTH CARE IDX]]/100</f>
        <v>0.153</v>
      </c>
      <c r="K2022" s="4">
        <f>Table2[[#This Row],[S&amp;P 500 FINANCIALS INDEX]]/100</f>
        <v>0.11779999999999999</v>
      </c>
      <c r="L2022" s="4">
        <f>Table2[[#This Row],[S&amp;P 500 INFO TECH INDEX]]/100</f>
        <v>0.25819999999999999</v>
      </c>
    </row>
    <row r="2023" spans="1:12" x14ac:dyDescent="0.2">
      <c r="A2023" s="1">
        <v>44960</v>
      </c>
      <c r="B2023" s="4">
        <f>Table2[[#This Row],[S&amp;P 500 REAL ESTATE IDX]]/100</f>
        <v>2.7999999999999997E-2</v>
      </c>
      <c r="C2023" s="4">
        <f>Table2[[#This Row],[S&amp;P 500 MATERIALS INDEX]]/100</f>
        <v>2.8199999999999999E-2</v>
      </c>
      <c r="D2023" s="4">
        <f>Table2[[#This Row],[S&amp;P 500 UTILITIES INDEX]]/100</f>
        <v>3.1200000000000002E-2</v>
      </c>
      <c r="E2023" s="4">
        <f>Table2[[#This Row],[S&amp;P 500 ENERGY INDEX]]/100</f>
        <v>5.1699999999999996E-2</v>
      </c>
      <c r="F2023" s="4">
        <f>Table2[[#This Row],[S&amp;P 500 CONS STAPLES IDX]]/100</f>
        <v>6.93E-2</v>
      </c>
      <c r="G2023" s="4">
        <f>Table2[[#This Row],[S&amp;P 500 INDUSTRIALS IDX]]/100</f>
        <v>8.6400000000000005E-2</v>
      </c>
      <c r="H2023" s="4">
        <f>Table2[[#This Row],[S&amp;P 500 COMM SVC]]/100</f>
        <v>7.5300000000000006E-2</v>
      </c>
      <c r="I2023" s="4">
        <f>Table2[[#This Row],[S&amp;P 500 CONS DISCRET IDX]]/100</f>
        <v>0.1011</v>
      </c>
      <c r="J2023" s="4">
        <f>Table2[[#This Row],[S&amp;P 500 HEALTH CARE IDX]]/100</f>
        <v>0.15190000000000001</v>
      </c>
      <c r="K2023" s="4">
        <f>Table2[[#This Row],[S&amp;P 500 FINANCIALS INDEX]]/100</f>
        <v>0.1177</v>
      </c>
      <c r="L2023" s="4">
        <f>Table2[[#This Row],[S&amp;P 500 INFO TECH INDEX]]/100</f>
        <v>0.25920000000000004</v>
      </c>
    </row>
    <row r="2024" spans="1:12" x14ac:dyDescent="0.2">
      <c r="A2024" s="1">
        <v>44963</v>
      </c>
      <c r="B2024" s="4">
        <f>Table2[[#This Row],[S&amp;P 500 REAL ESTATE IDX]]/100</f>
        <v>2.7699999999999999E-2</v>
      </c>
      <c r="C2024" s="4">
        <f>Table2[[#This Row],[S&amp;P 500 MATERIALS INDEX]]/100</f>
        <v>2.8300000000000002E-2</v>
      </c>
      <c r="D2024" s="4">
        <f>Table2[[#This Row],[S&amp;P 500 UTILITIES INDEX]]/100</f>
        <v>3.0899999999999997E-2</v>
      </c>
      <c r="E2024" s="4">
        <f>Table2[[#This Row],[S&amp;P 500 ENERGY INDEX]]/100</f>
        <v>5.1500000000000004E-2</v>
      </c>
      <c r="F2024" s="4">
        <f>Table2[[#This Row],[S&amp;P 500 CONS STAPLES IDX]]/100</f>
        <v>6.93E-2</v>
      </c>
      <c r="G2024" s="4">
        <f>Table2[[#This Row],[S&amp;P 500 INDUSTRIALS IDX]]/100</f>
        <v>8.5999999999999993E-2</v>
      </c>
      <c r="H2024" s="4">
        <f>Table2[[#This Row],[S&amp;P 500 COMM SVC]]/100</f>
        <v>7.5399999999999995E-2</v>
      </c>
      <c r="I2024" s="4">
        <f>Table2[[#This Row],[S&amp;P 500 CONS DISCRET IDX]]/100</f>
        <v>0.1017</v>
      </c>
      <c r="J2024" s="4">
        <f>Table2[[#This Row],[S&amp;P 500 HEALTH CARE IDX]]/100</f>
        <v>0.152</v>
      </c>
      <c r="K2024" s="4">
        <f>Table2[[#This Row],[S&amp;P 500 FINANCIALS INDEX]]/100</f>
        <v>0.11810000000000001</v>
      </c>
      <c r="L2024" s="4">
        <f>Table2[[#This Row],[S&amp;P 500 INFO TECH INDEX]]/100</f>
        <v>0.2591</v>
      </c>
    </row>
    <row r="2025" spans="1:12" x14ac:dyDescent="0.2">
      <c r="A2025" s="1">
        <v>44964</v>
      </c>
      <c r="B2025" s="4">
        <f>Table2[[#This Row],[S&amp;P 500 REAL ESTATE IDX]]/100</f>
        <v>2.7799999999999998E-2</v>
      </c>
      <c r="C2025" s="4">
        <f>Table2[[#This Row],[S&amp;P 500 MATERIALS INDEX]]/100</f>
        <v>2.81E-2</v>
      </c>
      <c r="D2025" s="4">
        <f>Table2[[#This Row],[S&amp;P 500 UTILITIES INDEX]]/100</f>
        <v>3.0899999999999997E-2</v>
      </c>
      <c r="E2025" s="4">
        <f>Table2[[#This Row],[S&amp;P 500 ENERGY INDEX]]/100</f>
        <v>5.1699999999999996E-2</v>
      </c>
      <c r="F2025" s="4">
        <f>Table2[[#This Row],[S&amp;P 500 CONS STAPLES IDX]]/100</f>
        <v>6.9500000000000006E-2</v>
      </c>
      <c r="G2025" s="4">
        <f>Table2[[#This Row],[S&amp;P 500 INDUSTRIALS IDX]]/100</f>
        <v>8.539999999999999E-2</v>
      </c>
      <c r="H2025" s="4">
        <f>Table2[[#This Row],[S&amp;P 500 COMM SVC]]/100</f>
        <v>7.4900000000000008E-2</v>
      </c>
      <c r="I2025" s="4">
        <f>Table2[[#This Row],[S&amp;P 500 CONS DISCRET IDX]]/100</f>
        <v>0.10199999999999999</v>
      </c>
      <c r="J2025" s="4">
        <f>Table2[[#This Row],[S&amp;P 500 HEALTH CARE IDX]]/100</f>
        <v>0.1515</v>
      </c>
      <c r="K2025" s="4">
        <f>Table2[[#This Row],[S&amp;P 500 FINANCIALS INDEX]]/100</f>
        <v>0.11749999999999999</v>
      </c>
      <c r="L2025" s="4">
        <f>Table2[[#This Row],[S&amp;P 500 INFO TECH INDEX]]/100</f>
        <v>0.26069999999999999</v>
      </c>
    </row>
    <row r="2026" spans="1:12" x14ac:dyDescent="0.2">
      <c r="A2026" s="1">
        <v>44965</v>
      </c>
      <c r="B2026" s="4">
        <f>Table2[[#This Row],[S&amp;P 500 REAL ESTATE IDX]]/100</f>
        <v>2.7799999999999998E-2</v>
      </c>
      <c r="C2026" s="4">
        <f>Table2[[#This Row],[S&amp;P 500 MATERIALS INDEX]]/100</f>
        <v>2.81E-2</v>
      </c>
      <c r="D2026" s="4">
        <f>Table2[[#This Row],[S&amp;P 500 UTILITIES INDEX]]/100</f>
        <v>3.0699999999999998E-2</v>
      </c>
      <c r="E2026" s="4">
        <f>Table2[[#This Row],[S&amp;P 500 ENERGY INDEX]]/100</f>
        <v>5.16E-2</v>
      </c>
      <c r="F2026" s="4">
        <f>Table2[[#This Row],[S&amp;P 500 CONS STAPLES IDX]]/100</f>
        <v>6.8699999999999997E-2</v>
      </c>
      <c r="G2026" s="4">
        <f>Table2[[#This Row],[S&amp;P 500 INDUSTRIALS IDX]]/100</f>
        <v>8.5199999999999998E-2</v>
      </c>
      <c r="H2026" s="4">
        <f>Table2[[#This Row],[S&amp;P 500 COMM SVC]]/100</f>
        <v>7.5399999999999995E-2</v>
      </c>
      <c r="I2026" s="4">
        <f>Table2[[#This Row],[S&amp;P 500 CONS DISCRET IDX]]/100</f>
        <v>0.1023</v>
      </c>
      <c r="J2026" s="4">
        <f>Table2[[#This Row],[S&amp;P 500 HEALTH CARE IDX]]/100</f>
        <v>0.1517</v>
      </c>
      <c r="K2026" s="4">
        <f>Table2[[#This Row],[S&amp;P 500 FINANCIALS INDEX]]/100</f>
        <v>0.11720000000000001</v>
      </c>
      <c r="L2026" s="4">
        <f>Table2[[#This Row],[S&amp;P 500 INFO TECH INDEX]]/100</f>
        <v>0.26140000000000002</v>
      </c>
    </row>
    <row r="2027" spans="1:12" x14ac:dyDescent="0.2">
      <c r="A2027" s="1">
        <v>44966</v>
      </c>
      <c r="B2027" s="4">
        <f>Table2[[#This Row],[S&amp;P 500 REAL ESTATE IDX]]/100</f>
        <v>2.7900000000000001E-2</v>
      </c>
      <c r="C2027" s="4">
        <f>Table2[[#This Row],[S&amp;P 500 MATERIALS INDEX]]/100</f>
        <v>2.81E-2</v>
      </c>
      <c r="D2027" s="4">
        <f>Table2[[#This Row],[S&amp;P 500 UTILITIES INDEX]]/100</f>
        <v>3.0600000000000002E-2</v>
      </c>
      <c r="E2027" s="4">
        <f>Table2[[#This Row],[S&amp;P 500 ENERGY INDEX]]/100</f>
        <v>5.2600000000000001E-2</v>
      </c>
      <c r="F2027" s="4">
        <f>Table2[[#This Row],[S&amp;P 500 CONS STAPLES IDX]]/100</f>
        <v>6.8499999999999991E-2</v>
      </c>
      <c r="G2027" s="4">
        <f>Table2[[#This Row],[S&amp;P 500 INDUSTRIALS IDX]]/100</f>
        <v>8.4000000000000005E-2</v>
      </c>
      <c r="H2027" s="4">
        <f>Table2[[#This Row],[S&amp;P 500 COMM SVC]]/100</f>
        <v>7.6600000000000001E-2</v>
      </c>
      <c r="I2027" s="4">
        <f>Table2[[#This Row],[S&amp;P 500 CONS DISCRET IDX]]/100</f>
        <v>0.1013</v>
      </c>
      <c r="J2027" s="4">
        <f>Table2[[#This Row],[S&amp;P 500 HEALTH CARE IDX]]/100</f>
        <v>0.1532</v>
      </c>
      <c r="K2027" s="4">
        <f>Table2[[#This Row],[S&amp;P 500 FINANCIALS INDEX]]/100</f>
        <v>0.1167</v>
      </c>
      <c r="L2027" s="4">
        <f>Table2[[#This Row],[S&amp;P 500 INFO TECH INDEX]]/100</f>
        <v>0.26039999999999996</v>
      </c>
    </row>
    <row r="2028" spans="1:12" x14ac:dyDescent="0.2">
      <c r="A2028" s="1">
        <v>44967</v>
      </c>
      <c r="B2028" s="4">
        <f>Table2[[#This Row],[S&amp;P 500 REAL ESTATE IDX]]/100</f>
        <v>2.7699999999999999E-2</v>
      </c>
      <c r="C2028" s="4">
        <f>Table2[[#This Row],[S&amp;P 500 MATERIALS INDEX]]/100</f>
        <v>2.8199999999999999E-2</v>
      </c>
      <c r="D2028" s="4">
        <f>Table2[[#This Row],[S&amp;P 500 UTILITIES INDEX]]/100</f>
        <v>3.0200000000000001E-2</v>
      </c>
      <c r="E2028" s="4">
        <f>Table2[[#This Row],[S&amp;P 500 ENERGY INDEX]]/100</f>
        <v>5.2300000000000006E-2</v>
      </c>
      <c r="F2028" s="4">
        <f>Table2[[#This Row],[S&amp;P 500 CONS STAPLES IDX]]/100</f>
        <v>6.7799999999999999E-2</v>
      </c>
      <c r="G2028" s="4">
        <f>Table2[[#This Row],[S&amp;P 500 INDUSTRIALS IDX]]/100</f>
        <v>8.3599999999999994E-2</v>
      </c>
      <c r="H2028" s="4">
        <f>Table2[[#This Row],[S&amp;P 500 COMM SVC]]/100</f>
        <v>7.8200000000000006E-2</v>
      </c>
      <c r="I2028" s="4">
        <f>Table2[[#This Row],[S&amp;P 500 CONS DISCRET IDX]]/100</f>
        <v>0.10189999999999999</v>
      </c>
      <c r="J2028" s="4">
        <f>Table2[[#This Row],[S&amp;P 500 HEALTH CARE IDX]]/100</f>
        <v>0.15130000000000002</v>
      </c>
      <c r="K2028" s="4">
        <f>Table2[[#This Row],[S&amp;P 500 FINANCIALS INDEX]]/100</f>
        <v>0.1164</v>
      </c>
      <c r="L2028" s="4">
        <f>Table2[[#This Row],[S&amp;P 500 INFO TECH INDEX]]/100</f>
        <v>0.2626</v>
      </c>
    </row>
    <row r="2029" spans="1:12" x14ac:dyDescent="0.2">
      <c r="A2029" s="1">
        <v>44970</v>
      </c>
      <c r="B2029" s="4">
        <f>Table2[[#This Row],[S&amp;P 500 REAL ESTATE IDX]]/100</f>
        <v>2.7400000000000001E-2</v>
      </c>
      <c r="C2029" s="4">
        <f>Table2[[#This Row],[S&amp;P 500 MATERIALS INDEX]]/100</f>
        <v>2.7900000000000001E-2</v>
      </c>
      <c r="D2029" s="4">
        <f>Table2[[#This Row],[S&amp;P 500 UTILITIES INDEX]]/100</f>
        <v>2.9900000000000003E-2</v>
      </c>
      <c r="E2029" s="4">
        <f>Table2[[#This Row],[S&amp;P 500 ENERGY INDEX]]/100</f>
        <v>5.1500000000000004E-2</v>
      </c>
      <c r="F2029" s="4">
        <f>Table2[[#This Row],[S&amp;P 500 CONS STAPLES IDX]]/100</f>
        <v>6.7199999999999996E-2</v>
      </c>
      <c r="G2029" s="4">
        <f>Table2[[#This Row],[S&amp;P 500 INDUSTRIALS IDX]]/100</f>
        <v>8.3599999999999994E-2</v>
      </c>
      <c r="H2029" s="4">
        <f>Table2[[#This Row],[S&amp;P 500 COMM SVC]]/100</f>
        <v>7.8600000000000003E-2</v>
      </c>
      <c r="I2029" s="4">
        <f>Table2[[#This Row],[S&amp;P 500 CONS DISCRET IDX]]/100</f>
        <v>0.1023</v>
      </c>
      <c r="J2029" s="4">
        <f>Table2[[#This Row],[S&amp;P 500 HEALTH CARE IDX]]/100</f>
        <v>0.14990000000000001</v>
      </c>
      <c r="K2029" s="4">
        <f>Table2[[#This Row],[S&amp;P 500 FINANCIALS INDEX]]/100</f>
        <v>0.11630000000000001</v>
      </c>
      <c r="L2029" s="4">
        <f>Table2[[#This Row],[S&amp;P 500 INFO TECH INDEX]]/100</f>
        <v>0.26539999999999997</v>
      </c>
    </row>
    <row r="2030" spans="1:12" x14ac:dyDescent="0.2">
      <c r="A2030" s="1">
        <v>44971</v>
      </c>
      <c r="B2030" s="4">
        <f>Table2[[#This Row],[S&amp;P 500 REAL ESTATE IDX]]/100</f>
        <v>2.76E-2</v>
      </c>
      <c r="C2030" s="4">
        <f>Table2[[#This Row],[S&amp;P 500 MATERIALS INDEX]]/100</f>
        <v>2.7900000000000001E-2</v>
      </c>
      <c r="D2030" s="4">
        <f>Table2[[#This Row],[S&amp;P 500 UTILITIES INDEX]]/100</f>
        <v>0.03</v>
      </c>
      <c r="E2030" s="4">
        <f>Table2[[#This Row],[S&amp;P 500 ENERGY INDEX]]/100</f>
        <v>5.1500000000000004E-2</v>
      </c>
      <c r="F2030" s="4">
        <f>Table2[[#This Row],[S&amp;P 500 CONS STAPLES IDX]]/100</f>
        <v>6.7500000000000004E-2</v>
      </c>
      <c r="G2030" s="4">
        <f>Table2[[#This Row],[S&amp;P 500 INDUSTRIALS IDX]]/100</f>
        <v>8.4199999999999997E-2</v>
      </c>
      <c r="H2030" s="4">
        <f>Table2[[#This Row],[S&amp;P 500 COMM SVC]]/100</f>
        <v>7.8100000000000003E-2</v>
      </c>
      <c r="I2030" s="4">
        <f>Table2[[#This Row],[S&amp;P 500 CONS DISCRET IDX]]/100</f>
        <v>0.10220000000000001</v>
      </c>
      <c r="J2030" s="4">
        <f>Table2[[#This Row],[S&amp;P 500 HEALTH CARE IDX]]/100</f>
        <v>0.14899999999999999</v>
      </c>
      <c r="K2030" s="4">
        <f>Table2[[#This Row],[S&amp;P 500 FINANCIALS INDEX]]/100</f>
        <v>0.11650000000000001</v>
      </c>
      <c r="L2030" s="4">
        <f>Table2[[#This Row],[S&amp;P 500 INFO TECH INDEX]]/100</f>
        <v>0.26550000000000001</v>
      </c>
    </row>
    <row r="2031" spans="1:12" x14ac:dyDescent="0.2">
      <c r="A2031" s="1">
        <v>44972</v>
      </c>
      <c r="B2031" s="4">
        <f>Table2[[#This Row],[S&amp;P 500 REAL ESTATE IDX]]/100</f>
        <v>2.76E-2</v>
      </c>
      <c r="C2031" s="4">
        <f>Table2[[#This Row],[S&amp;P 500 MATERIALS INDEX]]/100</f>
        <v>2.7999999999999997E-2</v>
      </c>
      <c r="D2031" s="4">
        <f>Table2[[#This Row],[S&amp;P 500 UTILITIES INDEX]]/100</f>
        <v>2.9600000000000001E-2</v>
      </c>
      <c r="E2031" s="4">
        <f>Table2[[#This Row],[S&amp;P 500 ENERGY INDEX]]/100</f>
        <v>5.1399999999999994E-2</v>
      </c>
      <c r="F2031" s="4">
        <f>Table2[[#This Row],[S&amp;P 500 CONS STAPLES IDX]]/100</f>
        <v>6.7699999999999996E-2</v>
      </c>
      <c r="G2031" s="4">
        <f>Table2[[#This Row],[S&amp;P 500 INDUSTRIALS IDX]]/100</f>
        <v>8.3699999999999997E-2</v>
      </c>
      <c r="H2031" s="4">
        <f>Table2[[#This Row],[S&amp;P 500 COMM SVC]]/100</f>
        <v>7.7899999999999997E-2</v>
      </c>
      <c r="I2031" s="4">
        <f>Table2[[#This Row],[S&amp;P 500 CONS DISCRET IDX]]/100</f>
        <v>0.1027</v>
      </c>
      <c r="J2031" s="4">
        <f>Table2[[#This Row],[S&amp;P 500 HEALTH CARE IDX]]/100</f>
        <v>0.14910000000000001</v>
      </c>
      <c r="K2031" s="4">
        <f>Table2[[#This Row],[S&amp;P 500 FINANCIALS INDEX]]/100</f>
        <v>0.1174</v>
      </c>
      <c r="L2031" s="4">
        <f>Table2[[#This Row],[S&amp;P 500 INFO TECH INDEX]]/100</f>
        <v>0.26479999999999998</v>
      </c>
    </row>
    <row r="2032" spans="1:12" x14ac:dyDescent="0.2">
      <c r="A2032" s="1">
        <v>44973</v>
      </c>
      <c r="B2032" s="4">
        <f>Table2[[#This Row],[S&amp;P 500 REAL ESTATE IDX]]/100</f>
        <v>2.76E-2</v>
      </c>
      <c r="C2032" s="4">
        <f>Table2[[#This Row],[S&amp;P 500 MATERIALS INDEX]]/100</f>
        <v>2.7799999999999998E-2</v>
      </c>
      <c r="D2032" s="4">
        <f>Table2[[#This Row],[S&amp;P 500 UTILITIES INDEX]]/100</f>
        <v>2.9399999999999999E-2</v>
      </c>
      <c r="E2032" s="4">
        <f>Table2[[#This Row],[S&amp;P 500 ENERGY INDEX]]/100</f>
        <v>5.2600000000000001E-2</v>
      </c>
      <c r="F2032" s="4">
        <f>Table2[[#This Row],[S&amp;P 500 CONS STAPLES IDX]]/100</f>
        <v>6.6799999999999998E-2</v>
      </c>
      <c r="G2032" s="4">
        <f>Table2[[#This Row],[S&amp;P 500 INDUSTRIALS IDX]]/100</f>
        <v>8.3299999999999999E-2</v>
      </c>
      <c r="H2032" s="4">
        <f>Table2[[#This Row],[S&amp;P 500 COMM SVC]]/100</f>
        <v>7.8299999999999995E-2</v>
      </c>
      <c r="I2032" s="4">
        <f>Table2[[#This Row],[S&amp;P 500 CONS DISCRET IDX]]/100</f>
        <v>0.10369999999999999</v>
      </c>
      <c r="J2032" s="4">
        <f>Table2[[#This Row],[S&amp;P 500 HEALTH CARE IDX]]/100</f>
        <v>0.1477</v>
      </c>
      <c r="K2032" s="4">
        <f>Table2[[#This Row],[S&amp;P 500 FINANCIALS INDEX]]/100</f>
        <v>0.1167</v>
      </c>
      <c r="L2032" s="4">
        <f>Table2[[#This Row],[S&amp;P 500 INFO TECH INDEX]]/100</f>
        <v>0.26619999999999999</v>
      </c>
    </row>
    <row r="2033" spans="1:12" x14ac:dyDescent="0.2">
      <c r="A2033" s="1">
        <v>44974</v>
      </c>
      <c r="B2033" s="4">
        <f>Table2[[#This Row],[S&amp;P 500 REAL ESTATE IDX]]/100</f>
        <v>2.7799999999999998E-2</v>
      </c>
      <c r="C2033" s="4">
        <f>Table2[[#This Row],[S&amp;P 500 MATERIALS INDEX]]/100</f>
        <v>2.7699999999999999E-2</v>
      </c>
      <c r="D2033" s="4">
        <f>Table2[[#This Row],[S&amp;P 500 UTILITIES INDEX]]/100</f>
        <v>2.9300000000000003E-2</v>
      </c>
      <c r="E2033" s="4">
        <f>Table2[[#This Row],[S&amp;P 500 ENERGY INDEX]]/100</f>
        <v>5.1399999999999994E-2</v>
      </c>
      <c r="F2033" s="4">
        <f>Table2[[#This Row],[S&amp;P 500 CONS STAPLES IDX]]/100</f>
        <v>6.6400000000000001E-2</v>
      </c>
      <c r="G2033" s="4">
        <f>Table2[[#This Row],[S&amp;P 500 INDUSTRIALS IDX]]/100</f>
        <v>8.3400000000000002E-2</v>
      </c>
      <c r="H2033" s="4">
        <f>Table2[[#This Row],[S&amp;P 500 COMM SVC]]/100</f>
        <v>7.8799999999999995E-2</v>
      </c>
      <c r="I2033" s="4">
        <f>Table2[[#This Row],[S&amp;P 500 CONS DISCRET IDX]]/100</f>
        <v>0.10580000000000001</v>
      </c>
      <c r="J2033" s="4">
        <f>Table2[[#This Row],[S&amp;P 500 HEALTH CARE IDX]]/100</f>
        <v>0.14630000000000001</v>
      </c>
      <c r="K2033" s="4">
        <f>Table2[[#This Row],[S&amp;P 500 FINANCIALS INDEX]]/100</f>
        <v>0.1164</v>
      </c>
      <c r="L2033" s="4">
        <f>Table2[[#This Row],[S&amp;P 500 INFO TECH INDEX]]/100</f>
        <v>0.26669999999999999</v>
      </c>
    </row>
    <row r="2034" spans="1:12" x14ac:dyDescent="0.2">
      <c r="A2034" s="1">
        <v>44977</v>
      </c>
      <c r="B2034" s="4">
        <f>Table2[[#This Row],[S&amp;P 500 REAL ESTATE IDX]]/100</f>
        <v>2.7799999999999998E-2</v>
      </c>
      <c r="C2034" s="4">
        <f>Table2[[#This Row],[S&amp;P 500 MATERIALS INDEX]]/100</f>
        <v>2.7799999999999998E-2</v>
      </c>
      <c r="D2034" s="4">
        <f>Table2[[#This Row],[S&amp;P 500 UTILITIES INDEX]]/100</f>
        <v>2.9600000000000001E-2</v>
      </c>
      <c r="E2034" s="4">
        <f>Table2[[#This Row],[S&amp;P 500 ENERGY INDEX]]/100</f>
        <v>5.0900000000000001E-2</v>
      </c>
      <c r="F2034" s="4">
        <f>Table2[[#This Row],[S&amp;P 500 CONS STAPLES IDX]]/100</f>
        <v>6.7400000000000002E-2</v>
      </c>
      <c r="G2034" s="4">
        <f>Table2[[#This Row],[S&amp;P 500 INDUSTRIALS IDX]]/100</f>
        <v>8.3599999999999994E-2</v>
      </c>
      <c r="H2034" s="4">
        <f>Table2[[#This Row],[S&amp;P 500 COMM SVC]]/100</f>
        <v>7.8399999999999997E-2</v>
      </c>
      <c r="I2034" s="4">
        <f>Table2[[#This Row],[S&amp;P 500 CONS DISCRET IDX]]/100</f>
        <v>0.10529999999999999</v>
      </c>
      <c r="J2034" s="4">
        <f>Table2[[#This Row],[S&amp;P 500 HEALTH CARE IDX]]/100</f>
        <v>0.1469</v>
      </c>
      <c r="K2034" s="4">
        <f>Table2[[#This Row],[S&amp;P 500 FINANCIALS INDEX]]/100</f>
        <v>0.1174</v>
      </c>
      <c r="L2034" s="4">
        <f>Table2[[#This Row],[S&amp;P 500 INFO TECH INDEX]]/100</f>
        <v>0.26489999999999997</v>
      </c>
    </row>
    <row r="2035" spans="1:12" x14ac:dyDescent="0.2">
      <c r="A2035" s="1">
        <v>44978</v>
      </c>
      <c r="B2035" s="4">
        <f>Table2[[#This Row],[S&amp;P 500 REAL ESTATE IDX]]/100</f>
        <v>2.7900000000000001E-2</v>
      </c>
      <c r="C2035" s="4">
        <f>Table2[[#This Row],[S&amp;P 500 MATERIALS INDEX]]/100</f>
        <v>2.81E-2</v>
      </c>
      <c r="D2035" s="4">
        <f>Table2[[#This Row],[S&amp;P 500 UTILITIES INDEX]]/100</f>
        <v>2.9399999999999999E-2</v>
      </c>
      <c r="E2035" s="4">
        <f>Table2[[#This Row],[S&amp;P 500 ENERGY INDEX]]/100</f>
        <v>5.0599999999999999E-2</v>
      </c>
      <c r="F2035" s="4">
        <f>Table2[[#This Row],[S&amp;P 500 CONS STAPLES IDX]]/100</f>
        <v>6.7099999999999993E-2</v>
      </c>
      <c r="G2035" s="4">
        <f>Table2[[#This Row],[S&amp;P 500 INDUSTRIALS IDX]]/100</f>
        <v>8.3800000000000013E-2</v>
      </c>
      <c r="H2035" s="4">
        <f>Table2[[#This Row],[S&amp;P 500 COMM SVC]]/100</f>
        <v>7.8299999999999995E-2</v>
      </c>
      <c r="I2035" s="4">
        <f>Table2[[#This Row],[S&amp;P 500 CONS DISCRET IDX]]/100</f>
        <v>0.1061</v>
      </c>
      <c r="J2035" s="4">
        <f>Table2[[#This Row],[S&amp;P 500 HEALTH CARE IDX]]/100</f>
        <v>0.14660000000000001</v>
      </c>
      <c r="K2035" s="4">
        <f>Table2[[#This Row],[S&amp;P 500 FINANCIALS INDEX]]/100</f>
        <v>0.11720000000000001</v>
      </c>
      <c r="L2035" s="4">
        <f>Table2[[#This Row],[S&amp;P 500 INFO TECH INDEX]]/100</f>
        <v>0.26489999999999997</v>
      </c>
    </row>
    <row r="2036" spans="1:12" x14ac:dyDescent="0.2">
      <c r="A2036" s="1">
        <v>44979</v>
      </c>
      <c r="B2036" s="4">
        <f>Table2[[#This Row],[S&amp;P 500 REAL ESTATE IDX]]/100</f>
        <v>2.7799999999999998E-2</v>
      </c>
      <c r="C2036" s="4">
        <f>Table2[[#This Row],[S&amp;P 500 MATERIALS INDEX]]/100</f>
        <v>2.7900000000000001E-2</v>
      </c>
      <c r="D2036" s="4">
        <f>Table2[[#This Row],[S&amp;P 500 UTILITIES INDEX]]/100</f>
        <v>2.9100000000000001E-2</v>
      </c>
      <c r="E2036" s="4">
        <f>Table2[[#This Row],[S&amp;P 500 ENERGY INDEX]]/100</f>
        <v>4.9100000000000005E-2</v>
      </c>
      <c r="F2036" s="4">
        <f>Table2[[#This Row],[S&amp;P 500 CONS STAPLES IDX]]/100</f>
        <v>6.6900000000000001E-2</v>
      </c>
      <c r="G2036" s="4">
        <f>Table2[[#This Row],[S&amp;P 500 INDUSTRIALS IDX]]/100</f>
        <v>8.3599999999999994E-2</v>
      </c>
      <c r="H2036" s="4">
        <f>Table2[[#This Row],[S&amp;P 500 COMM SVC]]/100</f>
        <v>7.85E-2</v>
      </c>
      <c r="I2036" s="4">
        <f>Table2[[#This Row],[S&amp;P 500 CONS DISCRET IDX]]/100</f>
        <v>0.107</v>
      </c>
      <c r="J2036" s="4">
        <f>Table2[[#This Row],[S&amp;P 500 HEALTH CARE IDX]]/100</f>
        <v>0.14580000000000001</v>
      </c>
      <c r="K2036" s="4">
        <f>Table2[[#This Row],[S&amp;P 500 FINANCIALS INDEX]]/100</f>
        <v>0.11599999999999999</v>
      </c>
      <c r="L2036" s="4">
        <f>Table2[[#This Row],[S&amp;P 500 INFO TECH INDEX]]/100</f>
        <v>0.2681</v>
      </c>
    </row>
    <row r="2037" spans="1:12" x14ac:dyDescent="0.2">
      <c r="A2037" s="1">
        <v>44980</v>
      </c>
      <c r="B2037" s="4">
        <f>Table2[[#This Row],[S&amp;P 500 REAL ESTATE IDX]]/100</f>
        <v>2.7999999999999997E-2</v>
      </c>
      <c r="C2037" s="4">
        <f>Table2[[#This Row],[S&amp;P 500 MATERIALS INDEX]]/100</f>
        <v>2.75E-2</v>
      </c>
      <c r="D2037" s="4">
        <f>Table2[[#This Row],[S&amp;P 500 UTILITIES INDEX]]/100</f>
        <v>2.87E-2</v>
      </c>
      <c r="E2037" s="4">
        <f>Table2[[#This Row],[S&amp;P 500 ENERGY INDEX]]/100</f>
        <v>4.7199999999999999E-2</v>
      </c>
      <c r="F2037" s="4">
        <f>Table2[[#This Row],[S&amp;P 500 CONS STAPLES IDX]]/100</f>
        <v>6.54E-2</v>
      </c>
      <c r="G2037" s="4">
        <f>Table2[[#This Row],[S&amp;P 500 INDUSTRIALS IDX]]/100</f>
        <v>8.3000000000000004E-2</v>
      </c>
      <c r="H2037" s="4">
        <f>Table2[[#This Row],[S&amp;P 500 COMM SVC]]/100</f>
        <v>8.2599999999999993E-2</v>
      </c>
      <c r="I2037" s="4">
        <f>Table2[[#This Row],[S&amp;P 500 CONS DISCRET IDX]]/100</f>
        <v>0.10869999999999999</v>
      </c>
      <c r="J2037" s="4">
        <f>Table2[[#This Row],[S&amp;P 500 HEALTH CARE IDX]]/100</f>
        <v>0.14269999999999999</v>
      </c>
      <c r="K2037" s="4">
        <f>Table2[[#This Row],[S&amp;P 500 FINANCIALS INDEX]]/100</f>
        <v>0.11460000000000001</v>
      </c>
      <c r="L2037" s="4">
        <f>Table2[[#This Row],[S&amp;P 500 INFO TECH INDEX]]/100</f>
        <v>0.27160000000000001</v>
      </c>
    </row>
    <row r="2038" spans="1:12" x14ac:dyDescent="0.2">
      <c r="A2038" s="1">
        <v>44981</v>
      </c>
      <c r="B2038" s="4">
        <f>Table2[[#This Row],[S&amp;P 500 REAL ESTATE IDX]]/100</f>
        <v>2.7799999999999998E-2</v>
      </c>
      <c r="C2038" s="4">
        <f>Table2[[#This Row],[S&amp;P 500 MATERIALS INDEX]]/100</f>
        <v>2.7200000000000002E-2</v>
      </c>
      <c r="D2038" s="4">
        <f>Table2[[#This Row],[S&amp;P 500 UTILITIES INDEX]]/100</f>
        <v>2.8399999999999998E-2</v>
      </c>
      <c r="E2038" s="4">
        <f>Table2[[#This Row],[S&amp;P 500 ENERGY INDEX]]/100</f>
        <v>4.7599999999999996E-2</v>
      </c>
      <c r="F2038" s="4">
        <f>Table2[[#This Row],[S&amp;P 500 CONS STAPLES IDX]]/100</f>
        <v>6.5799999999999997E-2</v>
      </c>
      <c r="G2038" s="4">
        <f>Table2[[#This Row],[S&amp;P 500 INDUSTRIALS IDX]]/100</f>
        <v>8.3400000000000002E-2</v>
      </c>
      <c r="H2038" s="4">
        <f>Table2[[#This Row],[S&amp;P 500 COMM SVC]]/100</f>
        <v>8.1600000000000006E-2</v>
      </c>
      <c r="I2038" s="4">
        <f>Table2[[#This Row],[S&amp;P 500 CONS DISCRET IDX]]/100</f>
        <v>0.10640000000000001</v>
      </c>
      <c r="J2038" s="4">
        <f>Table2[[#This Row],[S&amp;P 500 HEALTH CARE IDX]]/100</f>
        <v>0.14380000000000001</v>
      </c>
      <c r="K2038" s="4">
        <f>Table2[[#This Row],[S&amp;P 500 FINANCIALS INDEX]]/100</f>
        <v>0.11560000000000001</v>
      </c>
      <c r="L2038" s="4">
        <f>Table2[[#This Row],[S&amp;P 500 INFO TECH INDEX]]/100</f>
        <v>0.27229999999999999</v>
      </c>
    </row>
    <row r="2039" spans="1:12" x14ac:dyDescent="0.2">
      <c r="A2039" s="1">
        <v>44984</v>
      </c>
      <c r="B2039" s="4">
        <f>Table2[[#This Row],[S&amp;P 500 REAL ESTATE IDX]]/100</f>
        <v>2.7699999999999999E-2</v>
      </c>
      <c r="C2039" s="4">
        <f>Table2[[#This Row],[S&amp;P 500 MATERIALS INDEX]]/100</f>
        <v>2.7099999999999999E-2</v>
      </c>
      <c r="D2039" s="4">
        <f>Table2[[#This Row],[S&amp;P 500 UTILITIES INDEX]]/100</f>
        <v>2.8900000000000002E-2</v>
      </c>
      <c r="E2039" s="4">
        <f>Table2[[#This Row],[S&amp;P 500 ENERGY INDEX]]/100</f>
        <v>4.7699999999999992E-2</v>
      </c>
      <c r="F2039" s="4">
        <f>Table2[[#This Row],[S&amp;P 500 CONS STAPLES IDX]]/100</f>
        <v>6.6199999999999995E-2</v>
      </c>
      <c r="G2039" s="4">
        <f>Table2[[#This Row],[S&amp;P 500 INDUSTRIALS IDX]]/100</f>
        <v>8.3800000000000013E-2</v>
      </c>
      <c r="H2039" s="4">
        <f>Table2[[#This Row],[S&amp;P 500 COMM SVC]]/100</f>
        <v>8.1099999999999992E-2</v>
      </c>
      <c r="I2039" s="4">
        <f>Table2[[#This Row],[S&amp;P 500 CONS DISCRET IDX]]/100</f>
        <v>0.1069</v>
      </c>
      <c r="J2039" s="4">
        <f>Table2[[#This Row],[S&amp;P 500 HEALTH CARE IDX]]/100</f>
        <v>0.1439</v>
      </c>
      <c r="K2039" s="4">
        <f>Table2[[#This Row],[S&amp;P 500 FINANCIALS INDEX]]/100</f>
        <v>0.1162</v>
      </c>
      <c r="L2039" s="4">
        <f>Table2[[#This Row],[S&amp;P 500 INFO TECH INDEX]]/100</f>
        <v>0.27060000000000001</v>
      </c>
    </row>
    <row r="2040" spans="1:12" x14ac:dyDescent="0.2">
      <c r="A2040" s="1">
        <v>44985</v>
      </c>
      <c r="B2040" s="4">
        <f>Table2[[#This Row],[S&amp;P 500 REAL ESTATE IDX]]/100</f>
        <v>2.7300000000000001E-2</v>
      </c>
      <c r="C2040" s="4">
        <f>Table2[[#This Row],[S&amp;P 500 MATERIALS INDEX]]/100</f>
        <v>2.7099999999999999E-2</v>
      </c>
      <c r="D2040" s="4">
        <f>Table2[[#This Row],[S&amp;P 500 UTILITIES INDEX]]/100</f>
        <v>2.8500000000000001E-2</v>
      </c>
      <c r="E2040" s="4">
        <f>Table2[[#This Row],[S&amp;P 500 ENERGY INDEX]]/100</f>
        <v>4.8499999999999995E-2</v>
      </c>
      <c r="F2040" s="4">
        <f>Table2[[#This Row],[S&amp;P 500 CONS STAPLES IDX]]/100</f>
        <v>6.5099999999999991E-2</v>
      </c>
      <c r="G2040" s="4">
        <f>Table2[[#This Row],[S&amp;P 500 INDUSTRIALS IDX]]/100</f>
        <v>8.2899999999999988E-2</v>
      </c>
      <c r="H2040" s="4">
        <f>Table2[[#This Row],[S&amp;P 500 COMM SVC]]/100</f>
        <v>8.199999999999999E-2</v>
      </c>
      <c r="I2040" s="4">
        <f>Table2[[#This Row],[S&amp;P 500 CONS DISCRET IDX]]/100</f>
        <v>0.10580000000000001</v>
      </c>
      <c r="J2040" s="4">
        <f>Table2[[#This Row],[S&amp;P 500 HEALTH CARE IDX]]/100</f>
        <v>0.1429</v>
      </c>
      <c r="K2040" s="4">
        <f>Table2[[#This Row],[S&amp;P 500 FINANCIALS INDEX]]/100</f>
        <v>0.11599999999999999</v>
      </c>
      <c r="L2040" s="4">
        <f>Table2[[#This Row],[S&amp;P 500 INFO TECH INDEX]]/100</f>
        <v>0.2737</v>
      </c>
    </row>
    <row r="2041" spans="1:12" x14ac:dyDescent="0.2">
      <c r="A2041" s="1">
        <v>44986</v>
      </c>
      <c r="B2041" s="4">
        <f>Table2[[#This Row],[S&amp;P 500 REAL ESTATE IDX]]/100</f>
        <v>2.75E-2</v>
      </c>
      <c r="C2041" s="4">
        <f>Table2[[#This Row],[S&amp;P 500 MATERIALS INDEX]]/100</f>
        <v>2.7200000000000002E-2</v>
      </c>
      <c r="D2041" s="4">
        <f>Table2[[#This Row],[S&amp;P 500 UTILITIES INDEX]]/100</f>
        <v>2.8300000000000002E-2</v>
      </c>
      <c r="E2041" s="4">
        <f>Table2[[#This Row],[S&amp;P 500 ENERGY INDEX]]/100</f>
        <v>4.8600000000000004E-2</v>
      </c>
      <c r="F2041" s="4">
        <f>Table2[[#This Row],[S&amp;P 500 CONS STAPLES IDX]]/100</f>
        <v>6.5299999999999997E-2</v>
      </c>
      <c r="G2041" s="4">
        <f>Table2[[#This Row],[S&amp;P 500 INDUSTRIALS IDX]]/100</f>
        <v>8.3299999999999999E-2</v>
      </c>
      <c r="H2041" s="4">
        <f>Table2[[#This Row],[S&amp;P 500 COMM SVC]]/100</f>
        <v>7.9500000000000001E-2</v>
      </c>
      <c r="I2041" s="4">
        <f>Table2[[#This Row],[S&amp;P 500 CONS DISCRET IDX]]/100</f>
        <v>0.106</v>
      </c>
      <c r="J2041" s="4">
        <f>Table2[[#This Row],[S&amp;P 500 HEALTH CARE IDX]]/100</f>
        <v>0.14410000000000001</v>
      </c>
      <c r="K2041" s="4">
        <f>Table2[[#This Row],[S&amp;P 500 FINANCIALS INDEX]]/100</f>
        <v>0.1167</v>
      </c>
      <c r="L2041" s="4">
        <f>Table2[[#This Row],[S&amp;P 500 INFO TECH INDEX]]/100</f>
        <v>0.27329999999999999</v>
      </c>
    </row>
    <row r="2042" spans="1:12" x14ac:dyDescent="0.2">
      <c r="A2042" s="1">
        <v>44987</v>
      </c>
      <c r="B2042" s="4">
        <f>Table2[[#This Row],[S&amp;P 500 REAL ESTATE IDX]]/100</f>
        <v>2.75E-2</v>
      </c>
      <c r="C2042" s="4">
        <f>Table2[[#This Row],[S&amp;P 500 MATERIALS INDEX]]/100</f>
        <v>2.7099999999999999E-2</v>
      </c>
      <c r="D2042" s="4">
        <f>Table2[[#This Row],[S&amp;P 500 UTILITIES INDEX]]/100</f>
        <v>2.8199999999999999E-2</v>
      </c>
      <c r="E2042" s="4">
        <f>Table2[[#This Row],[S&amp;P 500 ENERGY INDEX]]/100</f>
        <v>4.87E-2</v>
      </c>
      <c r="F2042" s="4">
        <f>Table2[[#This Row],[S&amp;P 500 CONS STAPLES IDX]]/100</f>
        <v>6.5700000000000008E-2</v>
      </c>
      <c r="G2042" s="4">
        <f>Table2[[#This Row],[S&amp;P 500 INDUSTRIALS IDX]]/100</f>
        <v>8.3299999999999999E-2</v>
      </c>
      <c r="H2042" s="4">
        <f>Table2[[#This Row],[S&amp;P 500 COMM SVC]]/100</f>
        <v>7.8E-2</v>
      </c>
      <c r="I2042" s="4">
        <f>Table2[[#This Row],[S&amp;P 500 CONS DISCRET IDX]]/100</f>
        <v>0.10679999999999999</v>
      </c>
      <c r="J2042" s="4">
        <f>Table2[[#This Row],[S&amp;P 500 HEALTH CARE IDX]]/100</f>
        <v>0.14410000000000001</v>
      </c>
      <c r="K2042" s="4">
        <f>Table2[[#This Row],[S&amp;P 500 FINANCIALS INDEX]]/100</f>
        <v>0.11630000000000001</v>
      </c>
      <c r="L2042" s="4">
        <f>Table2[[#This Row],[S&amp;P 500 INFO TECH INDEX]]/100</f>
        <v>0.27440000000000003</v>
      </c>
    </row>
    <row r="2043" spans="1:12" x14ac:dyDescent="0.2">
      <c r="A2043" s="1">
        <v>44988</v>
      </c>
      <c r="B2043" s="4">
        <f>Table2[[#This Row],[S&amp;P 500 REAL ESTATE IDX]]/100</f>
        <v>2.75E-2</v>
      </c>
      <c r="C2043" s="4">
        <f>Table2[[#This Row],[S&amp;P 500 MATERIALS INDEX]]/100</f>
        <v>2.7099999999999999E-2</v>
      </c>
      <c r="D2043" s="4">
        <f>Table2[[#This Row],[S&amp;P 500 UTILITIES INDEX]]/100</f>
        <v>2.87E-2</v>
      </c>
      <c r="E2043" s="4">
        <f>Table2[[#This Row],[S&amp;P 500 ENERGY INDEX]]/100</f>
        <v>5.0499999999999996E-2</v>
      </c>
      <c r="F2043" s="4">
        <f>Table2[[#This Row],[S&amp;P 500 CONS STAPLES IDX]]/100</f>
        <v>6.6199999999999995E-2</v>
      </c>
      <c r="G2043" s="4">
        <f>Table2[[#This Row],[S&amp;P 500 INDUSTRIALS IDX]]/100</f>
        <v>8.3800000000000013E-2</v>
      </c>
      <c r="H2043" s="4">
        <f>Table2[[#This Row],[S&amp;P 500 COMM SVC]]/100</f>
        <v>7.7100000000000002E-2</v>
      </c>
      <c r="I2043" s="4">
        <f>Table2[[#This Row],[S&amp;P 500 CONS DISCRET IDX]]/100</f>
        <v>0.1052</v>
      </c>
      <c r="J2043" s="4">
        <f>Table2[[#This Row],[S&amp;P 500 HEALTH CARE IDX]]/100</f>
        <v>0.1452</v>
      </c>
      <c r="K2043" s="4">
        <f>Table2[[#This Row],[S&amp;P 500 FINANCIALS INDEX]]/100</f>
        <v>0.11650000000000001</v>
      </c>
      <c r="L2043" s="4">
        <f>Table2[[#This Row],[S&amp;P 500 INFO TECH INDEX]]/100</f>
        <v>0.27229999999999999</v>
      </c>
    </row>
    <row r="2044" spans="1:12" x14ac:dyDescent="0.2">
      <c r="A2044" s="1">
        <v>44991</v>
      </c>
      <c r="B2044" s="4">
        <f>Table2[[#This Row],[S&amp;P 500 REAL ESTATE IDX]]/100</f>
        <v>2.7400000000000001E-2</v>
      </c>
      <c r="C2044" s="4">
        <f>Table2[[#This Row],[S&amp;P 500 MATERIALS INDEX]]/100</f>
        <v>2.69E-2</v>
      </c>
      <c r="D2044" s="4">
        <f>Table2[[#This Row],[S&amp;P 500 UTILITIES INDEX]]/100</f>
        <v>2.8500000000000001E-2</v>
      </c>
      <c r="E2044" s="4">
        <f>Table2[[#This Row],[S&amp;P 500 ENERGY INDEX]]/100</f>
        <v>4.9599999999999998E-2</v>
      </c>
      <c r="F2044" s="4">
        <f>Table2[[#This Row],[S&amp;P 500 CONS STAPLES IDX]]/100</f>
        <v>6.6199999999999995E-2</v>
      </c>
      <c r="G2044" s="4">
        <f>Table2[[#This Row],[S&amp;P 500 INDUSTRIALS IDX]]/100</f>
        <v>8.3599999999999994E-2</v>
      </c>
      <c r="H2044" s="4">
        <f>Table2[[#This Row],[S&amp;P 500 COMM SVC]]/100</f>
        <v>7.7100000000000002E-2</v>
      </c>
      <c r="I2044" s="4">
        <f>Table2[[#This Row],[S&amp;P 500 CONS DISCRET IDX]]/100</f>
        <v>0.1056</v>
      </c>
      <c r="J2044" s="4">
        <f>Table2[[#This Row],[S&amp;P 500 HEALTH CARE IDX]]/100</f>
        <v>0.1447</v>
      </c>
      <c r="K2044" s="4">
        <f>Table2[[#This Row],[S&amp;P 500 FINANCIALS INDEX]]/100</f>
        <v>0.1164</v>
      </c>
      <c r="L2044" s="4">
        <f>Table2[[#This Row],[S&amp;P 500 INFO TECH INDEX]]/100</f>
        <v>0.27399999999999997</v>
      </c>
    </row>
    <row r="2045" spans="1:12" x14ac:dyDescent="0.2">
      <c r="A2045" s="1">
        <v>44992</v>
      </c>
      <c r="B2045" s="4">
        <f>Table2[[#This Row],[S&amp;P 500 REAL ESTATE IDX]]/100</f>
        <v>2.7099999999999999E-2</v>
      </c>
      <c r="C2045" s="4">
        <f>Table2[[#This Row],[S&amp;P 500 MATERIALS INDEX]]/100</f>
        <v>2.7000000000000003E-2</v>
      </c>
      <c r="D2045" s="4">
        <f>Table2[[#This Row],[S&amp;P 500 UTILITIES INDEX]]/100</f>
        <v>2.8399999999999998E-2</v>
      </c>
      <c r="E2045" s="4">
        <f>Table2[[#This Row],[S&amp;P 500 ENERGY INDEX]]/100</f>
        <v>4.9699999999999994E-2</v>
      </c>
      <c r="F2045" s="4">
        <f>Table2[[#This Row],[S&amp;P 500 CONS STAPLES IDX]]/100</f>
        <v>6.5599999999999992E-2</v>
      </c>
      <c r="G2045" s="4">
        <f>Table2[[#This Row],[S&amp;P 500 INDUSTRIALS IDX]]/100</f>
        <v>8.3299999999999999E-2</v>
      </c>
      <c r="H2045" s="4">
        <f>Table2[[#This Row],[S&amp;P 500 COMM SVC]]/100</f>
        <v>7.7100000000000002E-2</v>
      </c>
      <c r="I2045" s="4">
        <f>Table2[[#This Row],[S&amp;P 500 CONS DISCRET IDX]]/100</f>
        <v>0.10679999999999999</v>
      </c>
      <c r="J2045" s="4">
        <f>Table2[[#This Row],[S&amp;P 500 HEALTH CARE IDX]]/100</f>
        <v>0.1439</v>
      </c>
      <c r="K2045" s="4">
        <f>Table2[[#This Row],[S&amp;P 500 FINANCIALS INDEX]]/100</f>
        <v>0.1158</v>
      </c>
      <c r="L2045" s="4">
        <f>Table2[[#This Row],[S&amp;P 500 INFO TECH INDEX]]/100</f>
        <v>0.27529999999999999</v>
      </c>
    </row>
    <row r="2046" spans="1:12" x14ac:dyDescent="0.2">
      <c r="A2046" s="1">
        <v>44993</v>
      </c>
      <c r="B2046" s="4">
        <f>Table2[[#This Row],[S&amp;P 500 REAL ESTATE IDX]]/100</f>
        <v>2.7099999999999999E-2</v>
      </c>
      <c r="C2046" s="4">
        <f>Table2[[#This Row],[S&amp;P 500 MATERIALS INDEX]]/100</f>
        <v>2.7000000000000003E-2</v>
      </c>
      <c r="D2046" s="4">
        <f>Table2[[#This Row],[S&amp;P 500 UTILITIES INDEX]]/100</f>
        <v>2.8500000000000001E-2</v>
      </c>
      <c r="E2046" s="4">
        <f>Table2[[#This Row],[S&amp;P 500 ENERGY INDEX]]/100</f>
        <v>4.8600000000000004E-2</v>
      </c>
      <c r="F2046" s="4">
        <f>Table2[[#This Row],[S&amp;P 500 CONS STAPLES IDX]]/100</f>
        <v>6.5500000000000003E-2</v>
      </c>
      <c r="G2046" s="4">
        <f>Table2[[#This Row],[S&amp;P 500 INDUSTRIALS IDX]]/100</f>
        <v>8.3599999999999994E-2</v>
      </c>
      <c r="H2046" s="4">
        <f>Table2[[#This Row],[S&amp;P 500 COMM SVC]]/100</f>
        <v>7.7800000000000008E-2</v>
      </c>
      <c r="I2046" s="4">
        <f>Table2[[#This Row],[S&amp;P 500 CONS DISCRET IDX]]/100</f>
        <v>0.10779999999999999</v>
      </c>
      <c r="J2046" s="4">
        <f>Table2[[#This Row],[S&amp;P 500 HEALTH CARE IDX]]/100</f>
        <v>0.14269999999999999</v>
      </c>
      <c r="K2046" s="4">
        <f>Table2[[#This Row],[S&amp;P 500 FINANCIALS INDEX]]/100</f>
        <v>0.1157</v>
      </c>
      <c r="L2046" s="4">
        <f>Table2[[#This Row],[S&amp;P 500 INFO TECH INDEX]]/100</f>
        <v>0.27560000000000001</v>
      </c>
    </row>
    <row r="2047" spans="1:12" x14ac:dyDescent="0.2">
      <c r="A2047" s="1">
        <v>44994</v>
      </c>
      <c r="B2047" s="4">
        <f>Table2[[#This Row],[S&amp;P 500 REAL ESTATE IDX]]/100</f>
        <v>2.7300000000000001E-2</v>
      </c>
      <c r="C2047" s="4">
        <f>Table2[[#This Row],[S&amp;P 500 MATERIALS INDEX]]/100</f>
        <v>2.7099999999999999E-2</v>
      </c>
      <c r="D2047" s="4">
        <f>Table2[[#This Row],[S&amp;P 500 UTILITIES INDEX]]/100</f>
        <v>2.86E-2</v>
      </c>
      <c r="E2047" s="4">
        <f>Table2[[#This Row],[S&amp;P 500 ENERGY INDEX]]/100</f>
        <v>4.8799999999999996E-2</v>
      </c>
      <c r="F2047" s="4">
        <f>Table2[[#This Row],[S&amp;P 500 CONS STAPLES IDX]]/100</f>
        <v>6.59E-2</v>
      </c>
      <c r="G2047" s="4">
        <f>Table2[[#This Row],[S&amp;P 500 INDUSTRIALS IDX]]/100</f>
        <v>8.3900000000000002E-2</v>
      </c>
      <c r="H2047" s="4">
        <f>Table2[[#This Row],[S&amp;P 500 COMM SVC]]/100</f>
        <v>7.7699999999999991E-2</v>
      </c>
      <c r="I2047" s="4">
        <f>Table2[[#This Row],[S&amp;P 500 CONS DISCRET IDX]]/100</f>
        <v>0.1069</v>
      </c>
      <c r="J2047" s="4">
        <f>Table2[[#This Row],[S&amp;P 500 HEALTH CARE IDX]]/100</f>
        <v>0.14330000000000001</v>
      </c>
      <c r="K2047" s="4">
        <f>Table2[[#This Row],[S&amp;P 500 FINANCIALS INDEX]]/100</f>
        <v>0.11609999999999999</v>
      </c>
      <c r="L2047" s="4">
        <f>Table2[[#This Row],[S&amp;P 500 INFO TECH INDEX]]/100</f>
        <v>0.27449999999999997</v>
      </c>
    </row>
    <row r="2048" spans="1:12" x14ac:dyDescent="0.2">
      <c r="A2048" s="1">
        <v>44995</v>
      </c>
      <c r="B2048" s="4">
        <f>Table2[[#This Row],[S&amp;P 500 REAL ESTATE IDX]]/100</f>
        <v>2.7200000000000002E-2</v>
      </c>
      <c r="C2048" s="4">
        <f>Table2[[#This Row],[S&amp;P 500 MATERIALS INDEX]]/100</f>
        <v>2.69E-2</v>
      </c>
      <c r="D2048" s="4">
        <f>Table2[[#This Row],[S&amp;P 500 UTILITIES INDEX]]/100</f>
        <v>2.8999999999999998E-2</v>
      </c>
      <c r="E2048" s="4">
        <f>Table2[[#This Row],[S&amp;P 500 ENERGY INDEX]]/100</f>
        <v>4.7199999999999999E-2</v>
      </c>
      <c r="F2048" s="4">
        <f>Table2[[#This Row],[S&amp;P 500 CONS STAPLES IDX]]/100</f>
        <v>6.7000000000000004E-2</v>
      </c>
      <c r="G2048" s="4">
        <f>Table2[[#This Row],[S&amp;P 500 INDUSTRIALS IDX]]/100</f>
        <v>8.4600000000000009E-2</v>
      </c>
      <c r="H2048" s="4">
        <f>Table2[[#This Row],[S&amp;P 500 COMM SVC]]/100</f>
        <v>7.7499999999999999E-2</v>
      </c>
      <c r="I2048" s="4">
        <f>Table2[[#This Row],[S&amp;P 500 CONS DISCRET IDX]]/100</f>
        <v>0.10730000000000001</v>
      </c>
      <c r="J2048" s="4">
        <f>Table2[[#This Row],[S&amp;P 500 HEALTH CARE IDX]]/100</f>
        <v>0.1449</v>
      </c>
      <c r="K2048" s="4">
        <f>Table2[[#This Row],[S&amp;P 500 FINANCIALS INDEX]]/100</f>
        <v>0.1164</v>
      </c>
      <c r="L2048" s="4">
        <f>Table2[[#This Row],[S&amp;P 500 INFO TECH INDEX]]/100</f>
        <v>0.27200000000000002</v>
      </c>
    </row>
    <row r="2049" spans="1:12" x14ac:dyDescent="0.2">
      <c r="A2049" s="1">
        <v>44998</v>
      </c>
      <c r="B2049" s="4">
        <f>Table2[[#This Row],[S&amp;P 500 REAL ESTATE IDX]]/100</f>
        <v>2.7200000000000002E-2</v>
      </c>
      <c r="C2049" s="4">
        <f>Table2[[#This Row],[S&amp;P 500 MATERIALS INDEX]]/100</f>
        <v>2.7000000000000003E-2</v>
      </c>
      <c r="D2049" s="4">
        <f>Table2[[#This Row],[S&amp;P 500 UTILITIES INDEX]]/100</f>
        <v>2.8999999999999998E-2</v>
      </c>
      <c r="E2049" s="4">
        <f>Table2[[#This Row],[S&amp;P 500 ENERGY INDEX]]/100</f>
        <v>4.8000000000000001E-2</v>
      </c>
      <c r="F2049" s="4">
        <f>Table2[[#This Row],[S&amp;P 500 CONS STAPLES IDX]]/100</f>
        <v>6.8099999999999994E-2</v>
      </c>
      <c r="G2049" s="4">
        <f>Table2[[#This Row],[S&amp;P 500 INDUSTRIALS IDX]]/100</f>
        <v>8.4399999999999989E-2</v>
      </c>
      <c r="H2049" s="4">
        <f>Table2[[#This Row],[S&amp;P 500 COMM SVC]]/100</f>
        <v>7.7300000000000008E-2</v>
      </c>
      <c r="I2049" s="4">
        <f>Table2[[#This Row],[S&amp;P 500 CONS DISCRET IDX]]/100</f>
        <v>0.10580000000000001</v>
      </c>
      <c r="J2049" s="4">
        <f>Table2[[#This Row],[S&amp;P 500 HEALTH CARE IDX]]/100</f>
        <v>0.1459</v>
      </c>
      <c r="K2049" s="4">
        <f>Table2[[#This Row],[S&amp;P 500 FINANCIALS INDEX]]/100</f>
        <v>0.1164</v>
      </c>
      <c r="L2049" s="4">
        <f>Table2[[#This Row],[S&amp;P 500 INFO TECH INDEX]]/100</f>
        <v>0.27089999999999997</v>
      </c>
    </row>
    <row r="2050" spans="1:12" x14ac:dyDescent="0.2">
      <c r="A2050" s="1">
        <v>44999</v>
      </c>
      <c r="B2050" s="4">
        <f>Table2[[#This Row],[S&amp;P 500 REAL ESTATE IDX]]/100</f>
        <v>2.7000000000000003E-2</v>
      </c>
      <c r="C2050" s="4">
        <f>Table2[[#This Row],[S&amp;P 500 MATERIALS INDEX]]/100</f>
        <v>2.7200000000000002E-2</v>
      </c>
      <c r="D2050" s="4">
        <f>Table2[[#This Row],[S&amp;P 500 UTILITIES INDEX]]/100</f>
        <v>2.8999999999999998E-2</v>
      </c>
      <c r="E2050" s="4">
        <f>Table2[[#This Row],[S&amp;P 500 ENERGY INDEX]]/100</f>
        <v>4.7699999999999992E-2</v>
      </c>
      <c r="F2050" s="4">
        <f>Table2[[#This Row],[S&amp;P 500 CONS STAPLES IDX]]/100</f>
        <v>6.8000000000000005E-2</v>
      </c>
      <c r="G2050" s="4">
        <f>Table2[[#This Row],[S&amp;P 500 INDUSTRIALS IDX]]/100</f>
        <v>8.43E-2</v>
      </c>
      <c r="H2050" s="4">
        <f>Table2[[#This Row],[S&amp;P 500 COMM SVC]]/100</f>
        <v>7.7399999999999997E-2</v>
      </c>
      <c r="I2050" s="4">
        <f>Table2[[#This Row],[S&amp;P 500 CONS DISCRET IDX]]/100</f>
        <v>0.1065</v>
      </c>
      <c r="J2050" s="4">
        <f>Table2[[#This Row],[S&amp;P 500 HEALTH CARE IDX]]/100</f>
        <v>0.14560000000000001</v>
      </c>
      <c r="K2050" s="4">
        <f>Table2[[#This Row],[S&amp;P 500 FINANCIALS INDEX]]/100</f>
        <v>0.1164</v>
      </c>
      <c r="L2050" s="4">
        <f>Table2[[#This Row],[S&amp;P 500 INFO TECH INDEX]]/100</f>
        <v>0.27089999999999997</v>
      </c>
    </row>
    <row r="2051" spans="1:12" x14ac:dyDescent="0.2">
      <c r="A2051" s="1">
        <v>45000</v>
      </c>
      <c r="B2051" s="4">
        <f>Table2[[#This Row],[S&amp;P 500 REAL ESTATE IDX]]/100</f>
        <v>2.7099999999999999E-2</v>
      </c>
      <c r="C2051" s="4">
        <f>Table2[[#This Row],[S&amp;P 500 MATERIALS INDEX]]/100</f>
        <v>2.7099999999999999E-2</v>
      </c>
      <c r="D2051" s="4">
        <f>Table2[[#This Row],[S&amp;P 500 UTILITIES INDEX]]/100</f>
        <v>2.87E-2</v>
      </c>
      <c r="E2051" s="4">
        <f>Table2[[#This Row],[S&amp;P 500 ENERGY INDEX]]/100</f>
        <v>4.8000000000000001E-2</v>
      </c>
      <c r="F2051" s="4">
        <f>Table2[[#This Row],[S&amp;P 500 CONS STAPLES IDX]]/100</f>
        <v>6.7500000000000004E-2</v>
      </c>
      <c r="G2051" s="4">
        <f>Table2[[#This Row],[S&amp;P 500 INDUSTRIALS IDX]]/100</f>
        <v>8.4199999999999997E-2</v>
      </c>
      <c r="H2051" s="4">
        <f>Table2[[#This Row],[S&amp;P 500 COMM SVC]]/100</f>
        <v>7.6399999999999996E-2</v>
      </c>
      <c r="I2051" s="4">
        <f>Table2[[#This Row],[S&amp;P 500 CONS DISCRET IDX]]/100</f>
        <v>0.10580000000000001</v>
      </c>
      <c r="J2051" s="4">
        <f>Table2[[#This Row],[S&amp;P 500 HEALTH CARE IDX]]/100</f>
        <v>0.14529999999999998</v>
      </c>
      <c r="K2051" s="4">
        <f>Table2[[#This Row],[S&amp;P 500 FINANCIALS INDEX]]/100</f>
        <v>0.1159</v>
      </c>
      <c r="L2051" s="4">
        <f>Table2[[#This Row],[S&amp;P 500 INFO TECH INDEX]]/100</f>
        <v>0.27390000000000003</v>
      </c>
    </row>
    <row r="2052" spans="1:12" x14ac:dyDescent="0.2">
      <c r="A2052" s="1">
        <v>45001</v>
      </c>
      <c r="B2052" s="4">
        <f>Table2[[#This Row],[S&amp;P 500 REAL ESTATE IDX]]/100</f>
        <v>2.69E-2</v>
      </c>
      <c r="C2052" s="4">
        <f>Table2[[#This Row],[S&amp;P 500 MATERIALS INDEX]]/100</f>
        <v>2.76E-2</v>
      </c>
      <c r="D2052" s="4">
        <f>Table2[[#This Row],[S&amp;P 500 UTILITIES INDEX]]/100</f>
        <v>2.8999999999999998E-2</v>
      </c>
      <c r="E2052" s="4">
        <f>Table2[[#This Row],[S&amp;P 500 ENERGY INDEX]]/100</f>
        <v>4.8499999999999995E-2</v>
      </c>
      <c r="F2052" s="4">
        <f>Table2[[#This Row],[S&amp;P 500 CONS STAPLES IDX]]/100</f>
        <v>6.7799999999999999E-2</v>
      </c>
      <c r="G2052" s="4">
        <f>Table2[[#This Row],[S&amp;P 500 INDUSTRIALS IDX]]/100</f>
        <v>8.4600000000000009E-2</v>
      </c>
      <c r="H2052" s="4">
        <f>Table2[[#This Row],[S&amp;P 500 COMM SVC]]/100</f>
        <v>7.6200000000000004E-2</v>
      </c>
      <c r="I2052" s="4">
        <f>Table2[[#This Row],[S&amp;P 500 CONS DISCRET IDX]]/100</f>
        <v>0.10529999999999999</v>
      </c>
      <c r="J2052" s="4">
        <f>Table2[[#This Row],[S&amp;P 500 HEALTH CARE IDX]]/100</f>
        <v>0.1449</v>
      </c>
      <c r="K2052" s="4">
        <f>Table2[[#This Row],[S&amp;P 500 FINANCIALS INDEX]]/100</f>
        <v>0.1173</v>
      </c>
      <c r="L2052" s="4">
        <f>Table2[[#This Row],[S&amp;P 500 INFO TECH INDEX]]/100</f>
        <v>0.27190000000000003</v>
      </c>
    </row>
    <row r="2053" spans="1:12" x14ac:dyDescent="0.2">
      <c r="A2053" s="1">
        <v>45002</v>
      </c>
      <c r="B2053" s="4">
        <f>Table2[[#This Row],[S&amp;P 500 REAL ESTATE IDX]]/100</f>
        <v>2.69E-2</v>
      </c>
      <c r="C2053" s="4">
        <f>Table2[[#This Row],[S&amp;P 500 MATERIALS INDEX]]/100</f>
        <v>2.76E-2</v>
      </c>
      <c r="D2053" s="4">
        <f>Table2[[#This Row],[S&amp;P 500 UTILITIES INDEX]]/100</f>
        <v>2.87E-2</v>
      </c>
      <c r="E2053" s="4">
        <f>Table2[[#This Row],[S&amp;P 500 ENERGY INDEX]]/100</f>
        <v>4.8499999999999995E-2</v>
      </c>
      <c r="F2053" s="4">
        <f>Table2[[#This Row],[S&amp;P 500 CONS STAPLES IDX]]/100</f>
        <v>6.7500000000000004E-2</v>
      </c>
      <c r="G2053" s="4">
        <f>Table2[[#This Row],[S&amp;P 500 INDUSTRIALS IDX]]/100</f>
        <v>8.5000000000000006E-2</v>
      </c>
      <c r="H2053" s="4">
        <f>Table2[[#This Row],[S&amp;P 500 COMM SVC]]/100</f>
        <v>7.6200000000000004E-2</v>
      </c>
      <c r="I2053" s="4">
        <f>Table2[[#This Row],[S&amp;P 500 CONS DISCRET IDX]]/100</f>
        <v>0.10619999999999999</v>
      </c>
      <c r="J2053" s="4">
        <f>Table2[[#This Row],[S&amp;P 500 HEALTH CARE IDX]]/100</f>
        <v>0.14410000000000001</v>
      </c>
      <c r="K2053" s="4">
        <f>Table2[[#This Row],[S&amp;P 500 FINANCIALS INDEX]]/100</f>
        <v>0.11689999999999999</v>
      </c>
      <c r="L2053" s="4">
        <f>Table2[[#This Row],[S&amp;P 500 INFO TECH INDEX]]/100</f>
        <v>0.27250000000000002</v>
      </c>
    </row>
    <row r="2054" spans="1:12" x14ac:dyDescent="0.2">
      <c r="A2054" s="1">
        <v>45005</v>
      </c>
      <c r="B2054" s="4">
        <f>Table2[[#This Row],[S&amp;P 500 REAL ESTATE IDX]]/100</f>
        <v>2.69E-2</v>
      </c>
      <c r="C2054" s="4">
        <f>Table2[[#This Row],[S&amp;P 500 MATERIALS INDEX]]/100</f>
        <v>2.7799999999999998E-2</v>
      </c>
      <c r="D2054" s="4">
        <f>Table2[[#This Row],[S&amp;P 500 UTILITIES INDEX]]/100</f>
        <v>2.8199999999999999E-2</v>
      </c>
      <c r="E2054" s="4">
        <f>Table2[[#This Row],[S&amp;P 500 ENERGY INDEX]]/100</f>
        <v>4.8000000000000001E-2</v>
      </c>
      <c r="F2054" s="4">
        <f>Table2[[#This Row],[S&amp;P 500 CONS STAPLES IDX]]/100</f>
        <v>6.7199999999999996E-2</v>
      </c>
      <c r="G2054" s="4">
        <f>Table2[[#This Row],[S&amp;P 500 INDUSTRIALS IDX]]/100</f>
        <v>8.5099999999999995E-2</v>
      </c>
      <c r="H2054" s="4">
        <f>Table2[[#This Row],[S&amp;P 500 COMM SVC]]/100</f>
        <v>7.6700000000000004E-2</v>
      </c>
      <c r="I2054" s="4">
        <f>Table2[[#This Row],[S&amp;P 500 CONS DISCRET IDX]]/100</f>
        <v>0.1065</v>
      </c>
      <c r="J2054" s="4">
        <f>Table2[[#This Row],[S&amp;P 500 HEALTH CARE IDX]]/100</f>
        <v>0.1434</v>
      </c>
      <c r="K2054" s="4">
        <f>Table2[[#This Row],[S&amp;P 500 FINANCIALS INDEX]]/100</f>
        <v>0.1174</v>
      </c>
      <c r="L2054" s="4">
        <f>Table2[[#This Row],[S&amp;P 500 INFO TECH INDEX]]/100</f>
        <v>0.27279999999999999</v>
      </c>
    </row>
    <row r="2055" spans="1:12" x14ac:dyDescent="0.2">
      <c r="A2055" s="1">
        <v>45006</v>
      </c>
      <c r="B2055" s="4">
        <f>Table2[[#This Row],[S&amp;P 500 REAL ESTATE IDX]]/100</f>
        <v>2.6699999999999998E-2</v>
      </c>
      <c r="C2055" s="4">
        <f>Table2[[#This Row],[S&amp;P 500 MATERIALS INDEX]]/100</f>
        <v>2.81E-2</v>
      </c>
      <c r="D2055" s="4">
        <f>Table2[[#This Row],[S&amp;P 500 UTILITIES INDEX]]/100</f>
        <v>2.7900000000000001E-2</v>
      </c>
      <c r="E2055" s="4">
        <f>Table2[[#This Row],[S&amp;P 500 ENERGY INDEX]]/100</f>
        <v>4.9100000000000005E-2</v>
      </c>
      <c r="F2055" s="4">
        <f>Table2[[#This Row],[S&amp;P 500 CONS STAPLES IDX]]/100</f>
        <v>6.7000000000000004E-2</v>
      </c>
      <c r="G2055" s="4">
        <f>Table2[[#This Row],[S&amp;P 500 INDUSTRIALS IDX]]/100</f>
        <v>8.5800000000000001E-2</v>
      </c>
      <c r="H2055" s="4">
        <f>Table2[[#This Row],[S&amp;P 500 COMM SVC]]/100</f>
        <v>7.6600000000000001E-2</v>
      </c>
      <c r="I2055" s="4">
        <f>Table2[[#This Row],[S&amp;P 500 CONS DISCRET IDX]]/100</f>
        <v>0.1056</v>
      </c>
      <c r="J2055" s="4">
        <f>Table2[[#This Row],[S&amp;P 500 HEALTH CARE IDX]]/100</f>
        <v>0.1439</v>
      </c>
      <c r="K2055" s="4">
        <f>Table2[[#This Row],[S&amp;P 500 FINANCIALS INDEX]]/100</f>
        <v>0.11749999999999999</v>
      </c>
      <c r="L2055" s="4">
        <f>Table2[[#This Row],[S&amp;P 500 INFO TECH INDEX]]/100</f>
        <v>0.27179999999999999</v>
      </c>
    </row>
    <row r="2056" spans="1:12" x14ac:dyDescent="0.2">
      <c r="A2056" s="1">
        <v>45007</v>
      </c>
      <c r="B2056" s="4">
        <f>Table2[[#This Row],[S&amp;P 500 REAL ESTATE IDX]]/100</f>
        <v>2.6800000000000001E-2</v>
      </c>
      <c r="C2056" s="4">
        <f>Table2[[#This Row],[S&amp;P 500 MATERIALS INDEX]]/100</f>
        <v>2.8199999999999999E-2</v>
      </c>
      <c r="D2056" s="4">
        <f>Table2[[#This Row],[S&amp;P 500 UTILITIES INDEX]]/100</f>
        <v>2.8199999999999999E-2</v>
      </c>
      <c r="E2056" s="4">
        <f>Table2[[#This Row],[S&amp;P 500 ENERGY INDEX]]/100</f>
        <v>4.9200000000000001E-2</v>
      </c>
      <c r="F2056" s="4">
        <f>Table2[[#This Row],[S&amp;P 500 CONS STAPLES IDX]]/100</f>
        <v>6.7299999999999999E-2</v>
      </c>
      <c r="G2056" s="4">
        <f>Table2[[#This Row],[S&amp;P 500 INDUSTRIALS IDX]]/100</f>
        <v>8.6199999999999999E-2</v>
      </c>
      <c r="H2056" s="4">
        <f>Table2[[#This Row],[S&amp;P 500 COMM SVC]]/100</f>
        <v>7.6799999999999993E-2</v>
      </c>
      <c r="I2056" s="4">
        <f>Table2[[#This Row],[S&amp;P 500 CONS DISCRET IDX]]/100</f>
        <v>0.1045</v>
      </c>
      <c r="J2056" s="4">
        <f>Table2[[#This Row],[S&amp;P 500 HEALTH CARE IDX]]/100</f>
        <v>0.14360000000000001</v>
      </c>
      <c r="K2056" s="4">
        <f>Table2[[#This Row],[S&amp;P 500 FINANCIALS INDEX]]/100</f>
        <v>0.11599999999999999</v>
      </c>
      <c r="L2056" s="4">
        <f>Table2[[#This Row],[S&amp;P 500 INFO TECH INDEX]]/100</f>
        <v>0.2732</v>
      </c>
    </row>
    <row r="2057" spans="1:12" x14ac:dyDescent="0.2">
      <c r="A2057" s="1">
        <v>45008</v>
      </c>
      <c r="B2057" s="4">
        <f>Table2[[#This Row],[S&amp;P 500 REAL ESTATE IDX]]/100</f>
        <v>2.6800000000000001E-2</v>
      </c>
      <c r="C2057" s="4">
        <f>Table2[[#This Row],[S&amp;P 500 MATERIALS INDEX]]/100</f>
        <v>2.8199999999999999E-2</v>
      </c>
      <c r="D2057" s="4">
        <f>Table2[[#This Row],[S&amp;P 500 UTILITIES INDEX]]/100</f>
        <v>2.8300000000000002E-2</v>
      </c>
      <c r="E2057" s="4">
        <f>Table2[[#This Row],[S&amp;P 500 ENERGY INDEX]]/100</f>
        <v>4.9000000000000002E-2</v>
      </c>
      <c r="F2057" s="4">
        <f>Table2[[#This Row],[S&amp;P 500 CONS STAPLES IDX]]/100</f>
        <v>6.6299999999999998E-2</v>
      </c>
      <c r="G2057" s="4">
        <f>Table2[[#This Row],[S&amp;P 500 INDUSTRIALS IDX]]/100</f>
        <v>8.5699999999999998E-2</v>
      </c>
      <c r="H2057" s="4">
        <f>Table2[[#This Row],[S&amp;P 500 COMM SVC]]/100</f>
        <v>7.7199999999999991E-2</v>
      </c>
      <c r="I2057" s="4">
        <f>Table2[[#This Row],[S&amp;P 500 CONS DISCRET IDX]]/100</f>
        <v>0.105</v>
      </c>
      <c r="J2057" s="4">
        <f>Table2[[#This Row],[S&amp;P 500 HEALTH CARE IDX]]/100</f>
        <v>0.14300000000000002</v>
      </c>
      <c r="K2057" s="4">
        <f>Table2[[#This Row],[S&amp;P 500 FINANCIALS INDEX]]/100</f>
        <v>0.11599999999999999</v>
      </c>
      <c r="L2057" s="4">
        <f>Table2[[#This Row],[S&amp;P 500 INFO TECH INDEX]]/100</f>
        <v>0.27460000000000001</v>
      </c>
    </row>
    <row r="2058" spans="1:12" x14ac:dyDescent="0.2">
      <c r="A2058" s="1">
        <v>45009</v>
      </c>
      <c r="B2058" s="4">
        <f>Table2[[#This Row],[S&amp;P 500 REAL ESTATE IDX]]/100</f>
        <v>2.6699999999999998E-2</v>
      </c>
      <c r="C2058" s="4">
        <f>Table2[[#This Row],[S&amp;P 500 MATERIALS INDEX]]/100</f>
        <v>2.7699999999999999E-2</v>
      </c>
      <c r="D2058" s="4">
        <f>Table2[[#This Row],[S&amp;P 500 UTILITIES INDEX]]/100</f>
        <v>2.8399999999999998E-2</v>
      </c>
      <c r="E2058" s="4">
        <f>Table2[[#This Row],[S&amp;P 500 ENERGY INDEX]]/100</f>
        <v>4.9000000000000002E-2</v>
      </c>
      <c r="F2058" s="4">
        <f>Table2[[#This Row],[S&amp;P 500 CONS STAPLES IDX]]/100</f>
        <v>6.6500000000000004E-2</v>
      </c>
      <c r="G2058" s="4">
        <f>Table2[[#This Row],[S&amp;P 500 INDUSTRIALS IDX]]/100</f>
        <v>8.5500000000000007E-2</v>
      </c>
      <c r="H2058" s="4">
        <f>Table2[[#This Row],[S&amp;P 500 COMM SVC]]/100</f>
        <v>7.7499999999999999E-2</v>
      </c>
      <c r="I2058" s="4">
        <f>Table2[[#This Row],[S&amp;P 500 CONS DISCRET IDX]]/100</f>
        <v>0.1042</v>
      </c>
      <c r="J2058" s="4">
        <f>Table2[[#This Row],[S&amp;P 500 HEALTH CARE IDX]]/100</f>
        <v>0.14279999999999998</v>
      </c>
      <c r="K2058" s="4">
        <f>Table2[[#This Row],[S&amp;P 500 FINANCIALS INDEX]]/100</f>
        <v>0.11599999999999999</v>
      </c>
      <c r="L2058" s="4">
        <f>Table2[[#This Row],[S&amp;P 500 INFO TECH INDEX]]/100</f>
        <v>0.27589999999999998</v>
      </c>
    </row>
    <row r="2059" spans="1:12" x14ac:dyDescent="0.2">
      <c r="A2059" s="1">
        <v>45012</v>
      </c>
      <c r="B2059" s="4">
        <f>Table2[[#This Row],[S&amp;P 500 REAL ESTATE IDX]]/100</f>
        <v>2.64E-2</v>
      </c>
      <c r="C2059" s="4">
        <f>Table2[[#This Row],[S&amp;P 500 MATERIALS INDEX]]/100</f>
        <v>2.76E-2</v>
      </c>
      <c r="D2059" s="4">
        <f>Table2[[#This Row],[S&amp;P 500 UTILITIES INDEX]]/100</f>
        <v>2.8300000000000002E-2</v>
      </c>
      <c r="E2059" s="4">
        <f>Table2[[#This Row],[S&amp;P 500 ENERGY INDEX]]/100</f>
        <v>4.8899999999999999E-2</v>
      </c>
      <c r="F2059" s="4">
        <f>Table2[[#This Row],[S&amp;P 500 CONS STAPLES IDX]]/100</f>
        <v>6.6799999999999998E-2</v>
      </c>
      <c r="G2059" s="4">
        <f>Table2[[#This Row],[S&amp;P 500 INDUSTRIALS IDX]]/100</f>
        <v>8.5699999999999998E-2</v>
      </c>
      <c r="H2059" s="4">
        <f>Table2[[#This Row],[S&amp;P 500 COMM SVC]]/100</f>
        <v>7.7800000000000008E-2</v>
      </c>
      <c r="I2059" s="4">
        <f>Table2[[#This Row],[S&amp;P 500 CONS DISCRET IDX]]/100</f>
        <v>0.10439999999999999</v>
      </c>
      <c r="J2059" s="4">
        <f>Table2[[#This Row],[S&amp;P 500 HEALTH CARE IDX]]/100</f>
        <v>0.14269999999999999</v>
      </c>
      <c r="K2059" s="4">
        <f>Table2[[#This Row],[S&amp;P 500 FINANCIALS INDEX]]/100</f>
        <v>0.1148</v>
      </c>
      <c r="L2059" s="4">
        <f>Table2[[#This Row],[S&amp;P 500 INFO TECH INDEX]]/100</f>
        <v>0.27660000000000001</v>
      </c>
    </row>
    <row r="2060" spans="1:12" x14ac:dyDescent="0.2">
      <c r="A2060" s="1">
        <v>45013</v>
      </c>
      <c r="B2060" s="4">
        <f>Table2[[#This Row],[S&amp;P 500 REAL ESTATE IDX]]/100</f>
        <v>2.6699999999999998E-2</v>
      </c>
      <c r="C2060" s="4">
        <f>Table2[[#This Row],[S&amp;P 500 MATERIALS INDEX]]/100</f>
        <v>2.7699999999999999E-2</v>
      </c>
      <c r="D2060" s="4">
        <f>Table2[[#This Row],[S&amp;P 500 UTILITIES INDEX]]/100</f>
        <v>2.8500000000000001E-2</v>
      </c>
      <c r="E2060" s="4">
        <f>Table2[[#This Row],[S&amp;P 500 ENERGY INDEX]]/100</f>
        <v>4.8399999999999999E-2</v>
      </c>
      <c r="F2060" s="4">
        <f>Table2[[#This Row],[S&amp;P 500 CONS STAPLES IDX]]/100</f>
        <v>6.6799999999999998E-2</v>
      </c>
      <c r="G2060" s="4">
        <f>Table2[[#This Row],[S&amp;P 500 INDUSTRIALS IDX]]/100</f>
        <v>8.5800000000000001E-2</v>
      </c>
      <c r="H2060" s="4">
        <f>Table2[[#This Row],[S&amp;P 500 COMM SVC]]/100</f>
        <v>7.7800000000000008E-2</v>
      </c>
      <c r="I2060" s="4">
        <f>Table2[[#This Row],[S&amp;P 500 CONS DISCRET IDX]]/100</f>
        <v>0.10390000000000001</v>
      </c>
      <c r="J2060" s="4">
        <f>Table2[[#This Row],[S&amp;P 500 HEALTH CARE IDX]]/100</f>
        <v>0.1416</v>
      </c>
      <c r="K2060" s="4">
        <f>Table2[[#This Row],[S&amp;P 500 FINANCIALS INDEX]]/100</f>
        <v>0.1142</v>
      </c>
      <c r="L2060" s="4">
        <f>Table2[[#This Row],[S&amp;P 500 INFO TECH INDEX]]/100</f>
        <v>0.27860000000000001</v>
      </c>
    </row>
    <row r="2061" spans="1:12" x14ac:dyDescent="0.2">
      <c r="A2061" s="1">
        <v>45014</v>
      </c>
      <c r="B2061" s="4">
        <f>Table2[[#This Row],[S&amp;P 500 REAL ESTATE IDX]]/100</f>
        <v>2.6600000000000002E-2</v>
      </c>
      <c r="C2061" s="4">
        <f>Table2[[#This Row],[S&amp;P 500 MATERIALS INDEX]]/100</f>
        <v>2.75E-2</v>
      </c>
      <c r="D2061" s="4">
        <f>Table2[[#This Row],[S&amp;P 500 UTILITIES INDEX]]/100</f>
        <v>2.8799999999999999E-2</v>
      </c>
      <c r="E2061" s="4">
        <f>Table2[[#This Row],[S&amp;P 500 ENERGY INDEX]]/100</f>
        <v>4.8600000000000004E-2</v>
      </c>
      <c r="F2061" s="4">
        <f>Table2[[#This Row],[S&amp;P 500 CONS STAPLES IDX]]/100</f>
        <v>6.7400000000000002E-2</v>
      </c>
      <c r="G2061" s="4">
        <f>Table2[[#This Row],[S&amp;P 500 INDUSTRIALS IDX]]/100</f>
        <v>8.6099999999999996E-2</v>
      </c>
      <c r="H2061" s="4">
        <f>Table2[[#This Row],[S&amp;P 500 COMM SVC]]/100</f>
        <v>7.7499999999999999E-2</v>
      </c>
      <c r="I2061" s="4">
        <f>Table2[[#This Row],[S&amp;P 500 CONS DISCRET IDX]]/100</f>
        <v>0.10339999999999999</v>
      </c>
      <c r="J2061" s="4">
        <f>Table2[[#This Row],[S&amp;P 500 HEALTH CARE IDX]]/100</f>
        <v>0.14279999999999998</v>
      </c>
      <c r="K2061" s="4">
        <f>Table2[[#This Row],[S&amp;P 500 FINANCIALS INDEX]]/100</f>
        <v>0.1115</v>
      </c>
      <c r="L2061" s="4">
        <f>Table2[[#This Row],[S&amp;P 500 INFO TECH INDEX]]/100</f>
        <v>0.2797</v>
      </c>
    </row>
    <row r="2062" spans="1:12" x14ac:dyDescent="0.2">
      <c r="A2062" s="1">
        <v>45015</v>
      </c>
      <c r="B2062" s="4">
        <f>Table2[[#This Row],[S&amp;P 500 REAL ESTATE IDX]]/100</f>
        <v>2.6099999999999998E-2</v>
      </c>
      <c r="C2062" s="4">
        <f>Table2[[#This Row],[S&amp;P 500 MATERIALS INDEX]]/100</f>
        <v>2.7300000000000001E-2</v>
      </c>
      <c r="D2062" s="4">
        <f>Table2[[#This Row],[S&amp;P 500 UTILITIES INDEX]]/100</f>
        <v>2.8799999999999999E-2</v>
      </c>
      <c r="E2062" s="4">
        <f>Table2[[#This Row],[S&amp;P 500 ENERGY INDEX]]/100</f>
        <v>4.8600000000000004E-2</v>
      </c>
      <c r="F2062" s="4">
        <f>Table2[[#This Row],[S&amp;P 500 CONS STAPLES IDX]]/100</f>
        <v>6.8099999999999994E-2</v>
      </c>
      <c r="G2062" s="4">
        <f>Table2[[#This Row],[S&amp;P 500 INDUSTRIALS IDX]]/100</f>
        <v>8.5800000000000001E-2</v>
      </c>
      <c r="H2062" s="4">
        <f>Table2[[#This Row],[S&amp;P 500 COMM SVC]]/100</f>
        <v>7.7499999999999999E-2</v>
      </c>
      <c r="I2062" s="4">
        <f>Table2[[#This Row],[S&amp;P 500 CONS DISCRET IDX]]/100</f>
        <v>0.10390000000000001</v>
      </c>
      <c r="J2062" s="4">
        <f>Table2[[#This Row],[S&amp;P 500 HEALTH CARE IDX]]/100</f>
        <v>0.1439</v>
      </c>
      <c r="K2062" s="4">
        <f>Table2[[#This Row],[S&amp;P 500 FINANCIALS INDEX]]/100</f>
        <v>0.11119999999999999</v>
      </c>
      <c r="L2062" s="4">
        <f>Table2[[#This Row],[S&amp;P 500 INFO TECH INDEX]]/100</f>
        <v>0.27889999999999998</v>
      </c>
    </row>
    <row r="2063" spans="1:12" x14ac:dyDescent="0.2">
      <c r="A2063" s="1">
        <v>45016</v>
      </c>
      <c r="B2063" s="4">
        <f>Table2[[#This Row],[S&amp;P 500 REAL ESTATE IDX]]/100</f>
        <v>2.6600000000000002E-2</v>
      </c>
      <c r="C2063" s="4">
        <f>Table2[[#This Row],[S&amp;P 500 MATERIALS INDEX]]/100</f>
        <v>2.7000000000000003E-2</v>
      </c>
      <c r="D2063" s="4">
        <f>Table2[[#This Row],[S&amp;P 500 UTILITIES INDEX]]/100</f>
        <v>2.9300000000000003E-2</v>
      </c>
      <c r="E2063" s="4">
        <f>Table2[[#This Row],[S&amp;P 500 ENERGY INDEX]]/100</f>
        <v>4.7699999999999992E-2</v>
      </c>
      <c r="F2063" s="4">
        <f>Table2[[#This Row],[S&amp;P 500 CONS STAPLES IDX]]/100</f>
        <v>6.8499999999999991E-2</v>
      </c>
      <c r="G2063" s="4">
        <f>Table2[[#This Row],[S&amp;P 500 INDUSTRIALS IDX]]/100</f>
        <v>8.539999999999999E-2</v>
      </c>
      <c r="H2063" s="4">
        <f>Table2[[#This Row],[S&amp;P 500 COMM SVC]]/100</f>
        <v>7.7800000000000008E-2</v>
      </c>
      <c r="I2063" s="4">
        <f>Table2[[#This Row],[S&amp;P 500 CONS DISCRET IDX]]/100</f>
        <v>0.1043</v>
      </c>
      <c r="J2063" s="4">
        <f>Table2[[#This Row],[S&amp;P 500 HEALTH CARE IDX]]/100</f>
        <v>0.1454</v>
      </c>
      <c r="K2063" s="4">
        <f>Table2[[#This Row],[S&amp;P 500 FINANCIALS INDEX]]/100</f>
        <v>0.1072</v>
      </c>
      <c r="L2063" s="4">
        <f>Table2[[#This Row],[S&amp;P 500 INFO TECH INDEX]]/100</f>
        <v>0.28079999999999999</v>
      </c>
    </row>
    <row r="2064" spans="1:12" x14ac:dyDescent="0.2">
      <c r="A2064" s="1">
        <v>45019</v>
      </c>
      <c r="B2064" s="4">
        <f>Table2[[#This Row],[S&amp;P 500 REAL ESTATE IDX]]/100</f>
        <v>2.64E-2</v>
      </c>
      <c r="C2064" s="4">
        <f>Table2[[#This Row],[S&amp;P 500 MATERIALS INDEX]]/100</f>
        <v>2.69E-2</v>
      </c>
      <c r="D2064" s="4">
        <f>Table2[[#This Row],[S&amp;P 500 UTILITIES INDEX]]/100</f>
        <v>2.9100000000000001E-2</v>
      </c>
      <c r="E2064" s="4">
        <f>Table2[[#This Row],[S&amp;P 500 ENERGY INDEX]]/100</f>
        <v>4.7400000000000005E-2</v>
      </c>
      <c r="F2064" s="4">
        <f>Table2[[#This Row],[S&amp;P 500 CONS STAPLES IDX]]/100</f>
        <v>6.8000000000000005E-2</v>
      </c>
      <c r="G2064" s="4">
        <f>Table2[[#This Row],[S&amp;P 500 INDUSTRIALS IDX]]/100</f>
        <v>8.4900000000000003E-2</v>
      </c>
      <c r="H2064" s="4">
        <f>Table2[[#This Row],[S&amp;P 500 COMM SVC]]/100</f>
        <v>7.8700000000000006E-2</v>
      </c>
      <c r="I2064" s="4">
        <f>Table2[[#This Row],[S&amp;P 500 CONS DISCRET IDX]]/100</f>
        <v>0.1043</v>
      </c>
      <c r="J2064" s="4">
        <f>Table2[[#This Row],[S&amp;P 500 HEALTH CARE IDX]]/100</f>
        <v>0.14429999999999998</v>
      </c>
      <c r="K2064" s="4">
        <f>Table2[[#This Row],[S&amp;P 500 FINANCIALS INDEX]]/100</f>
        <v>0.1074</v>
      </c>
      <c r="L2064" s="4">
        <f>Table2[[#This Row],[S&amp;P 500 INFO TECH INDEX]]/100</f>
        <v>0.28260000000000002</v>
      </c>
    </row>
    <row r="2065" spans="1:12" x14ac:dyDescent="0.2">
      <c r="A2065" s="1">
        <v>45020</v>
      </c>
      <c r="B2065" s="4">
        <f>Table2[[#This Row],[S&amp;P 500 REAL ESTATE IDX]]/100</f>
        <v>2.6499999999999999E-2</v>
      </c>
      <c r="C2065" s="4">
        <f>Table2[[#This Row],[S&amp;P 500 MATERIALS INDEX]]/100</f>
        <v>2.6200000000000001E-2</v>
      </c>
      <c r="D2065" s="4">
        <f>Table2[[#This Row],[S&amp;P 500 UTILITIES INDEX]]/100</f>
        <v>2.9700000000000001E-2</v>
      </c>
      <c r="E2065" s="4">
        <f>Table2[[#This Row],[S&amp;P 500 ENERGY INDEX]]/100</f>
        <v>4.5100000000000001E-2</v>
      </c>
      <c r="F2065" s="4">
        <f>Table2[[#This Row],[S&amp;P 500 CONS STAPLES IDX]]/100</f>
        <v>6.93E-2</v>
      </c>
      <c r="G2065" s="4">
        <f>Table2[[#This Row],[S&amp;P 500 INDUSTRIALS IDX]]/100</f>
        <v>8.3199999999999996E-2</v>
      </c>
      <c r="H2065" s="4">
        <f>Table2[[#This Row],[S&amp;P 500 COMM SVC]]/100</f>
        <v>8.0299999999999996E-2</v>
      </c>
      <c r="I2065" s="4">
        <f>Table2[[#This Row],[S&amp;P 500 CONS DISCRET IDX]]/100</f>
        <v>0.1047</v>
      </c>
      <c r="J2065" s="4">
        <f>Table2[[#This Row],[S&amp;P 500 HEALTH CARE IDX]]/100</f>
        <v>0.14560000000000001</v>
      </c>
      <c r="K2065" s="4">
        <f>Table2[[#This Row],[S&amp;P 500 FINANCIALS INDEX]]/100</f>
        <v>0.105</v>
      </c>
      <c r="L2065" s="4">
        <f>Table2[[#This Row],[S&amp;P 500 INFO TECH INDEX]]/100</f>
        <v>0.28439999999999999</v>
      </c>
    </row>
    <row r="2066" spans="1:12" x14ac:dyDescent="0.2">
      <c r="A2066" s="1">
        <v>45021</v>
      </c>
      <c r="B2066" s="4">
        <f>Table2[[#This Row],[S&amp;P 500 REAL ESTATE IDX]]/100</f>
        <v>2.6099999999999998E-2</v>
      </c>
      <c r="C2066" s="4">
        <f>Table2[[#This Row],[S&amp;P 500 MATERIALS INDEX]]/100</f>
        <v>2.6000000000000002E-2</v>
      </c>
      <c r="D2066" s="4">
        <f>Table2[[#This Row],[S&amp;P 500 UTILITIES INDEX]]/100</f>
        <v>2.9399999999999999E-2</v>
      </c>
      <c r="E2066" s="4">
        <f>Table2[[#This Row],[S&amp;P 500 ENERGY INDEX]]/100</f>
        <v>4.4699999999999997E-2</v>
      </c>
      <c r="F2066" s="4">
        <f>Table2[[#This Row],[S&amp;P 500 CONS STAPLES IDX]]/100</f>
        <v>6.8099999999999994E-2</v>
      </c>
      <c r="G2066" s="4">
        <f>Table2[[#This Row],[S&amp;P 500 INDUSTRIALS IDX]]/100</f>
        <v>8.2799999999999999E-2</v>
      </c>
      <c r="H2066" s="4">
        <f>Table2[[#This Row],[S&amp;P 500 COMM SVC]]/100</f>
        <v>8.1099999999999992E-2</v>
      </c>
      <c r="I2066" s="4">
        <f>Table2[[#This Row],[S&amp;P 500 CONS DISCRET IDX]]/100</f>
        <v>0.10490000000000001</v>
      </c>
      <c r="J2066" s="4">
        <f>Table2[[#This Row],[S&amp;P 500 HEALTH CARE IDX]]/100</f>
        <v>0.1444</v>
      </c>
      <c r="K2066" s="4">
        <f>Table2[[#This Row],[S&amp;P 500 FINANCIALS INDEX]]/100</f>
        <v>0.1052</v>
      </c>
      <c r="L2066" s="4">
        <f>Table2[[#This Row],[S&amp;P 500 INFO TECH INDEX]]/100</f>
        <v>0.2873</v>
      </c>
    </row>
    <row r="2067" spans="1:12" x14ac:dyDescent="0.2">
      <c r="A2067" s="1">
        <v>45022</v>
      </c>
      <c r="B2067" s="4">
        <f>Table2[[#This Row],[S&amp;P 500 REAL ESTATE IDX]]/100</f>
        <v>2.5699999999999997E-2</v>
      </c>
      <c r="C2067" s="4">
        <f>Table2[[#This Row],[S&amp;P 500 MATERIALS INDEX]]/100</f>
        <v>2.5899999999999999E-2</v>
      </c>
      <c r="D2067" s="4">
        <f>Table2[[#This Row],[S&amp;P 500 UTILITIES INDEX]]/100</f>
        <v>2.9399999999999999E-2</v>
      </c>
      <c r="E2067" s="4">
        <f>Table2[[#This Row],[S&amp;P 500 ENERGY INDEX]]/100</f>
        <v>4.4500000000000005E-2</v>
      </c>
      <c r="F2067" s="4">
        <f>Table2[[#This Row],[S&amp;P 500 CONS STAPLES IDX]]/100</f>
        <v>6.8400000000000002E-2</v>
      </c>
      <c r="G2067" s="4">
        <f>Table2[[#This Row],[S&amp;P 500 INDUSTRIALS IDX]]/100</f>
        <v>8.2400000000000001E-2</v>
      </c>
      <c r="H2067" s="4">
        <f>Table2[[#This Row],[S&amp;P 500 COMM SVC]]/100</f>
        <v>8.1699999999999995E-2</v>
      </c>
      <c r="I2067" s="4">
        <f>Table2[[#This Row],[S&amp;P 500 CONS DISCRET IDX]]/100</f>
        <v>0.1047</v>
      </c>
      <c r="J2067" s="4">
        <f>Table2[[#This Row],[S&amp;P 500 HEALTH CARE IDX]]/100</f>
        <v>0.14419999999999999</v>
      </c>
      <c r="K2067" s="4">
        <f>Table2[[#This Row],[S&amp;P 500 FINANCIALS INDEX]]/100</f>
        <v>0.10279999999999999</v>
      </c>
      <c r="L2067" s="4">
        <f>Table2[[#This Row],[S&amp;P 500 INFO TECH INDEX]]/100</f>
        <v>0.29020000000000001</v>
      </c>
    </row>
    <row r="2068" spans="1:12" x14ac:dyDescent="0.2">
      <c r="A2068" s="1">
        <v>45023</v>
      </c>
      <c r="B2068" s="4">
        <f>Table2[[#This Row],[S&amp;P 500 REAL ESTATE IDX]]/100</f>
        <v>2.5899999999999999E-2</v>
      </c>
      <c r="C2068" s="4">
        <f>Table2[[#This Row],[S&amp;P 500 MATERIALS INDEX]]/100</f>
        <v>2.6099999999999998E-2</v>
      </c>
      <c r="D2068" s="4">
        <f>Table2[[#This Row],[S&amp;P 500 UTILITIES INDEX]]/100</f>
        <v>2.9500000000000002E-2</v>
      </c>
      <c r="E2068" s="4">
        <f>Table2[[#This Row],[S&amp;P 500 ENERGY INDEX]]/100</f>
        <v>4.5100000000000001E-2</v>
      </c>
      <c r="F2068" s="4">
        <f>Table2[[#This Row],[S&amp;P 500 CONS STAPLES IDX]]/100</f>
        <v>7.3300000000000004E-2</v>
      </c>
      <c r="G2068" s="4">
        <f>Table2[[#This Row],[S&amp;P 500 INDUSTRIALS IDX]]/100</f>
        <v>8.6899999999999991E-2</v>
      </c>
      <c r="H2068" s="4">
        <f>Table2[[#This Row],[S&amp;P 500 COMM SVC]]/100</f>
        <v>8.0799999999999997E-2</v>
      </c>
      <c r="I2068" s="4">
        <f>Table2[[#This Row],[S&amp;P 500 CONS DISCRET IDX]]/100</f>
        <v>9.9700000000000011E-2</v>
      </c>
      <c r="J2068" s="4">
        <f>Table2[[#This Row],[S&amp;P 500 HEALTH CARE IDX]]/100</f>
        <v>0.14480000000000001</v>
      </c>
      <c r="K2068" s="4">
        <f>Table2[[#This Row],[S&amp;P 500 FINANCIALS INDEX]]/100</f>
        <v>0.13019999999999998</v>
      </c>
      <c r="L2068" s="4">
        <f>Table2[[#This Row],[S&amp;P 500 INFO TECH INDEX]]/100</f>
        <v>0.2576</v>
      </c>
    </row>
    <row r="2069" spans="1:12" x14ac:dyDescent="0.2">
      <c r="A2069" s="1">
        <v>45026</v>
      </c>
      <c r="B2069" s="4">
        <f>Table2[[#This Row],[S&amp;P 500 REAL ESTATE IDX]]/100</f>
        <v>2.5399999999999999E-2</v>
      </c>
      <c r="C2069" s="4">
        <f>Table2[[#This Row],[S&amp;P 500 MATERIALS INDEX]]/100</f>
        <v>2.6099999999999998E-2</v>
      </c>
      <c r="D2069" s="4">
        <f>Table2[[#This Row],[S&amp;P 500 UTILITIES INDEX]]/100</f>
        <v>2.8500000000000001E-2</v>
      </c>
      <c r="E2069" s="4">
        <f>Table2[[#This Row],[S&amp;P 500 ENERGY INDEX]]/100</f>
        <v>4.5999999999999999E-2</v>
      </c>
      <c r="F2069" s="4">
        <f>Table2[[#This Row],[S&amp;P 500 CONS STAPLES IDX]]/100</f>
        <v>7.2300000000000003E-2</v>
      </c>
      <c r="G2069" s="4">
        <f>Table2[[#This Row],[S&amp;P 500 INDUSTRIALS IDX]]/100</f>
        <v>8.6699999999999999E-2</v>
      </c>
      <c r="H2069" s="4">
        <f>Table2[[#This Row],[S&amp;P 500 COMM SVC]]/100</f>
        <v>8.1699999999999995E-2</v>
      </c>
      <c r="I2069" s="4">
        <f>Table2[[#This Row],[S&amp;P 500 CONS DISCRET IDX]]/100</f>
        <v>0.1011</v>
      </c>
      <c r="J2069" s="4">
        <f>Table2[[#This Row],[S&amp;P 500 HEALTH CARE IDX]]/100</f>
        <v>0.14380000000000001</v>
      </c>
      <c r="K2069" s="4">
        <f>Table2[[#This Row],[S&amp;P 500 FINANCIALS INDEX]]/100</f>
        <v>0.1318</v>
      </c>
      <c r="L2069" s="4">
        <f>Table2[[#This Row],[S&amp;P 500 INFO TECH INDEX]]/100</f>
        <v>0.25640000000000002</v>
      </c>
    </row>
    <row r="2070" spans="1:12" x14ac:dyDescent="0.2">
      <c r="A2070" s="1">
        <v>45027</v>
      </c>
      <c r="B2070" s="4">
        <f>Table2[[#This Row],[S&amp;P 500 REAL ESTATE IDX]]/100</f>
        <v>2.4900000000000002E-2</v>
      </c>
      <c r="C2070" s="4">
        <f>Table2[[#This Row],[S&amp;P 500 MATERIALS INDEX]]/100</f>
        <v>2.6099999999999998E-2</v>
      </c>
      <c r="D2070" s="4">
        <f>Table2[[#This Row],[S&amp;P 500 UTILITIES INDEX]]/100</f>
        <v>2.8399999999999998E-2</v>
      </c>
      <c r="E2070" s="4">
        <f>Table2[[#This Row],[S&amp;P 500 ENERGY INDEX]]/100</f>
        <v>4.58E-2</v>
      </c>
      <c r="F2070" s="4">
        <f>Table2[[#This Row],[S&amp;P 500 CONS STAPLES IDX]]/100</f>
        <v>7.2800000000000004E-2</v>
      </c>
      <c r="G2070" s="4">
        <f>Table2[[#This Row],[S&amp;P 500 INDUSTRIALS IDX]]/100</f>
        <v>8.6500000000000007E-2</v>
      </c>
      <c r="H2070" s="4">
        <f>Table2[[#This Row],[S&amp;P 500 COMM SVC]]/100</f>
        <v>8.1699999999999995E-2</v>
      </c>
      <c r="I2070" s="4">
        <f>Table2[[#This Row],[S&amp;P 500 CONS DISCRET IDX]]/100</f>
        <v>0.10060000000000001</v>
      </c>
      <c r="J2070" s="4">
        <f>Table2[[#This Row],[S&amp;P 500 HEALTH CARE IDX]]/100</f>
        <v>0.14400000000000002</v>
      </c>
      <c r="K2070" s="4">
        <f>Table2[[#This Row],[S&amp;P 500 FINANCIALS INDEX]]/100</f>
        <v>0.1308</v>
      </c>
      <c r="L2070" s="4">
        <f>Table2[[#This Row],[S&amp;P 500 INFO TECH INDEX]]/100</f>
        <v>0.25829999999999997</v>
      </c>
    </row>
    <row r="2071" spans="1:12" x14ac:dyDescent="0.2">
      <c r="A2071" s="1">
        <v>45028</v>
      </c>
      <c r="B2071" s="4">
        <f>Table2[[#This Row],[S&amp;P 500 REAL ESTATE IDX]]/100</f>
        <v>2.4700000000000003E-2</v>
      </c>
      <c r="C2071" s="4">
        <f>Table2[[#This Row],[S&amp;P 500 MATERIALS INDEX]]/100</f>
        <v>2.6000000000000002E-2</v>
      </c>
      <c r="D2071" s="4">
        <f>Table2[[#This Row],[S&amp;P 500 UTILITIES INDEX]]/100</f>
        <v>2.81E-2</v>
      </c>
      <c r="E2071" s="4">
        <f>Table2[[#This Row],[S&amp;P 500 ENERGY INDEX]]/100</f>
        <v>4.4999999999999998E-2</v>
      </c>
      <c r="F2071" s="4">
        <f>Table2[[#This Row],[S&amp;P 500 CONS STAPLES IDX]]/100</f>
        <v>7.2300000000000003E-2</v>
      </c>
      <c r="G2071" s="4">
        <f>Table2[[#This Row],[S&amp;P 500 INDUSTRIALS IDX]]/100</f>
        <v>8.6099999999999996E-2</v>
      </c>
      <c r="H2071" s="4">
        <f>Table2[[#This Row],[S&amp;P 500 COMM SVC]]/100</f>
        <v>8.3000000000000004E-2</v>
      </c>
      <c r="I2071" s="4">
        <f>Table2[[#This Row],[S&amp;P 500 CONS DISCRET IDX]]/100</f>
        <v>0.1002</v>
      </c>
      <c r="J2071" s="4">
        <f>Table2[[#This Row],[S&amp;P 500 HEALTH CARE IDX]]/100</f>
        <v>0.14330000000000001</v>
      </c>
      <c r="K2071" s="4">
        <f>Table2[[#This Row],[S&amp;P 500 FINANCIALS INDEX]]/100</f>
        <v>0.12960000000000002</v>
      </c>
      <c r="L2071" s="4">
        <f>Table2[[#This Row],[S&amp;P 500 INFO TECH INDEX]]/100</f>
        <v>0.26179999999999998</v>
      </c>
    </row>
    <row r="2072" spans="1:12" x14ac:dyDescent="0.2">
      <c r="A2072" s="1">
        <v>45029</v>
      </c>
      <c r="B2072" s="4">
        <f>Table2[[#This Row],[S&amp;P 500 REAL ESTATE IDX]]/100</f>
        <v>2.52E-2</v>
      </c>
      <c r="C2072" s="4">
        <f>Table2[[#This Row],[S&amp;P 500 MATERIALS INDEX]]/100</f>
        <v>2.6000000000000002E-2</v>
      </c>
      <c r="D2072" s="4">
        <f>Table2[[#This Row],[S&amp;P 500 UTILITIES INDEX]]/100</f>
        <v>2.8799999999999999E-2</v>
      </c>
      <c r="E2072" s="4">
        <f>Table2[[#This Row],[S&amp;P 500 ENERGY INDEX]]/100</f>
        <v>4.4900000000000002E-2</v>
      </c>
      <c r="F2072" s="4">
        <f>Table2[[#This Row],[S&amp;P 500 CONS STAPLES IDX]]/100</f>
        <v>7.2999999999999995E-2</v>
      </c>
      <c r="G2072" s="4">
        <f>Table2[[#This Row],[S&amp;P 500 INDUSTRIALS IDX]]/100</f>
        <v>8.5900000000000004E-2</v>
      </c>
      <c r="H2072" s="4">
        <f>Table2[[#This Row],[S&amp;P 500 COMM SVC]]/100</f>
        <v>8.2699999999999996E-2</v>
      </c>
      <c r="I2072" s="4">
        <f>Table2[[#This Row],[S&amp;P 500 CONS DISCRET IDX]]/100</f>
        <v>9.9299999999999999E-2</v>
      </c>
      <c r="J2072" s="4">
        <f>Table2[[#This Row],[S&amp;P 500 HEALTH CARE IDX]]/100</f>
        <v>0.1444</v>
      </c>
      <c r="K2072" s="4">
        <f>Table2[[#This Row],[S&amp;P 500 FINANCIALS INDEX]]/100</f>
        <v>0.1288</v>
      </c>
      <c r="L2072" s="4">
        <f>Table2[[#This Row],[S&amp;P 500 INFO TECH INDEX]]/100</f>
        <v>0.26100000000000001</v>
      </c>
    </row>
    <row r="2073" spans="1:12" x14ac:dyDescent="0.2">
      <c r="A2073" s="1">
        <v>45030</v>
      </c>
      <c r="B2073" s="4">
        <f>Table2[[#This Row],[S&amp;P 500 REAL ESTATE IDX]]/100</f>
        <v>2.5099999999999997E-2</v>
      </c>
      <c r="C2073" s="4">
        <f>Table2[[#This Row],[S&amp;P 500 MATERIALS INDEX]]/100</f>
        <v>2.6200000000000001E-2</v>
      </c>
      <c r="D2073" s="4">
        <f>Table2[[#This Row],[S&amp;P 500 UTILITIES INDEX]]/100</f>
        <v>2.8799999999999999E-2</v>
      </c>
      <c r="E2073" s="4">
        <f>Table2[[#This Row],[S&amp;P 500 ENERGY INDEX]]/100</f>
        <v>4.58E-2</v>
      </c>
      <c r="F2073" s="4">
        <f>Table2[[#This Row],[S&amp;P 500 CONS STAPLES IDX]]/100</f>
        <v>7.3300000000000004E-2</v>
      </c>
      <c r="G2073" s="4">
        <f>Table2[[#This Row],[S&amp;P 500 INDUSTRIALS IDX]]/100</f>
        <v>8.6400000000000005E-2</v>
      </c>
      <c r="H2073" s="4">
        <f>Table2[[#This Row],[S&amp;P 500 COMM SVC]]/100</f>
        <v>8.1699999999999995E-2</v>
      </c>
      <c r="I2073" s="4">
        <f>Table2[[#This Row],[S&amp;P 500 CONS DISCRET IDX]]/100</f>
        <v>9.9299999999999999E-2</v>
      </c>
      <c r="J2073" s="4">
        <f>Table2[[#This Row],[S&amp;P 500 HEALTH CARE IDX]]/100</f>
        <v>0.14480000000000001</v>
      </c>
      <c r="K2073" s="4">
        <f>Table2[[#This Row],[S&amp;P 500 FINANCIALS INDEX]]/100</f>
        <v>0.1303</v>
      </c>
      <c r="L2073" s="4">
        <f>Table2[[#This Row],[S&amp;P 500 INFO TECH INDEX]]/100</f>
        <v>0.25829999999999997</v>
      </c>
    </row>
    <row r="2074" spans="1:12" x14ac:dyDescent="0.2">
      <c r="A2074" s="1">
        <v>45033</v>
      </c>
      <c r="B2074" s="4">
        <f>Table2[[#This Row],[S&amp;P 500 REAL ESTATE IDX]]/100</f>
        <v>2.5000000000000001E-2</v>
      </c>
      <c r="C2074" s="4">
        <f>Table2[[#This Row],[S&amp;P 500 MATERIALS INDEX]]/100</f>
        <v>2.64E-2</v>
      </c>
      <c r="D2074" s="4">
        <f>Table2[[#This Row],[S&amp;P 500 UTILITIES INDEX]]/100</f>
        <v>2.8900000000000002E-2</v>
      </c>
      <c r="E2074" s="4">
        <f>Table2[[#This Row],[S&amp;P 500 ENERGY INDEX]]/100</f>
        <v>4.6500000000000007E-2</v>
      </c>
      <c r="F2074" s="4">
        <f>Table2[[#This Row],[S&amp;P 500 CONS STAPLES IDX]]/100</f>
        <v>7.3599999999999999E-2</v>
      </c>
      <c r="G2074" s="4">
        <f>Table2[[#This Row],[S&amp;P 500 INDUSTRIALS IDX]]/100</f>
        <v>8.6999999999999994E-2</v>
      </c>
      <c r="H2074" s="4">
        <f>Table2[[#This Row],[S&amp;P 500 COMM SVC]]/100</f>
        <v>8.1000000000000003E-2</v>
      </c>
      <c r="I2074" s="4">
        <f>Table2[[#This Row],[S&amp;P 500 CONS DISCRET IDX]]/100</f>
        <v>9.9399999999999988E-2</v>
      </c>
      <c r="J2074" s="4">
        <f>Table2[[#This Row],[S&amp;P 500 HEALTH CARE IDX]]/100</f>
        <v>0.14419999999999999</v>
      </c>
      <c r="K2074" s="4">
        <f>Table2[[#This Row],[S&amp;P 500 FINANCIALS INDEX]]/100</f>
        <v>0.1305</v>
      </c>
      <c r="L2074" s="4">
        <f>Table2[[#This Row],[S&amp;P 500 INFO TECH INDEX]]/100</f>
        <v>0.2576</v>
      </c>
    </row>
    <row r="2075" spans="1:12" x14ac:dyDescent="0.2">
      <c r="A2075" s="1">
        <v>45034</v>
      </c>
      <c r="B2075" s="4">
        <f>Table2[[#This Row],[S&amp;P 500 REAL ESTATE IDX]]/100</f>
        <v>2.53E-2</v>
      </c>
      <c r="C2075" s="4">
        <f>Table2[[#This Row],[S&amp;P 500 MATERIALS INDEX]]/100</f>
        <v>2.64E-2</v>
      </c>
      <c r="D2075" s="4">
        <f>Table2[[#This Row],[S&amp;P 500 UTILITIES INDEX]]/100</f>
        <v>2.8900000000000002E-2</v>
      </c>
      <c r="E2075" s="4">
        <f>Table2[[#This Row],[S&amp;P 500 ENERGY INDEX]]/100</f>
        <v>4.6600000000000003E-2</v>
      </c>
      <c r="F2075" s="4">
        <f>Table2[[#This Row],[S&amp;P 500 CONS STAPLES IDX]]/100</f>
        <v>7.2900000000000006E-2</v>
      </c>
      <c r="G2075" s="4">
        <f>Table2[[#This Row],[S&amp;P 500 INDUSTRIALS IDX]]/100</f>
        <v>8.6999999999999994E-2</v>
      </c>
      <c r="H2075" s="4">
        <f>Table2[[#This Row],[S&amp;P 500 COMM SVC]]/100</f>
        <v>8.0799999999999997E-2</v>
      </c>
      <c r="I2075" s="4">
        <f>Table2[[#This Row],[S&amp;P 500 CONS DISCRET IDX]]/100</f>
        <v>9.98E-2</v>
      </c>
      <c r="J2075" s="4">
        <f>Table2[[#This Row],[S&amp;P 500 HEALTH CARE IDX]]/100</f>
        <v>0.14249999999999999</v>
      </c>
      <c r="K2075" s="4">
        <f>Table2[[#This Row],[S&amp;P 500 FINANCIALS INDEX]]/100</f>
        <v>0.13059999999999999</v>
      </c>
      <c r="L2075" s="4">
        <f>Table2[[#This Row],[S&amp;P 500 INFO TECH INDEX]]/100</f>
        <v>0.25929999999999997</v>
      </c>
    </row>
    <row r="2076" spans="1:12" x14ac:dyDescent="0.2">
      <c r="A2076" s="1">
        <v>45035</v>
      </c>
      <c r="B2076" s="4">
        <f>Table2[[#This Row],[S&amp;P 500 REAL ESTATE IDX]]/100</f>
        <v>2.5399999999999999E-2</v>
      </c>
      <c r="C2076" s="4">
        <f>Table2[[#This Row],[S&amp;P 500 MATERIALS INDEX]]/100</f>
        <v>2.64E-2</v>
      </c>
      <c r="D2076" s="4">
        <f>Table2[[#This Row],[S&amp;P 500 UTILITIES INDEX]]/100</f>
        <v>2.8799999999999999E-2</v>
      </c>
      <c r="E2076" s="4">
        <f>Table2[[#This Row],[S&amp;P 500 ENERGY INDEX]]/100</f>
        <v>4.6500000000000007E-2</v>
      </c>
      <c r="F2076" s="4">
        <f>Table2[[#This Row],[S&amp;P 500 CONS STAPLES IDX]]/100</f>
        <v>7.2800000000000004E-2</v>
      </c>
      <c r="G2076" s="4">
        <f>Table2[[#This Row],[S&amp;P 500 INDUSTRIALS IDX]]/100</f>
        <v>8.6699999999999999E-2</v>
      </c>
      <c r="H2076" s="4">
        <f>Table2[[#This Row],[S&amp;P 500 COMM SVC]]/100</f>
        <v>8.0600000000000005E-2</v>
      </c>
      <c r="I2076" s="4">
        <f>Table2[[#This Row],[S&amp;P 500 CONS DISCRET IDX]]/100</f>
        <v>0.1002</v>
      </c>
      <c r="J2076" s="4">
        <f>Table2[[#This Row],[S&amp;P 500 HEALTH CARE IDX]]/100</f>
        <v>0.1424</v>
      </c>
      <c r="K2076" s="4">
        <f>Table2[[#This Row],[S&amp;P 500 FINANCIALS INDEX]]/100</f>
        <v>0.12939999999999999</v>
      </c>
      <c r="L2076" s="4">
        <f>Table2[[#This Row],[S&amp;P 500 INFO TECH INDEX]]/100</f>
        <v>0.26069999999999999</v>
      </c>
    </row>
    <row r="2077" spans="1:12" x14ac:dyDescent="0.2">
      <c r="A2077" s="1">
        <v>45036</v>
      </c>
      <c r="B2077" s="4">
        <f>Table2[[#This Row],[S&amp;P 500 REAL ESTATE IDX]]/100</f>
        <v>2.5600000000000001E-2</v>
      </c>
      <c r="C2077" s="4">
        <f>Table2[[#This Row],[S&amp;P 500 MATERIALS INDEX]]/100</f>
        <v>2.64E-2</v>
      </c>
      <c r="D2077" s="4">
        <f>Table2[[#This Row],[S&amp;P 500 UTILITIES INDEX]]/100</f>
        <v>2.86E-2</v>
      </c>
      <c r="E2077" s="4">
        <f>Table2[[#This Row],[S&amp;P 500 ENERGY INDEX]]/100</f>
        <v>4.6100000000000002E-2</v>
      </c>
      <c r="F2077" s="4">
        <f>Table2[[#This Row],[S&amp;P 500 CONS STAPLES IDX]]/100</f>
        <v>7.2300000000000003E-2</v>
      </c>
      <c r="G2077" s="4">
        <f>Table2[[#This Row],[S&amp;P 500 INDUSTRIALS IDX]]/100</f>
        <v>8.6599999999999996E-2</v>
      </c>
      <c r="H2077" s="4">
        <f>Table2[[#This Row],[S&amp;P 500 COMM SVC]]/100</f>
        <v>8.1099999999999992E-2</v>
      </c>
      <c r="I2077" s="4">
        <f>Table2[[#This Row],[S&amp;P 500 CONS DISCRET IDX]]/100</f>
        <v>0.1013</v>
      </c>
      <c r="J2077" s="4">
        <f>Table2[[#This Row],[S&amp;P 500 HEALTH CARE IDX]]/100</f>
        <v>0.14199999999999999</v>
      </c>
      <c r="K2077" s="4">
        <f>Table2[[#This Row],[S&amp;P 500 FINANCIALS INDEX]]/100</f>
        <v>0.12909999999999999</v>
      </c>
      <c r="L2077" s="4">
        <f>Table2[[#This Row],[S&amp;P 500 INFO TECH INDEX]]/100</f>
        <v>0.26079999999999998</v>
      </c>
    </row>
    <row r="2078" spans="1:12" x14ac:dyDescent="0.2">
      <c r="A2078" s="1">
        <v>45037</v>
      </c>
      <c r="B2078" s="4">
        <f>Table2[[#This Row],[S&amp;P 500 REAL ESTATE IDX]]/100</f>
        <v>2.53E-2</v>
      </c>
      <c r="C2078" s="4">
        <f>Table2[[#This Row],[S&amp;P 500 MATERIALS INDEX]]/100</f>
        <v>2.6499999999999999E-2</v>
      </c>
      <c r="D2078" s="4">
        <f>Table2[[#This Row],[S&amp;P 500 UTILITIES INDEX]]/100</f>
        <v>2.8300000000000002E-2</v>
      </c>
      <c r="E2078" s="4">
        <f>Table2[[#This Row],[S&amp;P 500 ENERGY INDEX]]/100</f>
        <v>4.82E-2</v>
      </c>
      <c r="F2078" s="4">
        <f>Table2[[#This Row],[S&amp;P 500 CONS STAPLES IDX]]/100</f>
        <v>7.2400000000000006E-2</v>
      </c>
      <c r="G2078" s="4">
        <f>Table2[[#This Row],[S&amp;P 500 INDUSTRIALS IDX]]/100</f>
        <v>8.6500000000000007E-2</v>
      </c>
      <c r="H2078" s="4">
        <f>Table2[[#This Row],[S&amp;P 500 COMM SVC]]/100</f>
        <v>8.1199999999999994E-2</v>
      </c>
      <c r="I2078" s="4">
        <f>Table2[[#This Row],[S&amp;P 500 CONS DISCRET IDX]]/100</f>
        <v>0.1</v>
      </c>
      <c r="J2078" s="4">
        <f>Table2[[#This Row],[S&amp;P 500 HEALTH CARE IDX]]/100</f>
        <v>0.14300000000000002</v>
      </c>
      <c r="K2078" s="4">
        <f>Table2[[#This Row],[S&amp;P 500 FINANCIALS INDEX]]/100</f>
        <v>0.12890000000000001</v>
      </c>
      <c r="L2078" s="4">
        <f>Table2[[#This Row],[S&amp;P 500 INFO TECH INDEX]]/100</f>
        <v>0.25969999999999999</v>
      </c>
    </row>
    <row r="2079" spans="1:12" x14ac:dyDescent="0.2">
      <c r="A2079" s="1">
        <v>45040</v>
      </c>
      <c r="B2079" s="4">
        <f>Table2[[#This Row],[S&amp;P 500 REAL ESTATE IDX]]/100</f>
        <v>2.5399999999999999E-2</v>
      </c>
      <c r="C2079" s="4">
        <f>Table2[[#This Row],[S&amp;P 500 MATERIALS INDEX]]/100</f>
        <v>2.6200000000000001E-2</v>
      </c>
      <c r="D2079" s="4">
        <f>Table2[[#This Row],[S&amp;P 500 UTILITIES INDEX]]/100</f>
        <v>2.86E-2</v>
      </c>
      <c r="E2079" s="4">
        <f>Table2[[#This Row],[S&amp;P 500 ENERGY INDEX]]/100</f>
        <v>4.7599999999999996E-2</v>
      </c>
      <c r="F2079" s="4">
        <f>Table2[[#This Row],[S&amp;P 500 CONS STAPLES IDX]]/100</f>
        <v>7.2700000000000001E-2</v>
      </c>
      <c r="G2079" s="4">
        <f>Table2[[#This Row],[S&amp;P 500 INDUSTRIALS IDX]]/100</f>
        <v>8.5000000000000006E-2</v>
      </c>
      <c r="H2079" s="4">
        <f>Table2[[#This Row],[S&amp;P 500 COMM SVC]]/100</f>
        <v>8.199999999999999E-2</v>
      </c>
      <c r="I2079" s="4">
        <f>Table2[[#This Row],[S&amp;P 500 CONS DISCRET IDX]]/100</f>
        <v>0.10050000000000001</v>
      </c>
      <c r="J2079" s="4">
        <f>Table2[[#This Row],[S&amp;P 500 HEALTH CARE IDX]]/100</f>
        <v>0.1439</v>
      </c>
      <c r="K2079" s="4">
        <f>Table2[[#This Row],[S&amp;P 500 FINANCIALS INDEX]]/100</f>
        <v>0.1283</v>
      </c>
      <c r="L2079" s="4">
        <f>Table2[[#This Row],[S&amp;P 500 INFO TECH INDEX]]/100</f>
        <v>0.25969999999999999</v>
      </c>
    </row>
    <row r="2080" spans="1:12" x14ac:dyDescent="0.2">
      <c r="A2080" s="1">
        <v>45041</v>
      </c>
      <c r="B2080" s="4">
        <f>Table2[[#This Row],[S&amp;P 500 REAL ESTATE IDX]]/100</f>
        <v>2.53E-2</v>
      </c>
      <c r="C2080" s="4">
        <f>Table2[[#This Row],[S&amp;P 500 MATERIALS INDEX]]/100</f>
        <v>2.63E-2</v>
      </c>
      <c r="D2080" s="4">
        <f>Table2[[#This Row],[S&amp;P 500 UTILITIES INDEX]]/100</f>
        <v>2.9500000000000002E-2</v>
      </c>
      <c r="E2080" s="4">
        <f>Table2[[#This Row],[S&amp;P 500 ENERGY INDEX]]/100</f>
        <v>4.8399999999999999E-2</v>
      </c>
      <c r="F2080" s="4">
        <f>Table2[[#This Row],[S&amp;P 500 CONS STAPLES IDX]]/100</f>
        <v>7.3300000000000004E-2</v>
      </c>
      <c r="G2080" s="4">
        <f>Table2[[#This Row],[S&amp;P 500 INDUSTRIALS IDX]]/100</f>
        <v>8.4100000000000008E-2</v>
      </c>
      <c r="H2080" s="4">
        <f>Table2[[#This Row],[S&amp;P 500 COMM SVC]]/100</f>
        <v>8.199999999999999E-2</v>
      </c>
      <c r="I2080" s="4">
        <f>Table2[[#This Row],[S&amp;P 500 CONS DISCRET IDX]]/100</f>
        <v>9.8699999999999996E-2</v>
      </c>
      <c r="J2080" s="4">
        <f>Table2[[#This Row],[S&amp;P 500 HEALTH CARE IDX]]/100</f>
        <v>0.1467</v>
      </c>
      <c r="K2080" s="4">
        <f>Table2[[#This Row],[S&amp;P 500 FINANCIALS INDEX]]/100</f>
        <v>0.12839999999999999</v>
      </c>
      <c r="L2080" s="4">
        <f>Table2[[#This Row],[S&amp;P 500 INFO TECH INDEX]]/100</f>
        <v>0.25730000000000003</v>
      </c>
    </row>
    <row r="2081" spans="1:12" x14ac:dyDescent="0.2">
      <c r="A2081" s="1">
        <v>45042</v>
      </c>
      <c r="B2081" s="4">
        <f>Table2[[#This Row],[S&amp;P 500 REAL ESTATE IDX]]/100</f>
        <v>2.5399999999999999E-2</v>
      </c>
      <c r="C2081" s="4">
        <f>Table2[[#This Row],[S&amp;P 500 MATERIALS INDEX]]/100</f>
        <v>2.6099999999999998E-2</v>
      </c>
      <c r="D2081" s="4">
        <f>Table2[[#This Row],[S&amp;P 500 UTILITIES INDEX]]/100</f>
        <v>2.9600000000000001E-2</v>
      </c>
      <c r="E2081" s="4">
        <f>Table2[[#This Row],[S&amp;P 500 ENERGY INDEX]]/100</f>
        <v>4.7500000000000001E-2</v>
      </c>
      <c r="F2081" s="4">
        <f>Table2[[#This Row],[S&amp;P 500 CONS STAPLES IDX]]/100</f>
        <v>7.3099999999999998E-2</v>
      </c>
      <c r="G2081" s="4">
        <f>Table2[[#This Row],[S&amp;P 500 INDUSTRIALS IDX]]/100</f>
        <v>8.3800000000000013E-2</v>
      </c>
      <c r="H2081" s="4">
        <f>Table2[[#This Row],[S&amp;P 500 COMM SVC]]/100</f>
        <v>8.3100000000000007E-2</v>
      </c>
      <c r="I2081" s="4">
        <f>Table2[[#This Row],[S&amp;P 500 CONS DISCRET IDX]]/100</f>
        <v>9.8400000000000001E-2</v>
      </c>
      <c r="J2081" s="4">
        <f>Table2[[#This Row],[S&amp;P 500 HEALTH CARE IDX]]/100</f>
        <v>0.14649999999999999</v>
      </c>
      <c r="K2081" s="4">
        <f>Table2[[#This Row],[S&amp;P 500 FINANCIALS INDEX]]/100</f>
        <v>0.12839999999999999</v>
      </c>
      <c r="L2081" s="4">
        <f>Table2[[#This Row],[S&amp;P 500 INFO TECH INDEX]]/100</f>
        <v>0.2581</v>
      </c>
    </row>
    <row r="2082" spans="1:12" x14ac:dyDescent="0.2">
      <c r="A2082" s="1">
        <v>45043</v>
      </c>
      <c r="B2082" s="4">
        <f>Table2[[#This Row],[S&amp;P 500 REAL ESTATE IDX]]/100</f>
        <v>2.5499999999999998E-2</v>
      </c>
      <c r="C2082" s="4">
        <f>Table2[[#This Row],[S&amp;P 500 MATERIALS INDEX]]/100</f>
        <v>2.6200000000000001E-2</v>
      </c>
      <c r="D2082" s="4">
        <f>Table2[[#This Row],[S&amp;P 500 UTILITIES INDEX]]/100</f>
        <v>2.9500000000000002E-2</v>
      </c>
      <c r="E2082" s="4">
        <f>Table2[[#This Row],[S&amp;P 500 ENERGY INDEX]]/100</f>
        <v>4.7800000000000002E-2</v>
      </c>
      <c r="F2082" s="4">
        <f>Table2[[#This Row],[S&amp;P 500 CONS STAPLES IDX]]/100</f>
        <v>7.2999999999999995E-2</v>
      </c>
      <c r="G2082" s="4">
        <f>Table2[[#This Row],[S&amp;P 500 INDUSTRIALS IDX]]/100</f>
        <v>8.4499999999999992E-2</v>
      </c>
      <c r="H2082" s="4">
        <f>Table2[[#This Row],[S&amp;P 500 COMM SVC]]/100</f>
        <v>8.2400000000000001E-2</v>
      </c>
      <c r="I2082" s="4">
        <f>Table2[[#This Row],[S&amp;P 500 CONS DISCRET IDX]]/100</f>
        <v>9.8699999999999996E-2</v>
      </c>
      <c r="J2082" s="4">
        <f>Table2[[#This Row],[S&amp;P 500 HEALTH CARE IDX]]/100</f>
        <v>0.14630000000000001</v>
      </c>
      <c r="K2082" s="4">
        <f>Table2[[#This Row],[S&amp;P 500 FINANCIALS INDEX]]/100</f>
        <v>0.12859999999999999</v>
      </c>
      <c r="L2082" s="4">
        <f>Table2[[#This Row],[S&amp;P 500 INFO TECH INDEX]]/100</f>
        <v>0.25739999999999996</v>
      </c>
    </row>
    <row r="2083" spans="1:12" x14ac:dyDescent="0.2">
      <c r="A2083" s="1">
        <v>45044</v>
      </c>
      <c r="B2083" s="4">
        <f>Table2[[#This Row],[S&amp;P 500 REAL ESTATE IDX]]/100</f>
        <v>2.5600000000000001E-2</v>
      </c>
      <c r="C2083" s="4">
        <f>Table2[[#This Row],[S&amp;P 500 MATERIALS INDEX]]/100</f>
        <v>2.64E-2</v>
      </c>
      <c r="D2083" s="4">
        <f>Table2[[#This Row],[S&amp;P 500 UTILITIES INDEX]]/100</f>
        <v>2.9500000000000002E-2</v>
      </c>
      <c r="E2083" s="4">
        <f>Table2[[#This Row],[S&amp;P 500 ENERGY INDEX]]/100</f>
        <v>4.82E-2</v>
      </c>
      <c r="F2083" s="4">
        <f>Table2[[#This Row],[S&amp;P 500 CONS STAPLES IDX]]/100</f>
        <v>7.3200000000000001E-2</v>
      </c>
      <c r="G2083" s="4">
        <f>Table2[[#This Row],[S&amp;P 500 INDUSTRIALS IDX]]/100</f>
        <v>8.5000000000000006E-2</v>
      </c>
      <c r="H2083" s="4">
        <f>Table2[[#This Row],[S&amp;P 500 COMM SVC]]/100</f>
        <v>8.2100000000000006E-2</v>
      </c>
      <c r="I2083" s="4">
        <f>Table2[[#This Row],[S&amp;P 500 CONS DISCRET IDX]]/100</f>
        <v>9.8800000000000013E-2</v>
      </c>
      <c r="J2083" s="4">
        <f>Table2[[#This Row],[S&amp;P 500 HEALTH CARE IDX]]/100</f>
        <v>0.14679999999999999</v>
      </c>
      <c r="K2083" s="4">
        <f>Table2[[#This Row],[S&amp;P 500 FINANCIALS INDEX]]/100</f>
        <v>0.12970000000000001</v>
      </c>
      <c r="L2083" s="4">
        <f>Table2[[#This Row],[S&amp;P 500 INFO TECH INDEX]]/100</f>
        <v>0.25480000000000003</v>
      </c>
    </row>
    <row r="2084" spans="1:12" x14ac:dyDescent="0.2">
      <c r="A2084" s="1">
        <v>45047</v>
      </c>
      <c r="B2084" s="4">
        <f>Table2[[#This Row],[S&amp;P 500 REAL ESTATE IDX]]/100</f>
        <v>2.5699999999999997E-2</v>
      </c>
      <c r="C2084" s="4">
        <f>Table2[[#This Row],[S&amp;P 500 MATERIALS INDEX]]/100</f>
        <v>2.6499999999999999E-2</v>
      </c>
      <c r="D2084" s="4">
        <f>Table2[[#This Row],[S&amp;P 500 UTILITIES INDEX]]/100</f>
        <v>2.9600000000000001E-2</v>
      </c>
      <c r="E2084" s="4">
        <f>Table2[[#This Row],[S&amp;P 500 ENERGY INDEX]]/100</f>
        <v>4.8499999999999995E-2</v>
      </c>
      <c r="F2084" s="4">
        <f>Table2[[#This Row],[S&amp;P 500 CONS STAPLES IDX]]/100</f>
        <v>7.3099999999999998E-2</v>
      </c>
      <c r="G2084" s="4">
        <f>Table2[[#This Row],[S&amp;P 500 INDUSTRIALS IDX]]/100</f>
        <v>8.5600000000000009E-2</v>
      </c>
      <c r="H2084" s="4">
        <f>Table2[[#This Row],[S&amp;P 500 COMM SVC]]/100</f>
        <v>8.1699999999999995E-2</v>
      </c>
      <c r="I2084" s="4">
        <f>Table2[[#This Row],[S&amp;P 500 CONS DISCRET IDX]]/100</f>
        <v>9.7599999999999992E-2</v>
      </c>
      <c r="J2084" s="4">
        <f>Table2[[#This Row],[S&amp;P 500 HEALTH CARE IDX]]/100</f>
        <v>0.1474</v>
      </c>
      <c r="K2084" s="4">
        <f>Table2[[#This Row],[S&amp;P 500 FINANCIALS INDEX]]/100</f>
        <v>0.13</v>
      </c>
      <c r="L2084" s="4">
        <f>Table2[[#This Row],[S&amp;P 500 INFO TECH INDEX]]/100</f>
        <v>0.25429999999999997</v>
      </c>
    </row>
    <row r="2085" spans="1:12" x14ac:dyDescent="0.2">
      <c r="A2085" s="1">
        <v>45048</v>
      </c>
      <c r="B2085" s="4">
        <f>Table2[[#This Row],[S&amp;P 500 REAL ESTATE IDX]]/100</f>
        <v>2.52E-2</v>
      </c>
      <c r="C2085" s="4">
        <f>Table2[[#This Row],[S&amp;P 500 MATERIALS INDEX]]/100</f>
        <v>2.64E-2</v>
      </c>
      <c r="D2085" s="4">
        <f>Table2[[#This Row],[S&amp;P 500 UTILITIES INDEX]]/100</f>
        <v>2.92E-2</v>
      </c>
      <c r="E2085" s="4">
        <f>Table2[[#This Row],[S&amp;P 500 ENERGY INDEX]]/100</f>
        <v>4.8099999999999997E-2</v>
      </c>
      <c r="F2085" s="4">
        <f>Table2[[#This Row],[S&amp;P 500 CONS STAPLES IDX]]/100</f>
        <v>7.2599999999999998E-2</v>
      </c>
      <c r="G2085" s="4">
        <f>Table2[[#This Row],[S&amp;P 500 INDUSTRIALS IDX]]/100</f>
        <v>8.48E-2</v>
      </c>
      <c r="H2085" s="4">
        <f>Table2[[#This Row],[S&amp;P 500 COMM SVC]]/100</f>
        <v>8.2500000000000004E-2</v>
      </c>
      <c r="I2085" s="4">
        <f>Table2[[#This Row],[S&amp;P 500 CONS DISCRET IDX]]/100</f>
        <v>9.8599999999999993E-2</v>
      </c>
      <c r="J2085" s="4">
        <f>Table2[[#This Row],[S&amp;P 500 HEALTH CARE IDX]]/100</f>
        <v>0.14730000000000001</v>
      </c>
      <c r="K2085" s="4">
        <f>Table2[[#This Row],[S&amp;P 500 FINANCIALS INDEX]]/100</f>
        <v>0.12939999999999999</v>
      </c>
      <c r="L2085" s="4">
        <f>Table2[[#This Row],[S&amp;P 500 INFO TECH INDEX]]/100</f>
        <v>0.25590000000000002</v>
      </c>
    </row>
    <row r="2086" spans="1:12" x14ac:dyDescent="0.2">
      <c r="A2086" s="1">
        <v>45049</v>
      </c>
      <c r="B2086" s="4">
        <f>Table2[[#This Row],[S&amp;P 500 REAL ESTATE IDX]]/100</f>
        <v>2.4900000000000002E-2</v>
      </c>
      <c r="C2086" s="4">
        <f>Table2[[#This Row],[S&amp;P 500 MATERIALS INDEX]]/100</f>
        <v>2.63E-2</v>
      </c>
      <c r="D2086" s="4">
        <f>Table2[[#This Row],[S&amp;P 500 UTILITIES INDEX]]/100</f>
        <v>2.8900000000000002E-2</v>
      </c>
      <c r="E2086" s="4">
        <f>Table2[[#This Row],[S&amp;P 500 ENERGY INDEX]]/100</f>
        <v>4.8300000000000003E-2</v>
      </c>
      <c r="F2086" s="4">
        <f>Table2[[#This Row],[S&amp;P 500 CONS STAPLES IDX]]/100</f>
        <v>7.2300000000000003E-2</v>
      </c>
      <c r="G2086" s="4">
        <f>Table2[[#This Row],[S&amp;P 500 INDUSTRIALS IDX]]/100</f>
        <v>8.4900000000000003E-2</v>
      </c>
      <c r="H2086" s="4">
        <f>Table2[[#This Row],[S&amp;P 500 COMM SVC]]/100</f>
        <v>8.2899999999999988E-2</v>
      </c>
      <c r="I2086" s="4">
        <f>Table2[[#This Row],[S&amp;P 500 CONS DISCRET IDX]]/100</f>
        <v>9.8900000000000002E-2</v>
      </c>
      <c r="J2086" s="4">
        <f>Table2[[#This Row],[S&amp;P 500 HEALTH CARE IDX]]/100</f>
        <v>0.1464</v>
      </c>
      <c r="K2086" s="4">
        <f>Table2[[#This Row],[S&amp;P 500 FINANCIALS INDEX]]/100</f>
        <v>0.13100000000000001</v>
      </c>
      <c r="L2086" s="4">
        <f>Table2[[#This Row],[S&amp;P 500 INFO TECH INDEX]]/100</f>
        <v>0.25509999999999999</v>
      </c>
    </row>
    <row r="2087" spans="1:12" x14ac:dyDescent="0.2">
      <c r="A2087" s="1">
        <v>45050</v>
      </c>
      <c r="B2087" s="4">
        <f>Table2[[#This Row],[S&amp;P 500 REAL ESTATE IDX]]/100</f>
        <v>2.53E-2</v>
      </c>
      <c r="C2087" s="4">
        <f>Table2[[#This Row],[S&amp;P 500 MATERIALS INDEX]]/100</f>
        <v>2.64E-2</v>
      </c>
      <c r="D2087" s="4">
        <f>Table2[[#This Row],[S&amp;P 500 UTILITIES INDEX]]/100</f>
        <v>2.8999999999999998E-2</v>
      </c>
      <c r="E2087" s="4">
        <f>Table2[[#This Row],[S&amp;P 500 ENERGY INDEX]]/100</f>
        <v>4.7500000000000001E-2</v>
      </c>
      <c r="F2087" s="4">
        <f>Table2[[#This Row],[S&amp;P 500 CONS STAPLES IDX]]/100</f>
        <v>7.2499999999999995E-2</v>
      </c>
      <c r="G2087" s="4">
        <f>Table2[[#This Row],[S&amp;P 500 INDUSTRIALS IDX]]/100</f>
        <v>8.5299999999999987E-2</v>
      </c>
      <c r="H2087" s="4">
        <f>Table2[[#This Row],[S&amp;P 500 COMM SVC]]/100</f>
        <v>8.1600000000000006E-2</v>
      </c>
      <c r="I2087" s="4">
        <f>Table2[[#This Row],[S&amp;P 500 CONS DISCRET IDX]]/100</f>
        <v>9.9299999999999999E-2</v>
      </c>
      <c r="J2087" s="4">
        <f>Table2[[#This Row],[S&amp;P 500 HEALTH CARE IDX]]/100</f>
        <v>0.14580000000000001</v>
      </c>
      <c r="K2087" s="4">
        <f>Table2[[#This Row],[S&amp;P 500 FINANCIALS INDEX]]/100</f>
        <v>0.13200000000000001</v>
      </c>
      <c r="L2087" s="4">
        <f>Table2[[#This Row],[S&amp;P 500 INFO TECH INDEX]]/100</f>
        <v>0.25530000000000003</v>
      </c>
    </row>
    <row r="2088" spans="1:12" x14ac:dyDescent="0.2">
      <c r="A2088" s="1">
        <v>45051</v>
      </c>
      <c r="B2088" s="4">
        <f>Table2[[#This Row],[S&amp;P 500 REAL ESTATE IDX]]/100</f>
        <v>2.53E-2</v>
      </c>
      <c r="C2088" s="4">
        <f>Table2[[#This Row],[S&amp;P 500 MATERIALS INDEX]]/100</f>
        <v>2.6499999999999999E-2</v>
      </c>
      <c r="D2088" s="4">
        <f>Table2[[#This Row],[S&amp;P 500 UTILITIES INDEX]]/100</f>
        <v>2.8799999999999999E-2</v>
      </c>
      <c r="E2088" s="4">
        <f>Table2[[#This Row],[S&amp;P 500 ENERGY INDEX]]/100</f>
        <v>4.7699999999999992E-2</v>
      </c>
      <c r="F2088" s="4">
        <f>Table2[[#This Row],[S&amp;P 500 CONS STAPLES IDX]]/100</f>
        <v>7.2700000000000001E-2</v>
      </c>
      <c r="G2088" s="4">
        <f>Table2[[#This Row],[S&amp;P 500 INDUSTRIALS IDX]]/100</f>
        <v>8.5600000000000009E-2</v>
      </c>
      <c r="H2088" s="4">
        <f>Table2[[#This Row],[S&amp;P 500 COMM SVC]]/100</f>
        <v>8.1000000000000003E-2</v>
      </c>
      <c r="I2088" s="4">
        <f>Table2[[#This Row],[S&amp;P 500 CONS DISCRET IDX]]/100</f>
        <v>9.9299999999999999E-2</v>
      </c>
      <c r="J2088" s="4">
        <f>Table2[[#This Row],[S&amp;P 500 HEALTH CARE IDX]]/100</f>
        <v>0.1447</v>
      </c>
      <c r="K2088" s="4">
        <f>Table2[[#This Row],[S&amp;P 500 FINANCIALS INDEX]]/100</f>
        <v>0.1323</v>
      </c>
      <c r="L2088" s="4">
        <f>Table2[[#This Row],[S&amp;P 500 INFO TECH INDEX]]/100</f>
        <v>0.25609999999999999</v>
      </c>
    </row>
    <row r="2089" spans="1:12" x14ac:dyDescent="0.2">
      <c r="A2089" s="1">
        <v>45054</v>
      </c>
      <c r="B2089" s="4">
        <f>Table2[[#This Row],[S&amp;P 500 REAL ESTATE IDX]]/100</f>
        <v>2.5399999999999999E-2</v>
      </c>
      <c r="C2089" s="4">
        <f>Table2[[#This Row],[S&amp;P 500 MATERIALS INDEX]]/100</f>
        <v>2.64E-2</v>
      </c>
      <c r="D2089" s="4">
        <f>Table2[[#This Row],[S&amp;P 500 UTILITIES INDEX]]/100</f>
        <v>2.9100000000000001E-2</v>
      </c>
      <c r="E2089" s="4">
        <f>Table2[[#This Row],[S&amp;P 500 ENERGY INDEX]]/100</f>
        <v>4.7599999999999996E-2</v>
      </c>
      <c r="F2089" s="4">
        <f>Table2[[#This Row],[S&amp;P 500 CONS STAPLES IDX]]/100</f>
        <v>7.2700000000000001E-2</v>
      </c>
      <c r="G2089" s="4">
        <f>Table2[[#This Row],[S&amp;P 500 INDUSTRIALS IDX]]/100</f>
        <v>8.5500000000000007E-2</v>
      </c>
      <c r="H2089" s="4">
        <f>Table2[[#This Row],[S&amp;P 500 COMM SVC]]/100</f>
        <v>8.0399999999999985E-2</v>
      </c>
      <c r="I2089" s="4">
        <f>Table2[[#This Row],[S&amp;P 500 CONS DISCRET IDX]]/100</f>
        <v>9.9299999999999999E-2</v>
      </c>
      <c r="J2089" s="4">
        <f>Table2[[#This Row],[S&amp;P 500 HEALTH CARE IDX]]/100</f>
        <v>0.14510000000000001</v>
      </c>
      <c r="K2089" s="4">
        <f>Table2[[#This Row],[S&amp;P 500 FINANCIALS INDEX]]/100</f>
        <v>0.13269999999999998</v>
      </c>
      <c r="L2089" s="4">
        <f>Table2[[#This Row],[S&amp;P 500 INFO TECH INDEX]]/100</f>
        <v>0.25579999999999997</v>
      </c>
    </row>
    <row r="2090" spans="1:12" x14ac:dyDescent="0.2">
      <c r="A2090" s="1">
        <v>45055</v>
      </c>
      <c r="B2090" s="4">
        <f>Table2[[#This Row],[S&amp;P 500 REAL ESTATE IDX]]/100</f>
        <v>2.53E-2</v>
      </c>
      <c r="C2090" s="4">
        <f>Table2[[#This Row],[S&amp;P 500 MATERIALS INDEX]]/100</f>
        <v>2.6499999999999999E-2</v>
      </c>
      <c r="D2090" s="4">
        <f>Table2[[#This Row],[S&amp;P 500 UTILITIES INDEX]]/100</f>
        <v>2.92E-2</v>
      </c>
      <c r="E2090" s="4">
        <f>Table2[[#This Row],[S&amp;P 500 ENERGY INDEX]]/100</f>
        <v>4.7500000000000001E-2</v>
      </c>
      <c r="F2090" s="4">
        <f>Table2[[#This Row],[S&amp;P 500 CONS STAPLES IDX]]/100</f>
        <v>7.3099999999999998E-2</v>
      </c>
      <c r="G2090" s="4">
        <f>Table2[[#This Row],[S&amp;P 500 INDUSTRIALS IDX]]/100</f>
        <v>8.5900000000000004E-2</v>
      </c>
      <c r="H2090" s="4">
        <f>Table2[[#This Row],[S&amp;P 500 COMM SVC]]/100</f>
        <v>8.0299999999999996E-2</v>
      </c>
      <c r="I2090" s="4">
        <f>Table2[[#This Row],[S&amp;P 500 CONS DISCRET IDX]]/100</f>
        <v>9.849999999999999E-2</v>
      </c>
      <c r="J2090" s="4">
        <f>Table2[[#This Row],[S&amp;P 500 HEALTH CARE IDX]]/100</f>
        <v>0.14529999999999998</v>
      </c>
      <c r="K2090" s="4">
        <f>Table2[[#This Row],[S&amp;P 500 FINANCIALS INDEX]]/100</f>
        <v>0.1331</v>
      </c>
      <c r="L2090" s="4">
        <f>Table2[[#This Row],[S&amp;P 500 INFO TECH INDEX]]/100</f>
        <v>0.25530000000000003</v>
      </c>
    </row>
    <row r="2091" spans="1:12" x14ac:dyDescent="0.2">
      <c r="A2091" s="1">
        <v>45056</v>
      </c>
      <c r="B2091" s="4">
        <f>Table2[[#This Row],[S&amp;P 500 REAL ESTATE IDX]]/100</f>
        <v>2.53E-2</v>
      </c>
      <c r="C2091" s="4">
        <f>Table2[[#This Row],[S&amp;P 500 MATERIALS INDEX]]/100</f>
        <v>2.63E-2</v>
      </c>
      <c r="D2091" s="4">
        <f>Table2[[#This Row],[S&amp;P 500 UTILITIES INDEX]]/100</f>
        <v>2.9300000000000003E-2</v>
      </c>
      <c r="E2091" s="4">
        <f>Table2[[#This Row],[S&amp;P 500 ENERGY INDEX]]/100</f>
        <v>4.7100000000000003E-2</v>
      </c>
      <c r="F2091" s="4">
        <f>Table2[[#This Row],[S&amp;P 500 CONS STAPLES IDX]]/100</f>
        <v>7.3599999999999999E-2</v>
      </c>
      <c r="G2091" s="4">
        <f>Table2[[#This Row],[S&amp;P 500 INDUSTRIALS IDX]]/100</f>
        <v>8.5600000000000009E-2</v>
      </c>
      <c r="H2091" s="4">
        <f>Table2[[#This Row],[S&amp;P 500 COMM SVC]]/100</f>
        <v>8.0500000000000002E-2</v>
      </c>
      <c r="I2091" s="4">
        <f>Table2[[#This Row],[S&amp;P 500 CONS DISCRET IDX]]/100</f>
        <v>9.9499999999999991E-2</v>
      </c>
      <c r="J2091" s="4">
        <f>Table2[[#This Row],[S&amp;P 500 HEALTH CARE IDX]]/100</f>
        <v>0.1462</v>
      </c>
      <c r="K2091" s="4">
        <f>Table2[[#This Row],[S&amp;P 500 FINANCIALS INDEX]]/100</f>
        <v>0.13239999999999999</v>
      </c>
      <c r="L2091" s="4">
        <f>Table2[[#This Row],[S&amp;P 500 INFO TECH INDEX]]/100</f>
        <v>0.25420000000000004</v>
      </c>
    </row>
    <row r="2092" spans="1:12" x14ac:dyDescent="0.2">
      <c r="A2092" s="1">
        <v>45057</v>
      </c>
      <c r="B2092" s="4">
        <f>Table2[[#This Row],[S&amp;P 500 REAL ESTATE IDX]]/100</f>
        <v>2.52E-2</v>
      </c>
      <c r="C2092" s="4">
        <f>Table2[[#This Row],[S&amp;P 500 MATERIALS INDEX]]/100</f>
        <v>2.64E-2</v>
      </c>
      <c r="D2092" s="4">
        <f>Table2[[#This Row],[S&amp;P 500 UTILITIES INDEX]]/100</f>
        <v>2.9399999999999999E-2</v>
      </c>
      <c r="E2092" s="4">
        <f>Table2[[#This Row],[S&amp;P 500 ENERGY INDEX]]/100</f>
        <v>4.7800000000000002E-2</v>
      </c>
      <c r="F2092" s="4">
        <f>Table2[[#This Row],[S&amp;P 500 CONS STAPLES IDX]]/100</f>
        <v>7.3800000000000004E-2</v>
      </c>
      <c r="G2092" s="4">
        <f>Table2[[#This Row],[S&amp;P 500 INDUSTRIALS IDX]]/100</f>
        <v>8.5699999999999998E-2</v>
      </c>
      <c r="H2092" s="4">
        <f>Table2[[#This Row],[S&amp;P 500 COMM SVC]]/100</f>
        <v>8.0399999999999985E-2</v>
      </c>
      <c r="I2092" s="4">
        <f>Table2[[#This Row],[S&amp;P 500 CONS DISCRET IDX]]/100</f>
        <v>9.9399999999999988E-2</v>
      </c>
      <c r="J2092" s="4">
        <f>Table2[[#This Row],[S&amp;P 500 HEALTH CARE IDX]]/100</f>
        <v>0.1469</v>
      </c>
      <c r="K2092" s="4">
        <f>Table2[[#This Row],[S&amp;P 500 FINANCIALS INDEX]]/100</f>
        <v>0.13200000000000001</v>
      </c>
      <c r="L2092" s="4">
        <f>Table2[[#This Row],[S&amp;P 500 INFO TECH INDEX]]/100</f>
        <v>0.25290000000000001</v>
      </c>
    </row>
    <row r="2093" spans="1:12" x14ac:dyDescent="0.2">
      <c r="A2093" s="1">
        <v>45058</v>
      </c>
      <c r="B2093" s="4">
        <f>Table2[[#This Row],[S&amp;P 500 REAL ESTATE IDX]]/100</f>
        <v>2.5399999999999999E-2</v>
      </c>
      <c r="C2093" s="4">
        <f>Table2[[#This Row],[S&amp;P 500 MATERIALS INDEX]]/100</f>
        <v>2.63E-2</v>
      </c>
      <c r="D2093" s="4">
        <f>Table2[[#This Row],[S&amp;P 500 UTILITIES INDEX]]/100</f>
        <v>2.9900000000000003E-2</v>
      </c>
      <c r="E2093" s="4">
        <f>Table2[[#This Row],[S&amp;P 500 ENERGY INDEX]]/100</f>
        <v>4.7699999999999992E-2</v>
      </c>
      <c r="F2093" s="4">
        <f>Table2[[#This Row],[S&amp;P 500 CONS STAPLES IDX]]/100</f>
        <v>7.4900000000000008E-2</v>
      </c>
      <c r="G2093" s="4">
        <f>Table2[[#This Row],[S&amp;P 500 INDUSTRIALS IDX]]/100</f>
        <v>8.5500000000000007E-2</v>
      </c>
      <c r="H2093" s="4">
        <f>Table2[[#This Row],[S&amp;P 500 COMM SVC]]/100</f>
        <v>8.0399999999999985E-2</v>
      </c>
      <c r="I2093" s="4">
        <f>Table2[[#This Row],[S&amp;P 500 CONS DISCRET IDX]]/100</f>
        <v>9.8900000000000002E-2</v>
      </c>
      <c r="J2093" s="4">
        <f>Table2[[#This Row],[S&amp;P 500 HEALTH CARE IDX]]/100</f>
        <v>0.1477</v>
      </c>
      <c r="K2093" s="4">
        <f>Table2[[#This Row],[S&amp;P 500 FINANCIALS INDEX]]/100</f>
        <v>0.1318</v>
      </c>
      <c r="L2093" s="4">
        <f>Table2[[#This Row],[S&amp;P 500 INFO TECH INDEX]]/100</f>
        <v>0.25159999999999999</v>
      </c>
    </row>
    <row r="2094" spans="1:12" x14ac:dyDescent="0.2">
      <c r="A2094" s="1">
        <v>45061</v>
      </c>
      <c r="B2094" s="4">
        <f>Table2[[#This Row],[S&amp;P 500 REAL ESTATE IDX]]/100</f>
        <v>2.52E-2</v>
      </c>
      <c r="C2094" s="4">
        <f>Table2[[#This Row],[S&amp;P 500 MATERIALS INDEX]]/100</f>
        <v>2.6099999999999998E-2</v>
      </c>
      <c r="D2094" s="4">
        <f>Table2[[#This Row],[S&amp;P 500 UTILITIES INDEX]]/100</f>
        <v>2.9300000000000003E-2</v>
      </c>
      <c r="E2094" s="4">
        <f>Table2[[#This Row],[S&amp;P 500 ENERGY INDEX]]/100</f>
        <v>4.7300000000000002E-2</v>
      </c>
      <c r="F2094" s="4">
        <f>Table2[[#This Row],[S&amp;P 500 CONS STAPLES IDX]]/100</f>
        <v>7.4700000000000003E-2</v>
      </c>
      <c r="G2094" s="4">
        <f>Table2[[#This Row],[S&amp;P 500 INDUSTRIALS IDX]]/100</f>
        <v>8.4199999999999997E-2</v>
      </c>
      <c r="H2094" s="4">
        <f>Table2[[#This Row],[S&amp;P 500 COMM SVC]]/100</f>
        <v>8.0199999999999994E-2</v>
      </c>
      <c r="I2094" s="4">
        <f>Table2[[#This Row],[S&amp;P 500 CONS DISCRET IDX]]/100</f>
        <v>9.8900000000000002E-2</v>
      </c>
      <c r="J2094" s="4">
        <f>Table2[[#This Row],[S&amp;P 500 HEALTH CARE IDX]]/100</f>
        <v>0.1462</v>
      </c>
      <c r="K2094" s="4">
        <f>Table2[[#This Row],[S&amp;P 500 FINANCIALS INDEX]]/100</f>
        <v>0.13100000000000001</v>
      </c>
      <c r="L2094" s="4">
        <f>Table2[[#This Row],[S&amp;P 500 INFO TECH INDEX]]/100</f>
        <v>0.25690000000000002</v>
      </c>
    </row>
    <row r="2095" spans="1:12" x14ac:dyDescent="0.2">
      <c r="A2095" s="1">
        <v>45062</v>
      </c>
      <c r="B2095" s="4">
        <f>Table2[[#This Row],[S&amp;P 500 REAL ESTATE IDX]]/100</f>
        <v>2.5399999999999999E-2</v>
      </c>
      <c r="C2095" s="4">
        <f>Table2[[#This Row],[S&amp;P 500 MATERIALS INDEX]]/100</f>
        <v>2.5899999999999999E-2</v>
      </c>
      <c r="D2095" s="4">
        <f>Table2[[#This Row],[S&amp;P 500 UTILITIES INDEX]]/100</f>
        <v>2.8999999999999998E-2</v>
      </c>
      <c r="E2095" s="4">
        <f>Table2[[#This Row],[S&amp;P 500 ENERGY INDEX]]/100</f>
        <v>4.6600000000000003E-2</v>
      </c>
      <c r="F2095" s="4">
        <f>Table2[[#This Row],[S&amp;P 500 CONS STAPLES IDX]]/100</f>
        <v>7.400000000000001E-2</v>
      </c>
      <c r="G2095" s="4">
        <f>Table2[[#This Row],[S&amp;P 500 INDUSTRIALS IDX]]/100</f>
        <v>8.43E-2</v>
      </c>
      <c r="H2095" s="4">
        <f>Table2[[#This Row],[S&amp;P 500 COMM SVC]]/100</f>
        <v>8.3000000000000004E-2</v>
      </c>
      <c r="I2095" s="4">
        <f>Table2[[#This Row],[S&amp;P 500 CONS DISCRET IDX]]/100</f>
        <v>9.9700000000000011E-2</v>
      </c>
      <c r="J2095" s="4">
        <f>Table2[[#This Row],[S&amp;P 500 HEALTH CARE IDX]]/100</f>
        <v>0.14410000000000001</v>
      </c>
      <c r="K2095" s="4">
        <f>Table2[[#This Row],[S&amp;P 500 FINANCIALS INDEX]]/100</f>
        <v>0.13059999999999999</v>
      </c>
      <c r="L2095" s="4">
        <f>Table2[[#This Row],[S&amp;P 500 INFO TECH INDEX]]/100</f>
        <v>0.25750000000000001</v>
      </c>
    </row>
    <row r="2096" spans="1:12" x14ac:dyDescent="0.2">
      <c r="A2096" s="1">
        <v>45063</v>
      </c>
      <c r="B2096" s="4">
        <f>Table2[[#This Row],[S&amp;P 500 REAL ESTATE IDX]]/100</f>
        <v>2.5399999999999999E-2</v>
      </c>
      <c r="C2096" s="4">
        <f>Table2[[#This Row],[S&amp;P 500 MATERIALS INDEX]]/100</f>
        <v>2.6000000000000002E-2</v>
      </c>
      <c r="D2096" s="4">
        <f>Table2[[#This Row],[S&amp;P 500 UTILITIES INDEX]]/100</f>
        <v>2.87E-2</v>
      </c>
      <c r="E2096" s="4">
        <f>Table2[[#This Row],[S&amp;P 500 ENERGY INDEX]]/100</f>
        <v>4.6900000000000004E-2</v>
      </c>
      <c r="F2096" s="4">
        <f>Table2[[#This Row],[S&amp;P 500 CONS STAPLES IDX]]/100</f>
        <v>7.3800000000000004E-2</v>
      </c>
      <c r="G2096" s="4">
        <f>Table2[[#This Row],[S&amp;P 500 INDUSTRIALS IDX]]/100</f>
        <v>8.43E-2</v>
      </c>
      <c r="H2096" s="4">
        <f>Table2[[#This Row],[S&amp;P 500 COMM SVC]]/100</f>
        <v>8.2799999999999999E-2</v>
      </c>
      <c r="I2096" s="4">
        <f>Table2[[#This Row],[S&amp;P 500 CONS DISCRET IDX]]/100</f>
        <v>9.8900000000000002E-2</v>
      </c>
      <c r="J2096" s="4">
        <f>Table2[[#This Row],[S&amp;P 500 HEALTH CARE IDX]]/100</f>
        <v>0.14410000000000001</v>
      </c>
      <c r="K2096" s="4">
        <f>Table2[[#This Row],[S&amp;P 500 FINANCIALS INDEX]]/100</f>
        <v>0.13100000000000001</v>
      </c>
      <c r="L2096" s="4">
        <f>Table2[[#This Row],[S&amp;P 500 INFO TECH INDEX]]/100</f>
        <v>0.2581</v>
      </c>
    </row>
    <row r="2097" spans="1:12" x14ac:dyDescent="0.2">
      <c r="A2097" s="1">
        <v>45064</v>
      </c>
      <c r="B2097" s="4">
        <f>Table2[[#This Row],[S&amp;P 500 REAL ESTATE IDX]]/100</f>
        <v>2.52E-2</v>
      </c>
      <c r="C2097" s="4">
        <f>Table2[[#This Row],[S&amp;P 500 MATERIALS INDEX]]/100</f>
        <v>2.6000000000000002E-2</v>
      </c>
      <c r="D2097" s="4">
        <f>Table2[[#This Row],[S&amp;P 500 UTILITIES INDEX]]/100</f>
        <v>2.8799999999999999E-2</v>
      </c>
      <c r="E2097" s="4">
        <f>Table2[[#This Row],[S&amp;P 500 ENERGY INDEX]]/100</f>
        <v>4.6300000000000001E-2</v>
      </c>
      <c r="F2097" s="4">
        <f>Table2[[#This Row],[S&amp;P 500 CONS STAPLES IDX]]/100</f>
        <v>7.3800000000000004E-2</v>
      </c>
      <c r="G2097" s="4">
        <f>Table2[[#This Row],[S&amp;P 500 INDUSTRIALS IDX]]/100</f>
        <v>8.5500000000000007E-2</v>
      </c>
      <c r="H2097" s="4">
        <f>Table2[[#This Row],[S&amp;P 500 COMM SVC]]/100</f>
        <v>8.2799999999999999E-2</v>
      </c>
      <c r="I2097" s="4">
        <f>Table2[[#This Row],[S&amp;P 500 CONS DISCRET IDX]]/100</f>
        <v>9.7799999999999998E-2</v>
      </c>
      <c r="J2097" s="4">
        <f>Table2[[#This Row],[S&amp;P 500 HEALTH CARE IDX]]/100</f>
        <v>0.14499999999999999</v>
      </c>
      <c r="K2097" s="4">
        <f>Table2[[#This Row],[S&amp;P 500 FINANCIALS INDEX]]/100</f>
        <v>0.13070000000000001</v>
      </c>
      <c r="L2097" s="4">
        <f>Table2[[#This Row],[S&amp;P 500 INFO TECH INDEX]]/100</f>
        <v>0.25800000000000001</v>
      </c>
    </row>
    <row r="2098" spans="1:12" x14ac:dyDescent="0.2">
      <c r="A2098" s="1">
        <v>45065</v>
      </c>
      <c r="B2098" s="4">
        <f>Table2[[#This Row],[S&amp;P 500 REAL ESTATE IDX]]/100</f>
        <v>2.5099999999999997E-2</v>
      </c>
      <c r="C2098" s="4">
        <f>Table2[[#This Row],[S&amp;P 500 MATERIALS INDEX]]/100</f>
        <v>2.6000000000000002E-2</v>
      </c>
      <c r="D2098" s="4">
        <f>Table2[[#This Row],[S&amp;P 500 UTILITIES INDEX]]/100</f>
        <v>2.8799999999999999E-2</v>
      </c>
      <c r="E2098" s="4">
        <f>Table2[[#This Row],[S&amp;P 500 ENERGY INDEX]]/100</f>
        <v>4.4800000000000006E-2</v>
      </c>
      <c r="F2098" s="4">
        <f>Table2[[#This Row],[S&amp;P 500 CONS STAPLES IDX]]/100</f>
        <v>7.4499999999999997E-2</v>
      </c>
      <c r="G2098" s="4">
        <f>Table2[[#This Row],[S&amp;P 500 INDUSTRIALS IDX]]/100</f>
        <v>8.5600000000000009E-2</v>
      </c>
      <c r="H2098" s="4">
        <f>Table2[[#This Row],[S&amp;P 500 COMM SVC]]/100</f>
        <v>8.2200000000000009E-2</v>
      </c>
      <c r="I2098" s="4">
        <f>Table2[[#This Row],[S&amp;P 500 CONS DISCRET IDX]]/100</f>
        <v>9.9100000000000008E-2</v>
      </c>
      <c r="J2098" s="4">
        <f>Table2[[#This Row],[S&amp;P 500 HEALTH CARE IDX]]/100</f>
        <v>0.14599999999999999</v>
      </c>
      <c r="K2098" s="4">
        <f>Table2[[#This Row],[S&amp;P 500 FINANCIALS INDEX]]/100</f>
        <v>0.12920000000000001</v>
      </c>
      <c r="L2098" s="4">
        <f>Table2[[#This Row],[S&amp;P 500 INFO TECH INDEX]]/100</f>
        <v>0.2586</v>
      </c>
    </row>
    <row r="2099" spans="1:12" x14ac:dyDescent="0.2">
      <c r="A2099" s="1">
        <v>45068</v>
      </c>
      <c r="B2099" s="4">
        <f>Table2[[#This Row],[S&amp;P 500 REAL ESTATE IDX]]/100</f>
        <v>2.5099999999999997E-2</v>
      </c>
      <c r="C2099" s="4">
        <f>Table2[[#This Row],[S&amp;P 500 MATERIALS INDEX]]/100</f>
        <v>2.5899999999999999E-2</v>
      </c>
      <c r="D2099" s="4">
        <f>Table2[[#This Row],[S&amp;P 500 UTILITIES INDEX]]/100</f>
        <v>2.8900000000000002E-2</v>
      </c>
      <c r="E2099" s="4">
        <f>Table2[[#This Row],[S&amp;P 500 ENERGY INDEX]]/100</f>
        <v>4.4299999999999999E-2</v>
      </c>
      <c r="F2099" s="4">
        <f>Table2[[#This Row],[S&amp;P 500 CONS STAPLES IDX]]/100</f>
        <v>7.4400000000000008E-2</v>
      </c>
      <c r="G2099" s="4">
        <f>Table2[[#This Row],[S&amp;P 500 INDUSTRIALS IDX]]/100</f>
        <v>8.5900000000000004E-2</v>
      </c>
      <c r="H2099" s="4">
        <f>Table2[[#This Row],[S&amp;P 500 COMM SVC]]/100</f>
        <v>8.2699999999999996E-2</v>
      </c>
      <c r="I2099" s="4">
        <f>Table2[[#This Row],[S&amp;P 500 CONS DISCRET IDX]]/100</f>
        <v>9.9100000000000008E-2</v>
      </c>
      <c r="J2099" s="4">
        <f>Table2[[#This Row],[S&amp;P 500 HEALTH CARE IDX]]/100</f>
        <v>0.14679999999999999</v>
      </c>
      <c r="K2099" s="4">
        <f>Table2[[#This Row],[S&amp;P 500 FINANCIALS INDEX]]/100</f>
        <v>0.12859999999999999</v>
      </c>
      <c r="L2099" s="4">
        <f>Table2[[#This Row],[S&amp;P 500 INFO TECH INDEX]]/100</f>
        <v>0.25819999999999999</v>
      </c>
    </row>
    <row r="2100" spans="1:12" x14ac:dyDescent="0.2">
      <c r="A2100" s="1">
        <v>45069</v>
      </c>
      <c r="B2100" s="4">
        <f>Table2[[#This Row],[S&amp;P 500 REAL ESTATE IDX]]/100</f>
        <v>2.5499999999999998E-2</v>
      </c>
      <c r="C2100" s="4">
        <f>Table2[[#This Row],[S&amp;P 500 MATERIALS INDEX]]/100</f>
        <v>2.5899999999999999E-2</v>
      </c>
      <c r="D2100" s="4">
        <f>Table2[[#This Row],[S&amp;P 500 UTILITIES INDEX]]/100</f>
        <v>2.9300000000000003E-2</v>
      </c>
      <c r="E2100" s="4">
        <f>Table2[[#This Row],[S&amp;P 500 ENERGY INDEX]]/100</f>
        <v>4.41E-2</v>
      </c>
      <c r="F2100" s="4">
        <f>Table2[[#This Row],[S&amp;P 500 CONS STAPLES IDX]]/100</f>
        <v>7.4700000000000003E-2</v>
      </c>
      <c r="G2100" s="4">
        <f>Table2[[#This Row],[S&amp;P 500 INDUSTRIALS IDX]]/100</f>
        <v>8.5999999999999993E-2</v>
      </c>
      <c r="H2100" s="4">
        <f>Table2[[#This Row],[S&amp;P 500 COMM SVC]]/100</f>
        <v>8.2200000000000009E-2</v>
      </c>
      <c r="I2100" s="4">
        <f>Table2[[#This Row],[S&amp;P 500 CONS DISCRET IDX]]/100</f>
        <v>9.9100000000000008E-2</v>
      </c>
      <c r="J2100" s="4">
        <f>Table2[[#This Row],[S&amp;P 500 HEALTH CARE IDX]]/100</f>
        <v>0.14660000000000001</v>
      </c>
      <c r="K2100" s="4">
        <f>Table2[[#This Row],[S&amp;P 500 FINANCIALS INDEX]]/100</f>
        <v>0.1278</v>
      </c>
      <c r="L2100" s="4">
        <f>Table2[[#This Row],[S&amp;P 500 INFO TECH INDEX]]/100</f>
        <v>0.25869999999999999</v>
      </c>
    </row>
    <row r="2101" spans="1:12" x14ac:dyDescent="0.2">
      <c r="A2101" s="1">
        <v>45070</v>
      </c>
      <c r="B2101" s="4">
        <f>Table2[[#This Row],[S&amp;P 500 REAL ESTATE IDX]]/100</f>
        <v>2.5399999999999999E-2</v>
      </c>
      <c r="C2101" s="4">
        <f>Table2[[#This Row],[S&amp;P 500 MATERIALS INDEX]]/100</f>
        <v>2.5899999999999999E-2</v>
      </c>
      <c r="D2101" s="4">
        <f>Table2[[#This Row],[S&amp;P 500 UTILITIES INDEX]]/100</f>
        <v>2.8999999999999998E-2</v>
      </c>
      <c r="E2101" s="4">
        <f>Table2[[#This Row],[S&amp;P 500 ENERGY INDEX]]/100</f>
        <v>4.4500000000000005E-2</v>
      </c>
      <c r="F2101" s="4">
        <f>Table2[[#This Row],[S&amp;P 500 CONS STAPLES IDX]]/100</f>
        <v>7.400000000000001E-2</v>
      </c>
      <c r="G2101" s="4">
        <f>Table2[[#This Row],[S&amp;P 500 INDUSTRIALS IDX]]/100</f>
        <v>8.5699999999999998E-2</v>
      </c>
      <c r="H2101" s="4">
        <f>Table2[[#This Row],[S&amp;P 500 COMM SVC]]/100</f>
        <v>8.1500000000000003E-2</v>
      </c>
      <c r="I2101" s="4">
        <f>Table2[[#This Row],[S&amp;P 500 CONS DISCRET IDX]]/100</f>
        <v>9.9299999999999999E-2</v>
      </c>
      <c r="J2101" s="4">
        <f>Table2[[#This Row],[S&amp;P 500 HEALTH CARE IDX]]/100</f>
        <v>0.14529999999999998</v>
      </c>
      <c r="K2101" s="4">
        <f>Table2[[#This Row],[S&amp;P 500 FINANCIALS INDEX]]/100</f>
        <v>0.1285</v>
      </c>
      <c r="L2101" s="4">
        <f>Table2[[#This Row],[S&amp;P 500 INFO TECH INDEX]]/100</f>
        <v>0.26090000000000002</v>
      </c>
    </row>
    <row r="2102" spans="1:12" x14ac:dyDescent="0.2">
      <c r="A2102" s="1">
        <v>45071</v>
      </c>
      <c r="B2102" s="4">
        <f>Table2[[#This Row],[S&amp;P 500 REAL ESTATE IDX]]/100</f>
        <v>2.52E-2</v>
      </c>
      <c r="C2102" s="4">
        <f>Table2[[#This Row],[S&amp;P 500 MATERIALS INDEX]]/100</f>
        <v>2.58E-2</v>
      </c>
      <c r="D2102" s="4">
        <f>Table2[[#This Row],[S&amp;P 500 UTILITIES INDEX]]/100</f>
        <v>2.8900000000000002E-2</v>
      </c>
      <c r="E2102" s="4">
        <f>Table2[[#This Row],[S&amp;P 500 ENERGY INDEX]]/100</f>
        <v>4.4500000000000005E-2</v>
      </c>
      <c r="F2102" s="4">
        <f>Table2[[#This Row],[S&amp;P 500 CONS STAPLES IDX]]/100</f>
        <v>7.3800000000000004E-2</v>
      </c>
      <c r="G2102" s="4">
        <f>Table2[[#This Row],[S&amp;P 500 INDUSTRIALS IDX]]/100</f>
        <v>8.5299999999999987E-2</v>
      </c>
      <c r="H2102" s="4">
        <f>Table2[[#This Row],[S&amp;P 500 COMM SVC]]/100</f>
        <v>8.2500000000000004E-2</v>
      </c>
      <c r="I2102" s="4">
        <f>Table2[[#This Row],[S&amp;P 500 CONS DISCRET IDX]]/100</f>
        <v>9.9499999999999991E-2</v>
      </c>
      <c r="J2102" s="4">
        <f>Table2[[#This Row],[S&amp;P 500 HEALTH CARE IDX]]/100</f>
        <v>0.1449</v>
      </c>
      <c r="K2102" s="4">
        <f>Table2[[#This Row],[S&amp;P 500 FINANCIALS INDEX]]/100</f>
        <v>0.1288</v>
      </c>
      <c r="L2102" s="4">
        <f>Table2[[#This Row],[S&amp;P 500 INFO TECH INDEX]]/100</f>
        <v>0.26079999999999998</v>
      </c>
    </row>
    <row r="2103" spans="1:12" x14ac:dyDescent="0.2">
      <c r="A2103" s="1">
        <v>45072</v>
      </c>
      <c r="B2103" s="4">
        <f>Table2[[#This Row],[S&amp;P 500 REAL ESTATE IDX]]/100</f>
        <v>2.52E-2</v>
      </c>
      <c r="C2103" s="4">
        <f>Table2[[#This Row],[S&amp;P 500 MATERIALS INDEX]]/100</f>
        <v>2.5699999999999997E-2</v>
      </c>
      <c r="D2103" s="4">
        <f>Table2[[#This Row],[S&amp;P 500 UTILITIES INDEX]]/100</f>
        <v>2.8900000000000002E-2</v>
      </c>
      <c r="E2103" s="4">
        <f>Table2[[#This Row],[S&amp;P 500 ENERGY INDEX]]/100</f>
        <v>4.4699999999999997E-2</v>
      </c>
      <c r="F2103" s="4">
        <f>Table2[[#This Row],[S&amp;P 500 CONS STAPLES IDX]]/100</f>
        <v>7.3899999999999993E-2</v>
      </c>
      <c r="G2103" s="4">
        <f>Table2[[#This Row],[S&amp;P 500 INDUSTRIALS IDX]]/100</f>
        <v>8.5900000000000004E-2</v>
      </c>
      <c r="H2103" s="4">
        <f>Table2[[#This Row],[S&amp;P 500 COMM SVC]]/100</f>
        <v>8.2500000000000004E-2</v>
      </c>
      <c r="I2103" s="4">
        <f>Table2[[#This Row],[S&amp;P 500 CONS DISCRET IDX]]/100</f>
        <v>0.1</v>
      </c>
      <c r="J2103" s="4">
        <f>Table2[[#This Row],[S&amp;P 500 HEALTH CARE IDX]]/100</f>
        <v>0.14460000000000001</v>
      </c>
      <c r="K2103" s="4">
        <f>Table2[[#This Row],[S&amp;P 500 FINANCIALS INDEX]]/100</f>
        <v>0.12890000000000001</v>
      </c>
      <c r="L2103" s="4">
        <f>Table2[[#This Row],[S&amp;P 500 INFO TECH INDEX]]/100</f>
        <v>0.25969999999999999</v>
      </c>
    </row>
    <row r="2104" spans="1:12" x14ac:dyDescent="0.2">
      <c r="A2104" s="1">
        <v>45075</v>
      </c>
      <c r="B2104" s="4">
        <f>Table2[[#This Row],[S&amp;P 500 REAL ESTATE IDX]]/100</f>
        <v>2.5399999999999999E-2</v>
      </c>
      <c r="C2104" s="4">
        <f>Table2[[#This Row],[S&amp;P 500 MATERIALS INDEX]]/100</f>
        <v>2.5600000000000001E-2</v>
      </c>
      <c r="D2104" s="4">
        <f>Table2[[#This Row],[S&amp;P 500 UTILITIES INDEX]]/100</f>
        <v>2.9100000000000001E-2</v>
      </c>
      <c r="E2104" s="4">
        <f>Table2[[#This Row],[S&amp;P 500 ENERGY INDEX]]/100</f>
        <v>4.4000000000000004E-2</v>
      </c>
      <c r="F2104" s="4">
        <f>Table2[[#This Row],[S&amp;P 500 CONS STAPLES IDX]]/100</f>
        <v>7.3499999999999996E-2</v>
      </c>
      <c r="G2104" s="4">
        <f>Table2[[#This Row],[S&amp;P 500 INDUSTRIALS IDX]]/100</f>
        <v>8.5199999999999998E-2</v>
      </c>
      <c r="H2104" s="4">
        <f>Table2[[#This Row],[S&amp;P 500 COMM SVC]]/100</f>
        <v>8.3499999999999991E-2</v>
      </c>
      <c r="I2104" s="4">
        <f>Table2[[#This Row],[S&amp;P 500 CONS DISCRET IDX]]/100</f>
        <v>0.1002</v>
      </c>
      <c r="J2104" s="4">
        <f>Table2[[#This Row],[S&amp;P 500 HEALTH CARE IDX]]/100</f>
        <v>0.14429999999999998</v>
      </c>
      <c r="K2104" s="4">
        <f>Table2[[#This Row],[S&amp;P 500 FINANCIALS INDEX]]/100</f>
        <v>0.12759999999999999</v>
      </c>
      <c r="L2104" s="4">
        <f>Table2[[#This Row],[S&amp;P 500 INFO TECH INDEX]]/100</f>
        <v>0.26170000000000004</v>
      </c>
    </row>
    <row r="2105" spans="1:12" x14ac:dyDescent="0.2">
      <c r="A2105" s="1">
        <v>45076</v>
      </c>
      <c r="B2105" s="4">
        <f>Table2[[#This Row],[S&amp;P 500 REAL ESTATE IDX]]/100</f>
        <v>2.52E-2</v>
      </c>
      <c r="C2105" s="4">
        <f>Table2[[#This Row],[S&amp;P 500 MATERIALS INDEX]]/100</f>
        <v>2.5399999999999999E-2</v>
      </c>
      <c r="D2105" s="4">
        <f>Table2[[#This Row],[S&amp;P 500 UTILITIES INDEX]]/100</f>
        <v>2.8799999999999999E-2</v>
      </c>
      <c r="E2105" s="4">
        <f>Table2[[#This Row],[S&amp;P 500 ENERGY INDEX]]/100</f>
        <v>4.3499999999999997E-2</v>
      </c>
      <c r="F2105" s="4">
        <f>Table2[[#This Row],[S&amp;P 500 CONS STAPLES IDX]]/100</f>
        <v>7.3800000000000004E-2</v>
      </c>
      <c r="G2105" s="4">
        <f>Table2[[#This Row],[S&amp;P 500 INDUSTRIALS IDX]]/100</f>
        <v>8.48E-2</v>
      </c>
      <c r="H2105" s="4">
        <f>Table2[[#This Row],[S&amp;P 500 COMM SVC]]/100</f>
        <v>8.5000000000000006E-2</v>
      </c>
      <c r="I2105" s="4">
        <f>Table2[[#This Row],[S&amp;P 500 CONS DISCRET IDX]]/100</f>
        <v>0.1009</v>
      </c>
      <c r="J2105" s="4">
        <f>Table2[[#This Row],[S&amp;P 500 HEALTH CARE IDX]]/100</f>
        <v>0.14410000000000001</v>
      </c>
      <c r="K2105" s="4">
        <f>Table2[[#This Row],[S&amp;P 500 FINANCIALS INDEX]]/100</f>
        <v>0.1275</v>
      </c>
      <c r="L2105" s="4">
        <f>Table2[[#This Row],[S&amp;P 500 INFO TECH INDEX]]/100</f>
        <v>0.26100000000000001</v>
      </c>
    </row>
    <row r="2106" spans="1:12" x14ac:dyDescent="0.2">
      <c r="A2106" s="1">
        <v>45077</v>
      </c>
      <c r="B2106" s="4">
        <f>Table2[[#This Row],[S&amp;P 500 REAL ESTATE IDX]]/100</f>
        <v>2.52E-2</v>
      </c>
      <c r="C2106" s="4">
        <f>Table2[[#This Row],[S&amp;P 500 MATERIALS INDEX]]/100</f>
        <v>2.5499999999999998E-2</v>
      </c>
      <c r="D2106" s="4">
        <f>Table2[[#This Row],[S&amp;P 500 UTILITIES INDEX]]/100</f>
        <v>2.8999999999999998E-2</v>
      </c>
      <c r="E2106" s="4">
        <f>Table2[[#This Row],[S&amp;P 500 ENERGY INDEX]]/100</f>
        <v>4.3700000000000003E-2</v>
      </c>
      <c r="F2106" s="4">
        <f>Table2[[#This Row],[S&amp;P 500 CONS STAPLES IDX]]/100</f>
        <v>7.4200000000000002E-2</v>
      </c>
      <c r="G2106" s="4">
        <f>Table2[[#This Row],[S&amp;P 500 INDUSTRIALS IDX]]/100</f>
        <v>8.4900000000000003E-2</v>
      </c>
      <c r="H2106" s="4">
        <f>Table2[[#This Row],[S&amp;P 500 COMM SVC]]/100</f>
        <v>8.5299999999999987E-2</v>
      </c>
      <c r="I2106" s="4">
        <f>Table2[[#This Row],[S&amp;P 500 CONS DISCRET IDX]]/100</f>
        <v>0.1002</v>
      </c>
      <c r="J2106" s="4">
        <f>Table2[[#This Row],[S&amp;P 500 HEALTH CARE IDX]]/100</f>
        <v>0.14410000000000001</v>
      </c>
      <c r="K2106" s="4">
        <f>Table2[[#This Row],[S&amp;P 500 FINANCIALS INDEX]]/100</f>
        <v>0.12720000000000001</v>
      </c>
      <c r="L2106" s="4">
        <f>Table2[[#This Row],[S&amp;P 500 INFO TECH INDEX]]/100</f>
        <v>0.26079999999999998</v>
      </c>
    </row>
    <row r="2107" spans="1:12" x14ac:dyDescent="0.2">
      <c r="A2107" s="1">
        <v>45078</v>
      </c>
      <c r="B2107" s="4">
        <f>Table2[[#This Row],[S&amp;P 500 REAL ESTATE IDX]]/100</f>
        <v>2.5099999999999997E-2</v>
      </c>
      <c r="C2107" s="4">
        <f>Table2[[#This Row],[S&amp;P 500 MATERIALS INDEX]]/100</f>
        <v>2.5600000000000001E-2</v>
      </c>
      <c r="D2107" s="4">
        <f>Table2[[#This Row],[S&amp;P 500 UTILITIES INDEX]]/100</f>
        <v>2.8500000000000001E-2</v>
      </c>
      <c r="E2107" s="4">
        <f>Table2[[#This Row],[S&amp;P 500 ENERGY INDEX]]/100</f>
        <v>4.36E-2</v>
      </c>
      <c r="F2107" s="4">
        <f>Table2[[#This Row],[S&amp;P 500 CONS STAPLES IDX]]/100</f>
        <v>7.3800000000000004E-2</v>
      </c>
      <c r="G2107" s="4">
        <f>Table2[[#This Row],[S&amp;P 500 INDUSTRIALS IDX]]/100</f>
        <v>8.5099999999999995E-2</v>
      </c>
      <c r="H2107" s="4">
        <f>Table2[[#This Row],[S&amp;P 500 COMM SVC]]/100</f>
        <v>8.5000000000000006E-2</v>
      </c>
      <c r="I2107" s="4">
        <f>Table2[[#This Row],[S&amp;P 500 CONS DISCRET IDX]]/100</f>
        <v>0.1</v>
      </c>
      <c r="J2107" s="4">
        <f>Table2[[#This Row],[S&amp;P 500 HEALTH CARE IDX]]/100</f>
        <v>0.1434</v>
      </c>
      <c r="K2107" s="4">
        <f>Table2[[#This Row],[S&amp;P 500 FINANCIALS INDEX]]/100</f>
        <v>0.12789999999999999</v>
      </c>
      <c r="L2107" s="4">
        <f>Table2[[#This Row],[S&amp;P 500 INFO TECH INDEX]]/100</f>
        <v>0.26200000000000001</v>
      </c>
    </row>
    <row r="2108" spans="1:12" x14ac:dyDescent="0.2">
      <c r="A2108" s="1">
        <v>45079</v>
      </c>
      <c r="B2108" s="4">
        <f>Table2[[#This Row],[S&amp;P 500 REAL ESTATE IDX]]/100</f>
        <v>2.46E-2</v>
      </c>
      <c r="C2108" s="4">
        <f>Table2[[#This Row],[S&amp;P 500 MATERIALS INDEX]]/100</f>
        <v>2.53E-2</v>
      </c>
      <c r="D2108" s="4">
        <f>Table2[[#This Row],[S&amp;P 500 UTILITIES INDEX]]/100</f>
        <v>2.81E-2</v>
      </c>
      <c r="E2108" s="4">
        <f>Table2[[#This Row],[S&amp;P 500 ENERGY INDEX]]/100</f>
        <v>4.2800000000000005E-2</v>
      </c>
      <c r="F2108" s="4">
        <f>Table2[[#This Row],[S&amp;P 500 CONS STAPLES IDX]]/100</f>
        <v>7.3599999999999999E-2</v>
      </c>
      <c r="G2108" s="4">
        <f>Table2[[#This Row],[S&amp;P 500 INDUSTRIALS IDX]]/100</f>
        <v>8.4499999999999992E-2</v>
      </c>
      <c r="H2108" s="4">
        <f>Table2[[#This Row],[S&amp;P 500 COMM SVC]]/100</f>
        <v>8.6099999999999996E-2</v>
      </c>
      <c r="I2108" s="4">
        <f>Table2[[#This Row],[S&amp;P 500 CONS DISCRET IDX]]/100</f>
        <v>0.10039999999999999</v>
      </c>
      <c r="J2108" s="4">
        <f>Table2[[#This Row],[S&amp;P 500 HEALTH CARE IDX]]/100</f>
        <v>0.1431</v>
      </c>
      <c r="K2108" s="4">
        <f>Table2[[#This Row],[S&amp;P 500 FINANCIALS INDEX]]/100</f>
        <v>0.12740000000000001</v>
      </c>
      <c r="L2108" s="4">
        <f>Table2[[#This Row],[S&amp;P 500 INFO TECH INDEX]]/100</f>
        <v>0.2641</v>
      </c>
    </row>
    <row r="2109" spans="1:12" x14ac:dyDescent="0.2">
      <c r="A2109" s="1">
        <v>45082</v>
      </c>
      <c r="B2109" s="4">
        <f>Table2[[#This Row],[S&amp;P 500 REAL ESTATE IDX]]/100</f>
        <v>2.46E-2</v>
      </c>
      <c r="C2109" s="4">
        <f>Table2[[#This Row],[S&amp;P 500 MATERIALS INDEX]]/100</f>
        <v>2.52E-2</v>
      </c>
      <c r="D2109" s="4">
        <f>Table2[[#This Row],[S&amp;P 500 UTILITIES INDEX]]/100</f>
        <v>2.76E-2</v>
      </c>
      <c r="E2109" s="4">
        <f>Table2[[#This Row],[S&amp;P 500 ENERGY INDEX]]/100</f>
        <v>4.3200000000000002E-2</v>
      </c>
      <c r="F2109" s="4">
        <f>Table2[[#This Row],[S&amp;P 500 CONS STAPLES IDX]]/100</f>
        <v>7.2700000000000001E-2</v>
      </c>
      <c r="G2109" s="4">
        <f>Table2[[#This Row],[S&amp;P 500 INDUSTRIALS IDX]]/100</f>
        <v>8.4900000000000003E-2</v>
      </c>
      <c r="H2109" s="4">
        <f>Table2[[#This Row],[S&amp;P 500 COMM SVC]]/100</f>
        <v>8.6099999999999996E-2</v>
      </c>
      <c r="I2109" s="4">
        <f>Table2[[#This Row],[S&amp;P 500 CONS DISCRET IDX]]/100</f>
        <v>0.1012</v>
      </c>
      <c r="J2109" s="4">
        <f>Table2[[#This Row],[S&amp;P 500 HEALTH CARE IDX]]/100</f>
        <v>0.1416</v>
      </c>
      <c r="K2109" s="4">
        <f>Table2[[#This Row],[S&amp;P 500 FINANCIALS INDEX]]/100</f>
        <v>0.12859999999999999</v>
      </c>
      <c r="L2109" s="4">
        <f>Table2[[#This Row],[S&amp;P 500 INFO TECH INDEX]]/100</f>
        <v>0.26429999999999998</v>
      </c>
    </row>
    <row r="2110" spans="1:12" x14ac:dyDescent="0.2">
      <c r="A2110" s="1">
        <v>45083</v>
      </c>
      <c r="B2110" s="4">
        <f>Table2[[#This Row],[S&amp;P 500 REAL ESTATE IDX]]/100</f>
        <v>2.4199999999999999E-2</v>
      </c>
      <c r="C2110" s="4">
        <f>Table2[[#This Row],[S&amp;P 500 MATERIALS INDEX]]/100</f>
        <v>2.5099999999999997E-2</v>
      </c>
      <c r="D2110" s="4">
        <f>Table2[[#This Row],[S&amp;P 500 UTILITIES INDEX]]/100</f>
        <v>2.7300000000000001E-2</v>
      </c>
      <c r="E2110" s="4">
        <f>Table2[[#This Row],[S&amp;P 500 ENERGY INDEX]]/100</f>
        <v>4.2999999999999997E-2</v>
      </c>
      <c r="F2110" s="4">
        <f>Table2[[#This Row],[S&amp;P 500 CONS STAPLES IDX]]/100</f>
        <v>7.17E-2</v>
      </c>
      <c r="G2110" s="4">
        <f>Table2[[#This Row],[S&amp;P 500 INDUSTRIALS IDX]]/100</f>
        <v>8.4700000000000011E-2</v>
      </c>
      <c r="H2110" s="4">
        <f>Table2[[#This Row],[S&amp;P 500 COMM SVC]]/100</f>
        <v>8.6800000000000002E-2</v>
      </c>
      <c r="I2110" s="4">
        <f>Table2[[#This Row],[S&amp;P 500 CONS DISCRET IDX]]/100</f>
        <v>0.1018</v>
      </c>
      <c r="J2110" s="4">
        <f>Table2[[#This Row],[S&amp;P 500 HEALTH CARE IDX]]/100</f>
        <v>0.1399</v>
      </c>
      <c r="K2110" s="4">
        <f>Table2[[#This Row],[S&amp;P 500 FINANCIALS INDEX]]/100</f>
        <v>0.1283</v>
      </c>
      <c r="L2110" s="4">
        <f>Table2[[#This Row],[S&amp;P 500 INFO TECH INDEX]]/100</f>
        <v>0.26729999999999998</v>
      </c>
    </row>
    <row r="2111" spans="1:12" x14ac:dyDescent="0.2">
      <c r="A2111" s="1">
        <v>45084</v>
      </c>
      <c r="B2111" s="4">
        <f>Table2[[#This Row],[S&amp;P 500 REAL ESTATE IDX]]/100</f>
        <v>2.4199999999999999E-2</v>
      </c>
      <c r="C2111" s="4">
        <f>Table2[[#This Row],[S&amp;P 500 MATERIALS INDEX]]/100</f>
        <v>2.52E-2</v>
      </c>
      <c r="D2111" s="4">
        <f>Table2[[#This Row],[S&amp;P 500 UTILITIES INDEX]]/100</f>
        <v>2.7300000000000001E-2</v>
      </c>
      <c r="E2111" s="4">
        <f>Table2[[#This Row],[S&amp;P 500 ENERGY INDEX]]/100</f>
        <v>4.3299999999999998E-2</v>
      </c>
      <c r="F2111" s="4">
        <f>Table2[[#This Row],[S&amp;P 500 CONS STAPLES IDX]]/100</f>
        <v>7.1800000000000003E-2</v>
      </c>
      <c r="G2111" s="4">
        <f>Table2[[#This Row],[S&amp;P 500 INDUSTRIALS IDX]]/100</f>
        <v>8.4600000000000009E-2</v>
      </c>
      <c r="H2111" s="4">
        <f>Table2[[#This Row],[S&amp;P 500 COMM SVC]]/100</f>
        <v>8.6500000000000007E-2</v>
      </c>
      <c r="I2111" s="4">
        <f>Table2[[#This Row],[S&amp;P 500 CONS DISCRET IDX]]/100</f>
        <v>0.1011</v>
      </c>
      <c r="J2111" s="4">
        <f>Table2[[#This Row],[S&amp;P 500 HEALTH CARE IDX]]/100</f>
        <v>0.14080000000000001</v>
      </c>
      <c r="K2111" s="4">
        <f>Table2[[#This Row],[S&amp;P 500 FINANCIALS INDEX]]/100</f>
        <v>0.12789999999999999</v>
      </c>
      <c r="L2111" s="4">
        <f>Table2[[#This Row],[S&amp;P 500 INFO TECH INDEX]]/100</f>
        <v>0.26739999999999997</v>
      </c>
    </row>
    <row r="2112" spans="1:12" x14ac:dyDescent="0.2">
      <c r="A2112" s="1">
        <v>45085</v>
      </c>
      <c r="B2112" s="4">
        <f>Table2[[#This Row],[S&amp;P 500 REAL ESTATE IDX]]/100</f>
        <v>2.4399999999999998E-2</v>
      </c>
      <c r="C2112" s="4">
        <f>Table2[[#This Row],[S&amp;P 500 MATERIALS INDEX]]/100</f>
        <v>2.5099999999999997E-2</v>
      </c>
      <c r="D2112" s="4">
        <f>Table2[[#This Row],[S&amp;P 500 UTILITIES INDEX]]/100</f>
        <v>2.7300000000000001E-2</v>
      </c>
      <c r="E2112" s="4">
        <f>Table2[[#This Row],[S&amp;P 500 ENERGY INDEX]]/100</f>
        <v>4.3200000000000002E-2</v>
      </c>
      <c r="F2112" s="4">
        <f>Table2[[#This Row],[S&amp;P 500 CONS STAPLES IDX]]/100</f>
        <v>7.0699999999999999E-2</v>
      </c>
      <c r="G2112" s="4">
        <f>Table2[[#This Row],[S&amp;P 500 INDUSTRIALS IDX]]/100</f>
        <v>8.4600000000000009E-2</v>
      </c>
      <c r="H2112" s="4">
        <f>Table2[[#This Row],[S&amp;P 500 COMM SVC]]/100</f>
        <v>8.7499999999999994E-2</v>
      </c>
      <c r="I2112" s="4">
        <f>Table2[[#This Row],[S&amp;P 500 CONS DISCRET IDX]]/100</f>
        <v>0.1007</v>
      </c>
      <c r="J2112" s="4">
        <f>Table2[[#This Row],[S&amp;P 500 HEALTH CARE IDX]]/100</f>
        <v>0.14080000000000001</v>
      </c>
      <c r="K2112" s="4">
        <f>Table2[[#This Row],[S&amp;P 500 FINANCIALS INDEX]]/100</f>
        <v>0.12820000000000001</v>
      </c>
      <c r="L2112" s="4">
        <f>Table2[[#This Row],[S&amp;P 500 INFO TECH INDEX]]/100</f>
        <v>0.26769999999999999</v>
      </c>
    </row>
    <row r="2113" spans="1:12" x14ac:dyDescent="0.2">
      <c r="A2113" s="1">
        <v>45086</v>
      </c>
      <c r="B2113" s="4">
        <f>Table2[[#This Row],[S&amp;P 500 REAL ESTATE IDX]]/100</f>
        <v>2.4399999999999998E-2</v>
      </c>
      <c r="C2113" s="4">
        <f>Table2[[#This Row],[S&amp;P 500 MATERIALS INDEX]]/100</f>
        <v>2.5000000000000001E-2</v>
      </c>
      <c r="D2113" s="4">
        <f>Table2[[#This Row],[S&amp;P 500 UTILITIES INDEX]]/100</f>
        <v>2.75E-2</v>
      </c>
      <c r="E2113" s="4">
        <f>Table2[[#This Row],[S&amp;P 500 ENERGY INDEX]]/100</f>
        <v>4.41E-2</v>
      </c>
      <c r="F2113" s="4">
        <f>Table2[[#This Row],[S&amp;P 500 CONS STAPLES IDX]]/100</f>
        <v>7.0999999999999994E-2</v>
      </c>
      <c r="G2113" s="4">
        <f>Table2[[#This Row],[S&amp;P 500 INDUSTRIALS IDX]]/100</f>
        <v>8.4499999999999992E-2</v>
      </c>
      <c r="H2113" s="4">
        <f>Table2[[#This Row],[S&amp;P 500 COMM SVC]]/100</f>
        <v>8.72E-2</v>
      </c>
      <c r="I2113" s="4">
        <f>Table2[[#This Row],[S&amp;P 500 CONS DISCRET IDX]]/100</f>
        <v>0.10099999999999999</v>
      </c>
      <c r="J2113" s="4">
        <f>Table2[[#This Row],[S&amp;P 500 HEALTH CARE IDX]]/100</f>
        <v>0.14080000000000001</v>
      </c>
      <c r="K2113" s="4">
        <f>Table2[[#This Row],[S&amp;P 500 FINANCIALS INDEX]]/100</f>
        <v>0.128</v>
      </c>
      <c r="L2113" s="4">
        <f>Table2[[#This Row],[S&amp;P 500 INFO TECH INDEX]]/100</f>
        <v>0.2666</v>
      </c>
    </row>
    <row r="2114" spans="1:12" x14ac:dyDescent="0.2">
      <c r="A2114" s="1">
        <v>45089</v>
      </c>
      <c r="B2114" s="4">
        <f>Table2[[#This Row],[S&amp;P 500 REAL ESTATE IDX]]/100</f>
        <v>2.4E-2</v>
      </c>
      <c r="C2114" s="4">
        <f>Table2[[#This Row],[S&amp;P 500 MATERIALS INDEX]]/100</f>
        <v>2.4900000000000002E-2</v>
      </c>
      <c r="D2114" s="4">
        <f>Table2[[#This Row],[S&amp;P 500 UTILITIES INDEX]]/100</f>
        <v>2.75E-2</v>
      </c>
      <c r="E2114" s="4">
        <f>Table2[[#This Row],[S&amp;P 500 ENERGY INDEX]]/100</f>
        <v>4.4699999999999997E-2</v>
      </c>
      <c r="F2114" s="4">
        <f>Table2[[#This Row],[S&amp;P 500 CONS STAPLES IDX]]/100</f>
        <v>7.1099999999999997E-2</v>
      </c>
      <c r="G2114" s="4">
        <f>Table2[[#This Row],[S&amp;P 500 INDUSTRIALS IDX]]/100</f>
        <v>8.4000000000000005E-2</v>
      </c>
      <c r="H2114" s="4">
        <f>Table2[[#This Row],[S&amp;P 500 COMM SVC]]/100</f>
        <v>8.7300000000000003E-2</v>
      </c>
      <c r="I2114" s="4">
        <f>Table2[[#This Row],[S&amp;P 500 CONS DISCRET IDX]]/100</f>
        <v>0.10150000000000001</v>
      </c>
      <c r="J2114" s="4">
        <f>Table2[[#This Row],[S&amp;P 500 HEALTH CARE IDX]]/100</f>
        <v>0.1409</v>
      </c>
      <c r="K2114" s="4">
        <f>Table2[[#This Row],[S&amp;P 500 FINANCIALS INDEX]]/100</f>
        <v>0.1273</v>
      </c>
      <c r="L2114" s="4">
        <f>Table2[[#This Row],[S&amp;P 500 INFO TECH INDEX]]/100</f>
        <v>0.26690000000000003</v>
      </c>
    </row>
    <row r="2115" spans="1:12" x14ac:dyDescent="0.2">
      <c r="A2115" s="1">
        <v>45090</v>
      </c>
      <c r="B2115" s="4">
        <f>Table2[[#This Row],[S&amp;P 500 REAL ESTATE IDX]]/100</f>
        <v>2.3900000000000001E-2</v>
      </c>
      <c r="C2115" s="4">
        <f>Table2[[#This Row],[S&amp;P 500 MATERIALS INDEX]]/100</f>
        <v>2.46E-2</v>
      </c>
      <c r="D2115" s="4">
        <f>Table2[[#This Row],[S&amp;P 500 UTILITIES INDEX]]/100</f>
        <v>2.69E-2</v>
      </c>
      <c r="E2115" s="4">
        <f>Table2[[#This Row],[S&amp;P 500 ENERGY INDEX]]/100</f>
        <v>4.3400000000000001E-2</v>
      </c>
      <c r="F2115" s="4">
        <f>Table2[[#This Row],[S&amp;P 500 CONS STAPLES IDX]]/100</f>
        <v>6.9900000000000004E-2</v>
      </c>
      <c r="G2115" s="4">
        <f>Table2[[#This Row],[S&amp;P 500 INDUSTRIALS IDX]]/100</f>
        <v>8.3599999999999994E-2</v>
      </c>
      <c r="H2115" s="4">
        <f>Table2[[#This Row],[S&amp;P 500 COMM SVC]]/100</f>
        <v>8.6899999999999991E-2</v>
      </c>
      <c r="I2115" s="4">
        <f>Table2[[#This Row],[S&amp;P 500 CONS DISCRET IDX]]/100</f>
        <v>0.10009999999999999</v>
      </c>
      <c r="J2115" s="4">
        <f>Table2[[#This Row],[S&amp;P 500 HEALTH CARE IDX]]/100</f>
        <v>0.13819999999999999</v>
      </c>
      <c r="K2115" s="4">
        <f>Table2[[#This Row],[S&amp;P 500 FINANCIALS INDEX]]/100</f>
        <v>0.12619999999999998</v>
      </c>
      <c r="L2115" s="4">
        <f>Table2[[#This Row],[S&amp;P 500 INFO TECH INDEX]]/100</f>
        <v>0.27639999999999998</v>
      </c>
    </row>
    <row r="2116" spans="1:12" x14ac:dyDescent="0.2">
      <c r="A2116" s="1">
        <v>45091</v>
      </c>
      <c r="B2116" s="4">
        <f>Table2[[#This Row],[S&amp;P 500 REAL ESTATE IDX]]/100</f>
        <v>2.3799999999999998E-2</v>
      </c>
      <c r="C2116" s="4">
        <f>Table2[[#This Row],[S&amp;P 500 MATERIALS INDEX]]/100</f>
        <v>2.4300000000000002E-2</v>
      </c>
      <c r="D2116" s="4">
        <f>Table2[[#This Row],[S&amp;P 500 UTILITIES INDEX]]/100</f>
        <v>2.6499999999999999E-2</v>
      </c>
      <c r="E2116" s="4">
        <f>Table2[[#This Row],[S&amp;P 500 ENERGY INDEX]]/100</f>
        <v>4.2699999999999995E-2</v>
      </c>
      <c r="F2116" s="4">
        <f>Table2[[#This Row],[S&amp;P 500 CONS STAPLES IDX]]/100</f>
        <v>6.9199999999999998E-2</v>
      </c>
      <c r="G2116" s="4">
        <f>Table2[[#This Row],[S&amp;P 500 INDUSTRIALS IDX]]/100</f>
        <v>8.3299999999999999E-2</v>
      </c>
      <c r="H2116" s="4">
        <f>Table2[[#This Row],[S&amp;P 500 COMM SVC]]/100</f>
        <v>8.72E-2</v>
      </c>
      <c r="I2116" s="4">
        <f>Table2[[#This Row],[S&amp;P 500 CONS DISCRET IDX]]/100</f>
        <v>0.1011</v>
      </c>
      <c r="J2116" s="4">
        <f>Table2[[#This Row],[S&amp;P 500 HEALTH CARE IDX]]/100</f>
        <v>0.13619999999999999</v>
      </c>
      <c r="K2116" s="4">
        <f>Table2[[#This Row],[S&amp;P 500 FINANCIALS INDEX]]/100</f>
        <v>0.1255</v>
      </c>
      <c r="L2116" s="4">
        <f>Table2[[#This Row],[S&amp;P 500 INFO TECH INDEX]]/100</f>
        <v>0.28010000000000002</v>
      </c>
    </row>
    <row r="2117" spans="1:12" x14ac:dyDescent="0.2">
      <c r="A2117" s="1">
        <v>45092</v>
      </c>
      <c r="B2117" s="4">
        <f>Table2[[#This Row],[S&amp;P 500 REAL ESTATE IDX]]/100</f>
        <v>2.3900000000000001E-2</v>
      </c>
      <c r="C2117" s="4">
        <f>Table2[[#This Row],[S&amp;P 500 MATERIALS INDEX]]/100</f>
        <v>2.4199999999999999E-2</v>
      </c>
      <c r="D2117" s="4">
        <f>Table2[[#This Row],[S&amp;P 500 UTILITIES INDEX]]/100</f>
        <v>2.64E-2</v>
      </c>
      <c r="E2117" s="4">
        <f>Table2[[#This Row],[S&amp;P 500 ENERGY INDEX]]/100</f>
        <v>4.2300000000000004E-2</v>
      </c>
      <c r="F2117" s="4">
        <f>Table2[[#This Row],[S&amp;P 500 CONS STAPLES IDX]]/100</f>
        <v>6.8499999999999991E-2</v>
      </c>
      <c r="G2117" s="4">
        <f>Table2[[#This Row],[S&amp;P 500 INDUSTRIALS IDX]]/100</f>
        <v>8.3100000000000007E-2</v>
      </c>
      <c r="H2117" s="4">
        <f>Table2[[#This Row],[S&amp;P 500 COMM SVC]]/100</f>
        <v>8.72E-2</v>
      </c>
      <c r="I2117" s="4">
        <f>Table2[[#This Row],[S&amp;P 500 CONS DISCRET IDX]]/100</f>
        <v>0.10189999999999999</v>
      </c>
      <c r="J2117" s="4">
        <f>Table2[[#This Row],[S&amp;P 500 HEALTH CARE IDX]]/100</f>
        <v>0.1353</v>
      </c>
      <c r="K2117" s="4">
        <f>Table2[[#This Row],[S&amp;P 500 FINANCIALS INDEX]]/100</f>
        <v>0.1255</v>
      </c>
      <c r="L2117" s="4">
        <f>Table2[[#This Row],[S&amp;P 500 INFO TECH INDEX]]/100</f>
        <v>0.28179999999999999</v>
      </c>
    </row>
    <row r="2118" spans="1:12" x14ac:dyDescent="0.2">
      <c r="A2118" s="1">
        <v>45093</v>
      </c>
      <c r="B2118" s="4">
        <f>Table2[[#This Row],[S&amp;P 500 REAL ESTATE IDX]]/100</f>
        <v>2.4199999999999999E-2</v>
      </c>
      <c r="C2118" s="4">
        <f>Table2[[#This Row],[S&amp;P 500 MATERIALS INDEX]]/100</f>
        <v>2.41E-2</v>
      </c>
      <c r="D2118" s="4">
        <f>Table2[[#This Row],[S&amp;P 500 UTILITIES INDEX]]/100</f>
        <v>2.6800000000000001E-2</v>
      </c>
      <c r="E2118" s="4">
        <f>Table2[[#This Row],[S&amp;P 500 ENERGY INDEX]]/100</f>
        <v>4.1799999999999997E-2</v>
      </c>
      <c r="F2118" s="4">
        <f>Table2[[#This Row],[S&amp;P 500 CONS STAPLES IDX]]/100</f>
        <v>6.9000000000000006E-2</v>
      </c>
      <c r="G2118" s="4">
        <f>Table2[[#This Row],[S&amp;P 500 INDUSTRIALS IDX]]/100</f>
        <v>8.2400000000000001E-2</v>
      </c>
      <c r="H2118" s="4">
        <f>Table2[[#This Row],[S&amp;P 500 COMM SVC]]/100</f>
        <v>8.7599999999999997E-2</v>
      </c>
      <c r="I2118" s="4">
        <f>Table2[[#This Row],[S&amp;P 500 CONS DISCRET IDX]]/100</f>
        <v>0.1016</v>
      </c>
      <c r="J2118" s="4">
        <f>Table2[[#This Row],[S&amp;P 500 HEALTH CARE IDX]]/100</f>
        <v>0.13730000000000001</v>
      </c>
      <c r="K2118" s="4">
        <f>Table2[[#This Row],[S&amp;P 500 FINANCIALS INDEX]]/100</f>
        <v>0.12480000000000001</v>
      </c>
      <c r="L2118" s="4">
        <f>Table2[[#This Row],[S&amp;P 500 INFO TECH INDEX]]/100</f>
        <v>0.28050000000000003</v>
      </c>
    </row>
    <row r="2119" spans="1:12" x14ac:dyDescent="0.2">
      <c r="A2119" s="1">
        <v>45096</v>
      </c>
      <c r="B2119" s="4">
        <f>Table2[[#This Row],[S&amp;P 500 REAL ESTATE IDX]]/100</f>
        <v>2.4E-2</v>
      </c>
      <c r="C2119" s="4">
        <f>Table2[[#This Row],[S&amp;P 500 MATERIALS INDEX]]/100</f>
        <v>2.41E-2</v>
      </c>
      <c r="D2119" s="4">
        <f>Table2[[#This Row],[S&amp;P 500 UTILITIES INDEX]]/100</f>
        <v>2.64E-2</v>
      </c>
      <c r="E2119" s="4">
        <f>Table2[[#This Row],[S&amp;P 500 ENERGY INDEX]]/100</f>
        <v>4.1900000000000007E-2</v>
      </c>
      <c r="F2119" s="4">
        <f>Table2[[#This Row],[S&amp;P 500 CONS STAPLES IDX]]/100</f>
        <v>6.8199999999999997E-2</v>
      </c>
      <c r="G2119" s="4">
        <f>Table2[[#This Row],[S&amp;P 500 INDUSTRIALS IDX]]/100</f>
        <v>8.2599999999999993E-2</v>
      </c>
      <c r="H2119" s="4">
        <f>Table2[[#This Row],[S&amp;P 500 COMM SVC]]/100</f>
        <v>8.7799999999999989E-2</v>
      </c>
      <c r="I2119" s="4">
        <f>Table2[[#This Row],[S&amp;P 500 CONS DISCRET IDX]]/100</f>
        <v>0.1018</v>
      </c>
      <c r="J2119" s="4">
        <f>Table2[[#This Row],[S&amp;P 500 HEALTH CARE IDX]]/100</f>
        <v>0.1368</v>
      </c>
      <c r="K2119" s="4">
        <f>Table2[[#This Row],[S&amp;P 500 FINANCIALS INDEX]]/100</f>
        <v>0.125</v>
      </c>
      <c r="L2119" s="4">
        <f>Table2[[#This Row],[S&amp;P 500 INFO TECH INDEX]]/100</f>
        <v>0.28139999999999998</v>
      </c>
    </row>
    <row r="2120" spans="1:12" x14ac:dyDescent="0.2">
      <c r="A2120" s="1">
        <v>45097</v>
      </c>
      <c r="B2120" s="4">
        <f>Table2[[#This Row],[S&amp;P 500 REAL ESTATE IDX]]/100</f>
        <v>2.41E-2</v>
      </c>
      <c r="C2120" s="4">
        <f>Table2[[#This Row],[S&amp;P 500 MATERIALS INDEX]]/100</f>
        <v>2.46E-2</v>
      </c>
      <c r="D2120" s="4">
        <f>Table2[[#This Row],[S&amp;P 500 UTILITIES INDEX]]/100</f>
        <v>2.6200000000000001E-2</v>
      </c>
      <c r="E2120" s="4">
        <f>Table2[[#This Row],[S&amp;P 500 ENERGY INDEX]]/100</f>
        <v>4.2500000000000003E-2</v>
      </c>
      <c r="F2120" s="4">
        <f>Table2[[#This Row],[S&amp;P 500 CONS STAPLES IDX]]/100</f>
        <v>6.8199999999999997E-2</v>
      </c>
      <c r="G2120" s="4">
        <f>Table2[[#This Row],[S&amp;P 500 INDUSTRIALS IDX]]/100</f>
        <v>8.3900000000000002E-2</v>
      </c>
      <c r="H2120" s="4">
        <f>Table2[[#This Row],[S&amp;P 500 COMM SVC]]/100</f>
        <v>8.6599999999999996E-2</v>
      </c>
      <c r="I2120" s="4">
        <f>Table2[[#This Row],[S&amp;P 500 CONS DISCRET IDX]]/100</f>
        <v>0.1026</v>
      </c>
      <c r="J2120" s="4">
        <f>Table2[[#This Row],[S&amp;P 500 HEALTH CARE IDX]]/100</f>
        <v>0.13669999999999999</v>
      </c>
      <c r="K2120" s="4">
        <f>Table2[[#This Row],[S&amp;P 500 FINANCIALS INDEX]]/100</f>
        <v>0.12590000000000001</v>
      </c>
      <c r="L2120" s="4">
        <f>Table2[[#This Row],[S&amp;P 500 INFO TECH INDEX]]/100</f>
        <v>0.27879999999999999</v>
      </c>
    </row>
    <row r="2121" spans="1:12" x14ac:dyDescent="0.2">
      <c r="A2121" s="1">
        <v>45098</v>
      </c>
      <c r="B2121" s="4">
        <f>Table2[[#This Row],[S&amp;P 500 REAL ESTATE IDX]]/100</f>
        <v>2.4E-2</v>
      </c>
      <c r="C2121" s="4">
        <f>Table2[[#This Row],[S&amp;P 500 MATERIALS INDEX]]/100</f>
        <v>2.46E-2</v>
      </c>
      <c r="D2121" s="4">
        <f>Table2[[#This Row],[S&amp;P 500 UTILITIES INDEX]]/100</f>
        <v>2.64E-2</v>
      </c>
      <c r="E2121" s="4">
        <f>Table2[[#This Row],[S&amp;P 500 ENERGY INDEX]]/100</f>
        <v>4.2300000000000004E-2</v>
      </c>
      <c r="F2121" s="4">
        <f>Table2[[#This Row],[S&amp;P 500 CONS STAPLES IDX]]/100</f>
        <v>6.8099999999999994E-2</v>
      </c>
      <c r="G2121" s="4">
        <f>Table2[[#This Row],[S&amp;P 500 INDUSTRIALS IDX]]/100</f>
        <v>8.3400000000000002E-2</v>
      </c>
      <c r="H2121" s="4">
        <f>Table2[[#This Row],[S&amp;P 500 COMM SVC]]/100</f>
        <v>8.7300000000000003E-2</v>
      </c>
      <c r="I2121" s="4">
        <f>Table2[[#This Row],[S&amp;P 500 CONS DISCRET IDX]]/100</f>
        <v>0.10310000000000001</v>
      </c>
      <c r="J2121" s="4">
        <f>Table2[[#This Row],[S&amp;P 500 HEALTH CARE IDX]]/100</f>
        <v>0.13750000000000001</v>
      </c>
      <c r="K2121" s="4">
        <f>Table2[[#This Row],[S&amp;P 500 FINANCIALS INDEX]]/100</f>
        <v>0.12539999999999998</v>
      </c>
      <c r="L2121" s="4">
        <f>Table2[[#This Row],[S&amp;P 500 INFO TECH INDEX]]/100</f>
        <v>0.27779999999999999</v>
      </c>
    </row>
    <row r="2122" spans="1:12" x14ac:dyDescent="0.2">
      <c r="A2122" s="1">
        <v>45099</v>
      </c>
      <c r="B2122" s="4">
        <f>Table2[[#This Row],[S&amp;P 500 REAL ESTATE IDX]]/100</f>
        <v>2.41E-2</v>
      </c>
      <c r="C2122" s="4">
        <f>Table2[[#This Row],[S&amp;P 500 MATERIALS INDEX]]/100</f>
        <v>2.4700000000000003E-2</v>
      </c>
      <c r="D2122" s="4">
        <f>Table2[[#This Row],[S&amp;P 500 UTILITIES INDEX]]/100</f>
        <v>2.63E-2</v>
      </c>
      <c r="E2122" s="4">
        <f>Table2[[#This Row],[S&amp;P 500 ENERGY INDEX]]/100</f>
        <v>4.2500000000000003E-2</v>
      </c>
      <c r="F2122" s="4">
        <f>Table2[[#This Row],[S&amp;P 500 CONS STAPLES IDX]]/100</f>
        <v>6.7599999999999993E-2</v>
      </c>
      <c r="G2122" s="4">
        <f>Table2[[#This Row],[S&amp;P 500 INDUSTRIALS IDX]]/100</f>
        <v>8.3699999999999997E-2</v>
      </c>
      <c r="H2122" s="4">
        <f>Table2[[#This Row],[S&amp;P 500 COMM SVC]]/100</f>
        <v>8.7499999999999994E-2</v>
      </c>
      <c r="I2122" s="4">
        <f>Table2[[#This Row],[S&amp;P 500 CONS DISCRET IDX]]/100</f>
        <v>0.10390000000000001</v>
      </c>
      <c r="J2122" s="4">
        <f>Table2[[#This Row],[S&amp;P 500 HEALTH CARE IDX]]/100</f>
        <v>0.13589999999999999</v>
      </c>
      <c r="K2122" s="4">
        <f>Table2[[#This Row],[S&amp;P 500 FINANCIALS INDEX]]/100</f>
        <v>0.1268</v>
      </c>
      <c r="L2122" s="4">
        <f>Table2[[#This Row],[S&amp;P 500 INFO TECH INDEX]]/100</f>
        <v>0.27679999999999999</v>
      </c>
    </row>
    <row r="2123" spans="1:12" x14ac:dyDescent="0.2">
      <c r="A2123" s="1">
        <v>45100</v>
      </c>
      <c r="B2123" s="4">
        <f>Table2[[#This Row],[S&amp;P 500 REAL ESTATE IDX]]/100</f>
        <v>2.46E-2</v>
      </c>
      <c r="C2123" s="4">
        <f>Table2[[#This Row],[S&amp;P 500 MATERIALS INDEX]]/100</f>
        <v>2.5099999999999997E-2</v>
      </c>
      <c r="D2123" s="4">
        <f>Table2[[#This Row],[S&amp;P 500 UTILITIES INDEX]]/100</f>
        <v>2.69E-2</v>
      </c>
      <c r="E2123" s="4">
        <f>Table2[[#This Row],[S&amp;P 500 ENERGY INDEX]]/100</f>
        <v>4.3799999999999999E-2</v>
      </c>
      <c r="F2123" s="4">
        <f>Table2[[#This Row],[S&amp;P 500 CONS STAPLES IDX]]/100</f>
        <v>6.7599999999999993E-2</v>
      </c>
      <c r="G2123" s="4">
        <f>Table2[[#This Row],[S&amp;P 500 INDUSTRIALS IDX]]/100</f>
        <v>8.539999999999999E-2</v>
      </c>
      <c r="H2123" s="4">
        <f>Table2[[#This Row],[S&amp;P 500 COMM SVC]]/100</f>
        <v>8.6199999999999999E-2</v>
      </c>
      <c r="I2123" s="4">
        <f>Table2[[#This Row],[S&amp;P 500 CONS DISCRET IDX]]/100</f>
        <v>0.10339999999999999</v>
      </c>
      <c r="J2123" s="4">
        <f>Table2[[#This Row],[S&amp;P 500 HEALTH CARE IDX]]/100</f>
        <v>0.13589999999999999</v>
      </c>
      <c r="K2123" s="4">
        <f>Table2[[#This Row],[S&amp;P 500 FINANCIALS INDEX]]/100</f>
        <v>0.12770000000000001</v>
      </c>
      <c r="L2123" s="4">
        <f>Table2[[#This Row],[S&amp;P 500 INFO TECH INDEX]]/100</f>
        <v>0.27339999999999998</v>
      </c>
    </row>
    <row r="2124" spans="1:12" x14ac:dyDescent="0.2">
      <c r="A2124" s="1">
        <v>45103</v>
      </c>
      <c r="B2124" s="4">
        <f>Table2[[#This Row],[S&amp;P 500 REAL ESTATE IDX]]/100</f>
        <v>2.4300000000000002E-2</v>
      </c>
      <c r="C2124" s="4">
        <f>Table2[[#This Row],[S&amp;P 500 MATERIALS INDEX]]/100</f>
        <v>2.4900000000000002E-2</v>
      </c>
      <c r="D2124" s="4">
        <f>Table2[[#This Row],[S&amp;P 500 UTILITIES INDEX]]/100</f>
        <v>2.6800000000000001E-2</v>
      </c>
      <c r="E2124" s="4">
        <f>Table2[[#This Row],[S&amp;P 500 ENERGY INDEX]]/100</f>
        <v>4.3299999999999998E-2</v>
      </c>
      <c r="F2124" s="4">
        <f>Table2[[#This Row],[S&amp;P 500 CONS STAPLES IDX]]/100</f>
        <v>6.7699999999999996E-2</v>
      </c>
      <c r="G2124" s="4">
        <f>Table2[[#This Row],[S&amp;P 500 INDUSTRIALS IDX]]/100</f>
        <v>8.5000000000000006E-2</v>
      </c>
      <c r="H2124" s="4">
        <f>Table2[[#This Row],[S&amp;P 500 COMM SVC]]/100</f>
        <v>8.5900000000000004E-2</v>
      </c>
      <c r="I2124" s="4">
        <f>Table2[[#This Row],[S&amp;P 500 CONS DISCRET IDX]]/100</f>
        <v>0.1043</v>
      </c>
      <c r="J2124" s="4">
        <f>Table2[[#This Row],[S&amp;P 500 HEALTH CARE IDX]]/100</f>
        <v>0.13589999999999999</v>
      </c>
      <c r="K2124" s="4">
        <f>Table2[[#This Row],[S&amp;P 500 FINANCIALS INDEX]]/100</f>
        <v>0.12670000000000001</v>
      </c>
      <c r="L2124" s="4">
        <f>Table2[[#This Row],[S&amp;P 500 INFO TECH INDEX]]/100</f>
        <v>0.27500000000000002</v>
      </c>
    </row>
    <row r="2125" spans="1:12" x14ac:dyDescent="0.2">
      <c r="A2125" s="1">
        <v>45104</v>
      </c>
      <c r="B2125" s="4">
        <f>Table2[[#This Row],[S&amp;P 500 REAL ESTATE IDX]]/100</f>
        <v>2.4199999999999999E-2</v>
      </c>
      <c r="C2125" s="4">
        <f>Table2[[#This Row],[S&amp;P 500 MATERIALS INDEX]]/100</f>
        <v>2.46E-2</v>
      </c>
      <c r="D2125" s="4">
        <f>Table2[[#This Row],[S&amp;P 500 UTILITIES INDEX]]/100</f>
        <v>2.6600000000000002E-2</v>
      </c>
      <c r="E2125" s="4">
        <f>Table2[[#This Row],[S&amp;P 500 ENERGY INDEX]]/100</f>
        <v>4.2999999999999997E-2</v>
      </c>
      <c r="F2125" s="4">
        <f>Table2[[#This Row],[S&amp;P 500 CONS STAPLES IDX]]/100</f>
        <v>6.7599999999999993E-2</v>
      </c>
      <c r="G2125" s="4">
        <f>Table2[[#This Row],[S&amp;P 500 INDUSTRIALS IDX]]/100</f>
        <v>8.4700000000000011E-2</v>
      </c>
      <c r="H2125" s="4">
        <f>Table2[[#This Row],[S&amp;P 500 COMM SVC]]/100</f>
        <v>8.5900000000000004E-2</v>
      </c>
      <c r="I2125" s="4">
        <f>Table2[[#This Row],[S&amp;P 500 CONS DISCRET IDX]]/100</f>
        <v>0.1047</v>
      </c>
      <c r="J2125" s="4">
        <f>Table2[[#This Row],[S&amp;P 500 HEALTH CARE IDX]]/100</f>
        <v>0.13600000000000001</v>
      </c>
      <c r="K2125" s="4">
        <f>Table2[[#This Row],[S&amp;P 500 FINANCIALS INDEX]]/100</f>
        <v>0.12670000000000001</v>
      </c>
      <c r="L2125" s="4">
        <f>Table2[[#This Row],[S&amp;P 500 INFO TECH INDEX]]/100</f>
        <v>0.27589999999999998</v>
      </c>
    </row>
    <row r="2126" spans="1:12" x14ac:dyDescent="0.2">
      <c r="A2126" s="1">
        <v>45105</v>
      </c>
      <c r="B2126" s="4">
        <f>Table2[[#This Row],[S&amp;P 500 REAL ESTATE IDX]]/100</f>
        <v>2.4E-2</v>
      </c>
      <c r="C2126" s="4">
        <f>Table2[[#This Row],[S&amp;P 500 MATERIALS INDEX]]/100</f>
        <v>2.4500000000000001E-2</v>
      </c>
      <c r="D2126" s="4">
        <f>Table2[[#This Row],[S&amp;P 500 UTILITIES INDEX]]/100</f>
        <v>2.64E-2</v>
      </c>
      <c r="E2126" s="4">
        <f>Table2[[#This Row],[S&amp;P 500 ENERGY INDEX]]/100</f>
        <v>4.2199999999999994E-2</v>
      </c>
      <c r="F2126" s="4">
        <f>Table2[[#This Row],[S&amp;P 500 CONS STAPLES IDX]]/100</f>
        <v>6.6900000000000001E-2</v>
      </c>
      <c r="G2126" s="4">
        <f>Table2[[#This Row],[S&amp;P 500 INDUSTRIALS IDX]]/100</f>
        <v>8.4499999999999992E-2</v>
      </c>
      <c r="H2126" s="4">
        <f>Table2[[#This Row],[S&amp;P 500 COMM SVC]]/100</f>
        <v>8.6099999999999996E-2</v>
      </c>
      <c r="I2126" s="4">
        <f>Table2[[#This Row],[S&amp;P 500 CONS DISCRET IDX]]/100</f>
        <v>0.10550000000000001</v>
      </c>
      <c r="J2126" s="4">
        <f>Table2[[#This Row],[S&amp;P 500 HEALTH CARE IDX]]/100</f>
        <v>0.13539999999999999</v>
      </c>
      <c r="K2126" s="4">
        <f>Table2[[#This Row],[S&amp;P 500 FINANCIALS INDEX]]/100</f>
        <v>0.12539999999999998</v>
      </c>
      <c r="L2126" s="4">
        <f>Table2[[#This Row],[S&amp;P 500 INFO TECH INDEX]]/100</f>
        <v>0.27899999999999997</v>
      </c>
    </row>
    <row r="2127" spans="1:12" x14ac:dyDescent="0.2">
      <c r="A2127" s="1">
        <v>45106</v>
      </c>
      <c r="B2127" s="4">
        <f>Table2[[#This Row],[S&amp;P 500 REAL ESTATE IDX]]/100</f>
        <v>2.3900000000000001E-2</v>
      </c>
      <c r="C2127" s="4">
        <f>Table2[[#This Row],[S&amp;P 500 MATERIALS INDEX]]/100</f>
        <v>2.4900000000000002E-2</v>
      </c>
      <c r="D2127" s="4">
        <f>Table2[[#This Row],[S&amp;P 500 UTILITIES INDEX]]/100</f>
        <v>2.6200000000000001E-2</v>
      </c>
      <c r="E2127" s="4">
        <f>Table2[[#This Row],[S&amp;P 500 ENERGY INDEX]]/100</f>
        <v>4.2099999999999999E-2</v>
      </c>
      <c r="F2127" s="4">
        <f>Table2[[#This Row],[S&amp;P 500 CONS STAPLES IDX]]/100</f>
        <v>6.6799999999999998E-2</v>
      </c>
      <c r="G2127" s="4">
        <f>Table2[[#This Row],[S&amp;P 500 INDUSTRIALS IDX]]/100</f>
        <v>8.4900000000000003E-2</v>
      </c>
      <c r="H2127" s="4">
        <f>Table2[[#This Row],[S&amp;P 500 COMM SVC]]/100</f>
        <v>8.5800000000000001E-2</v>
      </c>
      <c r="I2127" s="4">
        <f>Table2[[#This Row],[S&amp;P 500 CONS DISCRET IDX]]/100</f>
        <v>0.10580000000000001</v>
      </c>
      <c r="J2127" s="4">
        <f>Table2[[#This Row],[S&amp;P 500 HEALTH CARE IDX]]/100</f>
        <v>0.13519999999999999</v>
      </c>
      <c r="K2127" s="4">
        <f>Table2[[#This Row],[S&amp;P 500 FINANCIALS INDEX]]/100</f>
        <v>0.12529999999999999</v>
      </c>
      <c r="L2127" s="4">
        <f>Table2[[#This Row],[S&amp;P 500 INFO TECH INDEX]]/100</f>
        <v>0.27910000000000001</v>
      </c>
    </row>
    <row r="2128" spans="1:12" x14ac:dyDescent="0.2">
      <c r="A2128" s="1">
        <v>45107</v>
      </c>
      <c r="B2128" s="4">
        <f>Table2[[#This Row],[S&amp;P 500 REAL ESTATE IDX]]/100</f>
        <v>2.4E-2</v>
      </c>
      <c r="C2128" s="4">
        <f>Table2[[#This Row],[S&amp;P 500 MATERIALS INDEX]]/100</f>
        <v>2.4799999999999999E-2</v>
      </c>
      <c r="D2128" s="4">
        <f>Table2[[#This Row],[S&amp;P 500 UTILITIES INDEX]]/100</f>
        <v>2.6099999999999998E-2</v>
      </c>
      <c r="E2128" s="4">
        <f>Table2[[#This Row],[S&amp;P 500 ENERGY INDEX]]/100</f>
        <v>4.1599999999999998E-2</v>
      </c>
      <c r="F2128" s="4">
        <f>Table2[[#This Row],[S&amp;P 500 CONS STAPLES IDX]]/100</f>
        <v>6.7099999999999993E-2</v>
      </c>
      <c r="G2128" s="4">
        <f>Table2[[#This Row],[S&amp;P 500 INDUSTRIALS IDX]]/100</f>
        <v>8.4600000000000009E-2</v>
      </c>
      <c r="H2128" s="4">
        <f>Table2[[#This Row],[S&amp;P 500 COMM SVC]]/100</f>
        <v>8.5800000000000001E-2</v>
      </c>
      <c r="I2128" s="4">
        <f>Table2[[#This Row],[S&amp;P 500 CONS DISCRET IDX]]/100</f>
        <v>0.1056</v>
      </c>
      <c r="J2128" s="4">
        <f>Table2[[#This Row],[S&amp;P 500 HEALTH CARE IDX]]/100</f>
        <v>0.13350000000000001</v>
      </c>
      <c r="K2128" s="4">
        <f>Table2[[#This Row],[S&amp;P 500 FINANCIALS INDEX]]/100</f>
        <v>0.12480000000000001</v>
      </c>
      <c r="L2128" s="4">
        <f>Table2[[#This Row],[S&amp;P 500 INFO TECH INDEX]]/100</f>
        <v>0.28210000000000002</v>
      </c>
    </row>
    <row r="2129" spans="1:12" x14ac:dyDescent="0.2">
      <c r="A2129" s="1">
        <v>45110</v>
      </c>
      <c r="B2129" s="4">
        <f>Table2[[#This Row],[S&amp;P 500 REAL ESTATE IDX]]/100</f>
        <v>2.3799999999999998E-2</v>
      </c>
      <c r="C2129" s="4">
        <f>Table2[[#This Row],[S&amp;P 500 MATERIALS INDEX]]/100</f>
        <v>2.4700000000000003E-2</v>
      </c>
      <c r="D2129" s="4">
        <f>Table2[[#This Row],[S&amp;P 500 UTILITIES INDEX]]/100</f>
        <v>2.6099999999999998E-2</v>
      </c>
      <c r="E2129" s="4">
        <f>Table2[[#This Row],[S&amp;P 500 ENERGY INDEX]]/100</f>
        <v>4.1599999999999998E-2</v>
      </c>
      <c r="F2129" s="4">
        <f>Table2[[#This Row],[S&amp;P 500 CONS STAPLES IDX]]/100</f>
        <v>6.6900000000000001E-2</v>
      </c>
      <c r="G2129" s="4">
        <f>Table2[[#This Row],[S&amp;P 500 INDUSTRIALS IDX]]/100</f>
        <v>8.48E-2</v>
      </c>
      <c r="H2129" s="4">
        <f>Table2[[#This Row],[S&amp;P 500 COMM SVC]]/100</f>
        <v>8.6099999999999996E-2</v>
      </c>
      <c r="I2129" s="4">
        <f>Table2[[#This Row],[S&amp;P 500 CONS DISCRET IDX]]/100</f>
        <v>0.1051</v>
      </c>
      <c r="J2129" s="4">
        <f>Table2[[#This Row],[S&amp;P 500 HEALTH CARE IDX]]/100</f>
        <v>0.13400000000000001</v>
      </c>
      <c r="K2129" s="4">
        <f>Table2[[#This Row],[S&amp;P 500 FINANCIALS INDEX]]/100</f>
        <v>0.12480000000000001</v>
      </c>
      <c r="L2129" s="4">
        <f>Table2[[#This Row],[S&amp;P 500 INFO TECH INDEX]]/100</f>
        <v>0.28220000000000001</v>
      </c>
    </row>
    <row r="2130" spans="1:12" x14ac:dyDescent="0.2">
      <c r="A2130" s="1">
        <v>45111</v>
      </c>
      <c r="B2130" s="4">
        <f>Table2[[#This Row],[S&amp;P 500 REAL ESTATE IDX]]/100</f>
        <v>2.3799999999999998E-2</v>
      </c>
      <c r="C2130" s="4">
        <f>Table2[[#This Row],[S&amp;P 500 MATERIALS INDEX]]/100</f>
        <v>2.4799999999999999E-2</v>
      </c>
      <c r="D2130" s="4">
        <f>Table2[[#This Row],[S&amp;P 500 UTILITIES INDEX]]/100</f>
        <v>2.63E-2</v>
      </c>
      <c r="E2130" s="4">
        <f>Table2[[#This Row],[S&amp;P 500 ENERGY INDEX]]/100</f>
        <v>4.1700000000000001E-2</v>
      </c>
      <c r="F2130" s="4">
        <f>Table2[[#This Row],[S&amp;P 500 CONS STAPLES IDX]]/100</f>
        <v>6.7199999999999996E-2</v>
      </c>
      <c r="G2130" s="4">
        <f>Table2[[#This Row],[S&amp;P 500 INDUSTRIALS IDX]]/100</f>
        <v>8.5000000000000006E-2</v>
      </c>
      <c r="H2130" s="4">
        <f>Table2[[#This Row],[S&amp;P 500 COMM SVC]]/100</f>
        <v>8.5500000000000007E-2</v>
      </c>
      <c r="I2130" s="4">
        <f>Table2[[#This Row],[S&amp;P 500 CONS DISCRET IDX]]/100</f>
        <v>0.10529999999999999</v>
      </c>
      <c r="J2130" s="4">
        <f>Table2[[#This Row],[S&amp;P 500 HEALTH CARE IDX]]/100</f>
        <v>0.13449999999999998</v>
      </c>
      <c r="K2130" s="4">
        <f>Table2[[#This Row],[S&amp;P 500 FINANCIALS INDEX]]/100</f>
        <v>0.125</v>
      </c>
      <c r="L2130" s="4">
        <f>Table2[[#This Row],[S&amp;P 500 INFO TECH INDEX]]/100</f>
        <v>0.28089999999999998</v>
      </c>
    </row>
    <row r="2131" spans="1:12" x14ac:dyDescent="0.2">
      <c r="A2131" s="1">
        <v>45112</v>
      </c>
      <c r="B2131" s="4">
        <f>Table2[[#This Row],[S&amp;P 500 REAL ESTATE IDX]]/100</f>
        <v>2.4799999999999999E-2</v>
      </c>
      <c r="C2131" s="4">
        <f>Table2[[#This Row],[S&amp;P 500 MATERIALS INDEX]]/100</f>
        <v>2.46E-2</v>
      </c>
      <c r="D2131" s="4">
        <f>Table2[[#This Row],[S&amp;P 500 UTILITIES INDEX]]/100</f>
        <v>2.63E-2</v>
      </c>
      <c r="E2131" s="4">
        <f>Table2[[#This Row],[S&amp;P 500 ENERGY INDEX]]/100</f>
        <v>4.0300000000000002E-2</v>
      </c>
      <c r="F2131" s="4">
        <f>Table2[[#This Row],[S&amp;P 500 CONS STAPLES IDX]]/100</f>
        <v>6.7000000000000004E-2</v>
      </c>
      <c r="G2131" s="4">
        <f>Table2[[#This Row],[S&amp;P 500 INDUSTRIALS IDX]]/100</f>
        <v>8.3699999999999997E-2</v>
      </c>
      <c r="H2131" s="4">
        <f>Table2[[#This Row],[S&amp;P 500 COMM SVC]]/100</f>
        <v>8.5199999999999998E-2</v>
      </c>
      <c r="I2131" s="4">
        <f>Table2[[#This Row],[S&amp;P 500 CONS DISCRET IDX]]/100</f>
        <v>0.10630000000000001</v>
      </c>
      <c r="J2131" s="4">
        <f>Table2[[#This Row],[S&amp;P 500 HEALTH CARE IDX]]/100</f>
        <v>0.1348</v>
      </c>
      <c r="K2131" s="4">
        <f>Table2[[#This Row],[S&amp;P 500 FINANCIALS INDEX]]/100</f>
        <v>0.124</v>
      </c>
      <c r="L2131" s="4">
        <f>Table2[[#This Row],[S&amp;P 500 INFO TECH INDEX]]/100</f>
        <v>0.28300000000000003</v>
      </c>
    </row>
    <row r="2132" spans="1:12" x14ac:dyDescent="0.2">
      <c r="A2132" s="1">
        <v>45113</v>
      </c>
      <c r="B2132" s="4">
        <f>Table2[[#This Row],[S&amp;P 500 REAL ESTATE IDX]]/100</f>
        <v>2.4799999999999999E-2</v>
      </c>
      <c r="C2132" s="4">
        <f>Table2[[#This Row],[S&amp;P 500 MATERIALS INDEX]]/100</f>
        <v>2.4799999999999999E-2</v>
      </c>
      <c r="D2132" s="4">
        <f>Table2[[#This Row],[S&amp;P 500 UTILITIES INDEX]]/100</f>
        <v>2.6699999999999998E-2</v>
      </c>
      <c r="E2132" s="4">
        <f>Table2[[#This Row],[S&amp;P 500 ENERGY INDEX]]/100</f>
        <v>4.0899999999999999E-2</v>
      </c>
      <c r="F2132" s="4">
        <f>Table2[[#This Row],[S&amp;P 500 CONS STAPLES IDX]]/100</f>
        <v>6.7699999999999996E-2</v>
      </c>
      <c r="G2132" s="4">
        <f>Table2[[#This Row],[S&amp;P 500 INDUSTRIALS IDX]]/100</f>
        <v>8.4600000000000009E-2</v>
      </c>
      <c r="H2132" s="4">
        <f>Table2[[#This Row],[S&amp;P 500 COMM SVC]]/100</f>
        <v>8.4499999999999992E-2</v>
      </c>
      <c r="I2132" s="4">
        <f>Table2[[#This Row],[S&amp;P 500 CONS DISCRET IDX]]/100</f>
        <v>0.1056</v>
      </c>
      <c r="J2132" s="4">
        <f>Table2[[#This Row],[S&amp;P 500 HEALTH CARE IDX]]/100</f>
        <v>0.1356</v>
      </c>
      <c r="K2132" s="4">
        <f>Table2[[#This Row],[S&amp;P 500 FINANCIALS INDEX]]/100</f>
        <v>0.1244</v>
      </c>
      <c r="L2132" s="4">
        <f>Table2[[#This Row],[S&amp;P 500 INFO TECH INDEX]]/100</f>
        <v>0.28050000000000003</v>
      </c>
    </row>
    <row r="2133" spans="1:12" x14ac:dyDescent="0.2">
      <c r="A2133" s="1">
        <v>45114</v>
      </c>
      <c r="B2133" s="4">
        <f>Table2[[#This Row],[S&amp;P 500 REAL ESTATE IDX]]/100</f>
        <v>2.4399999999999998E-2</v>
      </c>
      <c r="C2133" s="4">
        <f>Table2[[#This Row],[S&amp;P 500 MATERIALS INDEX]]/100</f>
        <v>2.46E-2</v>
      </c>
      <c r="D2133" s="4">
        <f>Table2[[#This Row],[S&amp;P 500 UTILITIES INDEX]]/100</f>
        <v>2.64E-2</v>
      </c>
      <c r="E2133" s="4">
        <f>Table2[[#This Row],[S&amp;P 500 ENERGY INDEX]]/100</f>
        <v>4.0199999999999993E-2</v>
      </c>
      <c r="F2133" s="4">
        <f>Table2[[#This Row],[S&amp;P 500 CONS STAPLES IDX]]/100</f>
        <v>6.7799999999999999E-2</v>
      </c>
      <c r="G2133" s="4">
        <f>Table2[[#This Row],[S&amp;P 500 INDUSTRIALS IDX]]/100</f>
        <v>8.3699999999999997E-2</v>
      </c>
      <c r="H2133" s="4">
        <f>Table2[[#This Row],[S&amp;P 500 COMM SVC]]/100</f>
        <v>8.5199999999999998E-2</v>
      </c>
      <c r="I2133" s="4">
        <f>Table2[[#This Row],[S&amp;P 500 CONS DISCRET IDX]]/100</f>
        <v>0.10679999999999999</v>
      </c>
      <c r="J2133" s="4">
        <f>Table2[[#This Row],[S&amp;P 500 HEALTH CARE IDX]]/100</f>
        <v>0.13589999999999999</v>
      </c>
      <c r="K2133" s="4">
        <f>Table2[[#This Row],[S&amp;P 500 FINANCIALS INDEX]]/100</f>
        <v>0.1231</v>
      </c>
      <c r="L2133" s="4">
        <f>Table2[[#This Row],[S&amp;P 500 INFO TECH INDEX]]/100</f>
        <v>0.28199999999999997</v>
      </c>
    </row>
    <row r="2134" spans="1:12" x14ac:dyDescent="0.2">
      <c r="A2134" s="1">
        <v>45117</v>
      </c>
      <c r="B2134" s="4">
        <f>Table2[[#This Row],[S&amp;P 500 REAL ESTATE IDX]]/100</f>
        <v>2.4300000000000002E-2</v>
      </c>
      <c r="C2134" s="4">
        <f>Table2[[#This Row],[S&amp;P 500 MATERIALS INDEX]]/100</f>
        <v>2.46E-2</v>
      </c>
      <c r="D2134" s="4">
        <f>Table2[[#This Row],[S&amp;P 500 UTILITIES INDEX]]/100</f>
        <v>2.6200000000000001E-2</v>
      </c>
      <c r="E2134" s="4">
        <f>Table2[[#This Row],[S&amp;P 500 ENERGY INDEX]]/100</f>
        <v>4.0199999999999993E-2</v>
      </c>
      <c r="F2134" s="4">
        <f>Table2[[#This Row],[S&amp;P 500 CONS STAPLES IDX]]/100</f>
        <v>6.7900000000000002E-2</v>
      </c>
      <c r="G2134" s="4">
        <f>Table2[[#This Row],[S&amp;P 500 INDUSTRIALS IDX]]/100</f>
        <v>8.3699999999999997E-2</v>
      </c>
      <c r="H2134" s="4">
        <f>Table2[[#This Row],[S&amp;P 500 COMM SVC]]/100</f>
        <v>8.5600000000000009E-2</v>
      </c>
      <c r="I2134" s="4">
        <f>Table2[[#This Row],[S&amp;P 500 CONS DISCRET IDX]]/100</f>
        <v>0.10640000000000001</v>
      </c>
      <c r="J2134" s="4">
        <f>Table2[[#This Row],[S&amp;P 500 HEALTH CARE IDX]]/100</f>
        <v>0.13650000000000001</v>
      </c>
      <c r="K2134" s="4">
        <f>Table2[[#This Row],[S&amp;P 500 FINANCIALS INDEX]]/100</f>
        <v>0.1235</v>
      </c>
      <c r="L2134" s="4">
        <f>Table2[[#This Row],[S&amp;P 500 INFO TECH INDEX]]/100</f>
        <v>0.28110000000000002</v>
      </c>
    </row>
    <row r="2135" spans="1:12" x14ac:dyDescent="0.2">
      <c r="A2135" s="1">
        <v>45118</v>
      </c>
      <c r="B2135" s="4">
        <f>Table2[[#This Row],[S&amp;P 500 REAL ESTATE IDX]]/100</f>
        <v>2.5000000000000001E-2</v>
      </c>
      <c r="C2135" s="4">
        <f>Table2[[#This Row],[S&amp;P 500 MATERIALS INDEX]]/100</f>
        <v>2.5000000000000001E-2</v>
      </c>
      <c r="D2135" s="4">
        <f>Table2[[#This Row],[S&amp;P 500 UTILITIES INDEX]]/100</f>
        <v>2.6600000000000002E-2</v>
      </c>
      <c r="E2135" s="4">
        <f>Table2[[#This Row],[S&amp;P 500 ENERGY INDEX]]/100</f>
        <v>4.0999999999999995E-2</v>
      </c>
      <c r="F2135" s="4">
        <f>Table2[[#This Row],[S&amp;P 500 CONS STAPLES IDX]]/100</f>
        <v>6.8199999999999997E-2</v>
      </c>
      <c r="G2135" s="4">
        <f>Table2[[#This Row],[S&amp;P 500 INDUSTRIALS IDX]]/100</f>
        <v>8.4700000000000011E-2</v>
      </c>
      <c r="H2135" s="4">
        <f>Table2[[#This Row],[S&amp;P 500 COMM SVC]]/100</f>
        <v>8.4399999999999989E-2</v>
      </c>
      <c r="I2135" s="4">
        <f>Table2[[#This Row],[S&amp;P 500 CONS DISCRET IDX]]/100</f>
        <v>0.1056</v>
      </c>
      <c r="J2135" s="4">
        <f>Table2[[#This Row],[S&amp;P 500 HEALTH CARE IDX]]/100</f>
        <v>0.13639999999999999</v>
      </c>
      <c r="K2135" s="4">
        <f>Table2[[#This Row],[S&amp;P 500 FINANCIALS INDEX]]/100</f>
        <v>0.12380000000000001</v>
      </c>
      <c r="L2135" s="4">
        <f>Table2[[#This Row],[S&amp;P 500 INFO TECH INDEX]]/100</f>
        <v>0.27940000000000004</v>
      </c>
    </row>
    <row r="2136" spans="1:12" x14ac:dyDescent="0.2">
      <c r="A2136" s="1">
        <v>45119</v>
      </c>
      <c r="B2136" s="4">
        <f>Table2[[#This Row],[S&amp;P 500 REAL ESTATE IDX]]/100</f>
        <v>2.5000000000000001E-2</v>
      </c>
      <c r="C2136" s="4">
        <f>Table2[[#This Row],[S&amp;P 500 MATERIALS INDEX]]/100</f>
        <v>2.5000000000000001E-2</v>
      </c>
      <c r="D2136" s="4">
        <f>Table2[[#This Row],[S&amp;P 500 UTILITIES INDEX]]/100</f>
        <v>2.63E-2</v>
      </c>
      <c r="E2136" s="4">
        <f>Table2[[#This Row],[S&amp;P 500 ENERGY INDEX]]/100</f>
        <v>4.07E-2</v>
      </c>
      <c r="F2136" s="4">
        <f>Table2[[#This Row],[S&amp;P 500 CONS STAPLES IDX]]/100</f>
        <v>6.7699999999999996E-2</v>
      </c>
      <c r="G2136" s="4">
        <f>Table2[[#This Row],[S&amp;P 500 INDUSTRIALS IDX]]/100</f>
        <v>8.48E-2</v>
      </c>
      <c r="H2136" s="4">
        <f>Table2[[#This Row],[S&amp;P 500 COMM SVC]]/100</f>
        <v>8.43E-2</v>
      </c>
      <c r="I2136" s="4">
        <f>Table2[[#This Row],[S&amp;P 500 CONS DISCRET IDX]]/100</f>
        <v>0.1065</v>
      </c>
      <c r="J2136" s="4">
        <f>Table2[[#This Row],[S&amp;P 500 HEALTH CARE IDX]]/100</f>
        <v>0.1346</v>
      </c>
      <c r="K2136" s="4">
        <f>Table2[[#This Row],[S&amp;P 500 FINANCIALS INDEX]]/100</f>
        <v>0.12330000000000001</v>
      </c>
      <c r="L2136" s="4">
        <f>Table2[[#This Row],[S&amp;P 500 INFO TECH INDEX]]/100</f>
        <v>0.28190000000000004</v>
      </c>
    </row>
    <row r="2137" spans="1:12" x14ac:dyDescent="0.2">
      <c r="A2137" s="1">
        <v>45120</v>
      </c>
      <c r="B2137" s="4">
        <f>Table2[[#This Row],[S&amp;P 500 REAL ESTATE IDX]]/100</f>
        <v>2.5000000000000001E-2</v>
      </c>
      <c r="C2137" s="4">
        <f>Table2[[#This Row],[S&amp;P 500 MATERIALS INDEX]]/100</f>
        <v>2.4900000000000002E-2</v>
      </c>
      <c r="D2137" s="4">
        <f>Table2[[#This Row],[S&amp;P 500 UTILITIES INDEX]]/100</f>
        <v>2.5899999999999999E-2</v>
      </c>
      <c r="E2137" s="4">
        <f>Table2[[#This Row],[S&amp;P 500 ENERGY INDEX]]/100</f>
        <v>4.1100000000000005E-2</v>
      </c>
      <c r="F2137" s="4">
        <f>Table2[[#This Row],[S&amp;P 500 CONS STAPLES IDX]]/100</f>
        <v>6.7299999999999999E-2</v>
      </c>
      <c r="G2137" s="4">
        <f>Table2[[#This Row],[S&amp;P 500 INDUSTRIALS IDX]]/100</f>
        <v>8.48E-2</v>
      </c>
      <c r="H2137" s="4">
        <f>Table2[[#This Row],[S&amp;P 500 COMM SVC]]/100</f>
        <v>8.5099999999999995E-2</v>
      </c>
      <c r="I2137" s="4">
        <f>Table2[[#This Row],[S&amp;P 500 CONS DISCRET IDX]]/100</f>
        <v>0.10679999999999999</v>
      </c>
      <c r="J2137" s="4">
        <f>Table2[[#This Row],[S&amp;P 500 HEALTH CARE IDX]]/100</f>
        <v>0.1341</v>
      </c>
      <c r="K2137" s="4">
        <f>Table2[[#This Row],[S&amp;P 500 FINANCIALS INDEX]]/100</f>
        <v>0.1231</v>
      </c>
      <c r="L2137" s="4">
        <f>Table2[[#This Row],[S&amp;P 500 INFO TECH INDEX]]/100</f>
        <v>0.28190000000000004</v>
      </c>
    </row>
    <row r="2138" spans="1:12" x14ac:dyDescent="0.2">
      <c r="A2138" s="1">
        <v>45121</v>
      </c>
      <c r="B2138" s="4">
        <f>Table2[[#This Row],[S&amp;P 500 REAL ESTATE IDX]]/100</f>
        <v>2.5099999999999997E-2</v>
      </c>
      <c r="C2138" s="4">
        <f>Table2[[#This Row],[S&amp;P 500 MATERIALS INDEX]]/100</f>
        <v>2.5099999999999997E-2</v>
      </c>
      <c r="D2138" s="4">
        <f>Table2[[#This Row],[S&amp;P 500 UTILITIES INDEX]]/100</f>
        <v>2.58E-2</v>
      </c>
      <c r="E2138" s="4">
        <f>Table2[[#This Row],[S&amp;P 500 ENERGY INDEX]]/100</f>
        <v>4.1399999999999999E-2</v>
      </c>
      <c r="F2138" s="4">
        <f>Table2[[#This Row],[S&amp;P 500 CONS STAPLES IDX]]/100</f>
        <v>6.6900000000000001E-2</v>
      </c>
      <c r="G2138" s="4">
        <f>Table2[[#This Row],[S&amp;P 500 INDUSTRIALS IDX]]/100</f>
        <v>8.5199999999999998E-2</v>
      </c>
      <c r="H2138" s="4">
        <f>Table2[[#This Row],[S&amp;P 500 COMM SVC]]/100</f>
        <v>8.4100000000000008E-2</v>
      </c>
      <c r="I2138" s="4">
        <f>Table2[[#This Row],[S&amp;P 500 CONS DISCRET IDX]]/100</f>
        <v>0.10640000000000001</v>
      </c>
      <c r="J2138" s="4">
        <f>Table2[[#This Row],[S&amp;P 500 HEALTH CARE IDX]]/100</f>
        <v>0.13439999999999999</v>
      </c>
      <c r="K2138" s="4">
        <f>Table2[[#This Row],[S&amp;P 500 FINANCIALS INDEX]]/100</f>
        <v>0.1246</v>
      </c>
      <c r="L2138" s="4">
        <f>Table2[[#This Row],[S&amp;P 500 INFO TECH INDEX]]/100</f>
        <v>0.28100000000000003</v>
      </c>
    </row>
    <row r="2139" spans="1:12" x14ac:dyDescent="0.2">
      <c r="A2139" s="1">
        <v>45124</v>
      </c>
      <c r="B2139" s="4">
        <f>Table2[[#This Row],[S&amp;P 500 REAL ESTATE IDX]]/100</f>
        <v>2.4900000000000002E-2</v>
      </c>
      <c r="C2139" s="4">
        <f>Table2[[#This Row],[S&amp;P 500 MATERIALS INDEX]]/100</f>
        <v>2.5000000000000001E-2</v>
      </c>
      <c r="D2139" s="4">
        <f>Table2[[#This Row],[S&amp;P 500 UTILITIES INDEX]]/100</f>
        <v>2.58E-2</v>
      </c>
      <c r="E2139" s="4">
        <f>Table2[[#This Row],[S&amp;P 500 ENERGY INDEX]]/100</f>
        <v>4.1100000000000005E-2</v>
      </c>
      <c r="F2139" s="4">
        <f>Table2[[#This Row],[S&amp;P 500 CONS STAPLES IDX]]/100</f>
        <v>6.6699999999999995E-2</v>
      </c>
      <c r="G2139" s="4">
        <f>Table2[[#This Row],[S&amp;P 500 INDUSTRIALS IDX]]/100</f>
        <v>8.4900000000000003E-2</v>
      </c>
      <c r="H2139" s="4">
        <f>Table2[[#This Row],[S&amp;P 500 COMM SVC]]/100</f>
        <v>8.3900000000000002E-2</v>
      </c>
      <c r="I2139" s="4">
        <f>Table2[[#This Row],[S&amp;P 500 CONS DISCRET IDX]]/100</f>
        <v>0.1066</v>
      </c>
      <c r="J2139" s="4">
        <f>Table2[[#This Row],[S&amp;P 500 HEALTH CARE IDX]]/100</f>
        <v>0.13419999999999999</v>
      </c>
      <c r="K2139" s="4">
        <f>Table2[[#This Row],[S&amp;P 500 FINANCIALS INDEX]]/100</f>
        <v>0.1242</v>
      </c>
      <c r="L2139" s="4">
        <f>Table2[[#This Row],[S&amp;P 500 INFO TECH INDEX]]/100</f>
        <v>0.28260000000000002</v>
      </c>
    </row>
    <row r="2140" spans="1:12" x14ac:dyDescent="0.2">
      <c r="A2140" s="1">
        <v>45125</v>
      </c>
      <c r="B2140" s="4">
        <f>Table2[[#This Row],[S&amp;P 500 REAL ESTATE IDX]]/100</f>
        <v>2.5099999999999997E-2</v>
      </c>
      <c r="C2140" s="4">
        <f>Table2[[#This Row],[S&amp;P 500 MATERIALS INDEX]]/100</f>
        <v>2.5000000000000001E-2</v>
      </c>
      <c r="D2140" s="4">
        <f>Table2[[#This Row],[S&amp;P 500 UTILITIES INDEX]]/100</f>
        <v>2.5899999999999999E-2</v>
      </c>
      <c r="E2140" s="4">
        <f>Table2[[#This Row],[S&amp;P 500 ENERGY INDEX]]/100</f>
        <v>4.1200000000000001E-2</v>
      </c>
      <c r="F2140" s="4">
        <f>Table2[[#This Row],[S&amp;P 500 CONS STAPLES IDX]]/100</f>
        <v>6.7099999999999993E-2</v>
      </c>
      <c r="G2140" s="4">
        <f>Table2[[#This Row],[S&amp;P 500 INDUSTRIALS IDX]]/100</f>
        <v>8.4900000000000003E-2</v>
      </c>
      <c r="H2140" s="4">
        <f>Table2[[#This Row],[S&amp;P 500 COMM SVC]]/100</f>
        <v>8.4000000000000005E-2</v>
      </c>
      <c r="I2140" s="4">
        <f>Table2[[#This Row],[S&amp;P 500 CONS DISCRET IDX]]/100</f>
        <v>0.1076</v>
      </c>
      <c r="J2140" s="4">
        <f>Table2[[#This Row],[S&amp;P 500 HEALTH CARE IDX]]/100</f>
        <v>0.13300000000000001</v>
      </c>
      <c r="K2140" s="4">
        <f>Table2[[#This Row],[S&amp;P 500 FINANCIALS INDEX]]/100</f>
        <v>0.12470000000000001</v>
      </c>
      <c r="L2140" s="4">
        <f>Table2[[#This Row],[S&amp;P 500 INFO TECH INDEX]]/100</f>
        <v>0.28139999999999998</v>
      </c>
    </row>
    <row r="2141" spans="1:12" x14ac:dyDescent="0.2">
      <c r="A2141" s="1">
        <v>45126</v>
      </c>
      <c r="B2141" s="4">
        <f>Table2[[#This Row],[S&amp;P 500 REAL ESTATE IDX]]/100</f>
        <v>2.53E-2</v>
      </c>
      <c r="C2141" s="4">
        <f>Table2[[#This Row],[S&amp;P 500 MATERIALS INDEX]]/100</f>
        <v>2.4500000000000001E-2</v>
      </c>
      <c r="D2141" s="4">
        <f>Table2[[#This Row],[S&amp;P 500 UTILITIES INDEX]]/100</f>
        <v>2.6200000000000001E-2</v>
      </c>
      <c r="E2141" s="4">
        <f>Table2[[#This Row],[S&amp;P 500 ENERGY INDEX]]/100</f>
        <v>4.1100000000000005E-2</v>
      </c>
      <c r="F2141" s="4">
        <f>Table2[[#This Row],[S&amp;P 500 CONS STAPLES IDX]]/100</f>
        <v>6.7099999999999993E-2</v>
      </c>
      <c r="G2141" s="4">
        <f>Table2[[#This Row],[S&amp;P 500 INDUSTRIALS IDX]]/100</f>
        <v>8.4600000000000009E-2</v>
      </c>
      <c r="H2141" s="4">
        <f>Table2[[#This Row],[S&amp;P 500 COMM SVC]]/100</f>
        <v>8.5099999999999995E-2</v>
      </c>
      <c r="I2141" s="4">
        <f>Table2[[#This Row],[S&amp;P 500 CONS DISCRET IDX]]/100</f>
        <v>0.1079</v>
      </c>
      <c r="J2141" s="4">
        <f>Table2[[#This Row],[S&amp;P 500 HEALTH CARE IDX]]/100</f>
        <v>0.13320000000000001</v>
      </c>
      <c r="K2141" s="4">
        <f>Table2[[#This Row],[S&amp;P 500 FINANCIALS INDEX]]/100</f>
        <v>0.12470000000000001</v>
      </c>
      <c r="L2141" s="4">
        <f>Table2[[#This Row],[S&amp;P 500 INFO TECH INDEX]]/100</f>
        <v>0.28039999999999998</v>
      </c>
    </row>
    <row r="2142" spans="1:12" x14ac:dyDescent="0.2">
      <c r="A2142" s="1">
        <v>45127</v>
      </c>
      <c r="B2142" s="4">
        <f>Table2[[#This Row],[S&amp;P 500 REAL ESTATE IDX]]/100</f>
        <v>2.53E-2</v>
      </c>
      <c r="C2142" s="4">
        <f>Table2[[#This Row],[S&amp;P 500 MATERIALS INDEX]]/100</f>
        <v>2.4500000000000001E-2</v>
      </c>
      <c r="D2142" s="4">
        <f>Table2[[#This Row],[S&amp;P 500 UTILITIES INDEX]]/100</f>
        <v>2.6099999999999998E-2</v>
      </c>
      <c r="E2142" s="4">
        <f>Table2[[#This Row],[S&amp;P 500 ENERGY INDEX]]/100</f>
        <v>4.0399999999999998E-2</v>
      </c>
      <c r="F2142" s="4">
        <f>Table2[[#This Row],[S&amp;P 500 CONS STAPLES IDX]]/100</f>
        <v>6.7400000000000002E-2</v>
      </c>
      <c r="G2142" s="4">
        <f>Table2[[#This Row],[S&amp;P 500 INDUSTRIALS IDX]]/100</f>
        <v>8.4600000000000009E-2</v>
      </c>
      <c r="H2142" s="4">
        <f>Table2[[#This Row],[S&amp;P 500 COMM SVC]]/100</f>
        <v>8.4900000000000003E-2</v>
      </c>
      <c r="I2142" s="4">
        <f>Table2[[#This Row],[S&amp;P 500 CONS DISCRET IDX]]/100</f>
        <v>0.1069</v>
      </c>
      <c r="J2142" s="4">
        <f>Table2[[#This Row],[S&amp;P 500 HEALTH CARE IDX]]/100</f>
        <v>0.13300000000000001</v>
      </c>
      <c r="K2142" s="4">
        <f>Table2[[#This Row],[S&amp;P 500 FINANCIALS INDEX]]/100</f>
        <v>0.1245</v>
      </c>
      <c r="L2142" s="4">
        <f>Table2[[#This Row],[S&amp;P 500 INFO TECH INDEX]]/100</f>
        <v>0.28220000000000001</v>
      </c>
    </row>
    <row r="2143" spans="1:12" x14ac:dyDescent="0.2">
      <c r="A2143" s="1">
        <v>45128</v>
      </c>
      <c r="B2143" s="4">
        <f>Table2[[#This Row],[S&amp;P 500 REAL ESTATE IDX]]/100</f>
        <v>2.53E-2</v>
      </c>
      <c r="C2143" s="4">
        <f>Table2[[#This Row],[S&amp;P 500 MATERIALS INDEX]]/100</f>
        <v>2.4799999999999999E-2</v>
      </c>
      <c r="D2143" s="4">
        <f>Table2[[#This Row],[S&amp;P 500 UTILITIES INDEX]]/100</f>
        <v>2.6000000000000002E-2</v>
      </c>
      <c r="E2143" s="4">
        <f>Table2[[#This Row],[S&amp;P 500 ENERGY INDEX]]/100</f>
        <v>4.1299999999999996E-2</v>
      </c>
      <c r="F2143" s="4">
        <f>Table2[[#This Row],[S&amp;P 500 CONS STAPLES IDX]]/100</f>
        <v>6.6699999999999995E-2</v>
      </c>
      <c r="G2143" s="4">
        <f>Table2[[#This Row],[S&amp;P 500 INDUSTRIALS IDX]]/100</f>
        <v>8.5000000000000006E-2</v>
      </c>
      <c r="H2143" s="4">
        <f>Table2[[#This Row],[S&amp;P 500 COMM SVC]]/100</f>
        <v>8.4700000000000011E-2</v>
      </c>
      <c r="I2143" s="4">
        <f>Table2[[#This Row],[S&amp;P 500 CONS DISCRET IDX]]/100</f>
        <v>0.1074</v>
      </c>
      <c r="J2143" s="4">
        <f>Table2[[#This Row],[S&amp;P 500 HEALTH CARE IDX]]/100</f>
        <v>0.1318</v>
      </c>
      <c r="K2143" s="4">
        <f>Table2[[#This Row],[S&amp;P 500 FINANCIALS INDEX]]/100</f>
        <v>0.12509999999999999</v>
      </c>
      <c r="L2143" s="4">
        <f>Table2[[#This Row],[S&amp;P 500 INFO TECH INDEX]]/100</f>
        <v>0.28179999999999999</v>
      </c>
    </row>
    <row r="2144" spans="1:12" x14ac:dyDescent="0.2">
      <c r="A2144" s="1">
        <v>45131</v>
      </c>
      <c r="B2144" s="4">
        <f>Table2[[#This Row],[S&amp;P 500 REAL ESTATE IDX]]/100</f>
        <v>2.53E-2</v>
      </c>
      <c r="C2144" s="4">
        <f>Table2[[#This Row],[S&amp;P 500 MATERIALS INDEX]]/100</f>
        <v>2.4700000000000003E-2</v>
      </c>
      <c r="D2144" s="4">
        <f>Table2[[#This Row],[S&amp;P 500 UTILITIES INDEX]]/100</f>
        <v>2.58E-2</v>
      </c>
      <c r="E2144" s="4">
        <f>Table2[[#This Row],[S&amp;P 500 ENERGY INDEX]]/100</f>
        <v>4.1500000000000002E-2</v>
      </c>
      <c r="F2144" s="4">
        <f>Table2[[#This Row],[S&amp;P 500 CONS STAPLES IDX]]/100</f>
        <v>6.6600000000000006E-2</v>
      </c>
      <c r="G2144" s="4">
        <f>Table2[[#This Row],[S&amp;P 500 INDUSTRIALS IDX]]/100</f>
        <v>8.5999999999999993E-2</v>
      </c>
      <c r="H2144" s="4">
        <f>Table2[[#This Row],[S&amp;P 500 COMM SVC]]/100</f>
        <v>8.3699999999999997E-2</v>
      </c>
      <c r="I2144" s="4">
        <f>Table2[[#This Row],[S&amp;P 500 CONS DISCRET IDX]]/100</f>
        <v>0.10730000000000001</v>
      </c>
      <c r="J2144" s="4">
        <f>Table2[[#This Row],[S&amp;P 500 HEALTH CARE IDX]]/100</f>
        <v>0.1326</v>
      </c>
      <c r="K2144" s="4">
        <f>Table2[[#This Row],[S&amp;P 500 FINANCIALS INDEX]]/100</f>
        <v>0.12529999999999999</v>
      </c>
      <c r="L2144" s="4">
        <f>Table2[[#This Row],[S&amp;P 500 INFO TECH INDEX]]/100</f>
        <v>0.28110000000000002</v>
      </c>
    </row>
    <row r="2145" spans="1:12" x14ac:dyDescent="0.2">
      <c r="A2145" s="1">
        <v>45132</v>
      </c>
      <c r="B2145" s="4">
        <f>Table2[[#This Row],[S&amp;P 500 REAL ESTATE IDX]]/100</f>
        <v>2.5399999999999999E-2</v>
      </c>
      <c r="C2145" s="4">
        <f>Table2[[#This Row],[S&amp;P 500 MATERIALS INDEX]]/100</f>
        <v>2.4799999999999999E-2</v>
      </c>
      <c r="D2145" s="4">
        <f>Table2[[#This Row],[S&amp;P 500 UTILITIES INDEX]]/100</f>
        <v>2.6000000000000002E-2</v>
      </c>
      <c r="E2145" s="4">
        <f>Table2[[#This Row],[S&amp;P 500 ENERGY INDEX]]/100</f>
        <v>4.2199999999999994E-2</v>
      </c>
      <c r="F2145" s="4">
        <f>Table2[[#This Row],[S&amp;P 500 CONS STAPLES IDX]]/100</f>
        <v>6.6199999999999995E-2</v>
      </c>
      <c r="G2145" s="4">
        <f>Table2[[#This Row],[S&amp;P 500 INDUSTRIALS IDX]]/100</f>
        <v>8.6500000000000007E-2</v>
      </c>
      <c r="H2145" s="4">
        <f>Table2[[#This Row],[S&amp;P 500 COMM SVC]]/100</f>
        <v>8.4000000000000005E-2</v>
      </c>
      <c r="I2145" s="4">
        <f>Table2[[#This Row],[S&amp;P 500 CONS DISCRET IDX]]/100</f>
        <v>0.1075</v>
      </c>
      <c r="J2145" s="4">
        <f>Table2[[#This Row],[S&amp;P 500 HEALTH CARE IDX]]/100</f>
        <v>0.13170000000000001</v>
      </c>
      <c r="K2145" s="4">
        <f>Table2[[#This Row],[S&amp;P 500 FINANCIALS INDEX]]/100</f>
        <v>0.126</v>
      </c>
      <c r="L2145" s="4">
        <f>Table2[[#This Row],[S&amp;P 500 INFO TECH INDEX]]/100</f>
        <v>0.27979999999999999</v>
      </c>
    </row>
    <row r="2146" spans="1:12" x14ac:dyDescent="0.2">
      <c r="A2146" s="1">
        <v>45133</v>
      </c>
      <c r="B2146" s="4">
        <f>Table2[[#This Row],[S&amp;P 500 REAL ESTATE IDX]]/100</f>
        <v>2.5399999999999999E-2</v>
      </c>
      <c r="C2146" s="4">
        <f>Table2[[#This Row],[S&amp;P 500 MATERIALS INDEX]]/100</f>
        <v>2.4900000000000002E-2</v>
      </c>
      <c r="D2146" s="4">
        <f>Table2[[#This Row],[S&amp;P 500 UTILITIES INDEX]]/100</f>
        <v>2.6200000000000001E-2</v>
      </c>
      <c r="E2146" s="4">
        <f>Table2[[#This Row],[S&amp;P 500 ENERGY INDEX]]/100</f>
        <v>4.2199999999999994E-2</v>
      </c>
      <c r="F2146" s="4">
        <f>Table2[[#This Row],[S&amp;P 500 CONS STAPLES IDX]]/100</f>
        <v>6.59E-2</v>
      </c>
      <c r="G2146" s="4">
        <f>Table2[[#This Row],[S&amp;P 500 INDUSTRIALS IDX]]/100</f>
        <v>8.5699999999999998E-2</v>
      </c>
      <c r="H2146" s="4">
        <f>Table2[[#This Row],[S&amp;P 500 COMM SVC]]/100</f>
        <v>8.4600000000000009E-2</v>
      </c>
      <c r="I2146" s="4">
        <f>Table2[[#This Row],[S&amp;P 500 CONS DISCRET IDX]]/100</f>
        <v>0.10769999999999999</v>
      </c>
      <c r="J2146" s="4">
        <f>Table2[[#This Row],[S&amp;P 500 HEALTH CARE IDX]]/100</f>
        <v>0.1303</v>
      </c>
      <c r="K2146" s="4">
        <f>Table2[[#This Row],[S&amp;P 500 FINANCIALS INDEX]]/100</f>
        <v>0.1258</v>
      </c>
      <c r="L2146" s="4">
        <f>Table2[[#This Row],[S&amp;P 500 INFO TECH INDEX]]/100</f>
        <v>0.28120000000000001</v>
      </c>
    </row>
    <row r="2147" spans="1:12" x14ac:dyDescent="0.2">
      <c r="A2147" s="1">
        <v>45134</v>
      </c>
      <c r="B2147" s="4">
        <f>Table2[[#This Row],[S&amp;P 500 REAL ESTATE IDX]]/100</f>
        <v>2.53E-2</v>
      </c>
      <c r="C2147" s="4">
        <f>Table2[[#This Row],[S&amp;P 500 MATERIALS INDEX]]/100</f>
        <v>2.4900000000000002E-2</v>
      </c>
      <c r="D2147" s="4">
        <f>Table2[[#This Row],[S&amp;P 500 UTILITIES INDEX]]/100</f>
        <v>2.6099999999999998E-2</v>
      </c>
      <c r="E2147" s="4">
        <f>Table2[[#This Row],[S&amp;P 500 ENERGY INDEX]]/100</f>
        <v>4.1700000000000001E-2</v>
      </c>
      <c r="F2147" s="4">
        <f>Table2[[#This Row],[S&amp;P 500 CONS STAPLES IDX]]/100</f>
        <v>6.5599999999999992E-2</v>
      </c>
      <c r="G2147" s="4">
        <f>Table2[[#This Row],[S&amp;P 500 INDUSTRIALS IDX]]/100</f>
        <v>8.5099999999999995E-2</v>
      </c>
      <c r="H2147" s="4">
        <f>Table2[[#This Row],[S&amp;P 500 COMM SVC]]/100</f>
        <v>8.5900000000000004E-2</v>
      </c>
      <c r="I2147" s="4">
        <f>Table2[[#This Row],[S&amp;P 500 CONS DISCRET IDX]]/100</f>
        <v>0.10800000000000001</v>
      </c>
      <c r="J2147" s="4">
        <f>Table2[[#This Row],[S&amp;P 500 HEALTH CARE IDX]]/100</f>
        <v>0.12920000000000001</v>
      </c>
      <c r="K2147" s="4">
        <f>Table2[[#This Row],[S&amp;P 500 FINANCIALS INDEX]]/100</f>
        <v>0.12520000000000001</v>
      </c>
      <c r="L2147" s="4">
        <f>Table2[[#This Row],[S&amp;P 500 INFO TECH INDEX]]/100</f>
        <v>0.28300000000000003</v>
      </c>
    </row>
    <row r="2148" spans="1:12" x14ac:dyDescent="0.2">
      <c r="A2148" s="1">
        <v>45135</v>
      </c>
      <c r="B2148" s="4">
        <f>Table2[[#This Row],[S&amp;P 500 REAL ESTATE IDX]]/100</f>
        <v>2.53E-2</v>
      </c>
      <c r="C2148" s="4">
        <f>Table2[[#This Row],[S&amp;P 500 MATERIALS INDEX]]/100</f>
        <v>2.4799999999999999E-2</v>
      </c>
      <c r="D2148" s="4">
        <f>Table2[[#This Row],[S&amp;P 500 UTILITIES INDEX]]/100</f>
        <v>2.6000000000000002E-2</v>
      </c>
      <c r="E2148" s="4">
        <f>Table2[[#This Row],[S&amp;P 500 ENERGY INDEX]]/100</f>
        <v>4.0599999999999997E-2</v>
      </c>
      <c r="F2148" s="4">
        <f>Table2[[#This Row],[S&amp;P 500 CONS STAPLES IDX]]/100</f>
        <v>6.59E-2</v>
      </c>
      <c r="G2148" s="4">
        <f>Table2[[#This Row],[S&amp;P 500 INDUSTRIALS IDX]]/100</f>
        <v>8.4900000000000003E-2</v>
      </c>
      <c r="H2148" s="4">
        <f>Table2[[#This Row],[S&amp;P 500 COMM SVC]]/100</f>
        <v>8.539999999999999E-2</v>
      </c>
      <c r="I2148" s="4">
        <f>Table2[[#This Row],[S&amp;P 500 CONS DISCRET IDX]]/100</f>
        <v>0.1084</v>
      </c>
      <c r="J2148" s="4">
        <f>Table2[[#This Row],[S&amp;P 500 HEALTH CARE IDX]]/100</f>
        <v>0.1313</v>
      </c>
      <c r="K2148" s="4">
        <f>Table2[[#This Row],[S&amp;P 500 FINANCIALS INDEX]]/100</f>
        <v>0.1245</v>
      </c>
      <c r="L2148" s="4">
        <f>Table2[[#This Row],[S&amp;P 500 INFO TECH INDEX]]/100</f>
        <v>0.2828</v>
      </c>
    </row>
    <row r="2149" spans="1:12" x14ac:dyDescent="0.2">
      <c r="A2149" s="1">
        <v>45138</v>
      </c>
      <c r="B2149" s="4">
        <f>Table2[[#This Row],[S&amp;P 500 REAL ESTATE IDX]]/100</f>
        <v>2.5000000000000001E-2</v>
      </c>
      <c r="C2149" s="4">
        <f>Table2[[#This Row],[S&amp;P 500 MATERIALS INDEX]]/100</f>
        <v>2.4700000000000003E-2</v>
      </c>
      <c r="D2149" s="4">
        <f>Table2[[#This Row],[S&amp;P 500 UTILITIES INDEX]]/100</f>
        <v>2.5600000000000001E-2</v>
      </c>
      <c r="E2149" s="4">
        <f>Table2[[#This Row],[S&amp;P 500 ENERGY INDEX]]/100</f>
        <v>4.0399999999999998E-2</v>
      </c>
      <c r="F2149" s="4">
        <f>Table2[[#This Row],[S&amp;P 500 CONS STAPLES IDX]]/100</f>
        <v>6.5500000000000003E-2</v>
      </c>
      <c r="G2149" s="4">
        <f>Table2[[#This Row],[S&amp;P 500 INDUSTRIALS IDX]]/100</f>
        <v>8.4900000000000003E-2</v>
      </c>
      <c r="H2149" s="4">
        <f>Table2[[#This Row],[S&amp;P 500 COMM SVC]]/100</f>
        <v>8.4600000000000009E-2</v>
      </c>
      <c r="I2149" s="4">
        <f>Table2[[#This Row],[S&amp;P 500 CONS DISCRET IDX]]/100</f>
        <v>0.10830000000000001</v>
      </c>
      <c r="J2149" s="4">
        <f>Table2[[#This Row],[S&amp;P 500 HEALTH CARE IDX]]/100</f>
        <v>0.13019999999999998</v>
      </c>
      <c r="K2149" s="4">
        <f>Table2[[#This Row],[S&amp;P 500 FINANCIALS INDEX]]/100</f>
        <v>0.12529999999999999</v>
      </c>
      <c r="L2149" s="4">
        <f>Table2[[#This Row],[S&amp;P 500 INFO TECH INDEX]]/100</f>
        <v>0.28550000000000003</v>
      </c>
    </row>
    <row r="2150" spans="1:12" x14ac:dyDescent="0.2">
      <c r="A2150" s="1">
        <v>45139</v>
      </c>
      <c r="B2150" s="4">
        <f>Table2[[#This Row],[S&amp;P 500 REAL ESTATE IDX]]/100</f>
        <v>2.4700000000000003E-2</v>
      </c>
      <c r="C2150" s="4">
        <f>Table2[[#This Row],[S&amp;P 500 MATERIALS INDEX]]/100</f>
        <v>2.4700000000000003E-2</v>
      </c>
      <c r="D2150" s="4">
        <f>Table2[[#This Row],[S&amp;P 500 UTILITIES INDEX]]/100</f>
        <v>2.52E-2</v>
      </c>
      <c r="E2150" s="4">
        <f>Table2[[#This Row],[S&amp;P 500 ENERGY INDEX]]/100</f>
        <v>4.0500000000000001E-2</v>
      </c>
      <c r="F2150" s="4">
        <f>Table2[[#This Row],[S&amp;P 500 CONS STAPLES IDX]]/100</f>
        <v>6.4899999999999999E-2</v>
      </c>
      <c r="G2150" s="4">
        <f>Table2[[#This Row],[S&amp;P 500 INDUSTRIALS IDX]]/100</f>
        <v>8.48E-2</v>
      </c>
      <c r="H2150" s="4">
        <f>Table2[[#This Row],[S&amp;P 500 COMM SVC]]/100</f>
        <v>8.43E-2</v>
      </c>
      <c r="I2150" s="4">
        <f>Table2[[#This Row],[S&amp;P 500 CONS DISCRET IDX]]/100</f>
        <v>0.10779999999999999</v>
      </c>
      <c r="J2150" s="4">
        <f>Table2[[#This Row],[S&amp;P 500 HEALTH CARE IDX]]/100</f>
        <v>0.13019999999999998</v>
      </c>
      <c r="K2150" s="4">
        <f>Table2[[#This Row],[S&amp;P 500 FINANCIALS INDEX]]/100</f>
        <v>0.1258</v>
      </c>
      <c r="L2150" s="4">
        <f>Table2[[#This Row],[S&amp;P 500 INFO TECH INDEX]]/100</f>
        <v>0.28710000000000002</v>
      </c>
    </row>
    <row r="2151" spans="1:12" x14ac:dyDescent="0.2">
      <c r="A2151" s="1">
        <v>45140</v>
      </c>
      <c r="B2151" s="4">
        <f>Table2[[#This Row],[S&amp;P 500 REAL ESTATE IDX]]/100</f>
        <v>2.4900000000000002E-2</v>
      </c>
      <c r="C2151" s="4">
        <f>Table2[[#This Row],[S&amp;P 500 MATERIALS INDEX]]/100</f>
        <v>2.46E-2</v>
      </c>
      <c r="D2151" s="4">
        <f>Table2[[#This Row],[S&amp;P 500 UTILITIES INDEX]]/100</f>
        <v>2.5399999999999999E-2</v>
      </c>
      <c r="E2151" s="4">
        <f>Table2[[#This Row],[S&amp;P 500 ENERGY INDEX]]/100</f>
        <v>4.0599999999999997E-2</v>
      </c>
      <c r="F2151" s="4">
        <f>Table2[[#This Row],[S&amp;P 500 CONS STAPLES IDX]]/100</f>
        <v>6.54E-2</v>
      </c>
      <c r="G2151" s="4">
        <f>Table2[[#This Row],[S&amp;P 500 INDUSTRIALS IDX]]/100</f>
        <v>8.4499999999999992E-2</v>
      </c>
      <c r="H2151" s="4">
        <f>Table2[[#This Row],[S&amp;P 500 COMM SVC]]/100</f>
        <v>8.43E-2</v>
      </c>
      <c r="I2151" s="4">
        <f>Table2[[#This Row],[S&amp;P 500 CONS DISCRET IDX]]/100</f>
        <v>0.1081</v>
      </c>
      <c r="J2151" s="4">
        <f>Table2[[#This Row],[S&amp;P 500 HEALTH CARE IDX]]/100</f>
        <v>0.13059999999999999</v>
      </c>
      <c r="K2151" s="4">
        <f>Table2[[#This Row],[S&amp;P 500 FINANCIALS INDEX]]/100</f>
        <v>0.12609999999999999</v>
      </c>
      <c r="L2151" s="4">
        <f>Table2[[#This Row],[S&amp;P 500 INFO TECH INDEX]]/100</f>
        <v>0.28559999999999997</v>
      </c>
    </row>
    <row r="2152" spans="1:12" x14ac:dyDescent="0.2">
      <c r="A2152" s="1">
        <v>45141</v>
      </c>
      <c r="B2152" s="4">
        <f>Table2[[#This Row],[S&amp;P 500 REAL ESTATE IDX]]/100</f>
        <v>2.4900000000000002E-2</v>
      </c>
      <c r="C2152" s="4">
        <f>Table2[[#This Row],[S&amp;P 500 MATERIALS INDEX]]/100</f>
        <v>2.4799999999999999E-2</v>
      </c>
      <c r="D2152" s="4">
        <f>Table2[[#This Row],[S&amp;P 500 UTILITIES INDEX]]/100</f>
        <v>2.6000000000000002E-2</v>
      </c>
      <c r="E2152" s="4">
        <f>Table2[[#This Row],[S&amp;P 500 ENERGY INDEX]]/100</f>
        <v>4.1399999999999999E-2</v>
      </c>
      <c r="F2152" s="4">
        <f>Table2[[#This Row],[S&amp;P 500 CONS STAPLES IDX]]/100</f>
        <v>6.6400000000000001E-2</v>
      </c>
      <c r="G2152" s="4">
        <f>Table2[[#This Row],[S&amp;P 500 INDUSTRIALS IDX]]/100</f>
        <v>8.5500000000000007E-2</v>
      </c>
      <c r="H2152" s="4">
        <f>Table2[[#This Row],[S&amp;P 500 COMM SVC]]/100</f>
        <v>8.2699999999999996E-2</v>
      </c>
      <c r="I2152" s="4">
        <f>Table2[[#This Row],[S&amp;P 500 CONS DISCRET IDX]]/100</f>
        <v>0.1052</v>
      </c>
      <c r="J2152" s="4">
        <f>Table2[[#This Row],[S&amp;P 500 HEALTH CARE IDX]]/100</f>
        <v>0.1336</v>
      </c>
      <c r="K2152" s="4">
        <f>Table2[[#This Row],[S&amp;P 500 FINANCIALS INDEX]]/100</f>
        <v>0.1278</v>
      </c>
      <c r="L2152" s="4">
        <f>Table2[[#This Row],[S&amp;P 500 INFO TECH INDEX]]/100</f>
        <v>0.28170000000000001</v>
      </c>
    </row>
    <row r="2153" spans="1:12" x14ac:dyDescent="0.2">
      <c r="A2153" s="1">
        <v>45142</v>
      </c>
      <c r="B2153" s="4">
        <f>Table2[[#This Row],[S&amp;P 500 REAL ESTATE IDX]]/100</f>
        <v>2.5000000000000001E-2</v>
      </c>
      <c r="C2153" s="4">
        <f>Table2[[#This Row],[S&amp;P 500 MATERIALS INDEX]]/100</f>
        <v>2.4799999999999999E-2</v>
      </c>
      <c r="D2153" s="4">
        <f>Table2[[#This Row],[S&amp;P 500 UTILITIES INDEX]]/100</f>
        <v>2.64E-2</v>
      </c>
      <c r="E2153" s="4">
        <f>Table2[[#This Row],[S&amp;P 500 ENERGY INDEX]]/100</f>
        <v>4.1700000000000001E-2</v>
      </c>
      <c r="F2153" s="4">
        <f>Table2[[#This Row],[S&amp;P 500 CONS STAPLES IDX]]/100</f>
        <v>6.6600000000000006E-2</v>
      </c>
      <c r="G2153" s="4">
        <f>Table2[[#This Row],[S&amp;P 500 INDUSTRIALS IDX]]/100</f>
        <v>8.5000000000000006E-2</v>
      </c>
      <c r="H2153" s="4">
        <f>Table2[[#This Row],[S&amp;P 500 COMM SVC]]/100</f>
        <v>8.2299999999999998E-2</v>
      </c>
      <c r="I2153" s="4">
        <f>Table2[[#This Row],[S&amp;P 500 CONS DISCRET IDX]]/100</f>
        <v>0.1052</v>
      </c>
      <c r="J2153" s="4">
        <f>Table2[[#This Row],[S&amp;P 500 HEALTH CARE IDX]]/100</f>
        <v>0.13489999999999999</v>
      </c>
      <c r="K2153" s="4">
        <f>Table2[[#This Row],[S&amp;P 500 FINANCIALS INDEX]]/100</f>
        <v>0.1273</v>
      </c>
      <c r="L2153" s="4">
        <f>Table2[[#This Row],[S&amp;P 500 INFO TECH INDEX]]/100</f>
        <v>0.28070000000000001</v>
      </c>
    </row>
    <row r="2154" spans="1:12" x14ac:dyDescent="0.2">
      <c r="A2154" s="1">
        <v>45145</v>
      </c>
      <c r="B2154" s="4">
        <f>Table2[[#This Row],[S&amp;P 500 REAL ESTATE IDX]]/100</f>
        <v>2.5499999999999998E-2</v>
      </c>
      <c r="C2154" s="4">
        <f>Table2[[#This Row],[S&amp;P 500 MATERIALS INDEX]]/100</f>
        <v>2.4700000000000003E-2</v>
      </c>
      <c r="D2154" s="4">
        <f>Table2[[#This Row],[S&amp;P 500 UTILITIES INDEX]]/100</f>
        <v>2.6200000000000001E-2</v>
      </c>
      <c r="E2154" s="4">
        <f>Table2[[#This Row],[S&amp;P 500 ENERGY INDEX]]/100</f>
        <v>4.2199999999999994E-2</v>
      </c>
      <c r="F2154" s="4">
        <f>Table2[[#This Row],[S&amp;P 500 CONS STAPLES IDX]]/100</f>
        <v>6.6500000000000004E-2</v>
      </c>
      <c r="G2154" s="4">
        <f>Table2[[#This Row],[S&amp;P 500 INDUSTRIALS IDX]]/100</f>
        <v>8.4900000000000003E-2</v>
      </c>
      <c r="H2154" s="4">
        <f>Table2[[#This Row],[S&amp;P 500 COMM SVC]]/100</f>
        <v>8.2299999999999998E-2</v>
      </c>
      <c r="I2154" s="4">
        <f>Table2[[#This Row],[S&amp;P 500 CONS DISCRET IDX]]/100</f>
        <v>0.10529999999999999</v>
      </c>
      <c r="J2154" s="4">
        <f>Table2[[#This Row],[S&amp;P 500 HEALTH CARE IDX]]/100</f>
        <v>0.13400000000000001</v>
      </c>
      <c r="K2154" s="4">
        <f>Table2[[#This Row],[S&amp;P 500 FINANCIALS INDEX]]/100</f>
        <v>0.12809999999999999</v>
      </c>
      <c r="L2154" s="4">
        <f>Table2[[#This Row],[S&amp;P 500 INFO TECH INDEX]]/100</f>
        <v>0.2802</v>
      </c>
    </row>
    <row r="2155" spans="1:12" x14ac:dyDescent="0.2">
      <c r="A2155" s="1">
        <v>45146</v>
      </c>
      <c r="B2155" s="4">
        <f>Table2[[#This Row],[S&amp;P 500 REAL ESTATE IDX]]/100</f>
        <v>2.52E-2</v>
      </c>
      <c r="C2155" s="4">
        <f>Table2[[#This Row],[S&amp;P 500 MATERIALS INDEX]]/100</f>
        <v>2.5099999999999997E-2</v>
      </c>
      <c r="D2155" s="4">
        <f>Table2[[#This Row],[S&amp;P 500 UTILITIES INDEX]]/100</f>
        <v>2.6200000000000001E-2</v>
      </c>
      <c r="E2155" s="4">
        <f>Table2[[#This Row],[S&amp;P 500 ENERGY INDEX]]/100</f>
        <v>4.24E-2</v>
      </c>
      <c r="F2155" s="4">
        <f>Table2[[#This Row],[S&amp;P 500 CONS STAPLES IDX]]/100</f>
        <v>6.6299999999999998E-2</v>
      </c>
      <c r="G2155" s="4">
        <f>Table2[[#This Row],[S&amp;P 500 INDUSTRIALS IDX]]/100</f>
        <v>8.4499999999999992E-2</v>
      </c>
      <c r="H2155" s="4">
        <f>Table2[[#This Row],[S&amp;P 500 COMM SVC]]/100</f>
        <v>8.2400000000000001E-2</v>
      </c>
      <c r="I2155" s="4">
        <f>Table2[[#This Row],[S&amp;P 500 CONS DISCRET IDX]]/100</f>
        <v>0.1047</v>
      </c>
      <c r="J2155" s="4">
        <f>Table2[[#This Row],[S&amp;P 500 HEALTH CARE IDX]]/100</f>
        <v>0.1336</v>
      </c>
      <c r="K2155" s="4">
        <f>Table2[[#This Row],[S&amp;P 500 FINANCIALS INDEX]]/100</f>
        <v>0.1268</v>
      </c>
      <c r="L2155" s="4">
        <f>Table2[[#This Row],[S&amp;P 500 INFO TECH INDEX]]/100</f>
        <v>0.28270000000000001</v>
      </c>
    </row>
    <row r="2156" spans="1:12" x14ac:dyDescent="0.2">
      <c r="A2156" s="1">
        <v>45147</v>
      </c>
      <c r="B2156" s="4">
        <f>Table2[[#This Row],[S&amp;P 500 REAL ESTATE IDX]]/100</f>
        <v>2.53E-2</v>
      </c>
      <c r="C2156" s="4">
        <f>Table2[[#This Row],[S&amp;P 500 MATERIALS INDEX]]/100</f>
        <v>2.5000000000000001E-2</v>
      </c>
      <c r="D2156" s="4">
        <f>Table2[[#This Row],[S&amp;P 500 UTILITIES INDEX]]/100</f>
        <v>2.6200000000000001E-2</v>
      </c>
      <c r="E2156" s="4">
        <f>Table2[[#This Row],[S&amp;P 500 ENERGY INDEX]]/100</f>
        <v>4.2300000000000004E-2</v>
      </c>
      <c r="F2156" s="4">
        <f>Table2[[#This Row],[S&amp;P 500 CONS STAPLES IDX]]/100</f>
        <v>6.6500000000000004E-2</v>
      </c>
      <c r="G2156" s="4">
        <f>Table2[[#This Row],[S&amp;P 500 INDUSTRIALS IDX]]/100</f>
        <v>8.5099999999999995E-2</v>
      </c>
      <c r="H2156" s="4">
        <f>Table2[[#This Row],[S&amp;P 500 COMM SVC]]/100</f>
        <v>8.4600000000000009E-2</v>
      </c>
      <c r="I2156" s="4">
        <f>Table2[[#This Row],[S&amp;P 500 CONS DISCRET IDX]]/100</f>
        <v>0.1047</v>
      </c>
      <c r="J2156" s="4">
        <f>Table2[[#This Row],[S&amp;P 500 HEALTH CARE IDX]]/100</f>
        <v>0.13350000000000001</v>
      </c>
      <c r="K2156" s="4">
        <f>Table2[[#This Row],[S&amp;P 500 FINANCIALS INDEX]]/100</f>
        <v>0.12759999999999999</v>
      </c>
      <c r="L2156" s="4">
        <f>Table2[[#This Row],[S&amp;P 500 INFO TECH INDEX]]/100</f>
        <v>0.27910000000000001</v>
      </c>
    </row>
    <row r="2157" spans="1:12" x14ac:dyDescent="0.2">
      <c r="A2157" s="1">
        <v>45148</v>
      </c>
      <c r="B2157" s="4">
        <f>Table2[[#This Row],[S&amp;P 500 REAL ESTATE IDX]]/100</f>
        <v>2.4900000000000002E-2</v>
      </c>
      <c r="C2157" s="4">
        <f>Table2[[#This Row],[S&amp;P 500 MATERIALS INDEX]]/100</f>
        <v>2.5000000000000001E-2</v>
      </c>
      <c r="D2157" s="4">
        <f>Table2[[#This Row],[S&amp;P 500 UTILITIES INDEX]]/100</f>
        <v>2.5899999999999999E-2</v>
      </c>
      <c r="E2157" s="4">
        <f>Table2[[#This Row],[S&amp;P 500 ENERGY INDEX]]/100</f>
        <v>4.24E-2</v>
      </c>
      <c r="F2157" s="4">
        <f>Table2[[#This Row],[S&amp;P 500 CONS STAPLES IDX]]/100</f>
        <v>6.6299999999999998E-2</v>
      </c>
      <c r="G2157" s="4">
        <f>Table2[[#This Row],[S&amp;P 500 INDUSTRIALS IDX]]/100</f>
        <v>8.5000000000000006E-2</v>
      </c>
      <c r="H2157" s="4">
        <f>Table2[[#This Row],[S&amp;P 500 COMM SVC]]/100</f>
        <v>8.5900000000000004E-2</v>
      </c>
      <c r="I2157" s="4">
        <f>Table2[[#This Row],[S&amp;P 500 CONS DISCRET IDX]]/100</f>
        <v>0.10439999999999999</v>
      </c>
      <c r="J2157" s="4">
        <f>Table2[[#This Row],[S&amp;P 500 HEALTH CARE IDX]]/100</f>
        <v>0.1333</v>
      </c>
      <c r="K2157" s="4">
        <f>Table2[[#This Row],[S&amp;P 500 FINANCIALS INDEX]]/100</f>
        <v>0.1268</v>
      </c>
      <c r="L2157" s="4">
        <f>Table2[[#This Row],[S&amp;P 500 INFO TECH INDEX]]/100</f>
        <v>0.28000000000000003</v>
      </c>
    </row>
    <row r="2158" spans="1:12" x14ac:dyDescent="0.2">
      <c r="A2158" s="1">
        <v>45149</v>
      </c>
      <c r="B2158" s="4">
        <f>Table2[[#This Row],[S&amp;P 500 REAL ESTATE IDX]]/100</f>
        <v>2.46E-2</v>
      </c>
      <c r="C2158" s="4">
        <f>Table2[[#This Row],[S&amp;P 500 MATERIALS INDEX]]/100</f>
        <v>2.5000000000000001E-2</v>
      </c>
      <c r="D2158" s="4">
        <f>Table2[[#This Row],[S&amp;P 500 UTILITIES INDEX]]/100</f>
        <v>2.5600000000000001E-2</v>
      </c>
      <c r="E2158" s="4">
        <f>Table2[[#This Row],[S&amp;P 500 ENERGY INDEX]]/100</f>
        <v>4.2000000000000003E-2</v>
      </c>
      <c r="F2158" s="4">
        <f>Table2[[#This Row],[S&amp;P 500 CONS STAPLES IDX]]/100</f>
        <v>6.6299999999999998E-2</v>
      </c>
      <c r="G2158" s="4">
        <f>Table2[[#This Row],[S&amp;P 500 INDUSTRIALS IDX]]/100</f>
        <v>8.4600000000000009E-2</v>
      </c>
      <c r="H2158" s="4">
        <f>Table2[[#This Row],[S&amp;P 500 COMM SVC]]/100</f>
        <v>8.6999999999999994E-2</v>
      </c>
      <c r="I2158" s="4">
        <f>Table2[[#This Row],[S&amp;P 500 CONS DISCRET IDX]]/100</f>
        <v>0.10529999999999999</v>
      </c>
      <c r="J2158" s="4">
        <f>Table2[[#This Row],[S&amp;P 500 HEALTH CARE IDX]]/100</f>
        <v>0.13239999999999999</v>
      </c>
      <c r="K2158" s="4">
        <f>Table2[[#This Row],[S&amp;P 500 FINANCIALS INDEX]]/100</f>
        <v>0.12570000000000001</v>
      </c>
      <c r="L2158" s="4">
        <f>Table2[[#This Row],[S&amp;P 500 INFO TECH INDEX]]/100</f>
        <v>0.28129999999999999</v>
      </c>
    </row>
    <row r="2159" spans="1:12" x14ac:dyDescent="0.2">
      <c r="A2159" s="1">
        <v>45152</v>
      </c>
      <c r="B2159" s="4">
        <f>Table2[[#This Row],[S&amp;P 500 REAL ESTATE IDX]]/100</f>
        <v>2.4799999999999999E-2</v>
      </c>
      <c r="C2159" s="4">
        <f>Table2[[#This Row],[S&amp;P 500 MATERIALS INDEX]]/100</f>
        <v>2.5099999999999997E-2</v>
      </c>
      <c r="D2159" s="4">
        <f>Table2[[#This Row],[S&amp;P 500 UTILITIES INDEX]]/100</f>
        <v>2.5600000000000001E-2</v>
      </c>
      <c r="E2159" s="4">
        <f>Table2[[#This Row],[S&amp;P 500 ENERGY INDEX]]/100</f>
        <v>4.2800000000000005E-2</v>
      </c>
      <c r="F2159" s="4">
        <f>Table2[[#This Row],[S&amp;P 500 CONS STAPLES IDX]]/100</f>
        <v>6.59E-2</v>
      </c>
      <c r="G2159" s="4">
        <f>Table2[[#This Row],[S&amp;P 500 INDUSTRIALS IDX]]/100</f>
        <v>8.4700000000000011E-2</v>
      </c>
      <c r="H2159" s="4">
        <f>Table2[[#This Row],[S&amp;P 500 COMM SVC]]/100</f>
        <v>8.6899999999999991E-2</v>
      </c>
      <c r="I2159" s="4">
        <f>Table2[[#This Row],[S&amp;P 500 CONS DISCRET IDX]]/100</f>
        <v>0.10580000000000001</v>
      </c>
      <c r="J2159" s="4">
        <f>Table2[[#This Row],[S&amp;P 500 HEALTH CARE IDX]]/100</f>
        <v>0.13119999999999998</v>
      </c>
      <c r="K2159" s="4">
        <f>Table2[[#This Row],[S&amp;P 500 FINANCIALS INDEX]]/100</f>
        <v>0.12609999999999999</v>
      </c>
      <c r="L2159" s="4">
        <f>Table2[[#This Row],[S&amp;P 500 INFO TECH INDEX]]/100</f>
        <v>0.28129999999999999</v>
      </c>
    </row>
    <row r="2160" spans="1:12" x14ac:dyDescent="0.2">
      <c r="A2160" s="1">
        <v>45153</v>
      </c>
      <c r="B2160" s="4">
        <f>Table2[[#This Row],[S&amp;P 500 REAL ESTATE IDX]]/100</f>
        <v>2.4799999999999999E-2</v>
      </c>
      <c r="C2160" s="4">
        <f>Table2[[#This Row],[S&amp;P 500 MATERIALS INDEX]]/100</f>
        <v>2.5000000000000001E-2</v>
      </c>
      <c r="D2160" s="4">
        <f>Table2[[#This Row],[S&amp;P 500 UTILITIES INDEX]]/100</f>
        <v>2.53E-2</v>
      </c>
      <c r="E2160" s="4">
        <f>Table2[[#This Row],[S&amp;P 500 ENERGY INDEX]]/100</f>
        <v>4.2699999999999995E-2</v>
      </c>
      <c r="F2160" s="4">
        <f>Table2[[#This Row],[S&amp;P 500 CONS STAPLES IDX]]/100</f>
        <v>6.5799999999999997E-2</v>
      </c>
      <c r="G2160" s="4">
        <f>Table2[[#This Row],[S&amp;P 500 INDUSTRIALS IDX]]/100</f>
        <v>8.5199999999999998E-2</v>
      </c>
      <c r="H2160" s="4">
        <f>Table2[[#This Row],[S&amp;P 500 COMM SVC]]/100</f>
        <v>8.6899999999999991E-2</v>
      </c>
      <c r="I2160" s="4">
        <f>Table2[[#This Row],[S&amp;P 500 CONS DISCRET IDX]]/100</f>
        <v>0.1048</v>
      </c>
      <c r="J2160" s="4">
        <f>Table2[[#This Row],[S&amp;P 500 HEALTH CARE IDX]]/100</f>
        <v>0.1308</v>
      </c>
      <c r="K2160" s="4">
        <f>Table2[[#This Row],[S&amp;P 500 FINANCIALS INDEX]]/100</f>
        <v>0.12640000000000001</v>
      </c>
      <c r="L2160" s="4">
        <f>Table2[[#This Row],[S&amp;P 500 INFO TECH INDEX]]/100</f>
        <v>0.2823</v>
      </c>
    </row>
    <row r="2161" spans="1:12" x14ac:dyDescent="0.2">
      <c r="A2161" s="1">
        <v>45154</v>
      </c>
      <c r="B2161" s="4">
        <f>Table2[[#This Row],[S&amp;P 500 REAL ESTATE IDX]]/100</f>
        <v>2.5000000000000001E-2</v>
      </c>
      <c r="C2161" s="4">
        <f>Table2[[#This Row],[S&amp;P 500 MATERIALS INDEX]]/100</f>
        <v>2.5000000000000001E-2</v>
      </c>
      <c r="D2161" s="4">
        <f>Table2[[#This Row],[S&amp;P 500 UTILITIES INDEX]]/100</f>
        <v>2.5699999999999997E-2</v>
      </c>
      <c r="E2161" s="4">
        <f>Table2[[#This Row],[S&amp;P 500 ENERGY INDEX]]/100</f>
        <v>4.2699999999999995E-2</v>
      </c>
      <c r="F2161" s="4">
        <f>Table2[[#This Row],[S&amp;P 500 CONS STAPLES IDX]]/100</f>
        <v>6.6900000000000001E-2</v>
      </c>
      <c r="G2161" s="4">
        <f>Table2[[#This Row],[S&amp;P 500 INDUSTRIALS IDX]]/100</f>
        <v>8.5500000000000007E-2</v>
      </c>
      <c r="H2161" s="4">
        <f>Table2[[#This Row],[S&amp;P 500 COMM SVC]]/100</f>
        <v>8.6300000000000002E-2</v>
      </c>
      <c r="I2161" s="4">
        <f>Table2[[#This Row],[S&amp;P 500 CONS DISCRET IDX]]/100</f>
        <v>0.1043</v>
      </c>
      <c r="J2161" s="4">
        <f>Table2[[#This Row],[S&amp;P 500 HEALTH CARE IDX]]/100</f>
        <v>0.1328</v>
      </c>
      <c r="K2161" s="4">
        <f>Table2[[#This Row],[S&amp;P 500 FINANCIALS INDEX]]/100</f>
        <v>0.127</v>
      </c>
      <c r="L2161" s="4">
        <f>Table2[[#This Row],[S&amp;P 500 INFO TECH INDEX]]/100</f>
        <v>0.27879999999999999</v>
      </c>
    </row>
    <row r="2162" spans="1:12" x14ac:dyDescent="0.2">
      <c r="A2162" s="1">
        <v>45155</v>
      </c>
      <c r="B2162" s="4">
        <f>Table2[[#This Row],[S&amp;P 500 REAL ESTATE IDX]]/100</f>
        <v>2.4799999999999999E-2</v>
      </c>
      <c r="C2162" s="4">
        <f>Table2[[#This Row],[S&amp;P 500 MATERIALS INDEX]]/100</f>
        <v>2.5000000000000001E-2</v>
      </c>
      <c r="D2162" s="4">
        <f>Table2[[#This Row],[S&amp;P 500 UTILITIES INDEX]]/100</f>
        <v>2.5099999999999997E-2</v>
      </c>
      <c r="E2162" s="4">
        <f>Table2[[#This Row],[S&amp;P 500 ENERGY INDEX]]/100</f>
        <v>4.3200000000000002E-2</v>
      </c>
      <c r="F2162" s="4">
        <f>Table2[[#This Row],[S&amp;P 500 CONS STAPLES IDX]]/100</f>
        <v>6.6900000000000001E-2</v>
      </c>
      <c r="G2162" s="4">
        <f>Table2[[#This Row],[S&amp;P 500 INDUSTRIALS IDX]]/100</f>
        <v>8.5199999999999998E-2</v>
      </c>
      <c r="H2162" s="4">
        <f>Table2[[#This Row],[S&amp;P 500 COMM SVC]]/100</f>
        <v>8.6300000000000002E-2</v>
      </c>
      <c r="I2162" s="4">
        <f>Table2[[#This Row],[S&amp;P 500 CONS DISCRET IDX]]/100</f>
        <v>0.105</v>
      </c>
      <c r="J2162" s="4">
        <f>Table2[[#This Row],[S&amp;P 500 HEALTH CARE IDX]]/100</f>
        <v>0.13239999999999999</v>
      </c>
      <c r="K2162" s="4">
        <f>Table2[[#This Row],[S&amp;P 500 FINANCIALS INDEX]]/100</f>
        <v>0.12740000000000001</v>
      </c>
      <c r="L2162" s="4">
        <f>Table2[[#This Row],[S&amp;P 500 INFO TECH INDEX]]/100</f>
        <v>0.2787</v>
      </c>
    </row>
    <row r="2163" spans="1:12" x14ac:dyDescent="0.2">
      <c r="A2163" s="1">
        <v>45156</v>
      </c>
      <c r="B2163" s="4">
        <f>Table2[[#This Row],[S&amp;P 500 REAL ESTATE IDX]]/100</f>
        <v>2.46E-2</v>
      </c>
      <c r="C2163" s="4">
        <f>Table2[[#This Row],[S&amp;P 500 MATERIALS INDEX]]/100</f>
        <v>2.5000000000000001E-2</v>
      </c>
      <c r="D2163" s="4">
        <f>Table2[[#This Row],[S&amp;P 500 UTILITIES INDEX]]/100</f>
        <v>2.5000000000000001E-2</v>
      </c>
      <c r="E2163" s="4">
        <f>Table2[[#This Row],[S&amp;P 500 ENERGY INDEX]]/100</f>
        <v>4.3499999999999997E-2</v>
      </c>
      <c r="F2163" s="4">
        <f>Table2[[#This Row],[S&amp;P 500 CONS STAPLES IDX]]/100</f>
        <v>6.6600000000000006E-2</v>
      </c>
      <c r="G2163" s="4">
        <f>Table2[[#This Row],[S&amp;P 500 INDUSTRIALS IDX]]/100</f>
        <v>8.5099999999999995E-2</v>
      </c>
      <c r="H2163" s="4">
        <f>Table2[[#This Row],[S&amp;P 500 COMM SVC]]/100</f>
        <v>8.6500000000000007E-2</v>
      </c>
      <c r="I2163" s="4">
        <f>Table2[[#This Row],[S&amp;P 500 CONS DISCRET IDX]]/100</f>
        <v>0.1075</v>
      </c>
      <c r="J2163" s="4">
        <f>Table2[[#This Row],[S&amp;P 500 HEALTH CARE IDX]]/100</f>
        <v>0.13269999999999998</v>
      </c>
      <c r="K2163" s="4">
        <f>Table2[[#This Row],[S&amp;P 500 FINANCIALS INDEX]]/100</f>
        <v>0.12759999999999999</v>
      </c>
      <c r="L2163" s="4">
        <f>Table2[[#This Row],[S&amp;P 500 INFO TECH INDEX]]/100</f>
        <v>0.27600000000000002</v>
      </c>
    </row>
    <row r="2164" spans="1:12" x14ac:dyDescent="0.2">
      <c r="A2164" s="1">
        <v>45159</v>
      </c>
      <c r="B2164" s="4">
        <f>Table2[[#This Row],[S&amp;P 500 REAL ESTATE IDX]]/100</f>
        <v>2.4700000000000003E-2</v>
      </c>
      <c r="C2164" s="4">
        <f>Table2[[#This Row],[S&amp;P 500 MATERIALS INDEX]]/100</f>
        <v>2.5000000000000001E-2</v>
      </c>
      <c r="D2164" s="4">
        <f>Table2[[#This Row],[S&amp;P 500 UTILITIES INDEX]]/100</f>
        <v>2.4700000000000003E-2</v>
      </c>
      <c r="E2164" s="4">
        <f>Table2[[#This Row],[S&amp;P 500 ENERGY INDEX]]/100</f>
        <v>4.3099999999999999E-2</v>
      </c>
      <c r="F2164" s="4">
        <f>Table2[[#This Row],[S&amp;P 500 CONS STAPLES IDX]]/100</f>
        <v>6.6600000000000006E-2</v>
      </c>
      <c r="G2164" s="4">
        <f>Table2[[#This Row],[S&amp;P 500 INDUSTRIALS IDX]]/100</f>
        <v>8.539999999999999E-2</v>
      </c>
      <c r="H2164" s="4">
        <f>Table2[[#This Row],[S&amp;P 500 COMM SVC]]/100</f>
        <v>8.7400000000000005E-2</v>
      </c>
      <c r="I2164" s="4">
        <f>Table2[[#This Row],[S&amp;P 500 CONS DISCRET IDX]]/100</f>
        <v>0.10779999999999999</v>
      </c>
      <c r="J2164" s="4">
        <f>Table2[[#This Row],[S&amp;P 500 HEALTH CARE IDX]]/100</f>
        <v>0.13300000000000001</v>
      </c>
      <c r="K2164" s="4">
        <f>Table2[[#This Row],[S&amp;P 500 FINANCIALS INDEX]]/100</f>
        <v>0.12809999999999999</v>
      </c>
      <c r="L2164" s="4">
        <f>Table2[[#This Row],[S&amp;P 500 INFO TECH INDEX]]/100</f>
        <v>0.2742</v>
      </c>
    </row>
    <row r="2165" spans="1:12" x14ac:dyDescent="0.2">
      <c r="A2165" s="1">
        <v>45160</v>
      </c>
      <c r="B2165" s="4">
        <f>Table2[[#This Row],[S&amp;P 500 REAL ESTATE IDX]]/100</f>
        <v>2.4700000000000003E-2</v>
      </c>
      <c r="C2165" s="4">
        <f>Table2[[#This Row],[S&amp;P 500 MATERIALS INDEX]]/100</f>
        <v>2.4799999999999999E-2</v>
      </c>
      <c r="D2165" s="4">
        <f>Table2[[#This Row],[S&amp;P 500 UTILITIES INDEX]]/100</f>
        <v>2.5000000000000001E-2</v>
      </c>
      <c r="E2165" s="4">
        <f>Table2[[#This Row],[S&amp;P 500 ENERGY INDEX]]/100</f>
        <v>4.3700000000000003E-2</v>
      </c>
      <c r="F2165" s="4">
        <f>Table2[[#This Row],[S&amp;P 500 CONS STAPLES IDX]]/100</f>
        <v>6.6400000000000001E-2</v>
      </c>
      <c r="G2165" s="4">
        <f>Table2[[#This Row],[S&amp;P 500 INDUSTRIALS IDX]]/100</f>
        <v>8.5299999999999987E-2</v>
      </c>
      <c r="H2165" s="4">
        <f>Table2[[#This Row],[S&amp;P 500 COMM SVC]]/100</f>
        <v>8.7499999999999994E-2</v>
      </c>
      <c r="I2165" s="4">
        <f>Table2[[#This Row],[S&amp;P 500 CONS DISCRET IDX]]/100</f>
        <v>0.10730000000000001</v>
      </c>
      <c r="J2165" s="4">
        <f>Table2[[#This Row],[S&amp;P 500 HEALTH CARE IDX]]/100</f>
        <v>0.1346</v>
      </c>
      <c r="K2165" s="4">
        <f>Table2[[#This Row],[S&amp;P 500 FINANCIALS INDEX]]/100</f>
        <v>0.1275</v>
      </c>
      <c r="L2165" s="4">
        <f>Table2[[#This Row],[S&amp;P 500 INFO TECH INDEX]]/100</f>
        <v>0.2732</v>
      </c>
    </row>
    <row r="2166" spans="1:12" x14ac:dyDescent="0.2">
      <c r="A2166" s="1">
        <v>45161</v>
      </c>
      <c r="B2166" s="4">
        <f>Table2[[#This Row],[S&amp;P 500 REAL ESTATE IDX]]/100</f>
        <v>2.4900000000000002E-2</v>
      </c>
      <c r="C2166" s="4">
        <f>Table2[[#This Row],[S&amp;P 500 MATERIALS INDEX]]/100</f>
        <v>2.4900000000000002E-2</v>
      </c>
      <c r="D2166" s="4">
        <f>Table2[[#This Row],[S&amp;P 500 UTILITIES INDEX]]/100</f>
        <v>2.52E-2</v>
      </c>
      <c r="E2166" s="4">
        <f>Table2[[#This Row],[S&amp;P 500 ENERGY INDEX]]/100</f>
        <v>4.4500000000000005E-2</v>
      </c>
      <c r="F2166" s="4">
        <f>Table2[[#This Row],[S&amp;P 500 CONS STAPLES IDX]]/100</f>
        <v>6.7000000000000004E-2</v>
      </c>
      <c r="G2166" s="4">
        <f>Table2[[#This Row],[S&amp;P 500 INDUSTRIALS IDX]]/100</f>
        <v>8.5800000000000001E-2</v>
      </c>
      <c r="H2166" s="4">
        <f>Table2[[#This Row],[S&amp;P 500 COMM SVC]]/100</f>
        <v>8.6999999999999994E-2</v>
      </c>
      <c r="I2166" s="4">
        <f>Table2[[#This Row],[S&amp;P 500 CONS DISCRET IDX]]/100</f>
        <v>0.1067</v>
      </c>
      <c r="J2166" s="4">
        <f>Table2[[#This Row],[S&amp;P 500 HEALTH CARE IDX]]/100</f>
        <v>0.13550000000000001</v>
      </c>
      <c r="K2166" s="4">
        <f>Table2[[#This Row],[S&amp;P 500 FINANCIALS INDEX]]/100</f>
        <v>0.12740000000000001</v>
      </c>
      <c r="L2166" s="4">
        <f>Table2[[#This Row],[S&amp;P 500 INFO TECH INDEX]]/100</f>
        <v>0.27100000000000002</v>
      </c>
    </row>
    <row r="2167" spans="1:12" x14ac:dyDescent="0.2">
      <c r="A2167" s="1">
        <v>45162</v>
      </c>
      <c r="B2167" s="4">
        <f>Table2[[#This Row],[S&amp;P 500 REAL ESTATE IDX]]/100</f>
        <v>2.4799999999999999E-2</v>
      </c>
      <c r="C2167" s="4">
        <f>Table2[[#This Row],[S&amp;P 500 MATERIALS INDEX]]/100</f>
        <v>2.4900000000000002E-2</v>
      </c>
      <c r="D2167" s="4">
        <f>Table2[[#This Row],[S&amp;P 500 UTILITIES INDEX]]/100</f>
        <v>2.5099999999999997E-2</v>
      </c>
      <c r="E2167" s="4">
        <f>Table2[[#This Row],[S&amp;P 500 ENERGY INDEX]]/100</f>
        <v>4.4600000000000001E-2</v>
      </c>
      <c r="F2167" s="4">
        <f>Table2[[#This Row],[S&amp;P 500 CONS STAPLES IDX]]/100</f>
        <v>6.6799999999999998E-2</v>
      </c>
      <c r="G2167" s="4">
        <f>Table2[[#This Row],[S&amp;P 500 INDUSTRIALS IDX]]/100</f>
        <v>8.5600000000000009E-2</v>
      </c>
      <c r="H2167" s="4">
        <f>Table2[[#This Row],[S&amp;P 500 COMM SVC]]/100</f>
        <v>8.7400000000000005E-2</v>
      </c>
      <c r="I2167" s="4">
        <f>Table2[[#This Row],[S&amp;P 500 CONS DISCRET IDX]]/100</f>
        <v>0.107</v>
      </c>
      <c r="J2167" s="4">
        <f>Table2[[#This Row],[S&amp;P 500 HEALTH CARE IDX]]/100</f>
        <v>0.13539999999999999</v>
      </c>
      <c r="K2167" s="4">
        <f>Table2[[#This Row],[S&amp;P 500 FINANCIALS INDEX]]/100</f>
        <v>0.1275</v>
      </c>
      <c r="L2167" s="4">
        <f>Table2[[#This Row],[S&amp;P 500 INFO TECH INDEX]]/100</f>
        <v>0.27089999999999997</v>
      </c>
    </row>
    <row r="2168" spans="1:12" x14ac:dyDescent="0.2">
      <c r="A2168" s="1">
        <v>45163</v>
      </c>
      <c r="B2168" s="4">
        <f>Table2[[#This Row],[S&amp;P 500 REAL ESTATE IDX]]/100</f>
        <v>2.4900000000000002E-2</v>
      </c>
      <c r="C2168" s="4">
        <f>Table2[[#This Row],[S&amp;P 500 MATERIALS INDEX]]/100</f>
        <v>2.4799999999999999E-2</v>
      </c>
      <c r="D2168" s="4">
        <f>Table2[[#This Row],[S&amp;P 500 UTILITIES INDEX]]/100</f>
        <v>2.53E-2</v>
      </c>
      <c r="E2168" s="4">
        <f>Table2[[#This Row],[S&amp;P 500 ENERGY INDEX]]/100</f>
        <v>4.53E-2</v>
      </c>
      <c r="F2168" s="4">
        <f>Table2[[#This Row],[S&amp;P 500 CONS STAPLES IDX]]/100</f>
        <v>6.7000000000000004E-2</v>
      </c>
      <c r="G2168" s="4">
        <f>Table2[[#This Row],[S&amp;P 500 INDUSTRIALS IDX]]/100</f>
        <v>8.5800000000000001E-2</v>
      </c>
      <c r="H2168" s="4">
        <f>Table2[[#This Row],[S&amp;P 500 COMM SVC]]/100</f>
        <v>8.7100000000000011E-2</v>
      </c>
      <c r="I2168" s="4">
        <f>Table2[[#This Row],[S&amp;P 500 CONS DISCRET IDX]]/100</f>
        <v>0.10679999999999999</v>
      </c>
      <c r="J2168" s="4">
        <f>Table2[[#This Row],[S&amp;P 500 HEALTH CARE IDX]]/100</f>
        <v>0.1363</v>
      </c>
      <c r="K2168" s="4">
        <f>Table2[[#This Row],[S&amp;P 500 FINANCIALS INDEX]]/100</f>
        <v>0.12789999999999999</v>
      </c>
      <c r="L2168" s="4">
        <f>Table2[[#This Row],[S&amp;P 500 INFO TECH INDEX]]/100</f>
        <v>0.26879999999999998</v>
      </c>
    </row>
    <row r="2169" spans="1:12" x14ac:dyDescent="0.2">
      <c r="A2169" s="1">
        <v>45166</v>
      </c>
      <c r="B2169" s="4">
        <f>Table2[[#This Row],[S&amp;P 500 REAL ESTATE IDX]]/100</f>
        <v>2.46E-2</v>
      </c>
      <c r="C2169" s="4">
        <f>Table2[[#This Row],[S&amp;P 500 MATERIALS INDEX]]/100</f>
        <v>2.4700000000000003E-2</v>
      </c>
      <c r="D2169" s="4">
        <f>Table2[[#This Row],[S&amp;P 500 UTILITIES INDEX]]/100</f>
        <v>2.4900000000000002E-2</v>
      </c>
      <c r="E2169" s="4">
        <f>Table2[[#This Row],[S&amp;P 500 ENERGY INDEX]]/100</f>
        <v>4.4900000000000002E-2</v>
      </c>
      <c r="F2169" s="4">
        <f>Table2[[#This Row],[S&amp;P 500 CONS STAPLES IDX]]/100</f>
        <v>6.6299999999999998E-2</v>
      </c>
      <c r="G2169" s="4">
        <f>Table2[[#This Row],[S&amp;P 500 INDUSTRIALS IDX]]/100</f>
        <v>8.5299999999999987E-2</v>
      </c>
      <c r="H2169" s="4">
        <f>Table2[[#This Row],[S&amp;P 500 COMM SVC]]/100</f>
        <v>8.7499999999999994E-2</v>
      </c>
      <c r="I2169" s="4">
        <f>Table2[[#This Row],[S&amp;P 500 CONS DISCRET IDX]]/100</f>
        <v>0.1066</v>
      </c>
      <c r="J2169" s="4">
        <f>Table2[[#This Row],[S&amp;P 500 HEALTH CARE IDX]]/100</f>
        <v>0.13600000000000001</v>
      </c>
      <c r="K2169" s="4">
        <f>Table2[[#This Row],[S&amp;P 500 FINANCIALS INDEX]]/100</f>
        <v>0.12689999999999999</v>
      </c>
      <c r="L2169" s="4">
        <f>Table2[[#This Row],[S&amp;P 500 INFO TECH INDEX]]/100</f>
        <v>0.2722</v>
      </c>
    </row>
    <row r="2170" spans="1:12" x14ac:dyDescent="0.2">
      <c r="A2170" s="1">
        <v>45167</v>
      </c>
      <c r="B2170" s="4">
        <f>Table2[[#This Row],[S&amp;P 500 REAL ESTATE IDX]]/100</f>
        <v>2.4700000000000003E-2</v>
      </c>
      <c r="C2170" s="4">
        <f>Table2[[#This Row],[S&amp;P 500 MATERIALS INDEX]]/100</f>
        <v>2.46E-2</v>
      </c>
      <c r="D2170" s="4">
        <f>Table2[[#This Row],[S&amp;P 500 UTILITIES INDEX]]/100</f>
        <v>2.4799999999999999E-2</v>
      </c>
      <c r="E2170" s="4">
        <f>Table2[[#This Row],[S&amp;P 500 ENERGY INDEX]]/100</f>
        <v>4.4299999999999999E-2</v>
      </c>
      <c r="F2170" s="4">
        <f>Table2[[#This Row],[S&amp;P 500 CONS STAPLES IDX]]/100</f>
        <v>6.6400000000000001E-2</v>
      </c>
      <c r="G2170" s="4">
        <f>Table2[[#This Row],[S&amp;P 500 INDUSTRIALS IDX]]/100</f>
        <v>8.5199999999999998E-2</v>
      </c>
      <c r="H2170" s="4">
        <f>Table2[[#This Row],[S&amp;P 500 COMM SVC]]/100</f>
        <v>8.7599999999999997E-2</v>
      </c>
      <c r="I2170" s="4">
        <f>Table2[[#This Row],[S&amp;P 500 CONS DISCRET IDX]]/100</f>
        <v>0.10640000000000001</v>
      </c>
      <c r="J2170" s="4">
        <f>Table2[[#This Row],[S&amp;P 500 HEALTH CARE IDX]]/100</f>
        <v>0.1371</v>
      </c>
      <c r="K2170" s="4">
        <f>Table2[[#This Row],[S&amp;P 500 FINANCIALS INDEX]]/100</f>
        <v>0.12609999999999999</v>
      </c>
      <c r="L2170" s="4">
        <f>Table2[[#This Row],[S&amp;P 500 INFO TECH INDEX]]/100</f>
        <v>0.27289999999999998</v>
      </c>
    </row>
    <row r="2171" spans="1:12" x14ac:dyDescent="0.2">
      <c r="A2171" s="1">
        <v>45168</v>
      </c>
      <c r="B2171" s="4">
        <f>Table2[[#This Row],[S&amp;P 500 REAL ESTATE IDX]]/100</f>
        <v>2.46E-2</v>
      </c>
      <c r="C2171" s="4">
        <f>Table2[[#This Row],[S&amp;P 500 MATERIALS INDEX]]/100</f>
        <v>2.46E-2</v>
      </c>
      <c r="D2171" s="4">
        <f>Table2[[#This Row],[S&amp;P 500 UTILITIES INDEX]]/100</f>
        <v>2.5099999999999997E-2</v>
      </c>
      <c r="E2171" s="4">
        <f>Table2[[#This Row],[S&amp;P 500 ENERGY INDEX]]/100</f>
        <v>4.4199999999999996E-2</v>
      </c>
      <c r="F2171" s="4">
        <f>Table2[[#This Row],[S&amp;P 500 CONS STAPLES IDX]]/100</f>
        <v>6.6699999999999995E-2</v>
      </c>
      <c r="G2171" s="4">
        <f>Table2[[#This Row],[S&amp;P 500 INDUSTRIALS IDX]]/100</f>
        <v>8.539999999999999E-2</v>
      </c>
      <c r="H2171" s="4">
        <f>Table2[[#This Row],[S&amp;P 500 COMM SVC]]/100</f>
        <v>8.72E-2</v>
      </c>
      <c r="I2171" s="4">
        <f>Table2[[#This Row],[S&amp;P 500 CONS DISCRET IDX]]/100</f>
        <v>0.10580000000000001</v>
      </c>
      <c r="J2171" s="4">
        <f>Table2[[#This Row],[S&amp;P 500 HEALTH CARE IDX]]/100</f>
        <v>0.13699999999999998</v>
      </c>
      <c r="K2171" s="4">
        <f>Table2[[#This Row],[S&amp;P 500 FINANCIALS INDEX]]/100</f>
        <v>0.1268</v>
      </c>
      <c r="L2171" s="4">
        <f>Table2[[#This Row],[S&amp;P 500 INFO TECH INDEX]]/100</f>
        <v>0.27260000000000001</v>
      </c>
    </row>
    <row r="2172" spans="1:12" x14ac:dyDescent="0.2">
      <c r="A2172" s="1">
        <v>45169</v>
      </c>
      <c r="B2172" s="4">
        <f>Table2[[#This Row],[S&amp;P 500 REAL ESTATE IDX]]/100</f>
        <v>2.46E-2</v>
      </c>
      <c r="C2172" s="4">
        <f>Table2[[#This Row],[S&amp;P 500 MATERIALS INDEX]]/100</f>
        <v>2.4799999999999999E-2</v>
      </c>
      <c r="D2172" s="4">
        <f>Table2[[#This Row],[S&amp;P 500 UTILITIES INDEX]]/100</f>
        <v>2.52E-2</v>
      </c>
      <c r="E2172" s="4">
        <f>Table2[[#This Row],[S&amp;P 500 ENERGY INDEX]]/100</f>
        <v>4.5100000000000001E-2</v>
      </c>
      <c r="F2172" s="4">
        <f>Table2[[#This Row],[S&amp;P 500 CONS STAPLES IDX]]/100</f>
        <v>6.6500000000000004E-2</v>
      </c>
      <c r="G2172" s="4">
        <f>Table2[[#This Row],[S&amp;P 500 INDUSTRIALS IDX]]/100</f>
        <v>8.5299999999999987E-2</v>
      </c>
      <c r="H2172" s="4">
        <f>Table2[[#This Row],[S&amp;P 500 COMM SVC]]/100</f>
        <v>8.7400000000000005E-2</v>
      </c>
      <c r="I2172" s="4">
        <f>Table2[[#This Row],[S&amp;P 500 CONS DISCRET IDX]]/100</f>
        <v>0.105</v>
      </c>
      <c r="J2172" s="4">
        <f>Table2[[#This Row],[S&amp;P 500 HEALTH CARE IDX]]/100</f>
        <v>0.1371</v>
      </c>
      <c r="K2172" s="4">
        <f>Table2[[#This Row],[S&amp;P 500 FINANCIALS INDEX]]/100</f>
        <v>0.12720000000000001</v>
      </c>
      <c r="L2172" s="4">
        <f>Table2[[#This Row],[S&amp;P 500 INFO TECH INDEX]]/100</f>
        <v>0.27200000000000002</v>
      </c>
    </row>
    <row r="2173" spans="1:12" x14ac:dyDescent="0.2">
      <c r="A2173" s="1">
        <v>45170</v>
      </c>
      <c r="B2173" s="4">
        <f>Table2[[#This Row],[S&amp;P 500 REAL ESTATE IDX]]/100</f>
        <v>2.46E-2</v>
      </c>
      <c r="C2173" s="4">
        <f>Table2[[#This Row],[S&amp;P 500 MATERIALS INDEX]]/100</f>
        <v>2.4799999999999999E-2</v>
      </c>
      <c r="D2173" s="4">
        <f>Table2[[#This Row],[S&amp;P 500 UTILITIES INDEX]]/100</f>
        <v>2.53E-2</v>
      </c>
      <c r="E2173" s="4">
        <f>Table2[[#This Row],[S&amp;P 500 ENERGY INDEX]]/100</f>
        <v>4.5499999999999999E-2</v>
      </c>
      <c r="F2173" s="4">
        <f>Table2[[#This Row],[S&amp;P 500 CONS STAPLES IDX]]/100</f>
        <v>6.6799999999999998E-2</v>
      </c>
      <c r="G2173" s="4">
        <f>Table2[[#This Row],[S&amp;P 500 INDUSTRIALS IDX]]/100</f>
        <v>8.539999999999999E-2</v>
      </c>
      <c r="H2173" s="4">
        <f>Table2[[#This Row],[S&amp;P 500 COMM SVC]]/100</f>
        <v>8.6500000000000007E-2</v>
      </c>
      <c r="I2173" s="4">
        <f>Table2[[#This Row],[S&amp;P 500 CONS DISCRET IDX]]/100</f>
        <v>0.10460000000000001</v>
      </c>
      <c r="J2173" s="4">
        <f>Table2[[#This Row],[S&amp;P 500 HEALTH CARE IDX]]/100</f>
        <v>0.1371</v>
      </c>
      <c r="K2173" s="4">
        <f>Table2[[#This Row],[S&amp;P 500 FINANCIALS INDEX]]/100</f>
        <v>0.127</v>
      </c>
      <c r="L2173" s="4">
        <f>Table2[[#This Row],[S&amp;P 500 INFO TECH INDEX]]/100</f>
        <v>0.27239999999999998</v>
      </c>
    </row>
    <row r="2174" spans="1:12" x14ac:dyDescent="0.2">
      <c r="A2174" s="1">
        <v>45173</v>
      </c>
      <c r="B2174" s="4">
        <f>Table2[[#This Row],[S&amp;P 500 REAL ESTATE IDX]]/100</f>
        <v>2.4300000000000002E-2</v>
      </c>
      <c r="C2174" s="4">
        <f>Table2[[#This Row],[S&amp;P 500 MATERIALS INDEX]]/100</f>
        <v>2.46E-2</v>
      </c>
      <c r="D2174" s="4">
        <f>Table2[[#This Row],[S&amp;P 500 UTILITIES INDEX]]/100</f>
        <v>2.5000000000000001E-2</v>
      </c>
      <c r="E2174" s="4">
        <f>Table2[[#This Row],[S&amp;P 500 ENERGY INDEX]]/100</f>
        <v>4.4900000000000002E-2</v>
      </c>
      <c r="F2174" s="4">
        <f>Table2[[#This Row],[S&amp;P 500 CONS STAPLES IDX]]/100</f>
        <v>6.59E-2</v>
      </c>
      <c r="G2174" s="4">
        <f>Table2[[#This Row],[S&amp;P 500 INDUSTRIALS IDX]]/100</f>
        <v>8.4700000000000011E-2</v>
      </c>
      <c r="H2174" s="4">
        <f>Table2[[#This Row],[S&amp;P 500 COMM SVC]]/100</f>
        <v>8.6599999999999996E-2</v>
      </c>
      <c r="I2174" s="4">
        <f>Table2[[#This Row],[S&amp;P 500 CONS DISCRET IDX]]/100</f>
        <v>0.1051</v>
      </c>
      <c r="J2174" s="4">
        <f>Table2[[#This Row],[S&amp;P 500 HEALTH CARE IDX]]/100</f>
        <v>0.1363</v>
      </c>
      <c r="K2174" s="4">
        <f>Table2[[#This Row],[S&amp;P 500 FINANCIALS INDEX]]/100</f>
        <v>0.126</v>
      </c>
      <c r="L2174" s="4">
        <f>Table2[[#This Row],[S&amp;P 500 INFO TECH INDEX]]/100</f>
        <v>0.27660000000000001</v>
      </c>
    </row>
    <row r="2175" spans="1:12" x14ac:dyDescent="0.2">
      <c r="A2175" s="1">
        <v>45174</v>
      </c>
      <c r="B2175" s="4">
        <f>Table2[[#This Row],[S&amp;P 500 REAL ESTATE IDX]]/100</f>
        <v>2.4399999999999998E-2</v>
      </c>
      <c r="C2175" s="4">
        <f>Table2[[#This Row],[S&amp;P 500 MATERIALS INDEX]]/100</f>
        <v>2.4700000000000003E-2</v>
      </c>
      <c r="D2175" s="4">
        <f>Table2[[#This Row],[S&amp;P 500 UTILITIES INDEX]]/100</f>
        <v>2.5099999999999997E-2</v>
      </c>
      <c r="E2175" s="4">
        <f>Table2[[#This Row],[S&amp;P 500 ENERGY INDEX]]/100</f>
        <v>4.4699999999999997E-2</v>
      </c>
      <c r="F2175" s="4">
        <f>Table2[[#This Row],[S&amp;P 500 CONS STAPLES IDX]]/100</f>
        <v>6.5700000000000008E-2</v>
      </c>
      <c r="G2175" s="4">
        <f>Table2[[#This Row],[S&amp;P 500 INDUSTRIALS IDX]]/100</f>
        <v>8.48E-2</v>
      </c>
      <c r="H2175" s="4">
        <f>Table2[[#This Row],[S&amp;P 500 COMM SVC]]/100</f>
        <v>8.6999999999999994E-2</v>
      </c>
      <c r="I2175" s="4">
        <f>Table2[[#This Row],[S&amp;P 500 CONS DISCRET IDX]]/100</f>
        <v>0.10550000000000001</v>
      </c>
      <c r="J2175" s="4">
        <f>Table2[[#This Row],[S&amp;P 500 HEALTH CARE IDX]]/100</f>
        <v>0.1361</v>
      </c>
      <c r="K2175" s="4">
        <f>Table2[[#This Row],[S&amp;P 500 FINANCIALS INDEX]]/100</f>
        <v>0.12529999999999999</v>
      </c>
      <c r="L2175" s="4">
        <f>Table2[[#This Row],[S&amp;P 500 INFO TECH INDEX]]/100</f>
        <v>0.2767</v>
      </c>
    </row>
    <row r="2176" spans="1:12" x14ac:dyDescent="0.2">
      <c r="A2176" s="1">
        <v>45175</v>
      </c>
      <c r="B2176" s="4">
        <f>Table2[[#This Row],[S&amp;P 500 REAL ESTATE IDX]]/100</f>
        <v>2.4500000000000001E-2</v>
      </c>
      <c r="C2176" s="4">
        <f>Table2[[#This Row],[S&amp;P 500 MATERIALS INDEX]]/100</f>
        <v>2.4399999999999998E-2</v>
      </c>
      <c r="D2176" s="4">
        <f>Table2[[#This Row],[S&amp;P 500 UTILITIES INDEX]]/100</f>
        <v>2.4900000000000002E-2</v>
      </c>
      <c r="E2176" s="4">
        <f>Table2[[#This Row],[S&amp;P 500 ENERGY INDEX]]/100</f>
        <v>4.41E-2</v>
      </c>
      <c r="F2176" s="4">
        <f>Table2[[#This Row],[S&amp;P 500 CONS STAPLES IDX]]/100</f>
        <v>6.54E-2</v>
      </c>
      <c r="G2176" s="4">
        <f>Table2[[#This Row],[S&amp;P 500 INDUSTRIALS IDX]]/100</f>
        <v>8.4700000000000011E-2</v>
      </c>
      <c r="H2176" s="4">
        <f>Table2[[#This Row],[S&amp;P 500 COMM SVC]]/100</f>
        <v>8.77E-2</v>
      </c>
      <c r="I2176" s="4">
        <f>Table2[[#This Row],[S&amp;P 500 CONS DISCRET IDX]]/100</f>
        <v>0.1052</v>
      </c>
      <c r="J2176" s="4">
        <f>Table2[[#This Row],[S&amp;P 500 HEALTH CARE IDX]]/100</f>
        <v>0.13500000000000001</v>
      </c>
      <c r="K2176" s="4">
        <f>Table2[[#This Row],[S&amp;P 500 FINANCIALS INDEX]]/100</f>
        <v>0.12509999999999999</v>
      </c>
      <c r="L2176" s="4">
        <f>Table2[[#This Row],[S&amp;P 500 INFO TECH INDEX]]/100</f>
        <v>0.27899999999999997</v>
      </c>
    </row>
    <row r="2177" spans="1:12" x14ac:dyDescent="0.2">
      <c r="A2177" s="1">
        <v>45176</v>
      </c>
      <c r="B2177" s="4">
        <f>Table2[[#This Row],[S&amp;P 500 REAL ESTATE IDX]]/100</f>
        <v>2.4700000000000003E-2</v>
      </c>
      <c r="C2177" s="4">
        <f>Table2[[#This Row],[S&amp;P 500 MATERIALS INDEX]]/100</f>
        <v>2.4700000000000003E-2</v>
      </c>
      <c r="D2177" s="4">
        <f>Table2[[#This Row],[S&amp;P 500 UTILITIES INDEX]]/100</f>
        <v>2.5099999999999997E-2</v>
      </c>
      <c r="E2177" s="4">
        <f>Table2[[#This Row],[S&amp;P 500 ENERGY INDEX]]/100</f>
        <v>4.4299999999999999E-2</v>
      </c>
      <c r="F2177" s="4">
        <f>Table2[[#This Row],[S&amp;P 500 CONS STAPLES IDX]]/100</f>
        <v>6.5799999999999997E-2</v>
      </c>
      <c r="G2177" s="4">
        <f>Table2[[#This Row],[S&amp;P 500 INDUSTRIALS IDX]]/100</f>
        <v>8.48E-2</v>
      </c>
      <c r="H2177" s="4">
        <f>Table2[[#This Row],[S&amp;P 500 COMM SVC]]/100</f>
        <v>8.7100000000000011E-2</v>
      </c>
      <c r="I2177" s="4">
        <f>Table2[[#This Row],[S&amp;P 500 CONS DISCRET IDX]]/100</f>
        <v>0.1045</v>
      </c>
      <c r="J2177" s="4">
        <f>Table2[[#This Row],[S&amp;P 500 HEALTH CARE IDX]]/100</f>
        <v>0.1358</v>
      </c>
      <c r="K2177" s="4">
        <f>Table2[[#This Row],[S&amp;P 500 FINANCIALS INDEX]]/100</f>
        <v>0.1265</v>
      </c>
      <c r="L2177" s="4">
        <f>Table2[[#This Row],[S&amp;P 500 INFO TECH INDEX]]/100</f>
        <v>0.2767</v>
      </c>
    </row>
    <row r="2178" spans="1:12" x14ac:dyDescent="0.2">
      <c r="A2178" s="1">
        <v>45177</v>
      </c>
      <c r="B2178" s="4">
        <f>Table2[[#This Row],[S&amp;P 500 REAL ESTATE IDX]]/100</f>
        <v>2.46E-2</v>
      </c>
      <c r="C2178" s="4">
        <f>Table2[[#This Row],[S&amp;P 500 MATERIALS INDEX]]/100</f>
        <v>2.46E-2</v>
      </c>
      <c r="D2178" s="4">
        <f>Table2[[#This Row],[S&amp;P 500 UTILITIES INDEX]]/100</f>
        <v>2.5099999999999997E-2</v>
      </c>
      <c r="E2178" s="4">
        <f>Table2[[#This Row],[S&amp;P 500 ENERGY INDEX]]/100</f>
        <v>4.4500000000000005E-2</v>
      </c>
      <c r="F2178" s="4">
        <f>Table2[[#This Row],[S&amp;P 500 CONS STAPLES IDX]]/100</f>
        <v>6.6799999999999998E-2</v>
      </c>
      <c r="G2178" s="4">
        <f>Table2[[#This Row],[S&amp;P 500 INDUSTRIALS IDX]]/100</f>
        <v>8.4900000000000003E-2</v>
      </c>
      <c r="H2178" s="4">
        <f>Table2[[#This Row],[S&amp;P 500 COMM SVC]]/100</f>
        <v>8.6599999999999996E-2</v>
      </c>
      <c r="I2178" s="4">
        <f>Table2[[#This Row],[S&amp;P 500 CONS DISCRET IDX]]/100</f>
        <v>0.1048</v>
      </c>
      <c r="J2178" s="4">
        <f>Table2[[#This Row],[S&amp;P 500 HEALTH CARE IDX]]/100</f>
        <v>0.13489999999999999</v>
      </c>
      <c r="K2178" s="4">
        <f>Table2[[#This Row],[S&amp;P 500 FINANCIALS INDEX]]/100</f>
        <v>0.126</v>
      </c>
      <c r="L2178" s="4">
        <f>Table2[[#This Row],[S&amp;P 500 INFO TECH INDEX]]/100</f>
        <v>0.27699999999999997</v>
      </c>
    </row>
    <row r="2179" spans="1:12" x14ac:dyDescent="0.2">
      <c r="A2179" s="1">
        <v>45180</v>
      </c>
      <c r="B2179" s="4">
        <f>Table2[[#This Row],[S&amp;P 500 REAL ESTATE IDX]]/100</f>
        <v>2.4700000000000003E-2</v>
      </c>
      <c r="C2179" s="4">
        <f>Table2[[#This Row],[S&amp;P 500 MATERIALS INDEX]]/100</f>
        <v>2.46E-2</v>
      </c>
      <c r="D2179" s="4">
        <f>Table2[[#This Row],[S&amp;P 500 UTILITIES INDEX]]/100</f>
        <v>2.5000000000000001E-2</v>
      </c>
      <c r="E2179" s="4">
        <f>Table2[[#This Row],[S&amp;P 500 ENERGY INDEX]]/100</f>
        <v>4.4600000000000001E-2</v>
      </c>
      <c r="F2179" s="4">
        <f>Table2[[#This Row],[S&amp;P 500 CONS STAPLES IDX]]/100</f>
        <v>6.6699999999999995E-2</v>
      </c>
      <c r="G2179" s="4">
        <f>Table2[[#This Row],[S&amp;P 500 INDUSTRIALS IDX]]/100</f>
        <v>8.5099999999999995E-2</v>
      </c>
      <c r="H2179" s="4">
        <f>Table2[[#This Row],[S&amp;P 500 COMM SVC]]/100</f>
        <v>8.6999999999999994E-2</v>
      </c>
      <c r="I2179" s="4">
        <f>Table2[[#This Row],[S&amp;P 500 CONS DISCRET IDX]]/100</f>
        <v>0.10460000000000001</v>
      </c>
      <c r="J2179" s="4">
        <f>Table2[[#This Row],[S&amp;P 500 HEALTH CARE IDX]]/100</f>
        <v>0.1343</v>
      </c>
      <c r="K2179" s="4">
        <f>Table2[[#This Row],[S&amp;P 500 FINANCIALS INDEX]]/100</f>
        <v>0.126</v>
      </c>
      <c r="L2179" s="4">
        <f>Table2[[#This Row],[S&amp;P 500 INFO TECH INDEX]]/100</f>
        <v>0.27760000000000001</v>
      </c>
    </row>
    <row r="2180" spans="1:12" x14ac:dyDescent="0.2">
      <c r="A2180" s="1">
        <v>45181</v>
      </c>
      <c r="B2180" s="4">
        <f>Table2[[#This Row],[S&amp;P 500 REAL ESTATE IDX]]/100</f>
        <v>2.46E-2</v>
      </c>
      <c r="C2180" s="4">
        <f>Table2[[#This Row],[S&amp;P 500 MATERIALS INDEX]]/100</f>
        <v>2.46E-2</v>
      </c>
      <c r="D2180" s="4">
        <f>Table2[[#This Row],[S&amp;P 500 UTILITIES INDEX]]/100</f>
        <v>2.4700000000000003E-2</v>
      </c>
      <c r="E2180" s="4">
        <f>Table2[[#This Row],[S&amp;P 500 ENERGY INDEX]]/100</f>
        <v>4.41E-2</v>
      </c>
      <c r="F2180" s="4">
        <f>Table2[[#This Row],[S&amp;P 500 CONS STAPLES IDX]]/100</f>
        <v>6.6000000000000003E-2</v>
      </c>
      <c r="G2180" s="4">
        <f>Table2[[#This Row],[S&amp;P 500 INDUSTRIALS IDX]]/100</f>
        <v>8.4499999999999992E-2</v>
      </c>
      <c r="H2180" s="4">
        <f>Table2[[#This Row],[S&amp;P 500 COMM SVC]]/100</f>
        <v>8.7899999999999992E-2</v>
      </c>
      <c r="I2180" s="4">
        <f>Table2[[#This Row],[S&amp;P 500 CONS DISCRET IDX]]/100</f>
        <v>0.10550000000000001</v>
      </c>
      <c r="J2180" s="4">
        <f>Table2[[#This Row],[S&amp;P 500 HEALTH CARE IDX]]/100</f>
        <v>0.13350000000000001</v>
      </c>
      <c r="K2180" s="4">
        <f>Table2[[#This Row],[S&amp;P 500 FINANCIALS INDEX]]/100</f>
        <v>0.12529999999999999</v>
      </c>
      <c r="L2180" s="4">
        <f>Table2[[#This Row],[S&amp;P 500 INFO TECH INDEX]]/100</f>
        <v>0.27940000000000004</v>
      </c>
    </row>
    <row r="2181" spans="1:12" x14ac:dyDescent="0.2">
      <c r="A2181" s="1">
        <v>45182</v>
      </c>
      <c r="B2181" s="4">
        <f>Table2[[#This Row],[S&amp;P 500 REAL ESTATE IDX]]/100</f>
        <v>2.46E-2</v>
      </c>
      <c r="C2181" s="4">
        <f>Table2[[#This Row],[S&amp;P 500 MATERIALS INDEX]]/100</f>
        <v>2.46E-2</v>
      </c>
      <c r="D2181" s="4">
        <f>Table2[[#This Row],[S&amp;P 500 UTILITIES INDEX]]/100</f>
        <v>2.4500000000000001E-2</v>
      </c>
      <c r="E2181" s="4">
        <f>Table2[[#This Row],[S&amp;P 500 ENERGY INDEX]]/100</f>
        <v>4.41E-2</v>
      </c>
      <c r="F2181" s="4">
        <f>Table2[[#This Row],[S&amp;P 500 CONS STAPLES IDX]]/100</f>
        <v>6.59E-2</v>
      </c>
      <c r="G2181" s="4">
        <f>Table2[[#This Row],[S&amp;P 500 INDUSTRIALS IDX]]/100</f>
        <v>8.4600000000000009E-2</v>
      </c>
      <c r="H2181" s="4">
        <f>Table2[[#This Row],[S&amp;P 500 COMM SVC]]/100</f>
        <v>8.7799999999999989E-2</v>
      </c>
      <c r="I2181" s="4">
        <f>Table2[[#This Row],[S&amp;P 500 CONS DISCRET IDX]]/100</f>
        <v>0.10539999999999999</v>
      </c>
      <c r="J2181" s="4">
        <f>Table2[[#This Row],[S&amp;P 500 HEALTH CARE IDX]]/100</f>
        <v>0.13300000000000001</v>
      </c>
      <c r="K2181" s="4">
        <f>Table2[[#This Row],[S&amp;P 500 FINANCIALS INDEX]]/100</f>
        <v>0.1249</v>
      </c>
      <c r="L2181" s="4">
        <f>Table2[[#This Row],[S&amp;P 500 INFO TECH INDEX]]/100</f>
        <v>0.28059999999999996</v>
      </c>
    </row>
    <row r="2182" spans="1:12" x14ac:dyDescent="0.2">
      <c r="A2182" s="1">
        <v>45183</v>
      </c>
      <c r="B2182" s="4">
        <f>Table2[[#This Row],[S&amp;P 500 REAL ESTATE IDX]]/100</f>
        <v>2.4399999999999998E-2</v>
      </c>
      <c r="C2182" s="4">
        <f>Table2[[#This Row],[S&amp;P 500 MATERIALS INDEX]]/100</f>
        <v>2.46E-2</v>
      </c>
      <c r="D2182" s="4">
        <f>Table2[[#This Row],[S&amp;P 500 UTILITIES INDEX]]/100</f>
        <v>2.4300000000000002E-2</v>
      </c>
      <c r="E2182" s="4">
        <f>Table2[[#This Row],[S&amp;P 500 ENERGY INDEX]]/100</f>
        <v>4.4199999999999996E-2</v>
      </c>
      <c r="F2182" s="4">
        <f>Table2[[#This Row],[S&amp;P 500 CONS STAPLES IDX]]/100</f>
        <v>6.5599999999999992E-2</v>
      </c>
      <c r="G2182" s="4">
        <f>Table2[[#This Row],[S&amp;P 500 INDUSTRIALS IDX]]/100</f>
        <v>8.43E-2</v>
      </c>
      <c r="H2182" s="4">
        <f>Table2[[#This Row],[S&amp;P 500 COMM SVC]]/100</f>
        <v>8.8100000000000012E-2</v>
      </c>
      <c r="I2182" s="4">
        <f>Table2[[#This Row],[S&amp;P 500 CONS DISCRET IDX]]/100</f>
        <v>0.1061</v>
      </c>
      <c r="J2182" s="4">
        <f>Table2[[#This Row],[S&amp;P 500 HEALTH CARE IDX]]/100</f>
        <v>0.13159999999999999</v>
      </c>
      <c r="K2182" s="4">
        <f>Table2[[#This Row],[S&amp;P 500 FINANCIALS INDEX]]/100</f>
        <v>0.1246</v>
      </c>
      <c r="L2182" s="4">
        <f>Table2[[#This Row],[S&amp;P 500 INFO TECH INDEX]]/100</f>
        <v>0.28210000000000002</v>
      </c>
    </row>
    <row r="2183" spans="1:12" x14ac:dyDescent="0.2">
      <c r="A2183" s="1">
        <v>45184</v>
      </c>
      <c r="B2183" s="4">
        <f>Table2[[#This Row],[S&amp;P 500 REAL ESTATE IDX]]/100</f>
        <v>2.4399999999999998E-2</v>
      </c>
      <c r="C2183" s="4">
        <f>Table2[[#This Row],[S&amp;P 500 MATERIALS INDEX]]/100</f>
        <v>2.4799999999999999E-2</v>
      </c>
      <c r="D2183" s="4">
        <f>Table2[[#This Row],[S&amp;P 500 UTILITIES INDEX]]/100</f>
        <v>2.41E-2</v>
      </c>
      <c r="E2183" s="4">
        <f>Table2[[#This Row],[S&amp;P 500 ENERGY INDEX]]/100</f>
        <v>4.5100000000000001E-2</v>
      </c>
      <c r="F2183" s="4">
        <f>Table2[[#This Row],[S&amp;P 500 CONS STAPLES IDX]]/100</f>
        <v>6.5000000000000002E-2</v>
      </c>
      <c r="G2183" s="4">
        <f>Table2[[#This Row],[S&amp;P 500 INDUSTRIALS IDX]]/100</f>
        <v>8.4499999999999992E-2</v>
      </c>
      <c r="H2183" s="4">
        <f>Table2[[#This Row],[S&amp;P 500 COMM SVC]]/100</f>
        <v>8.7400000000000005E-2</v>
      </c>
      <c r="I2183" s="4">
        <f>Table2[[#This Row],[S&amp;P 500 CONS DISCRET IDX]]/100</f>
        <v>0.10539999999999999</v>
      </c>
      <c r="J2183" s="4">
        <f>Table2[[#This Row],[S&amp;P 500 HEALTH CARE IDX]]/100</f>
        <v>0.13159999999999999</v>
      </c>
      <c r="K2183" s="4">
        <f>Table2[[#This Row],[S&amp;P 500 FINANCIALS INDEX]]/100</f>
        <v>0.12539999999999998</v>
      </c>
      <c r="L2183" s="4">
        <f>Table2[[#This Row],[S&amp;P 500 INFO TECH INDEX]]/100</f>
        <v>0.28220000000000001</v>
      </c>
    </row>
    <row r="2184" spans="1:12" x14ac:dyDescent="0.2">
      <c r="A2184" s="1">
        <v>45187</v>
      </c>
      <c r="B2184" s="4">
        <f>Table2[[#This Row],[S&amp;P 500 REAL ESTATE IDX]]/100</f>
        <v>2.4199999999999999E-2</v>
      </c>
      <c r="C2184" s="4">
        <f>Table2[[#This Row],[S&amp;P 500 MATERIALS INDEX]]/100</f>
        <v>2.4500000000000001E-2</v>
      </c>
      <c r="D2184" s="4">
        <f>Table2[[#This Row],[S&amp;P 500 UTILITIES INDEX]]/100</f>
        <v>2.3799999999999998E-2</v>
      </c>
      <c r="E2184" s="4">
        <f>Table2[[#This Row],[S&amp;P 500 ENERGY INDEX]]/100</f>
        <v>4.5499999999999999E-2</v>
      </c>
      <c r="F2184" s="4">
        <f>Table2[[#This Row],[S&amp;P 500 CONS STAPLES IDX]]/100</f>
        <v>6.4699999999999994E-2</v>
      </c>
      <c r="G2184" s="4">
        <f>Table2[[#This Row],[S&amp;P 500 INDUSTRIALS IDX]]/100</f>
        <v>8.3499999999999991E-2</v>
      </c>
      <c r="H2184" s="4">
        <f>Table2[[#This Row],[S&amp;P 500 COMM SVC]]/100</f>
        <v>8.7799999999999989E-2</v>
      </c>
      <c r="I2184" s="4">
        <f>Table2[[#This Row],[S&amp;P 500 CONS DISCRET IDX]]/100</f>
        <v>0.1057</v>
      </c>
      <c r="J2184" s="4">
        <f>Table2[[#This Row],[S&amp;P 500 HEALTH CARE IDX]]/100</f>
        <v>0.13089999999999999</v>
      </c>
      <c r="K2184" s="4">
        <f>Table2[[#This Row],[S&amp;P 500 FINANCIALS INDEX]]/100</f>
        <v>0.12480000000000001</v>
      </c>
      <c r="L2184" s="4">
        <f>Table2[[#This Row],[S&amp;P 500 INFO TECH INDEX]]/100</f>
        <v>0.28449999999999998</v>
      </c>
    </row>
    <row r="2185" spans="1:12" x14ac:dyDescent="0.2">
      <c r="A2185" s="1">
        <v>45188</v>
      </c>
      <c r="B2185" s="4">
        <f>Table2[[#This Row],[S&amp;P 500 REAL ESTATE IDX]]/100</f>
        <v>2.4399999999999998E-2</v>
      </c>
      <c r="C2185" s="4">
        <f>Table2[[#This Row],[S&amp;P 500 MATERIALS INDEX]]/100</f>
        <v>2.46E-2</v>
      </c>
      <c r="D2185" s="4">
        <f>Table2[[#This Row],[S&amp;P 500 UTILITIES INDEX]]/100</f>
        <v>2.41E-2</v>
      </c>
      <c r="E2185" s="4">
        <f>Table2[[#This Row],[S&amp;P 500 ENERGY INDEX]]/100</f>
        <v>4.5899999999999996E-2</v>
      </c>
      <c r="F2185" s="4">
        <f>Table2[[#This Row],[S&amp;P 500 CONS STAPLES IDX]]/100</f>
        <v>6.5000000000000002E-2</v>
      </c>
      <c r="G2185" s="4">
        <f>Table2[[#This Row],[S&amp;P 500 INDUSTRIALS IDX]]/100</f>
        <v>8.3599999999999994E-2</v>
      </c>
      <c r="H2185" s="4">
        <f>Table2[[#This Row],[S&amp;P 500 COMM SVC]]/100</f>
        <v>8.8000000000000009E-2</v>
      </c>
      <c r="I2185" s="4">
        <f>Table2[[#This Row],[S&amp;P 500 CONS DISCRET IDX]]/100</f>
        <v>0.10539999999999999</v>
      </c>
      <c r="J2185" s="4">
        <f>Table2[[#This Row],[S&amp;P 500 HEALTH CARE IDX]]/100</f>
        <v>0.13109999999999999</v>
      </c>
      <c r="K2185" s="4">
        <f>Table2[[#This Row],[S&amp;P 500 FINANCIALS INDEX]]/100</f>
        <v>0.12539999999999998</v>
      </c>
      <c r="L2185" s="4">
        <f>Table2[[#This Row],[S&amp;P 500 INFO TECH INDEX]]/100</f>
        <v>0.28260000000000002</v>
      </c>
    </row>
    <row r="2186" spans="1:12" x14ac:dyDescent="0.2">
      <c r="A2186" s="1">
        <v>45189</v>
      </c>
      <c r="B2186" s="4">
        <f>Table2[[#This Row],[S&amp;P 500 REAL ESTATE IDX]]/100</f>
        <v>2.46E-2</v>
      </c>
      <c r="C2186" s="4">
        <f>Table2[[#This Row],[S&amp;P 500 MATERIALS INDEX]]/100</f>
        <v>2.4500000000000001E-2</v>
      </c>
      <c r="D2186" s="4">
        <f>Table2[[#This Row],[S&amp;P 500 UTILITIES INDEX]]/100</f>
        <v>2.4399999999999998E-2</v>
      </c>
      <c r="E2186" s="4">
        <f>Table2[[#This Row],[S&amp;P 500 ENERGY INDEX]]/100</f>
        <v>4.5899999999999996E-2</v>
      </c>
      <c r="F2186" s="4">
        <f>Table2[[#This Row],[S&amp;P 500 CONS STAPLES IDX]]/100</f>
        <v>6.5500000000000003E-2</v>
      </c>
      <c r="G2186" s="4">
        <f>Table2[[#This Row],[S&amp;P 500 INDUSTRIALS IDX]]/100</f>
        <v>8.3699999999999997E-2</v>
      </c>
      <c r="H2186" s="4">
        <f>Table2[[#This Row],[S&amp;P 500 COMM SVC]]/100</f>
        <v>8.8399999999999992E-2</v>
      </c>
      <c r="I2186" s="4">
        <f>Table2[[#This Row],[S&amp;P 500 CONS DISCRET IDX]]/100</f>
        <v>0.10630000000000001</v>
      </c>
      <c r="J2186" s="4">
        <f>Table2[[#This Row],[S&amp;P 500 HEALTH CARE IDX]]/100</f>
        <v>0.1321</v>
      </c>
      <c r="K2186" s="4">
        <f>Table2[[#This Row],[S&amp;P 500 FINANCIALS INDEX]]/100</f>
        <v>0.12560000000000002</v>
      </c>
      <c r="L2186" s="4">
        <f>Table2[[#This Row],[S&amp;P 500 INFO TECH INDEX]]/100</f>
        <v>0.27899999999999997</v>
      </c>
    </row>
    <row r="2187" spans="1:12" x14ac:dyDescent="0.2">
      <c r="A2187" s="1">
        <v>45190</v>
      </c>
      <c r="B2187" s="4">
        <f>Table2[[#This Row],[S&amp;P 500 REAL ESTATE IDX]]/100</f>
        <v>2.4399999999999998E-2</v>
      </c>
      <c r="C2187" s="4">
        <f>Table2[[#This Row],[S&amp;P 500 MATERIALS INDEX]]/100</f>
        <v>2.4500000000000001E-2</v>
      </c>
      <c r="D2187" s="4">
        <f>Table2[[#This Row],[S&amp;P 500 UTILITIES INDEX]]/100</f>
        <v>2.46E-2</v>
      </c>
      <c r="E2187" s="4">
        <f>Table2[[#This Row],[S&amp;P 500 ENERGY INDEX]]/100</f>
        <v>4.6300000000000001E-2</v>
      </c>
      <c r="F2187" s="4">
        <f>Table2[[#This Row],[S&amp;P 500 CONS STAPLES IDX]]/100</f>
        <v>6.5500000000000003E-2</v>
      </c>
      <c r="G2187" s="4">
        <f>Table2[[#This Row],[S&amp;P 500 INDUSTRIALS IDX]]/100</f>
        <v>8.3100000000000007E-2</v>
      </c>
      <c r="H2187" s="4">
        <f>Table2[[#This Row],[S&amp;P 500 COMM SVC]]/100</f>
        <v>8.8499999999999995E-2</v>
      </c>
      <c r="I2187" s="4">
        <f>Table2[[#This Row],[S&amp;P 500 CONS DISCRET IDX]]/100</f>
        <v>0.10619999999999999</v>
      </c>
      <c r="J2187" s="4">
        <f>Table2[[#This Row],[S&amp;P 500 HEALTH CARE IDX]]/100</f>
        <v>0.13189999999999999</v>
      </c>
      <c r="K2187" s="4">
        <f>Table2[[#This Row],[S&amp;P 500 FINANCIALS INDEX]]/100</f>
        <v>0.12570000000000001</v>
      </c>
      <c r="L2187" s="4">
        <f>Table2[[#This Row],[S&amp;P 500 INFO TECH INDEX]]/100</f>
        <v>0.2792</v>
      </c>
    </row>
    <row r="2188" spans="1:12" x14ac:dyDescent="0.2">
      <c r="A2188" s="1">
        <v>45191</v>
      </c>
      <c r="B2188" s="4">
        <f>Table2[[#This Row],[S&amp;P 500 REAL ESTATE IDX]]/100</f>
        <v>2.4300000000000002E-2</v>
      </c>
      <c r="C2188" s="4">
        <f>Table2[[#This Row],[S&amp;P 500 MATERIALS INDEX]]/100</f>
        <v>2.4500000000000001E-2</v>
      </c>
      <c r="D2188" s="4">
        <f>Table2[[#This Row],[S&amp;P 500 UTILITIES INDEX]]/100</f>
        <v>2.46E-2</v>
      </c>
      <c r="E2188" s="4">
        <f>Table2[[#This Row],[S&amp;P 500 ENERGY INDEX]]/100</f>
        <v>4.5400000000000003E-2</v>
      </c>
      <c r="F2188" s="4">
        <f>Table2[[#This Row],[S&amp;P 500 CONS STAPLES IDX]]/100</f>
        <v>6.5599999999999992E-2</v>
      </c>
      <c r="G2188" s="4">
        <f>Table2[[#This Row],[S&amp;P 500 INDUSTRIALS IDX]]/100</f>
        <v>8.2599999999999993E-2</v>
      </c>
      <c r="H2188" s="4">
        <f>Table2[[#This Row],[S&amp;P 500 COMM SVC]]/100</f>
        <v>8.900000000000001E-2</v>
      </c>
      <c r="I2188" s="4">
        <f>Table2[[#This Row],[S&amp;P 500 CONS DISCRET IDX]]/100</f>
        <v>0.1084</v>
      </c>
      <c r="J2188" s="4">
        <f>Table2[[#This Row],[S&amp;P 500 HEALTH CARE IDX]]/100</f>
        <v>0.13189999999999999</v>
      </c>
      <c r="K2188" s="4">
        <f>Table2[[#This Row],[S&amp;P 500 FINANCIALS INDEX]]/100</f>
        <v>0.12529999999999999</v>
      </c>
      <c r="L2188" s="4">
        <f>Table2[[#This Row],[S&amp;P 500 INFO TECH INDEX]]/100</f>
        <v>0.27860000000000001</v>
      </c>
    </row>
    <row r="2189" spans="1:12" x14ac:dyDescent="0.2">
      <c r="A2189" s="1">
        <v>45194</v>
      </c>
      <c r="B2189" s="4">
        <f>Table2[[#This Row],[S&amp;P 500 REAL ESTATE IDX]]/100</f>
        <v>2.4399999999999998E-2</v>
      </c>
      <c r="C2189" s="4">
        <f>Table2[[#This Row],[S&amp;P 500 MATERIALS INDEX]]/100</f>
        <v>2.4500000000000001E-2</v>
      </c>
      <c r="D2189" s="4">
        <f>Table2[[#This Row],[S&amp;P 500 UTILITIES INDEX]]/100</f>
        <v>2.4700000000000003E-2</v>
      </c>
      <c r="E2189" s="4">
        <f>Table2[[#This Row],[S&amp;P 500 ENERGY INDEX]]/100</f>
        <v>4.6699999999999998E-2</v>
      </c>
      <c r="F2189" s="4">
        <f>Table2[[#This Row],[S&amp;P 500 CONS STAPLES IDX]]/100</f>
        <v>6.5500000000000003E-2</v>
      </c>
      <c r="G2189" s="4">
        <f>Table2[[#This Row],[S&amp;P 500 INDUSTRIALS IDX]]/100</f>
        <v>8.2699999999999996E-2</v>
      </c>
      <c r="H2189" s="4">
        <f>Table2[[#This Row],[S&amp;P 500 COMM SVC]]/100</f>
        <v>8.8499999999999995E-2</v>
      </c>
      <c r="I2189" s="4">
        <f>Table2[[#This Row],[S&amp;P 500 CONS DISCRET IDX]]/100</f>
        <v>0.10800000000000001</v>
      </c>
      <c r="J2189" s="4">
        <f>Table2[[#This Row],[S&amp;P 500 HEALTH CARE IDX]]/100</f>
        <v>0.13239999999999999</v>
      </c>
      <c r="K2189" s="4">
        <f>Table2[[#This Row],[S&amp;P 500 FINANCIALS INDEX]]/100</f>
        <v>0.12710000000000002</v>
      </c>
      <c r="L2189" s="4">
        <f>Table2[[#This Row],[S&amp;P 500 INFO TECH INDEX]]/100</f>
        <v>0.27529999999999999</v>
      </c>
    </row>
    <row r="2190" spans="1:12" x14ac:dyDescent="0.2">
      <c r="A2190" s="1">
        <v>45195</v>
      </c>
      <c r="B2190" s="4">
        <f>Table2[[#This Row],[S&amp;P 500 REAL ESTATE IDX]]/100</f>
        <v>2.41E-2</v>
      </c>
      <c r="C2190" s="4">
        <f>Table2[[#This Row],[S&amp;P 500 MATERIALS INDEX]]/100</f>
        <v>2.4399999999999998E-2</v>
      </c>
      <c r="D2190" s="4">
        <f>Table2[[#This Row],[S&amp;P 500 UTILITIES INDEX]]/100</f>
        <v>2.5000000000000001E-2</v>
      </c>
      <c r="E2190" s="4">
        <f>Table2[[#This Row],[S&amp;P 500 ENERGY INDEX]]/100</f>
        <v>4.6300000000000001E-2</v>
      </c>
      <c r="F2190" s="4">
        <f>Table2[[#This Row],[S&amp;P 500 CONS STAPLES IDX]]/100</f>
        <v>6.5599999999999992E-2</v>
      </c>
      <c r="G2190" s="4">
        <f>Table2[[#This Row],[S&amp;P 500 INDUSTRIALS IDX]]/100</f>
        <v>8.2100000000000006E-2</v>
      </c>
      <c r="H2190" s="4">
        <f>Table2[[#This Row],[S&amp;P 500 COMM SVC]]/100</f>
        <v>8.8800000000000004E-2</v>
      </c>
      <c r="I2190" s="4">
        <f>Table2[[#This Row],[S&amp;P 500 CONS DISCRET IDX]]/100</f>
        <v>0.10890000000000001</v>
      </c>
      <c r="J2190" s="4">
        <f>Table2[[#This Row],[S&amp;P 500 HEALTH CARE IDX]]/100</f>
        <v>0.1323</v>
      </c>
      <c r="K2190" s="4">
        <f>Table2[[#This Row],[S&amp;P 500 FINANCIALS INDEX]]/100</f>
        <v>0.1268</v>
      </c>
      <c r="L2190" s="4">
        <f>Table2[[#This Row],[S&amp;P 500 INFO TECH INDEX]]/100</f>
        <v>0.27579999999999999</v>
      </c>
    </row>
    <row r="2191" spans="1:12" x14ac:dyDescent="0.2">
      <c r="A2191" s="1">
        <v>45196</v>
      </c>
      <c r="B2191" s="4">
        <f>Table2[[#This Row],[S&amp;P 500 REAL ESTATE IDX]]/100</f>
        <v>2.4300000000000002E-2</v>
      </c>
      <c r="C2191" s="4">
        <f>Table2[[#This Row],[S&amp;P 500 MATERIALS INDEX]]/100</f>
        <v>2.4500000000000001E-2</v>
      </c>
      <c r="D2191" s="4">
        <f>Table2[[#This Row],[S&amp;P 500 UTILITIES INDEX]]/100</f>
        <v>2.5099999999999997E-2</v>
      </c>
      <c r="E2191" s="4">
        <f>Table2[[#This Row],[S&amp;P 500 ENERGY INDEX]]/100</f>
        <v>4.6500000000000007E-2</v>
      </c>
      <c r="F2191" s="4">
        <f>Table2[[#This Row],[S&amp;P 500 CONS STAPLES IDX]]/100</f>
        <v>6.5599999999999992E-2</v>
      </c>
      <c r="G2191" s="4">
        <f>Table2[[#This Row],[S&amp;P 500 INDUSTRIALS IDX]]/100</f>
        <v>8.2200000000000009E-2</v>
      </c>
      <c r="H2191" s="4">
        <f>Table2[[#This Row],[S&amp;P 500 COMM SVC]]/100</f>
        <v>8.9099999999999999E-2</v>
      </c>
      <c r="I2191" s="4">
        <f>Table2[[#This Row],[S&amp;P 500 CONS DISCRET IDX]]/100</f>
        <v>0.10890000000000001</v>
      </c>
      <c r="J2191" s="4">
        <f>Table2[[#This Row],[S&amp;P 500 HEALTH CARE IDX]]/100</f>
        <v>0.13150000000000001</v>
      </c>
      <c r="K2191" s="4">
        <f>Table2[[#This Row],[S&amp;P 500 FINANCIALS INDEX]]/100</f>
        <v>0.12689999999999999</v>
      </c>
      <c r="L2191" s="4">
        <f>Table2[[#This Row],[S&amp;P 500 INFO TECH INDEX]]/100</f>
        <v>0.27539999999999998</v>
      </c>
    </row>
    <row r="2192" spans="1:12" x14ac:dyDescent="0.2">
      <c r="A2192" s="1">
        <v>45197</v>
      </c>
      <c r="B2192" s="4">
        <f>Table2[[#This Row],[S&amp;P 500 REAL ESTATE IDX]]/100</f>
        <v>2.4500000000000001E-2</v>
      </c>
      <c r="C2192" s="4">
        <f>Table2[[#This Row],[S&amp;P 500 MATERIALS INDEX]]/100</f>
        <v>2.4500000000000001E-2</v>
      </c>
      <c r="D2192" s="4">
        <f>Table2[[#This Row],[S&amp;P 500 UTILITIES INDEX]]/100</f>
        <v>2.53E-2</v>
      </c>
      <c r="E2192" s="4">
        <f>Table2[[#This Row],[S&amp;P 500 ENERGY INDEX]]/100</f>
        <v>4.6399999999999997E-2</v>
      </c>
      <c r="F2192" s="4">
        <f>Table2[[#This Row],[S&amp;P 500 CONS STAPLES IDX]]/100</f>
        <v>6.5799999999999997E-2</v>
      </c>
      <c r="G2192" s="4">
        <f>Table2[[#This Row],[S&amp;P 500 INDUSTRIALS IDX]]/100</f>
        <v>8.2799999999999999E-2</v>
      </c>
      <c r="H2192" s="4">
        <f>Table2[[#This Row],[S&amp;P 500 COMM SVC]]/100</f>
        <v>8.9200000000000002E-2</v>
      </c>
      <c r="I2192" s="4">
        <f>Table2[[#This Row],[S&amp;P 500 CONS DISCRET IDX]]/100</f>
        <v>0.1082</v>
      </c>
      <c r="J2192" s="4">
        <f>Table2[[#This Row],[S&amp;P 500 HEALTH CARE IDX]]/100</f>
        <v>0.1321</v>
      </c>
      <c r="K2192" s="4">
        <f>Table2[[#This Row],[S&amp;P 500 FINANCIALS INDEX]]/100</f>
        <v>0.12770000000000001</v>
      </c>
      <c r="L2192" s="4">
        <f>Table2[[#This Row],[S&amp;P 500 INFO TECH INDEX]]/100</f>
        <v>0.27339999999999998</v>
      </c>
    </row>
    <row r="2193" spans="1:12" x14ac:dyDescent="0.2">
      <c r="A2193" s="1">
        <v>45198</v>
      </c>
      <c r="B2193" s="4">
        <f>Table2[[#This Row],[S&amp;P 500 REAL ESTATE IDX]]/100</f>
        <v>2.4300000000000002E-2</v>
      </c>
      <c r="C2193" s="4">
        <f>Table2[[#This Row],[S&amp;P 500 MATERIALS INDEX]]/100</f>
        <v>2.4300000000000002E-2</v>
      </c>
      <c r="D2193" s="4">
        <f>Table2[[#This Row],[S&amp;P 500 UTILITIES INDEX]]/100</f>
        <v>2.5399999999999999E-2</v>
      </c>
      <c r="E2193" s="4">
        <f>Table2[[#This Row],[S&amp;P 500 ENERGY INDEX]]/100</f>
        <v>4.5999999999999999E-2</v>
      </c>
      <c r="F2193" s="4">
        <f>Table2[[#This Row],[S&amp;P 500 CONS STAPLES IDX]]/100</f>
        <v>6.5799999999999997E-2</v>
      </c>
      <c r="G2193" s="4">
        <f>Table2[[#This Row],[S&amp;P 500 INDUSTRIALS IDX]]/100</f>
        <v>8.2599999999999993E-2</v>
      </c>
      <c r="H2193" s="4">
        <f>Table2[[#This Row],[S&amp;P 500 COMM SVC]]/100</f>
        <v>8.8499999999999995E-2</v>
      </c>
      <c r="I2193" s="4">
        <f>Table2[[#This Row],[S&amp;P 500 CONS DISCRET IDX]]/100</f>
        <v>0.109</v>
      </c>
      <c r="J2193" s="4">
        <f>Table2[[#This Row],[S&amp;P 500 HEALTH CARE IDX]]/100</f>
        <v>0.13140000000000002</v>
      </c>
      <c r="K2193" s="4">
        <f>Table2[[#This Row],[S&amp;P 500 FINANCIALS INDEX]]/100</f>
        <v>0.12939999999999999</v>
      </c>
      <c r="L2193" s="4">
        <f>Table2[[#This Row],[S&amp;P 500 INFO TECH INDEX]]/100</f>
        <v>0.2732</v>
      </c>
    </row>
    <row r="2194" spans="1:12" x14ac:dyDescent="0.2">
      <c r="A2194" s="1">
        <v>45201</v>
      </c>
      <c r="B2194" s="4">
        <f>Table2[[#This Row],[S&amp;P 500 REAL ESTATE IDX]]/100</f>
        <v>2.4300000000000002E-2</v>
      </c>
      <c r="C2194" s="4">
        <f>Table2[[#This Row],[S&amp;P 500 MATERIALS INDEX]]/100</f>
        <v>2.4399999999999998E-2</v>
      </c>
      <c r="D2194" s="4">
        <f>Table2[[#This Row],[S&amp;P 500 UTILITIES INDEX]]/100</f>
        <v>2.53E-2</v>
      </c>
      <c r="E2194" s="4">
        <f>Table2[[#This Row],[S&amp;P 500 ENERGY INDEX]]/100</f>
        <v>4.5700000000000005E-2</v>
      </c>
      <c r="F2194" s="4">
        <f>Table2[[#This Row],[S&amp;P 500 CONS STAPLES IDX]]/100</f>
        <v>6.5799999999999997E-2</v>
      </c>
      <c r="G2194" s="4">
        <f>Table2[[#This Row],[S&amp;P 500 INDUSTRIALS IDX]]/100</f>
        <v>8.2400000000000001E-2</v>
      </c>
      <c r="H2194" s="4">
        <f>Table2[[#This Row],[S&amp;P 500 COMM SVC]]/100</f>
        <v>8.8699999999999987E-2</v>
      </c>
      <c r="I2194" s="4">
        <f>Table2[[#This Row],[S&amp;P 500 CONS DISCRET IDX]]/100</f>
        <v>0.1085</v>
      </c>
      <c r="J2194" s="4">
        <f>Table2[[#This Row],[S&amp;P 500 HEALTH CARE IDX]]/100</f>
        <v>0.1318</v>
      </c>
      <c r="K2194" s="4">
        <f>Table2[[#This Row],[S&amp;P 500 FINANCIALS INDEX]]/100</f>
        <v>0.1295</v>
      </c>
      <c r="L2194" s="4">
        <f>Table2[[#This Row],[S&amp;P 500 INFO TECH INDEX]]/100</f>
        <v>0.27350000000000002</v>
      </c>
    </row>
    <row r="2195" spans="1:12" x14ac:dyDescent="0.2">
      <c r="A2195" s="1">
        <v>45202</v>
      </c>
      <c r="B2195" s="4">
        <f>Table2[[#This Row],[S&amp;P 500 REAL ESTATE IDX]]/100</f>
        <v>2.4500000000000001E-2</v>
      </c>
      <c r="C2195" s="4">
        <f>Table2[[#This Row],[S&amp;P 500 MATERIALS INDEX]]/100</f>
        <v>2.4300000000000002E-2</v>
      </c>
      <c r="D2195" s="4">
        <f>Table2[[#This Row],[S&amp;P 500 UTILITIES INDEX]]/100</f>
        <v>2.5600000000000001E-2</v>
      </c>
      <c r="E2195" s="4">
        <f>Table2[[#This Row],[S&amp;P 500 ENERGY INDEX]]/100</f>
        <v>4.5700000000000005E-2</v>
      </c>
      <c r="F2195" s="4">
        <f>Table2[[#This Row],[S&amp;P 500 CONS STAPLES IDX]]/100</f>
        <v>6.6500000000000004E-2</v>
      </c>
      <c r="G2195" s="4">
        <f>Table2[[#This Row],[S&amp;P 500 INDUSTRIALS IDX]]/100</f>
        <v>8.2799999999999999E-2</v>
      </c>
      <c r="H2195" s="4">
        <f>Table2[[#This Row],[S&amp;P 500 COMM SVC]]/100</f>
        <v>8.7899999999999992E-2</v>
      </c>
      <c r="I2195" s="4">
        <f>Table2[[#This Row],[S&amp;P 500 CONS DISCRET IDX]]/100</f>
        <v>0.10830000000000001</v>
      </c>
      <c r="J2195" s="4">
        <f>Table2[[#This Row],[S&amp;P 500 HEALTH CARE IDX]]/100</f>
        <v>0.1331</v>
      </c>
      <c r="K2195" s="4">
        <f>Table2[[#This Row],[S&amp;P 500 FINANCIALS INDEX]]/100</f>
        <v>0.12990000000000002</v>
      </c>
      <c r="L2195" s="4">
        <f>Table2[[#This Row],[S&amp;P 500 INFO TECH INDEX]]/100</f>
        <v>0.2712</v>
      </c>
    </row>
    <row r="2196" spans="1:12" x14ac:dyDescent="0.2">
      <c r="A2196" s="1">
        <v>45203</v>
      </c>
      <c r="B2196" s="4">
        <f>Table2[[#This Row],[S&amp;P 500 REAL ESTATE IDX]]/100</f>
        <v>2.41E-2</v>
      </c>
      <c r="C2196" s="4">
        <f>Table2[[#This Row],[S&amp;P 500 MATERIALS INDEX]]/100</f>
        <v>2.4199999999999999E-2</v>
      </c>
      <c r="D2196" s="4">
        <f>Table2[[#This Row],[S&amp;P 500 UTILITIES INDEX]]/100</f>
        <v>2.58E-2</v>
      </c>
      <c r="E2196" s="4">
        <f>Table2[[#This Row],[S&amp;P 500 ENERGY INDEX]]/100</f>
        <v>4.5899999999999996E-2</v>
      </c>
      <c r="F2196" s="4">
        <f>Table2[[#This Row],[S&amp;P 500 CONS STAPLES IDX]]/100</f>
        <v>6.6799999999999998E-2</v>
      </c>
      <c r="G2196" s="4">
        <f>Table2[[#This Row],[S&amp;P 500 INDUSTRIALS IDX]]/100</f>
        <v>8.2799999999999999E-2</v>
      </c>
      <c r="H2196" s="4">
        <f>Table2[[#This Row],[S&amp;P 500 COMM SVC]]/100</f>
        <v>8.8000000000000009E-2</v>
      </c>
      <c r="I2196" s="4">
        <f>Table2[[#This Row],[S&amp;P 500 CONS DISCRET IDX]]/100</f>
        <v>0.1069</v>
      </c>
      <c r="J2196" s="4">
        <f>Table2[[#This Row],[S&amp;P 500 HEALTH CARE IDX]]/100</f>
        <v>0.1341</v>
      </c>
      <c r="K2196" s="4">
        <f>Table2[[#This Row],[S&amp;P 500 FINANCIALS INDEX]]/100</f>
        <v>0.12990000000000002</v>
      </c>
      <c r="L2196" s="4">
        <f>Table2[[#This Row],[S&amp;P 500 INFO TECH INDEX]]/100</f>
        <v>0.27160000000000001</v>
      </c>
    </row>
    <row r="2197" spans="1:12" x14ac:dyDescent="0.2">
      <c r="A2197" s="1">
        <v>45204</v>
      </c>
      <c r="B2197" s="4">
        <f>Table2[[#This Row],[S&amp;P 500 REAL ESTATE IDX]]/100</f>
        <v>2.3900000000000001E-2</v>
      </c>
      <c r="C2197" s="4">
        <f>Table2[[#This Row],[S&amp;P 500 MATERIALS INDEX]]/100</f>
        <v>2.4300000000000002E-2</v>
      </c>
      <c r="D2197" s="4">
        <f>Table2[[#This Row],[S&amp;P 500 UTILITIES INDEX]]/100</f>
        <v>2.58E-2</v>
      </c>
      <c r="E2197" s="4">
        <f>Table2[[#This Row],[S&amp;P 500 ENERGY INDEX]]/100</f>
        <v>4.5999999999999999E-2</v>
      </c>
      <c r="F2197" s="4">
        <f>Table2[[#This Row],[S&amp;P 500 CONS STAPLES IDX]]/100</f>
        <v>6.6600000000000006E-2</v>
      </c>
      <c r="G2197" s="4">
        <f>Table2[[#This Row],[S&amp;P 500 INDUSTRIALS IDX]]/100</f>
        <v>8.2799999999999999E-2</v>
      </c>
      <c r="H2197" s="4">
        <f>Table2[[#This Row],[S&amp;P 500 COMM SVC]]/100</f>
        <v>8.8100000000000012E-2</v>
      </c>
      <c r="I2197" s="4">
        <f>Table2[[#This Row],[S&amp;P 500 CONS DISCRET IDX]]/100</f>
        <v>0.10630000000000001</v>
      </c>
      <c r="J2197" s="4">
        <f>Table2[[#This Row],[S&amp;P 500 HEALTH CARE IDX]]/100</f>
        <v>0.1341</v>
      </c>
      <c r="K2197" s="4">
        <f>Table2[[#This Row],[S&amp;P 500 FINANCIALS INDEX]]/100</f>
        <v>0.12920000000000001</v>
      </c>
      <c r="L2197" s="4">
        <f>Table2[[#This Row],[S&amp;P 500 INFO TECH INDEX]]/100</f>
        <v>0.27289999999999998</v>
      </c>
    </row>
    <row r="2198" spans="1:12" x14ac:dyDescent="0.2">
      <c r="A2198" s="1">
        <v>45205</v>
      </c>
      <c r="B2198" s="4">
        <f>Table2[[#This Row],[S&amp;P 500 REAL ESTATE IDX]]/100</f>
        <v>2.3799999999999998E-2</v>
      </c>
      <c r="C2198" s="4">
        <f>Table2[[#This Row],[S&amp;P 500 MATERIALS INDEX]]/100</f>
        <v>2.4399999999999998E-2</v>
      </c>
      <c r="D2198" s="4">
        <f>Table2[[#This Row],[S&amp;P 500 UTILITIES INDEX]]/100</f>
        <v>2.5600000000000001E-2</v>
      </c>
      <c r="E2198" s="4">
        <f>Table2[[#This Row],[S&amp;P 500 ENERGY INDEX]]/100</f>
        <v>4.6399999999999997E-2</v>
      </c>
      <c r="F2198" s="4">
        <f>Table2[[#This Row],[S&amp;P 500 CONS STAPLES IDX]]/100</f>
        <v>6.6100000000000006E-2</v>
      </c>
      <c r="G2198" s="4">
        <f>Table2[[#This Row],[S&amp;P 500 INDUSTRIALS IDX]]/100</f>
        <v>8.2799999999999999E-2</v>
      </c>
      <c r="H2198" s="4">
        <f>Table2[[#This Row],[S&amp;P 500 COMM SVC]]/100</f>
        <v>8.8100000000000012E-2</v>
      </c>
      <c r="I2198" s="4">
        <f>Table2[[#This Row],[S&amp;P 500 CONS DISCRET IDX]]/100</f>
        <v>0.1065</v>
      </c>
      <c r="J2198" s="4">
        <f>Table2[[#This Row],[S&amp;P 500 HEALTH CARE IDX]]/100</f>
        <v>0.1343</v>
      </c>
      <c r="K2198" s="4">
        <f>Table2[[#This Row],[S&amp;P 500 FINANCIALS INDEX]]/100</f>
        <v>0.12890000000000001</v>
      </c>
      <c r="L2198" s="4">
        <f>Table2[[#This Row],[S&amp;P 500 INFO TECH INDEX]]/100</f>
        <v>0.27310000000000001</v>
      </c>
    </row>
    <row r="2199" spans="1:12" x14ac:dyDescent="0.2">
      <c r="A2199" s="1">
        <v>45208</v>
      </c>
      <c r="B2199" s="4">
        <f>Table2[[#This Row],[S&amp;P 500 REAL ESTATE IDX]]/100</f>
        <v>2.3700000000000002E-2</v>
      </c>
      <c r="C2199" s="4">
        <f>Table2[[#This Row],[S&amp;P 500 MATERIALS INDEX]]/100</f>
        <v>2.4399999999999998E-2</v>
      </c>
      <c r="D2199" s="4">
        <f>Table2[[#This Row],[S&amp;P 500 UTILITIES INDEX]]/100</f>
        <v>2.52E-2</v>
      </c>
      <c r="E2199" s="4">
        <f>Table2[[#This Row],[S&amp;P 500 ENERGY INDEX]]/100</f>
        <v>4.7100000000000003E-2</v>
      </c>
      <c r="F2199" s="4">
        <f>Table2[[#This Row],[S&amp;P 500 CONS STAPLES IDX]]/100</f>
        <v>6.6400000000000001E-2</v>
      </c>
      <c r="G2199" s="4">
        <f>Table2[[#This Row],[S&amp;P 500 INDUSTRIALS IDX]]/100</f>
        <v>8.2799999999999999E-2</v>
      </c>
      <c r="H2199" s="4">
        <f>Table2[[#This Row],[S&amp;P 500 COMM SVC]]/100</f>
        <v>8.8100000000000012E-2</v>
      </c>
      <c r="I2199" s="4">
        <f>Table2[[#This Row],[S&amp;P 500 CONS DISCRET IDX]]/100</f>
        <v>0.10589999999999999</v>
      </c>
      <c r="J2199" s="4">
        <f>Table2[[#This Row],[S&amp;P 500 HEALTH CARE IDX]]/100</f>
        <v>0.1351</v>
      </c>
      <c r="K2199" s="4">
        <f>Table2[[#This Row],[S&amp;P 500 FINANCIALS INDEX]]/100</f>
        <v>0.129</v>
      </c>
      <c r="L2199" s="4">
        <f>Table2[[#This Row],[S&amp;P 500 INFO TECH INDEX]]/100</f>
        <v>0.2722</v>
      </c>
    </row>
    <row r="2200" spans="1:12" x14ac:dyDescent="0.2">
      <c r="A2200" s="1">
        <v>45209</v>
      </c>
      <c r="B2200" s="4">
        <f>Table2[[#This Row],[S&amp;P 500 REAL ESTATE IDX]]/100</f>
        <v>2.35E-2</v>
      </c>
      <c r="C2200" s="4">
        <f>Table2[[#This Row],[S&amp;P 500 MATERIALS INDEX]]/100</f>
        <v>2.4399999999999998E-2</v>
      </c>
      <c r="D2200" s="4">
        <f>Table2[[#This Row],[S&amp;P 500 UTILITIES INDEX]]/100</f>
        <v>2.4700000000000003E-2</v>
      </c>
      <c r="E2200" s="4">
        <f>Table2[[#This Row],[S&amp;P 500 ENERGY INDEX]]/100</f>
        <v>4.8300000000000003E-2</v>
      </c>
      <c r="F2200" s="4">
        <f>Table2[[#This Row],[S&amp;P 500 CONS STAPLES IDX]]/100</f>
        <v>6.59E-2</v>
      </c>
      <c r="G2200" s="4">
        <f>Table2[[#This Row],[S&amp;P 500 INDUSTRIALS IDX]]/100</f>
        <v>8.3400000000000002E-2</v>
      </c>
      <c r="H2200" s="4">
        <f>Table2[[#This Row],[S&amp;P 500 COMM SVC]]/100</f>
        <v>8.8599999999999998E-2</v>
      </c>
      <c r="I2200" s="4">
        <f>Table2[[#This Row],[S&amp;P 500 CONS DISCRET IDX]]/100</f>
        <v>0.10550000000000001</v>
      </c>
      <c r="J2200" s="4">
        <f>Table2[[#This Row],[S&amp;P 500 HEALTH CARE IDX]]/100</f>
        <v>0.13439999999999999</v>
      </c>
      <c r="K2200" s="4">
        <f>Table2[[#This Row],[S&amp;P 500 FINANCIALS INDEX]]/100</f>
        <v>0.1288</v>
      </c>
      <c r="L2200" s="4">
        <f>Table2[[#This Row],[S&amp;P 500 INFO TECH INDEX]]/100</f>
        <v>0.27260000000000001</v>
      </c>
    </row>
    <row r="2201" spans="1:12" x14ac:dyDescent="0.2">
      <c r="A2201" s="1">
        <v>45210</v>
      </c>
      <c r="B2201" s="4">
        <f>Table2[[#This Row],[S&amp;P 500 REAL ESTATE IDX]]/100</f>
        <v>2.3599999999999999E-2</v>
      </c>
      <c r="C2201" s="4">
        <f>Table2[[#This Row],[S&amp;P 500 MATERIALS INDEX]]/100</f>
        <v>2.4500000000000001E-2</v>
      </c>
      <c r="D2201" s="4">
        <f>Table2[[#This Row],[S&amp;P 500 UTILITIES INDEX]]/100</f>
        <v>2.4E-2</v>
      </c>
      <c r="E2201" s="4">
        <f>Table2[[#This Row],[S&amp;P 500 ENERGY INDEX]]/100</f>
        <v>4.8000000000000001E-2</v>
      </c>
      <c r="F2201" s="4">
        <f>Table2[[#This Row],[S&amp;P 500 CONS STAPLES IDX]]/100</f>
        <v>6.5700000000000008E-2</v>
      </c>
      <c r="G2201" s="4">
        <f>Table2[[#This Row],[S&amp;P 500 INDUSTRIALS IDX]]/100</f>
        <v>8.3299999999999999E-2</v>
      </c>
      <c r="H2201" s="4">
        <f>Table2[[#This Row],[S&amp;P 500 COMM SVC]]/100</f>
        <v>8.9099999999999999E-2</v>
      </c>
      <c r="I2201" s="4">
        <f>Table2[[#This Row],[S&amp;P 500 CONS DISCRET IDX]]/100</f>
        <v>0.10589999999999999</v>
      </c>
      <c r="J2201" s="4">
        <f>Table2[[#This Row],[S&amp;P 500 HEALTH CARE IDX]]/100</f>
        <v>0.1343</v>
      </c>
      <c r="K2201" s="4">
        <f>Table2[[#This Row],[S&amp;P 500 FINANCIALS INDEX]]/100</f>
        <v>0.12890000000000001</v>
      </c>
      <c r="L2201" s="4">
        <f>Table2[[#This Row],[S&amp;P 500 INFO TECH INDEX]]/100</f>
        <v>0.27279999999999999</v>
      </c>
    </row>
    <row r="2202" spans="1:12" x14ac:dyDescent="0.2">
      <c r="A2202" s="1">
        <v>45211</v>
      </c>
      <c r="B2202" s="4">
        <f>Table2[[#This Row],[S&amp;P 500 REAL ESTATE IDX]]/100</f>
        <v>2.3700000000000002E-2</v>
      </c>
      <c r="C2202" s="4">
        <f>Table2[[#This Row],[S&amp;P 500 MATERIALS INDEX]]/100</f>
        <v>2.4500000000000001E-2</v>
      </c>
      <c r="D2202" s="4">
        <f>Table2[[#This Row],[S&amp;P 500 UTILITIES INDEX]]/100</f>
        <v>2.41E-2</v>
      </c>
      <c r="E2202" s="4">
        <f>Table2[[#This Row],[S&amp;P 500 ENERGY INDEX]]/100</f>
        <v>4.7199999999999999E-2</v>
      </c>
      <c r="F2202" s="4">
        <f>Table2[[#This Row],[S&amp;P 500 CONS STAPLES IDX]]/100</f>
        <v>6.5700000000000008E-2</v>
      </c>
      <c r="G2202" s="4">
        <f>Table2[[#This Row],[S&amp;P 500 INDUSTRIALS IDX]]/100</f>
        <v>8.3000000000000004E-2</v>
      </c>
      <c r="H2202" s="4">
        <f>Table2[[#This Row],[S&amp;P 500 COMM SVC]]/100</f>
        <v>8.8699999999999987E-2</v>
      </c>
      <c r="I2202" s="4">
        <f>Table2[[#This Row],[S&amp;P 500 CONS DISCRET IDX]]/100</f>
        <v>0.1067</v>
      </c>
      <c r="J2202" s="4">
        <f>Table2[[#This Row],[S&amp;P 500 HEALTH CARE IDX]]/100</f>
        <v>0.1336</v>
      </c>
      <c r="K2202" s="4">
        <f>Table2[[#This Row],[S&amp;P 500 FINANCIALS INDEX]]/100</f>
        <v>0.12809999999999999</v>
      </c>
      <c r="L2202" s="4">
        <f>Table2[[#This Row],[S&amp;P 500 INFO TECH INDEX]]/100</f>
        <v>0.27460000000000001</v>
      </c>
    </row>
    <row r="2203" spans="1:12" x14ac:dyDescent="0.2">
      <c r="A2203" s="1">
        <v>45212</v>
      </c>
      <c r="B2203" s="4">
        <f>Table2[[#This Row],[S&amp;P 500 REAL ESTATE IDX]]/100</f>
        <v>2.3300000000000001E-2</v>
      </c>
      <c r="C2203" s="4">
        <f>Table2[[#This Row],[S&amp;P 500 MATERIALS INDEX]]/100</f>
        <v>2.4199999999999999E-2</v>
      </c>
      <c r="D2203" s="4">
        <f>Table2[[#This Row],[S&amp;P 500 UTILITIES INDEX]]/100</f>
        <v>2.3E-2</v>
      </c>
      <c r="E2203" s="4">
        <f>Table2[[#This Row],[S&amp;P 500 ENERGY INDEX]]/100</f>
        <v>4.6300000000000001E-2</v>
      </c>
      <c r="F2203" s="4">
        <f>Table2[[#This Row],[S&amp;P 500 CONS STAPLES IDX]]/100</f>
        <v>6.5299999999999997E-2</v>
      </c>
      <c r="G2203" s="4">
        <f>Table2[[#This Row],[S&amp;P 500 INDUSTRIALS IDX]]/100</f>
        <v>8.2200000000000009E-2</v>
      </c>
      <c r="H2203" s="4">
        <f>Table2[[#This Row],[S&amp;P 500 COMM SVC]]/100</f>
        <v>0.09</v>
      </c>
      <c r="I2203" s="4">
        <f>Table2[[#This Row],[S&amp;P 500 CONS DISCRET IDX]]/100</f>
        <v>0.107</v>
      </c>
      <c r="J2203" s="4">
        <f>Table2[[#This Row],[S&amp;P 500 HEALTH CARE IDX]]/100</f>
        <v>0.13339999999999999</v>
      </c>
      <c r="K2203" s="4">
        <f>Table2[[#This Row],[S&amp;P 500 FINANCIALS INDEX]]/100</f>
        <v>0.127</v>
      </c>
      <c r="L2203" s="4">
        <f>Table2[[#This Row],[S&amp;P 500 INFO TECH INDEX]]/100</f>
        <v>0.27829999999999999</v>
      </c>
    </row>
    <row r="2204" spans="1:12" x14ac:dyDescent="0.2">
      <c r="A2204" s="1">
        <v>45215</v>
      </c>
      <c r="B2204" s="4">
        <f>Table2[[#This Row],[S&amp;P 500 REAL ESTATE IDX]]/100</f>
        <v>2.3199999999999998E-2</v>
      </c>
      <c r="C2204" s="4">
        <f>Table2[[#This Row],[S&amp;P 500 MATERIALS INDEX]]/100</f>
        <v>2.4399999999999998E-2</v>
      </c>
      <c r="D2204" s="4">
        <f>Table2[[#This Row],[S&amp;P 500 UTILITIES INDEX]]/100</f>
        <v>2.3599999999999999E-2</v>
      </c>
      <c r="E2204" s="4">
        <f>Table2[[#This Row],[S&amp;P 500 ENERGY INDEX]]/100</f>
        <v>4.6900000000000004E-2</v>
      </c>
      <c r="F2204" s="4">
        <f>Table2[[#This Row],[S&amp;P 500 CONS STAPLES IDX]]/100</f>
        <v>6.5700000000000008E-2</v>
      </c>
      <c r="G2204" s="4">
        <f>Table2[[#This Row],[S&amp;P 500 INDUSTRIALS IDX]]/100</f>
        <v>8.3299999999999999E-2</v>
      </c>
      <c r="H2204" s="4">
        <f>Table2[[#This Row],[S&amp;P 500 COMM SVC]]/100</f>
        <v>0.09</v>
      </c>
      <c r="I2204" s="4">
        <f>Table2[[#This Row],[S&amp;P 500 CONS DISCRET IDX]]/100</f>
        <v>0.1057</v>
      </c>
      <c r="J2204" s="4">
        <f>Table2[[#This Row],[S&amp;P 500 HEALTH CARE IDX]]/100</f>
        <v>0.1336</v>
      </c>
      <c r="K2204" s="4">
        <f>Table2[[#This Row],[S&amp;P 500 FINANCIALS INDEX]]/100</f>
        <v>0.12659999999999999</v>
      </c>
      <c r="L2204" s="4">
        <f>Table2[[#This Row],[S&amp;P 500 INFO TECH INDEX]]/100</f>
        <v>0.27690000000000003</v>
      </c>
    </row>
    <row r="2205" spans="1:12" x14ac:dyDescent="0.2">
      <c r="A2205" s="1">
        <v>45216</v>
      </c>
      <c r="B2205" s="4">
        <f>Table2[[#This Row],[S&amp;P 500 REAL ESTATE IDX]]/100</f>
        <v>2.3300000000000001E-2</v>
      </c>
      <c r="C2205" s="4">
        <f>Table2[[#This Row],[S&amp;P 500 MATERIALS INDEX]]/100</f>
        <v>2.4500000000000001E-2</v>
      </c>
      <c r="D2205" s="4">
        <f>Table2[[#This Row],[S&amp;P 500 UTILITIES INDEX]]/100</f>
        <v>2.3399999999999997E-2</v>
      </c>
      <c r="E2205" s="4">
        <f>Table2[[#This Row],[S&amp;P 500 ENERGY INDEX]]/100</f>
        <v>4.4999999999999998E-2</v>
      </c>
      <c r="F2205" s="4">
        <f>Table2[[#This Row],[S&amp;P 500 CONS STAPLES IDX]]/100</f>
        <v>6.5599999999999992E-2</v>
      </c>
      <c r="G2205" s="4">
        <f>Table2[[#This Row],[S&amp;P 500 INDUSTRIALS IDX]]/100</f>
        <v>8.2899999999999988E-2</v>
      </c>
      <c r="H2205" s="4">
        <f>Table2[[#This Row],[S&amp;P 500 COMM SVC]]/100</f>
        <v>9.0399999999999994E-2</v>
      </c>
      <c r="I2205" s="4">
        <f>Table2[[#This Row],[S&amp;P 500 CONS DISCRET IDX]]/100</f>
        <v>0.1069</v>
      </c>
      <c r="J2205" s="4">
        <f>Table2[[#This Row],[S&amp;P 500 HEALTH CARE IDX]]/100</f>
        <v>0.1331</v>
      </c>
      <c r="K2205" s="4">
        <f>Table2[[#This Row],[S&amp;P 500 FINANCIALS INDEX]]/100</f>
        <v>0.12670000000000001</v>
      </c>
      <c r="L2205" s="4">
        <f>Table2[[#This Row],[S&amp;P 500 INFO TECH INDEX]]/100</f>
        <v>0.27810000000000001</v>
      </c>
    </row>
    <row r="2206" spans="1:12" x14ac:dyDescent="0.2">
      <c r="A2206" s="1">
        <v>45217</v>
      </c>
      <c r="B2206" s="4">
        <f>Table2[[#This Row],[S&amp;P 500 REAL ESTATE IDX]]/100</f>
        <v>2.35E-2</v>
      </c>
      <c r="C2206" s="4">
        <f>Table2[[#This Row],[S&amp;P 500 MATERIALS INDEX]]/100</f>
        <v>2.4199999999999999E-2</v>
      </c>
      <c r="D2206" s="4">
        <f>Table2[[#This Row],[S&amp;P 500 UTILITIES INDEX]]/100</f>
        <v>2.3300000000000001E-2</v>
      </c>
      <c r="E2206" s="4">
        <f>Table2[[#This Row],[S&amp;P 500 ENERGY INDEX]]/100</f>
        <v>4.4800000000000006E-2</v>
      </c>
      <c r="F2206" s="4">
        <f>Table2[[#This Row],[S&amp;P 500 CONS STAPLES IDX]]/100</f>
        <v>6.4399999999999999E-2</v>
      </c>
      <c r="G2206" s="4">
        <f>Table2[[#This Row],[S&amp;P 500 INDUSTRIALS IDX]]/100</f>
        <v>8.2500000000000004E-2</v>
      </c>
      <c r="H2206" s="4">
        <f>Table2[[#This Row],[S&amp;P 500 COMM SVC]]/100</f>
        <v>9.0399999999999994E-2</v>
      </c>
      <c r="I2206" s="4">
        <f>Table2[[#This Row],[S&amp;P 500 CONS DISCRET IDX]]/100</f>
        <v>0.1065</v>
      </c>
      <c r="J2206" s="4">
        <f>Table2[[#This Row],[S&amp;P 500 HEALTH CARE IDX]]/100</f>
        <v>0.13390000000000002</v>
      </c>
      <c r="K2206" s="4">
        <f>Table2[[#This Row],[S&amp;P 500 FINANCIALS INDEX]]/100</f>
        <v>0.1273</v>
      </c>
      <c r="L2206" s="4">
        <f>Table2[[#This Row],[S&amp;P 500 INFO TECH INDEX]]/100</f>
        <v>0.2792</v>
      </c>
    </row>
    <row r="2207" spans="1:12" x14ac:dyDescent="0.2">
      <c r="A2207" s="1">
        <v>45218</v>
      </c>
      <c r="B2207" s="4">
        <f>Table2[[#This Row],[S&amp;P 500 REAL ESTATE IDX]]/100</f>
        <v>2.3300000000000001E-2</v>
      </c>
      <c r="C2207" s="4">
        <f>Table2[[#This Row],[S&amp;P 500 MATERIALS INDEX]]/100</f>
        <v>2.4199999999999999E-2</v>
      </c>
      <c r="D2207" s="4">
        <f>Table2[[#This Row],[S&amp;P 500 UTILITIES INDEX]]/100</f>
        <v>2.3300000000000001E-2</v>
      </c>
      <c r="E2207" s="4">
        <f>Table2[[#This Row],[S&amp;P 500 ENERGY INDEX]]/100</f>
        <v>4.4500000000000005E-2</v>
      </c>
      <c r="F2207" s="4">
        <f>Table2[[#This Row],[S&amp;P 500 CONS STAPLES IDX]]/100</f>
        <v>6.3299999999999995E-2</v>
      </c>
      <c r="G2207" s="4">
        <f>Table2[[#This Row],[S&amp;P 500 INDUSTRIALS IDX]]/100</f>
        <v>8.2599999999999993E-2</v>
      </c>
      <c r="H2207" s="4">
        <f>Table2[[#This Row],[S&amp;P 500 COMM SVC]]/100</f>
        <v>9.0999999999999998E-2</v>
      </c>
      <c r="I2207" s="4">
        <f>Table2[[#This Row],[S&amp;P 500 CONS DISCRET IDX]]/100</f>
        <v>0.106</v>
      </c>
      <c r="J2207" s="4">
        <f>Table2[[#This Row],[S&amp;P 500 HEALTH CARE IDX]]/100</f>
        <v>0.13369999999999999</v>
      </c>
      <c r="K2207" s="4">
        <f>Table2[[#This Row],[S&amp;P 500 FINANCIALS INDEX]]/100</f>
        <v>0.12689999999999999</v>
      </c>
      <c r="L2207" s="4">
        <f>Table2[[#This Row],[S&amp;P 500 INFO TECH INDEX]]/100</f>
        <v>0.28129999999999999</v>
      </c>
    </row>
    <row r="2208" spans="1:12" x14ac:dyDescent="0.2">
      <c r="A2208" s="1">
        <v>45219</v>
      </c>
      <c r="B2208" s="4">
        <f>Table2[[#This Row],[S&amp;P 500 REAL ESTATE IDX]]/100</f>
        <v>2.3399999999999997E-2</v>
      </c>
      <c r="C2208" s="4">
        <f>Table2[[#This Row],[S&amp;P 500 MATERIALS INDEX]]/100</f>
        <v>2.41E-2</v>
      </c>
      <c r="D2208" s="4">
        <f>Table2[[#This Row],[S&amp;P 500 UTILITIES INDEX]]/100</f>
        <v>2.3399999999999997E-2</v>
      </c>
      <c r="E2208" s="4">
        <f>Table2[[#This Row],[S&amp;P 500 ENERGY INDEX]]/100</f>
        <v>4.5700000000000005E-2</v>
      </c>
      <c r="F2208" s="4">
        <f>Table2[[#This Row],[S&amp;P 500 CONS STAPLES IDX]]/100</f>
        <v>6.3E-2</v>
      </c>
      <c r="G2208" s="4">
        <f>Table2[[#This Row],[S&amp;P 500 INDUSTRIALS IDX]]/100</f>
        <v>8.3400000000000002E-2</v>
      </c>
      <c r="H2208" s="4">
        <f>Table2[[#This Row],[S&amp;P 500 COMM SVC]]/100</f>
        <v>9.1300000000000006E-2</v>
      </c>
      <c r="I2208" s="4">
        <f>Table2[[#This Row],[S&amp;P 500 CONS DISCRET IDX]]/100</f>
        <v>0.10550000000000001</v>
      </c>
      <c r="J2208" s="4">
        <f>Table2[[#This Row],[S&amp;P 500 HEALTH CARE IDX]]/100</f>
        <v>0.1333</v>
      </c>
      <c r="K2208" s="4">
        <f>Table2[[#This Row],[S&amp;P 500 FINANCIALS INDEX]]/100</f>
        <v>0.12609999999999999</v>
      </c>
      <c r="L2208" s="4">
        <f>Table2[[#This Row],[S&amp;P 500 INFO TECH INDEX]]/100</f>
        <v>0.28070000000000001</v>
      </c>
    </row>
    <row r="2209" spans="1:12" x14ac:dyDescent="0.2">
      <c r="A2209" s="1">
        <v>45222</v>
      </c>
      <c r="B2209" s="4">
        <f>Table2[[#This Row],[S&amp;P 500 REAL ESTATE IDX]]/100</f>
        <v>2.3399999999999997E-2</v>
      </c>
      <c r="C2209" s="4">
        <f>Table2[[#This Row],[S&amp;P 500 MATERIALS INDEX]]/100</f>
        <v>2.4199999999999999E-2</v>
      </c>
      <c r="D2209" s="4">
        <f>Table2[[#This Row],[S&amp;P 500 UTILITIES INDEX]]/100</f>
        <v>2.3599999999999999E-2</v>
      </c>
      <c r="E2209" s="4">
        <f>Table2[[#This Row],[S&amp;P 500 ENERGY INDEX]]/100</f>
        <v>4.5499999999999999E-2</v>
      </c>
      <c r="F2209" s="4">
        <f>Table2[[#This Row],[S&amp;P 500 CONS STAPLES IDX]]/100</f>
        <v>6.3299999999999995E-2</v>
      </c>
      <c r="G2209" s="4">
        <f>Table2[[#This Row],[S&amp;P 500 INDUSTRIALS IDX]]/100</f>
        <v>8.3499999999999991E-2</v>
      </c>
      <c r="H2209" s="4">
        <f>Table2[[#This Row],[S&amp;P 500 COMM SVC]]/100</f>
        <v>9.0999999999999998E-2</v>
      </c>
      <c r="I2209" s="4">
        <f>Table2[[#This Row],[S&amp;P 500 CONS DISCRET IDX]]/100</f>
        <v>0.1061</v>
      </c>
      <c r="J2209" s="4">
        <f>Table2[[#This Row],[S&amp;P 500 HEALTH CARE IDX]]/100</f>
        <v>0.1333</v>
      </c>
      <c r="K2209" s="4">
        <f>Table2[[#This Row],[S&amp;P 500 FINANCIALS INDEX]]/100</f>
        <v>0.12640000000000001</v>
      </c>
      <c r="L2209" s="4">
        <f>Table2[[#This Row],[S&amp;P 500 INFO TECH INDEX]]/100</f>
        <v>0.2797</v>
      </c>
    </row>
    <row r="2210" spans="1:12" x14ac:dyDescent="0.2">
      <c r="A2210" s="1">
        <v>45223</v>
      </c>
      <c r="B2210" s="4">
        <f>Table2[[#This Row],[S&amp;P 500 REAL ESTATE IDX]]/100</f>
        <v>2.3700000000000002E-2</v>
      </c>
      <c r="C2210" s="4">
        <f>Table2[[#This Row],[S&amp;P 500 MATERIALS INDEX]]/100</f>
        <v>2.4199999999999999E-2</v>
      </c>
      <c r="D2210" s="4">
        <f>Table2[[#This Row],[S&amp;P 500 UTILITIES INDEX]]/100</f>
        <v>2.3900000000000001E-2</v>
      </c>
      <c r="E2210" s="4">
        <f>Table2[[#This Row],[S&amp;P 500 ENERGY INDEX]]/100</f>
        <v>4.4699999999999997E-2</v>
      </c>
      <c r="F2210" s="4">
        <f>Table2[[#This Row],[S&amp;P 500 CONS STAPLES IDX]]/100</f>
        <v>6.2600000000000003E-2</v>
      </c>
      <c r="G2210" s="4">
        <f>Table2[[#This Row],[S&amp;P 500 INDUSTRIALS IDX]]/100</f>
        <v>8.3599999999999994E-2</v>
      </c>
      <c r="H2210" s="4">
        <f>Table2[[#This Row],[S&amp;P 500 COMM SVC]]/100</f>
        <v>9.1600000000000001E-2</v>
      </c>
      <c r="I2210" s="4">
        <f>Table2[[#This Row],[S&amp;P 500 CONS DISCRET IDX]]/100</f>
        <v>0.1061</v>
      </c>
      <c r="J2210" s="4">
        <f>Table2[[#This Row],[S&amp;P 500 HEALTH CARE IDX]]/100</f>
        <v>0.13220000000000001</v>
      </c>
      <c r="K2210" s="4">
        <f>Table2[[#This Row],[S&amp;P 500 FINANCIALS INDEX]]/100</f>
        <v>0.126</v>
      </c>
      <c r="L2210" s="4">
        <f>Table2[[#This Row],[S&amp;P 500 INFO TECH INDEX]]/100</f>
        <v>0.28129999999999999</v>
      </c>
    </row>
    <row r="2211" spans="1:12" x14ac:dyDescent="0.2">
      <c r="A2211" s="1">
        <v>45224</v>
      </c>
      <c r="B2211" s="4">
        <f>Table2[[#This Row],[S&amp;P 500 REAL ESTATE IDX]]/100</f>
        <v>2.3599999999999999E-2</v>
      </c>
      <c r="C2211" s="4">
        <f>Table2[[#This Row],[S&amp;P 500 MATERIALS INDEX]]/100</f>
        <v>2.3900000000000001E-2</v>
      </c>
      <c r="D2211" s="4">
        <f>Table2[[#This Row],[S&amp;P 500 UTILITIES INDEX]]/100</f>
        <v>2.3700000000000002E-2</v>
      </c>
      <c r="E2211" s="4">
        <f>Table2[[#This Row],[S&amp;P 500 ENERGY INDEX]]/100</f>
        <v>4.4999999999999998E-2</v>
      </c>
      <c r="F2211" s="4">
        <f>Table2[[#This Row],[S&amp;P 500 CONS STAPLES IDX]]/100</f>
        <v>6.2300000000000001E-2</v>
      </c>
      <c r="G2211" s="4">
        <f>Table2[[#This Row],[S&amp;P 500 INDUSTRIALS IDX]]/100</f>
        <v>8.3400000000000002E-2</v>
      </c>
      <c r="H2211" s="4">
        <f>Table2[[#This Row],[S&amp;P 500 COMM SVC]]/100</f>
        <v>9.11E-2</v>
      </c>
      <c r="I2211" s="4">
        <f>Table2[[#This Row],[S&amp;P 500 CONS DISCRET IDX]]/100</f>
        <v>0.10580000000000001</v>
      </c>
      <c r="J2211" s="4">
        <f>Table2[[#This Row],[S&amp;P 500 HEALTH CARE IDX]]/100</f>
        <v>0.1318</v>
      </c>
      <c r="K2211" s="4">
        <f>Table2[[#This Row],[S&amp;P 500 FINANCIALS INDEX]]/100</f>
        <v>0.126</v>
      </c>
      <c r="L2211" s="4">
        <f>Table2[[#This Row],[S&amp;P 500 INFO TECH INDEX]]/100</f>
        <v>0.28339999999999999</v>
      </c>
    </row>
    <row r="2212" spans="1:12" x14ac:dyDescent="0.2">
      <c r="A2212" s="1">
        <v>45225</v>
      </c>
      <c r="B2212" s="4">
        <f>Table2[[#This Row],[S&amp;P 500 REAL ESTATE IDX]]/100</f>
        <v>2.3700000000000002E-2</v>
      </c>
      <c r="C2212" s="4">
        <f>Table2[[#This Row],[S&amp;P 500 MATERIALS INDEX]]/100</f>
        <v>2.4E-2</v>
      </c>
      <c r="D2212" s="4">
        <f>Table2[[#This Row],[S&amp;P 500 UTILITIES INDEX]]/100</f>
        <v>2.41E-2</v>
      </c>
      <c r="E2212" s="4">
        <f>Table2[[#This Row],[S&amp;P 500 ENERGY INDEX]]/100</f>
        <v>4.6300000000000001E-2</v>
      </c>
      <c r="F2212" s="4">
        <f>Table2[[#This Row],[S&amp;P 500 CONS STAPLES IDX]]/100</f>
        <v>6.3099999999999989E-2</v>
      </c>
      <c r="G2212" s="4">
        <f>Table2[[#This Row],[S&amp;P 500 INDUSTRIALS IDX]]/100</f>
        <v>8.3100000000000007E-2</v>
      </c>
      <c r="H2212" s="4">
        <f>Table2[[#This Row],[S&amp;P 500 COMM SVC]]/100</f>
        <v>9.0399999999999994E-2</v>
      </c>
      <c r="I2212" s="4">
        <f>Table2[[#This Row],[S&amp;P 500 CONS DISCRET IDX]]/100</f>
        <v>0.1048</v>
      </c>
      <c r="J2212" s="4">
        <f>Table2[[#This Row],[S&amp;P 500 HEALTH CARE IDX]]/100</f>
        <v>0.13320000000000001</v>
      </c>
      <c r="K2212" s="4">
        <f>Table2[[#This Row],[S&amp;P 500 FINANCIALS INDEX]]/100</f>
        <v>0.12689999999999999</v>
      </c>
      <c r="L2212" s="4">
        <f>Table2[[#This Row],[S&amp;P 500 INFO TECH INDEX]]/100</f>
        <v>0.28050000000000003</v>
      </c>
    </row>
    <row r="2213" spans="1:12" x14ac:dyDescent="0.2">
      <c r="A2213" s="1">
        <v>45226</v>
      </c>
      <c r="B2213" s="4">
        <f>Table2[[#This Row],[S&amp;P 500 REAL ESTATE IDX]]/100</f>
        <v>2.3700000000000002E-2</v>
      </c>
      <c r="C2213" s="4">
        <f>Table2[[#This Row],[S&amp;P 500 MATERIALS INDEX]]/100</f>
        <v>2.3900000000000001E-2</v>
      </c>
      <c r="D2213" s="4">
        <f>Table2[[#This Row],[S&amp;P 500 UTILITIES INDEX]]/100</f>
        <v>2.41E-2</v>
      </c>
      <c r="E2213" s="4">
        <f>Table2[[#This Row],[S&amp;P 500 ENERGY INDEX]]/100</f>
        <v>4.6100000000000002E-2</v>
      </c>
      <c r="F2213" s="4">
        <f>Table2[[#This Row],[S&amp;P 500 CONS STAPLES IDX]]/100</f>
        <v>6.3099999999999989E-2</v>
      </c>
      <c r="G2213" s="4">
        <f>Table2[[#This Row],[S&amp;P 500 INDUSTRIALS IDX]]/100</f>
        <v>8.3100000000000007E-2</v>
      </c>
      <c r="H2213" s="4">
        <f>Table2[[#This Row],[S&amp;P 500 COMM SVC]]/100</f>
        <v>9.0700000000000003E-2</v>
      </c>
      <c r="I2213" s="4">
        <f>Table2[[#This Row],[S&amp;P 500 CONS DISCRET IDX]]/100</f>
        <v>0.10539999999999999</v>
      </c>
      <c r="J2213" s="4">
        <f>Table2[[#This Row],[S&amp;P 500 HEALTH CARE IDX]]/100</f>
        <v>0.1328</v>
      </c>
      <c r="K2213" s="4">
        <f>Table2[[#This Row],[S&amp;P 500 FINANCIALS INDEX]]/100</f>
        <v>0.1268</v>
      </c>
      <c r="L2213" s="4">
        <f>Table2[[#This Row],[S&amp;P 500 INFO TECH INDEX]]/100</f>
        <v>0.28029999999999999</v>
      </c>
    </row>
    <row r="2214" spans="1:12" x14ac:dyDescent="0.2">
      <c r="A2214" s="1">
        <v>45229</v>
      </c>
      <c r="B2214" s="4">
        <f>Table2[[#This Row],[S&amp;P 500 REAL ESTATE IDX]]/100</f>
        <v>2.3599999999999999E-2</v>
      </c>
      <c r="C2214" s="4">
        <f>Table2[[#This Row],[S&amp;P 500 MATERIALS INDEX]]/100</f>
        <v>2.4199999999999999E-2</v>
      </c>
      <c r="D2214" s="4">
        <f>Table2[[#This Row],[S&amp;P 500 UTILITIES INDEX]]/100</f>
        <v>2.4E-2</v>
      </c>
      <c r="E2214" s="4">
        <f>Table2[[#This Row],[S&amp;P 500 ENERGY INDEX]]/100</f>
        <v>4.6500000000000007E-2</v>
      </c>
      <c r="F2214" s="4">
        <f>Table2[[#This Row],[S&amp;P 500 CONS STAPLES IDX]]/100</f>
        <v>6.3399999999999998E-2</v>
      </c>
      <c r="G2214" s="4">
        <f>Table2[[#This Row],[S&amp;P 500 INDUSTRIALS IDX]]/100</f>
        <v>8.3299999999999999E-2</v>
      </c>
      <c r="H2214" s="4">
        <f>Table2[[#This Row],[S&amp;P 500 COMM SVC]]/100</f>
        <v>9.11E-2</v>
      </c>
      <c r="I2214" s="4">
        <f>Table2[[#This Row],[S&amp;P 500 CONS DISCRET IDX]]/100</f>
        <v>0.10550000000000001</v>
      </c>
      <c r="J2214" s="4">
        <f>Table2[[#This Row],[S&amp;P 500 HEALTH CARE IDX]]/100</f>
        <v>0.13269999999999998</v>
      </c>
      <c r="K2214" s="4">
        <f>Table2[[#This Row],[S&amp;P 500 FINANCIALS INDEX]]/100</f>
        <v>0.12759999999999999</v>
      </c>
      <c r="L2214" s="4">
        <f>Table2[[#This Row],[S&amp;P 500 INFO TECH INDEX]]/100</f>
        <v>0.27810000000000001</v>
      </c>
    </row>
    <row r="2215" spans="1:12" x14ac:dyDescent="0.2">
      <c r="A2215" s="1">
        <v>45230</v>
      </c>
      <c r="B2215" s="4">
        <f>Table2[[#This Row],[S&amp;P 500 REAL ESTATE IDX]]/100</f>
        <v>2.3399999999999997E-2</v>
      </c>
      <c r="C2215" s="4">
        <f>Table2[[#This Row],[S&amp;P 500 MATERIALS INDEX]]/100</f>
        <v>2.3900000000000001E-2</v>
      </c>
      <c r="D2215" s="4">
        <f>Table2[[#This Row],[S&amp;P 500 UTILITIES INDEX]]/100</f>
        <v>2.41E-2</v>
      </c>
      <c r="E2215" s="4">
        <f>Table2[[#This Row],[S&amp;P 500 ENERGY INDEX]]/100</f>
        <v>4.7599999999999996E-2</v>
      </c>
      <c r="F2215" s="4">
        <f>Table2[[#This Row],[S&amp;P 500 CONS STAPLES IDX]]/100</f>
        <v>6.4500000000000002E-2</v>
      </c>
      <c r="G2215" s="4">
        <f>Table2[[#This Row],[S&amp;P 500 INDUSTRIALS IDX]]/100</f>
        <v>8.2899999999999988E-2</v>
      </c>
      <c r="H2215" s="4">
        <f>Table2[[#This Row],[S&amp;P 500 COMM SVC]]/100</f>
        <v>8.9099999999999999E-2</v>
      </c>
      <c r="I2215" s="4">
        <f>Table2[[#This Row],[S&amp;P 500 CONS DISCRET IDX]]/100</f>
        <v>0.1057</v>
      </c>
      <c r="J2215" s="4">
        <f>Table2[[#This Row],[S&amp;P 500 HEALTH CARE IDX]]/100</f>
        <v>0.13320000000000001</v>
      </c>
      <c r="K2215" s="4">
        <f>Table2[[#This Row],[S&amp;P 500 FINANCIALS INDEX]]/100</f>
        <v>0.12710000000000002</v>
      </c>
      <c r="L2215" s="4">
        <f>Table2[[#This Row],[S&amp;P 500 INFO TECH INDEX]]/100</f>
        <v>0.27850000000000003</v>
      </c>
    </row>
    <row r="2216" spans="1:12" x14ac:dyDescent="0.2">
      <c r="A2216" s="1">
        <v>45231</v>
      </c>
      <c r="B2216" s="4">
        <f>Table2[[#This Row],[S&amp;P 500 REAL ESTATE IDX]]/100</f>
        <v>2.3E-2</v>
      </c>
      <c r="C2216" s="4">
        <f>Table2[[#This Row],[S&amp;P 500 MATERIALS INDEX]]/100</f>
        <v>2.3799999999999998E-2</v>
      </c>
      <c r="D2216" s="4">
        <f>Table2[[#This Row],[S&amp;P 500 UTILITIES INDEX]]/100</f>
        <v>2.41E-2</v>
      </c>
      <c r="E2216" s="4">
        <f>Table2[[#This Row],[S&amp;P 500 ENERGY INDEX]]/100</f>
        <v>4.8000000000000001E-2</v>
      </c>
      <c r="F2216" s="4">
        <f>Table2[[#This Row],[S&amp;P 500 CONS STAPLES IDX]]/100</f>
        <v>6.4600000000000005E-2</v>
      </c>
      <c r="G2216" s="4">
        <f>Table2[[#This Row],[S&amp;P 500 INDUSTRIALS IDX]]/100</f>
        <v>8.2799999999999999E-2</v>
      </c>
      <c r="H2216" s="4">
        <f>Table2[[#This Row],[S&amp;P 500 COMM SVC]]/100</f>
        <v>9.0200000000000002E-2</v>
      </c>
      <c r="I2216" s="4">
        <f>Table2[[#This Row],[S&amp;P 500 CONS DISCRET IDX]]/100</f>
        <v>0.1043</v>
      </c>
      <c r="J2216" s="4">
        <f>Table2[[#This Row],[S&amp;P 500 HEALTH CARE IDX]]/100</f>
        <v>0.13300000000000001</v>
      </c>
      <c r="K2216" s="4">
        <f>Table2[[#This Row],[S&amp;P 500 FINANCIALS INDEX]]/100</f>
        <v>0.12659999999999999</v>
      </c>
      <c r="L2216" s="4">
        <f>Table2[[#This Row],[S&amp;P 500 INFO TECH INDEX]]/100</f>
        <v>0.27960000000000002</v>
      </c>
    </row>
    <row r="2217" spans="1:12" x14ac:dyDescent="0.2">
      <c r="A2217" s="1">
        <v>45232</v>
      </c>
      <c r="B2217" s="4">
        <f>Table2[[#This Row],[S&amp;P 500 REAL ESTATE IDX]]/100</f>
        <v>2.3099999999999999E-2</v>
      </c>
      <c r="C2217" s="4">
        <f>Table2[[#This Row],[S&amp;P 500 MATERIALS INDEX]]/100</f>
        <v>2.3799999999999998E-2</v>
      </c>
      <c r="D2217" s="4">
        <f>Table2[[#This Row],[S&amp;P 500 UTILITIES INDEX]]/100</f>
        <v>2.41E-2</v>
      </c>
      <c r="E2217" s="4">
        <f>Table2[[#This Row],[S&amp;P 500 ENERGY INDEX]]/100</f>
        <v>4.7699999999999992E-2</v>
      </c>
      <c r="F2217" s="4">
        <f>Table2[[#This Row],[S&amp;P 500 CONS STAPLES IDX]]/100</f>
        <v>6.5199999999999994E-2</v>
      </c>
      <c r="G2217" s="4">
        <f>Table2[[#This Row],[S&amp;P 500 INDUSTRIALS IDX]]/100</f>
        <v>8.3000000000000004E-2</v>
      </c>
      <c r="H2217" s="4">
        <f>Table2[[#This Row],[S&amp;P 500 COMM SVC]]/100</f>
        <v>9.0299999999999991E-2</v>
      </c>
      <c r="I2217" s="4">
        <f>Table2[[#This Row],[S&amp;P 500 CONS DISCRET IDX]]/100</f>
        <v>0.10390000000000001</v>
      </c>
      <c r="J2217" s="4">
        <f>Table2[[#This Row],[S&amp;P 500 HEALTH CARE IDX]]/100</f>
        <v>0.13419999999999999</v>
      </c>
      <c r="K2217" s="4">
        <f>Table2[[#This Row],[S&amp;P 500 FINANCIALS INDEX]]/100</f>
        <v>0.12619999999999998</v>
      </c>
      <c r="L2217" s="4">
        <f>Table2[[#This Row],[S&amp;P 500 INFO TECH INDEX]]/100</f>
        <v>0.27839999999999998</v>
      </c>
    </row>
    <row r="2218" spans="1:12" x14ac:dyDescent="0.2">
      <c r="A2218" s="1">
        <v>45233</v>
      </c>
      <c r="B2218" s="4">
        <f>Table2[[#This Row],[S&amp;P 500 REAL ESTATE IDX]]/100</f>
        <v>2.3E-2</v>
      </c>
      <c r="C2218" s="4">
        <f>Table2[[#This Row],[S&amp;P 500 MATERIALS INDEX]]/100</f>
        <v>2.3599999999999999E-2</v>
      </c>
      <c r="D2218" s="4">
        <f>Table2[[#This Row],[S&amp;P 500 UTILITIES INDEX]]/100</f>
        <v>2.4E-2</v>
      </c>
      <c r="E2218" s="4">
        <f>Table2[[#This Row],[S&amp;P 500 ENERGY INDEX]]/100</f>
        <v>4.7E-2</v>
      </c>
      <c r="F2218" s="4">
        <f>Table2[[#This Row],[S&amp;P 500 CONS STAPLES IDX]]/100</f>
        <v>6.5099999999999991E-2</v>
      </c>
      <c r="G2218" s="4">
        <f>Table2[[#This Row],[S&amp;P 500 INDUSTRIALS IDX]]/100</f>
        <v>8.2799999999999999E-2</v>
      </c>
      <c r="H2218" s="4">
        <f>Table2[[#This Row],[S&amp;P 500 COMM SVC]]/100</f>
        <v>9.11E-2</v>
      </c>
      <c r="I2218" s="4">
        <f>Table2[[#This Row],[S&amp;P 500 CONS DISCRET IDX]]/100</f>
        <v>0.1043</v>
      </c>
      <c r="J2218" s="4">
        <f>Table2[[#This Row],[S&amp;P 500 HEALTH CARE IDX]]/100</f>
        <v>0.1336</v>
      </c>
      <c r="K2218" s="4">
        <f>Table2[[#This Row],[S&amp;P 500 FINANCIALS INDEX]]/100</f>
        <v>0.12560000000000002</v>
      </c>
      <c r="L2218" s="4">
        <f>Table2[[#This Row],[S&amp;P 500 INFO TECH INDEX]]/100</f>
        <v>0.28010000000000002</v>
      </c>
    </row>
    <row r="2219" spans="1:12" x14ac:dyDescent="0.2">
      <c r="A2219" s="1">
        <v>45236</v>
      </c>
      <c r="B2219" s="4">
        <f>Table2[[#This Row],[S&amp;P 500 REAL ESTATE IDX]]/100</f>
        <v>2.3099999999999999E-2</v>
      </c>
      <c r="C2219" s="4">
        <f>Table2[[#This Row],[S&amp;P 500 MATERIALS INDEX]]/100</f>
        <v>2.3700000000000002E-2</v>
      </c>
      <c r="D2219" s="4">
        <f>Table2[[#This Row],[S&amp;P 500 UTILITIES INDEX]]/100</f>
        <v>2.4399999999999998E-2</v>
      </c>
      <c r="E2219" s="4">
        <f>Table2[[#This Row],[S&amp;P 500 ENERGY INDEX]]/100</f>
        <v>4.5999999999999999E-2</v>
      </c>
      <c r="F2219" s="4">
        <f>Table2[[#This Row],[S&amp;P 500 CONS STAPLES IDX]]/100</f>
        <v>6.5199999999999994E-2</v>
      </c>
      <c r="G2219" s="4">
        <f>Table2[[#This Row],[S&amp;P 500 INDUSTRIALS IDX]]/100</f>
        <v>8.2799999999999999E-2</v>
      </c>
      <c r="H2219" s="4">
        <f>Table2[[#This Row],[S&amp;P 500 COMM SVC]]/100</f>
        <v>9.1700000000000004E-2</v>
      </c>
      <c r="I2219" s="4">
        <f>Table2[[#This Row],[S&amp;P 500 CONS DISCRET IDX]]/100</f>
        <v>0.10460000000000001</v>
      </c>
      <c r="J2219" s="4">
        <f>Table2[[#This Row],[S&amp;P 500 HEALTH CARE IDX]]/100</f>
        <v>0.13300000000000001</v>
      </c>
      <c r="K2219" s="4">
        <f>Table2[[#This Row],[S&amp;P 500 FINANCIALS INDEX]]/100</f>
        <v>0.1255</v>
      </c>
      <c r="L2219" s="4">
        <f>Table2[[#This Row],[S&amp;P 500 INFO TECH INDEX]]/100</f>
        <v>0.28000000000000003</v>
      </c>
    </row>
    <row r="2220" spans="1:12" x14ac:dyDescent="0.2">
      <c r="A2220" s="1">
        <v>45237</v>
      </c>
      <c r="B2220" s="4">
        <f>Table2[[#This Row],[S&amp;P 500 REAL ESTATE IDX]]/100</f>
        <v>2.29E-2</v>
      </c>
      <c r="C2220" s="4">
        <f>Table2[[#This Row],[S&amp;P 500 MATERIALS INDEX]]/100</f>
        <v>2.3799999999999998E-2</v>
      </c>
      <c r="D2220" s="4">
        <f>Table2[[#This Row],[S&amp;P 500 UTILITIES INDEX]]/100</f>
        <v>2.4900000000000002E-2</v>
      </c>
      <c r="E2220" s="4">
        <f>Table2[[#This Row],[S&amp;P 500 ENERGY INDEX]]/100</f>
        <v>4.6600000000000003E-2</v>
      </c>
      <c r="F2220" s="4">
        <f>Table2[[#This Row],[S&amp;P 500 CONS STAPLES IDX]]/100</f>
        <v>6.6400000000000001E-2</v>
      </c>
      <c r="G2220" s="4">
        <f>Table2[[#This Row],[S&amp;P 500 INDUSTRIALS IDX]]/100</f>
        <v>8.2899999999999988E-2</v>
      </c>
      <c r="H2220" s="4">
        <f>Table2[[#This Row],[S&amp;P 500 COMM SVC]]/100</f>
        <v>8.7499999999999994E-2</v>
      </c>
      <c r="I2220" s="4">
        <f>Table2[[#This Row],[S&amp;P 500 CONS DISCRET IDX]]/100</f>
        <v>0.10349999999999999</v>
      </c>
      <c r="J2220" s="4">
        <f>Table2[[#This Row],[S&amp;P 500 HEALTH CARE IDX]]/100</f>
        <v>0.13369999999999999</v>
      </c>
      <c r="K2220" s="4">
        <f>Table2[[#This Row],[S&amp;P 500 FINANCIALS INDEX]]/100</f>
        <v>0.12689999999999999</v>
      </c>
      <c r="L2220" s="4">
        <f>Table2[[#This Row],[S&amp;P 500 INFO TECH INDEX]]/100</f>
        <v>0.28070000000000001</v>
      </c>
    </row>
    <row r="2221" spans="1:12" x14ac:dyDescent="0.2">
      <c r="A2221" s="1">
        <v>45238</v>
      </c>
      <c r="B2221" s="4">
        <f>Table2[[#This Row],[S&amp;P 500 REAL ESTATE IDX]]/100</f>
        <v>2.3700000000000002E-2</v>
      </c>
      <c r="C2221" s="4">
        <f>Table2[[#This Row],[S&amp;P 500 MATERIALS INDEX]]/100</f>
        <v>2.4199999999999999E-2</v>
      </c>
      <c r="D2221" s="4">
        <f>Table2[[#This Row],[S&amp;P 500 UTILITIES INDEX]]/100</f>
        <v>2.5399999999999999E-2</v>
      </c>
      <c r="E2221" s="4">
        <f>Table2[[#This Row],[S&amp;P 500 ENERGY INDEX]]/100</f>
        <v>4.6799999999999994E-2</v>
      </c>
      <c r="F2221" s="4">
        <f>Table2[[#This Row],[S&amp;P 500 CONS STAPLES IDX]]/100</f>
        <v>6.6799999999999998E-2</v>
      </c>
      <c r="G2221" s="4">
        <f>Table2[[#This Row],[S&amp;P 500 INDUSTRIALS IDX]]/100</f>
        <v>8.3499999999999991E-2</v>
      </c>
      <c r="H2221" s="4">
        <f>Table2[[#This Row],[S&amp;P 500 COMM SVC]]/100</f>
        <v>8.6300000000000002E-2</v>
      </c>
      <c r="I2221" s="4">
        <f>Table2[[#This Row],[S&amp;P 500 CONS DISCRET IDX]]/100</f>
        <v>0.1032</v>
      </c>
      <c r="J2221" s="4">
        <f>Table2[[#This Row],[S&amp;P 500 HEALTH CARE IDX]]/100</f>
        <v>0.13400000000000001</v>
      </c>
      <c r="K2221" s="4">
        <f>Table2[[#This Row],[S&amp;P 500 FINANCIALS INDEX]]/100</f>
        <v>0.12820000000000001</v>
      </c>
      <c r="L2221" s="4">
        <f>Table2[[#This Row],[S&amp;P 500 INFO TECH INDEX]]/100</f>
        <v>0.27789999999999998</v>
      </c>
    </row>
    <row r="2222" spans="1:12" x14ac:dyDescent="0.2">
      <c r="A2222" s="1">
        <v>45239</v>
      </c>
      <c r="B2222" s="4">
        <f>Table2[[#This Row],[S&amp;P 500 REAL ESTATE IDX]]/100</f>
        <v>2.35E-2</v>
      </c>
      <c r="C2222" s="4">
        <f>Table2[[#This Row],[S&amp;P 500 MATERIALS INDEX]]/100</f>
        <v>2.4300000000000002E-2</v>
      </c>
      <c r="D2222" s="4">
        <f>Table2[[#This Row],[S&amp;P 500 UTILITIES INDEX]]/100</f>
        <v>2.5099999999999997E-2</v>
      </c>
      <c r="E2222" s="4">
        <f>Table2[[#This Row],[S&amp;P 500 ENERGY INDEX]]/100</f>
        <v>4.5899999999999996E-2</v>
      </c>
      <c r="F2222" s="4">
        <f>Table2[[#This Row],[S&amp;P 500 CONS STAPLES IDX]]/100</f>
        <v>6.6199999999999995E-2</v>
      </c>
      <c r="G2222" s="4">
        <f>Table2[[#This Row],[S&amp;P 500 INDUSTRIALS IDX]]/100</f>
        <v>8.3199999999999996E-2</v>
      </c>
      <c r="H2222" s="4">
        <f>Table2[[#This Row],[S&amp;P 500 COMM SVC]]/100</f>
        <v>8.6800000000000002E-2</v>
      </c>
      <c r="I2222" s="4">
        <f>Table2[[#This Row],[S&amp;P 500 CONS DISCRET IDX]]/100</f>
        <v>0.10539999999999999</v>
      </c>
      <c r="J2222" s="4">
        <f>Table2[[#This Row],[S&amp;P 500 HEALTH CARE IDX]]/100</f>
        <v>0.1323</v>
      </c>
      <c r="K2222" s="4">
        <f>Table2[[#This Row],[S&amp;P 500 FINANCIALS INDEX]]/100</f>
        <v>0.12640000000000001</v>
      </c>
      <c r="L2222" s="4">
        <f>Table2[[#This Row],[S&amp;P 500 INFO TECH INDEX]]/100</f>
        <v>0.28089999999999998</v>
      </c>
    </row>
    <row r="2223" spans="1:12" x14ac:dyDescent="0.2">
      <c r="A2223" s="1">
        <v>45240</v>
      </c>
      <c r="B2223" s="4">
        <f>Table2[[#This Row],[S&amp;P 500 REAL ESTATE IDX]]/100</f>
        <v>2.3199999999999998E-2</v>
      </c>
      <c r="C2223" s="4">
        <f>Table2[[#This Row],[S&amp;P 500 MATERIALS INDEX]]/100</f>
        <v>2.4300000000000002E-2</v>
      </c>
      <c r="D2223" s="4">
        <f>Table2[[#This Row],[S&amp;P 500 UTILITIES INDEX]]/100</f>
        <v>2.4900000000000002E-2</v>
      </c>
      <c r="E2223" s="4">
        <f>Table2[[#This Row],[S&amp;P 500 ENERGY INDEX]]/100</f>
        <v>4.5499999999999999E-2</v>
      </c>
      <c r="F2223" s="4">
        <f>Table2[[#This Row],[S&amp;P 500 CONS STAPLES IDX]]/100</f>
        <v>6.6400000000000001E-2</v>
      </c>
      <c r="G2223" s="4">
        <f>Table2[[#This Row],[S&amp;P 500 INDUSTRIALS IDX]]/100</f>
        <v>8.3199999999999996E-2</v>
      </c>
      <c r="H2223" s="4">
        <f>Table2[[#This Row],[S&amp;P 500 COMM SVC]]/100</f>
        <v>8.7499999999999994E-2</v>
      </c>
      <c r="I2223" s="4">
        <f>Table2[[#This Row],[S&amp;P 500 CONS DISCRET IDX]]/100</f>
        <v>0.10550000000000001</v>
      </c>
      <c r="J2223" s="4">
        <f>Table2[[#This Row],[S&amp;P 500 HEALTH CARE IDX]]/100</f>
        <v>0.13150000000000001</v>
      </c>
      <c r="K2223" s="4">
        <f>Table2[[#This Row],[S&amp;P 500 FINANCIALS INDEX]]/100</f>
        <v>0.127</v>
      </c>
      <c r="L2223" s="4">
        <f>Table2[[#This Row],[S&amp;P 500 INFO TECH INDEX]]/100</f>
        <v>0.28079999999999999</v>
      </c>
    </row>
    <row r="2224" spans="1:12" x14ac:dyDescent="0.2">
      <c r="A2224" s="1">
        <v>45243</v>
      </c>
      <c r="B2224" s="4">
        <f>Table2[[#This Row],[S&amp;P 500 REAL ESTATE IDX]]/100</f>
        <v>2.3599999999999999E-2</v>
      </c>
      <c r="C2224" s="4">
        <f>Table2[[#This Row],[S&amp;P 500 MATERIALS INDEX]]/100</f>
        <v>2.4199999999999999E-2</v>
      </c>
      <c r="D2224" s="4">
        <f>Table2[[#This Row],[S&amp;P 500 UTILITIES INDEX]]/100</f>
        <v>2.5000000000000001E-2</v>
      </c>
      <c r="E2224" s="4">
        <f>Table2[[#This Row],[S&amp;P 500 ENERGY INDEX]]/100</f>
        <v>4.53E-2</v>
      </c>
      <c r="F2224" s="4">
        <f>Table2[[#This Row],[S&amp;P 500 CONS STAPLES IDX]]/100</f>
        <v>6.6199999999999995E-2</v>
      </c>
      <c r="G2224" s="4">
        <f>Table2[[#This Row],[S&amp;P 500 INDUSTRIALS IDX]]/100</f>
        <v>8.3299999999999999E-2</v>
      </c>
      <c r="H2224" s="4">
        <f>Table2[[#This Row],[S&amp;P 500 COMM SVC]]/100</f>
        <v>8.7100000000000011E-2</v>
      </c>
      <c r="I2224" s="4">
        <f>Table2[[#This Row],[S&amp;P 500 CONS DISCRET IDX]]/100</f>
        <v>0.10550000000000001</v>
      </c>
      <c r="J2224" s="4">
        <f>Table2[[#This Row],[S&amp;P 500 HEALTH CARE IDX]]/100</f>
        <v>0.13150000000000001</v>
      </c>
      <c r="K2224" s="4">
        <f>Table2[[#This Row],[S&amp;P 500 FINANCIALS INDEX]]/100</f>
        <v>0.12759999999999999</v>
      </c>
      <c r="L2224" s="4">
        <f>Table2[[#This Row],[S&amp;P 500 INFO TECH INDEX]]/100</f>
        <v>0.28059999999999996</v>
      </c>
    </row>
    <row r="2225" spans="1:12" x14ac:dyDescent="0.2">
      <c r="A2225" s="1">
        <v>45244</v>
      </c>
      <c r="B2225" s="4">
        <f>Table2[[#This Row],[S&amp;P 500 REAL ESTATE IDX]]/100</f>
        <v>2.3399999999999997E-2</v>
      </c>
      <c r="C2225" s="4">
        <f>Table2[[#This Row],[S&amp;P 500 MATERIALS INDEX]]/100</f>
        <v>2.4E-2</v>
      </c>
      <c r="D2225" s="4">
        <f>Table2[[#This Row],[S&amp;P 500 UTILITIES INDEX]]/100</f>
        <v>2.5000000000000001E-2</v>
      </c>
      <c r="E2225" s="4">
        <f>Table2[[#This Row],[S&amp;P 500 ENERGY INDEX]]/100</f>
        <v>4.4699999999999997E-2</v>
      </c>
      <c r="F2225" s="4">
        <f>Table2[[#This Row],[S&amp;P 500 CONS STAPLES IDX]]/100</f>
        <v>6.5500000000000003E-2</v>
      </c>
      <c r="G2225" s="4">
        <f>Table2[[#This Row],[S&amp;P 500 INDUSTRIALS IDX]]/100</f>
        <v>8.2699999999999996E-2</v>
      </c>
      <c r="H2225" s="4">
        <f>Table2[[#This Row],[S&amp;P 500 COMM SVC]]/100</f>
        <v>8.7799999999999989E-2</v>
      </c>
      <c r="I2225" s="4">
        <f>Table2[[#This Row],[S&amp;P 500 CONS DISCRET IDX]]/100</f>
        <v>0.10589999999999999</v>
      </c>
      <c r="J2225" s="4">
        <f>Table2[[#This Row],[S&amp;P 500 HEALTH CARE IDX]]/100</f>
        <v>0.1303</v>
      </c>
      <c r="K2225" s="4">
        <f>Table2[[#This Row],[S&amp;P 500 FINANCIALS INDEX]]/100</f>
        <v>0.12710000000000002</v>
      </c>
      <c r="L2225" s="4">
        <f>Table2[[#This Row],[S&amp;P 500 INFO TECH INDEX]]/100</f>
        <v>0.28350000000000003</v>
      </c>
    </row>
    <row r="2226" spans="1:12" x14ac:dyDescent="0.2">
      <c r="A2226" s="1">
        <v>45245</v>
      </c>
      <c r="B2226" s="4">
        <f>Table2[[#This Row],[S&amp;P 500 REAL ESTATE IDX]]/100</f>
        <v>2.3700000000000002E-2</v>
      </c>
      <c r="C2226" s="4">
        <f>Table2[[#This Row],[S&amp;P 500 MATERIALS INDEX]]/100</f>
        <v>2.4E-2</v>
      </c>
      <c r="D2226" s="4">
        <f>Table2[[#This Row],[S&amp;P 500 UTILITIES INDEX]]/100</f>
        <v>2.5000000000000001E-2</v>
      </c>
      <c r="E2226" s="4">
        <f>Table2[[#This Row],[S&amp;P 500 ENERGY INDEX]]/100</f>
        <v>4.53E-2</v>
      </c>
      <c r="F2226" s="4">
        <f>Table2[[#This Row],[S&amp;P 500 CONS STAPLES IDX]]/100</f>
        <v>6.5099999999999991E-2</v>
      </c>
      <c r="G2226" s="4">
        <f>Table2[[#This Row],[S&amp;P 500 INDUSTRIALS IDX]]/100</f>
        <v>8.2899999999999988E-2</v>
      </c>
      <c r="H2226" s="4">
        <f>Table2[[#This Row],[S&amp;P 500 COMM SVC]]/100</f>
        <v>8.6899999999999991E-2</v>
      </c>
      <c r="I2226" s="4">
        <f>Table2[[#This Row],[S&amp;P 500 CONS DISCRET IDX]]/100</f>
        <v>0.1065</v>
      </c>
      <c r="J2226" s="4">
        <f>Table2[[#This Row],[S&amp;P 500 HEALTH CARE IDX]]/100</f>
        <v>0.12990000000000002</v>
      </c>
      <c r="K2226" s="4">
        <f>Table2[[#This Row],[S&amp;P 500 FINANCIALS INDEX]]/100</f>
        <v>0.12770000000000001</v>
      </c>
      <c r="L2226" s="4">
        <f>Table2[[#This Row],[S&amp;P 500 INFO TECH INDEX]]/100</f>
        <v>0.28300000000000003</v>
      </c>
    </row>
    <row r="2227" spans="1:12" x14ac:dyDescent="0.2">
      <c r="A2227" s="1">
        <v>45246</v>
      </c>
      <c r="B2227" s="4">
        <f>Table2[[#This Row],[S&amp;P 500 REAL ESTATE IDX]]/100</f>
        <v>2.4E-2</v>
      </c>
      <c r="C2227" s="4">
        <f>Table2[[#This Row],[S&amp;P 500 MATERIALS INDEX]]/100</f>
        <v>2.4199999999999999E-2</v>
      </c>
      <c r="D2227" s="4">
        <f>Table2[[#This Row],[S&amp;P 500 UTILITIES INDEX]]/100</f>
        <v>2.4900000000000002E-2</v>
      </c>
      <c r="E2227" s="4">
        <f>Table2[[#This Row],[S&amp;P 500 ENERGY INDEX]]/100</f>
        <v>4.4400000000000002E-2</v>
      </c>
      <c r="F2227" s="4">
        <f>Table2[[#This Row],[S&amp;P 500 CONS STAPLES IDX]]/100</f>
        <v>6.4600000000000005E-2</v>
      </c>
      <c r="G2227" s="4">
        <f>Table2[[#This Row],[S&amp;P 500 INDUSTRIALS IDX]]/100</f>
        <v>8.2799999999999999E-2</v>
      </c>
      <c r="H2227" s="4">
        <f>Table2[[#This Row],[S&amp;P 500 COMM SVC]]/100</f>
        <v>8.7300000000000003E-2</v>
      </c>
      <c r="I2227" s="4">
        <f>Table2[[#This Row],[S&amp;P 500 CONS DISCRET IDX]]/100</f>
        <v>0.10679999999999999</v>
      </c>
      <c r="J2227" s="4">
        <f>Table2[[#This Row],[S&amp;P 500 HEALTH CARE IDX]]/100</f>
        <v>0.12939999999999999</v>
      </c>
      <c r="K2227" s="4">
        <f>Table2[[#This Row],[S&amp;P 500 FINANCIALS INDEX]]/100</f>
        <v>0.12820000000000001</v>
      </c>
      <c r="L2227" s="4">
        <f>Table2[[#This Row],[S&amp;P 500 INFO TECH INDEX]]/100</f>
        <v>0.28350000000000003</v>
      </c>
    </row>
    <row r="2228" spans="1:12" x14ac:dyDescent="0.2">
      <c r="A2228" s="1">
        <v>45247</v>
      </c>
      <c r="B2228" s="4">
        <f>Table2[[#This Row],[S&amp;P 500 REAL ESTATE IDX]]/100</f>
        <v>2.3700000000000002E-2</v>
      </c>
      <c r="C2228" s="4">
        <f>Table2[[#This Row],[S&amp;P 500 MATERIALS INDEX]]/100</f>
        <v>2.4E-2</v>
      </c>
      <c r="D2228" s="4">
        <f>Table2[[#This Row],[S&amp;P 500 UTILITIES INDEX]]/100</f>
        <v>2.4799999999999999E-2</v>
      </c>
      <c r="E2228" s="4">
        <f>Table2[[#This Row],[S&amp;P 500 ENERGY INDEX]]/100</f>
        <v>4.3899999999999995E-2</v>
      </c>
      <c r="F2228" s="4">
        <f>Table2[[#This Row],[S&amp;P 500 CONS STAPLES IDX]]/100</f>
        <v>6.4600000000000005E-2</v>
      </c>
      <c r="G2228" s="4">
        <f>Table2[[#This Row],[S&amp;P 500 INDUSTRIALS IDX]]/100</f>
        <v>8.2400000000000001E-2</v>
      </c>
      <c r="H2228" s="4">
        <f>Table2[[#This Row],[S&amp;P 500 COMM SVC]]/100</f>
        <v>8.7300000000000003E-2</v>
      </c>
      <c r="I2228" s="4">
        <f>Table2[[#This Row],[S&amp;P 500 CONS DISCRET IDX]]/100</f>
        <v>0.10679999999999999</v>
      </c>
      <c r="J2228" s="4">
        <f>Table2[[#This Row],[S&amp;P 500 HEALTH CARE IDX]]/100</f>
        <v>0.13</v>
      </c>
      <c r="K2228" s="4">
        <f>Table2[[#This Row],[S&amp;P 500 FINANCIALS INDEX]]/100</f>
        <v>0.12740000000000001</v>
      </c>
      <c r="L2228" s="4">
        <f>Table2[[#This Row],[S&amp;P 500 INFO TECH INDEX]]/100</f>
        <v>0.28520000000000001</v>
      </c>
    </row>
    <row r="2229" spans="1:12" x14ac:dyDescent="0.2">
      <c r="A2229" s="1">
        <v>45250</v>
      </c>
      <c r="B2229" s="4">
        <f>Table2[[#This Row],[S&amp;P 500 REAL ESTATE IDX]]/100</f>
        <v>2.3399999999999997E-2</v>
      </c>
      <c r="C2229" s="4">
        <f>Table2[[#This Row],[S&amp;P 500 MATERIALS INDEX]]/100</f>
        <v>2.35E-2</v>
      </c>
      <c r="D2229" s="4">
        <f>Table2[[#This Row],[S&amp;P 500 UTILITIES INDEX]]/100</f>
        <v>2.46E-2</v>
      </c>
      <c r="E2229" s="4">
        <f>Table2[[#This Row],[S&amp;P 500 ENERGY INDEX]]/100</f>
        <v>4.2800000000000005E-2</v>
      </c>
      <c r="F2229" s="4">
        <f>Table2[[#This Row],[S&amp;P 500 CONS STAPLES IDX]]/100</f>
        <v>6.4500000000000002E-2</v>
      </c>
      <c r="G2229" s="4">
        <f>Table2[[#This Row],[S&amp;P 500 INDUSTRIALS IDX]]/100</f>
        <v>8.1900000000000001E-2</v>
      </c>
      <c r="H2229" s="4">
        <f>Table2[[#This Row],[S&amp;P 500 COMM SVC]]/100</f>
        <v>8.7499999999999994E-2</v>
      </c>
      <c r="I2229" s="4">
        <f>Table2[[#This Row],[S&amp;P 500 CONS DISCRET IDX]]/100</f>
        <v>0.10769999999999999</v>
      </c>
      <c r="J2229" s="4">
        <f>Table2[[#This Row],[S&amp;P 500 HEALTH CARE IDX]]/100</f>
        <v>0.12970000000000001</v>
      </c>
      <c r="K2229" s="4">
        <f>Table2[[#This Row],[S&amp;P 500 FINANCIALS INDEX]]/100</f>
        <v>0.12689999999999999</v>
      </c>
      <c r="L2229" s="4">
        <f>Table2[[#This Row],[S&amp;P 500 INFO TECH INDEX]]/100</f>
        <v>0.28749999999999998</v>
      </c>
    </row>
    <row r="2230" spans="1:12" x14ac:dyDescent="0.2">
      <c r="A2230" s="1">
        <v>45251</v>
      </c>
      <c r="B2230" s="4">
        <f>Table2[[#This Row],[S&amp;P 500 REAL ESTATE IDX]]/100</f>
        <v>2.35E-2</v>
      </c>
      <c r="C2230" s="4">
        <f>Table2[[#This Row],[S&amp;P 500 MATERIALS INDEX]]/100</f>
        <v>2.3900000000000001E-2</v>
      </c>
      <c r="D2230" s="4">
        <f>Table2[[#This Row],[S&amp;P 500 UTILITIES INDEX]]/100</f>
        <v>2.4300000000000002E-2</v>
      </c>
      <c r="E2230" s="4">
        <f>Table2[[#This Row],[S&amp;P 500 ENERGY INDEX]]/100</f>
        <v>4.2199999999999994E-2</v>
      </c>
      <c r="F2230" s="4">
        <f>Table2[[#This Row],[S&amp;P 500 CONS STAPLES IDX]]/100</f>
        <v>6.4199999999999993E-2</v>
      </c>
      <c r="G2230" s="4">
        <f>Table2[[#This Row],[S&amp;P 500 INDUSTRIALS IDX]]/100</f>
        <v>8.2100000000000006E-2</v>
      </c>
      <c r="H2230" s="4">
        <f>Table2[[#This Row],[S&amp;P 500 COMM SVC]]/100</f>
        <v>8.7499999999999994E-2</v>
      </c>
      <c r="I2230" s="4">
        <f>Table2[[#This Row],[S&amp;P 500 CONS DISCRET IDX]]/100</f>
        <v>0.10730000000000001</v>
      </c>
      <c r="J2230" s="4">
        <f>Table2[[#This Row],[S&amp;P 500 HEALTH CARE IDX]]/100</f>
        <v>0.1293</v>
      </c>
      <c r="K2230" s="4">
        <f>Table2[[#This Row],[S&amp;P 500 FINANCIALS INDEX]]/100</f>
        <v>0.1268</v>
      </c>
      <c r="L2230" s="4">
        <f>Table2[[#This Row],[S&amp;P 500 INFO TECH INDEX]]/100</f>
        <v>0.28889999999999999</v>
      </c>
    </row>
    <row r="2231" spans="1:12" x14ac:dyDescent="0.2">
      <c r="A2231" s="1">
        <v>45252</v>
      </c>
      <c r="B2231" s="4">
        <f>Table2[[#This Row],[S&amp;P 500 REAL ESTATE IDX]]/100</f>
        <v>2.3399999999999997E-2</v>
      </c>
      <c r="C2231" s="4">
        <f>Table2[[#This Row],[S&amp;P 500 MATERIALS INDEX]]/100</f>
        <v>2.3900000000000001E-2</v>
      </c>
      <c r="D2231" s="4">
        <f>Table2[[#This Row],[S&amp;P 500 UTILITIES INDEX]]/100</f>
        <v>2.4199999999999999E-2</v>
      </c>
      <c r="E2231" s="4">
        <f>Table2[[#This Row],[S&amp;P 500 ENERGY INDEX]]/100</f>
        <v>4.24E-2</v>
      </c>
      <c r="F2231" s="4">
        <f>Table2[[#This Row],[S&amp;P 500 CONS STAPLES IDX]]/100</f>
        <v>6.4399999999999999E-2</v>
      </c>
      <c r="G2231" s="4">
        <f>Table2[[#This Row],[S&amp;P 500 INDUSTRIALS IDX]]/100</f>
        <v>8.2500000000000004E-2</v>
      </c>
      <c r="H2231" s="4">
        <f>Table2[[#This Row],[S&amp;P 500 COMM SVC]]/100</f>
        <v>8.8000000000000009E-2</v>
      </c>
      <c r="I2231" s="4">
        <f>Table2[[#This Row],[S&amp;P 500 CONS DISCRET IDX]]/100</f>
        <v>0.10619999999999999</v>
      </c>
      <c r="J2231" s="4">
        <f>Table2[[#This Row],[S&amp;P 500 HEALTH CARE IDX]]/100</f>
        <v>0.12759999999999999</v>
      </c>
      <c r="K2231" s="4">
        <f>Table2[[#This Row],[S&amp;P 500 FINANCIALS INDEX]]/100</f>
        <v>0.1273</v>
      </c>
      <c r="L2231" s="4">
        <f>Table2[[#This Row],[S&amp;P 500 INFO TECH INDEX]]/100</f>
        <v>0.28999999999999998</v>
      </c>
    </row>
    <row r="2232" spans="1:12" x14ac:dyDescent="0.2">
      <c r="A2232" s="1">
        <v>45253</v>
      </c>
      <c r="B2232" s="4">
        <f>Table2[[#This Row],[S&amp;P 500 REAL ESTATE IDX]]/100</f>
        <v>2.3300000000000001E-2</v>
      </c>
      <c r="C2232" s="4">
        <f>Table2[[#This Row],[S&amp;P 500 MATERIALS INDEX]]/100</f>
        <v>2.3799999999999998E-2</v>
      </c>
      <c r="D2232" s="4">
        <f>Table2[[#This Row],[S&amp;P 500 UTILITIES INDEX]]/100</f>
        <v>2.4E-2</v>
      </c>
      <c r="E2232" s="4">
        <f>Table2[[#This Row],[S&amp;P 500 ENERGY INDEX]]/100</f>
        <v>4.2199999999999994E-2</v>
      </c>
      <c r="F2232" s="4">
        <f>Table2[[#This Row],[S&amp;P 500 CONS STAPLES IDX]]/100</f>
        <v>6.3799999999999996E-2</v>
      </c>
      <c r="G2232" s="4">
        <f>Table2[[#This Row],[S&amp;P 500 INDUSTRIALS IDX]]/100</f>
        <v>8.2299999999999998E-2</v>
      </c>
      <c r="H2232" s="4">
        <f>Table2[[#This Row],[S&amp;P 500 COMM SVC]]/100</f>
        <v>8.8100000000000012E-2</v>
      </c>
      <c r="I2232" s="4">
        <f>Table2[[#This Row],[S&amp;P 500 CONS DISCRET IDX]]/100</f>
        <v>0.10630000000000001</v>
      </c>
      <c r="J2232" s="4">
        <f>Table2[[#This Row],[S&amp;P 500 HEALTH CARE IDX]]/100</f>
        <v>0.12640000000000001</v>
      </c>
      <c r="K2232" s="4">
        <f>Table2[[#This Row],[S&amp;P 500 FINANCIALS INDEX]]/100</f>
        <v>0.1268</v>
      </c>
      <c r="L2232" s="4">
        <f>Table2[[#This Row],[S&amp;P 500 INFO TECH INDEX]]/100</f>
        <v>0.29299999999999998</v>
      </c>
    </row>
    <row r="2233" spans="1:12" x14ac:dyDescent="0.2">
      <c r="A2233" s="1">
        <v>45254</v>
      </c>
      <c r="B2233" s="4">
        <f>Table2[[#This Row],[S&amp;P 500 REAL ESTATE IDX]]/100</f>
        <v>2.3099999999999999E-2</v>
      </c>
      <c r="C2233" s="4">
        <f>Table2[[#This Row],[S&amp;P 500 MATERIALS INDEX]]/100</f>
        <v>2.3700000000000002E-2</v>
      </c>
      <c r="D2233" s="4">
        <f>Table2[[#This Row],[S&amp;P 500 UTILITIES INDEX]]/100</f>
        <v>2.3700000000000002E-2</v>
      </c>
      <c r="E2233" s="4">
        <f>Table2[[#This Row],[S&amp;P 500 ENERGY INDEX]]/100</f>
        <v>4.2599999999999999E-2</v>
      </c>
      <c r="F2233" s="4">
        <f>Table2[[#This Row],[S&amp;P 500 CONS STAPLES IDX]]/100</f>
        <v>6.4100000000000004E-2</v>
      </c>
      <c r="G2233" s="4">
        <f>Table2[[#This Row],[S&amp;P 500 INDUSTRIALS IDX]]/100</f>
        <v>8.2500000000000004E-2</v>
      </c>
      <c r="H2233" s="4">
        <f>Table2[[#This Row],[S&amp;P 500 COMM SVC]]/100</f>
        <v>8.8000000000000009E-2</v>
      </c>
      <c r="I2233" s="4">
        <f>Table2[[#This Row],[S&amp;P 500 CONS DISCRET IDX]]/100</f>
        <v>0.1067</v>
      </c>
      <c r="J2233" s="4">
        <f>Table2[[#This Row],[S&amp;P 500 HEALTH CARE IDX]]/100</f>
        <v>0.12720000000000001</v>
      </c>
      <c r="K2233" s="4">
        <f>Table2[[#This Row],[S&amp;P 500 FINANCIALS INDEX]]/100</f>
        <v>0.12670000000000001</v>
      </c>
      <c r="L2233" s="4">
        <f>Table2[[#This Row],[S&amp;P 500 INFO TECH INDEX]]/100</f>
        <v>0.29170000000000001</v>
      </c>
    </row>
    <row r="2234" spans="1:12" x14ac:dyDescent="0.2">
      <c r="A2234" s="1">
        <v>45257</v>
      </c>
      <c r="B2234" s="4">
        <f>Table2[[#This Row],[S&amp;P 500 REAL ESTATE IDX]]/100</f>
        <v>2.3900000000000001E-2</v>
      </c>
      <c r="C2234" s="4">
        <f>Table2[[#This Row],[S&amp;P 500 MATERIALS INDEX]]/100</f>
        <v>2.4E-2</v>
      </c>
      <c r="D2234" s="4">
        <f>Table2[[#This Row],[S&amp;P 500 UTILITIES INDEX]]/100</f>
        <v>2.41E-2</v>
      </c>
      <c r="E2234" s="4">
        <f>Table2[[#This Row],[S&amp;P 500 ENERGY INDEX]]/100</f>
        <v>4.2000000000000003E-2</v>
      </c>
      <c r="F2234" s="4">
        <f>Table2[[#This Row],[S&amp;P 500 CONS STAPLES IDX]]/100</f>
        <v>6.3500000000000001E-2</v>
      </c>
      <c r="G2234" s="4">
        <f>Table2[[#This Row],[S&amp;P 500 INDUSTRIALS IDX]]/100</f>
        <v>8.2599999999999993E-2</v>
      </c>
      <c r="H2234" s="4">
        <f>Table2[[#This Row],[S&amp;P 500 COMM SVC]]/100</f>
        <v>8.7499999999999994E-2</v>
      </c>
      <c r="I2234" s="4">
        <f>Table2[[#This Row],[S&amp;P 500 CONS DISCRET IDX]]/100</f>
        <v>0.1082</v>
      </c>
      <c r="J2234" s="4">
        <f>Table2[[#This Row],[S&amp;P 500 HEALTH CARE IDX]]/100</f>
        <v>0.12570000000000001</v>
      </c>
      <c r="K2234" s="4">
        <f>Table2[[#This Row],[S&amp;P 500 FINANCIALS INDEX]]/100</f>
        <v>0.1268</v>
      </c>
      <c r="L2234" s="4">
        <f>Table2[[#This Row],[S&amp;P 500 INFO TECH INDEX]]/100</f>
        <v>0.29170000000000001</v>
      </c>
    </row>
    <row r="2235" spans="1:12" x14ac:dyDescent="0.2">
      <c r="A2235" s="1">
        <v>45258</v>
      </c>
      <c r="B2235" s="4">
        <f>Table2[[#This Row],[S&amp;P 500 REAL ESTATE IDX]]/100</f>
        <v>2.3900000000000001E-2</v>
      </c>
      <c r="C2235" s="4">
        <f>Table2[[#This Row],[S&amp;P 500 MATERIALS INDEX]]/100</f>
        <v>2.41E-2</v>
      </c>
      <c r="D2235" s="4">
        <f>Table2[[#This Row],[S&amp;P 500 UTILITIES INDEX]]/100</f>
        <v>2.4E-2</v>
      </c>
      <c r="E2235" s="4">
        <f>Table2[[#This Row],[S&amp;P 500 ENERGY INDEX]]/100</f>
        <v>4.1799999999999997E-2</v>
      </c>
      <c r="F2235" s="4">
        <f>Table2[[#This Row],[S&amp;P 500 CONS STAPLES IDX]]/100</f>
        <v>6.3799999999999996E-2</v>
      </c>
      <c r="G2235" s="4">
        <f>Table2[[#This Row],[S&amp;P 500 INDUSTRIALS IDX]]/100</f>
        <v>8.2599999999999993E-2</v>
      </c>
      <c r="H2235" s="4">
        <f>Table2[[#This Row],[S&amp;P 500 COMM SVC]]/100</f>
        <v>8.7899999999999992E-2</v>
      </c>
      <c r="I2235" s="4">
        <f>Table2[[#This Row],[S&amp;P 500 CONS DISCRET IDX]]/100</f>
        <v>0.10800000000000001</v>
      </c>
      <c r="J2235" s="4">
        <f>Table2[[#This Row],[S&amp;P 500 HEALTH CARE IDX]]/100</f>
        <v>0.12560000000000002</v>
      </c>
      <c r="K2235" s="4">
        <f>Table2[[#This Row],[S&amp;P 500 FINANCIALS INDEX]]/100</f>
        <v>0.1273</v>
      </c>
      <c r="L2235" s="4">
        <f>Table2[[#This Row],[S&amp;P 500 INFO TECH INDEX]]/100</f>
        <v>0.29100000000000004</v>
      </c>
    </row>
    <row r="2236" spans="1:12" x14ac:dyDescent="0.2">
      <c r="A2236" s="1">
        <v>45259</v>
      </c>
      <c r="B2236" s="4">
        <f>Table2[[#This Row],[S&amp;P 500 REAL ESTATE IDX]]/100</f>
        <v>2.3900000000000001E-2</v>
      </c>
      <c r="C2236" s="4">
        <f>Table2[[#This Row],[S&amp;P 500 MATERIALS INDEX]]/100</f>
        <v>2.41E-2</v>
      </c>
      <c r="D2236" s="4">
        <f>Table2[[#This Row],[S&amp;P 500 UTILITIES INDEX]]/100</f>
        <v>2.41E-2</v>
      </c>
      <c r="E2236" s="4">
        <f>Table2[[#This Row],[S&amp;P 500 ENERGY INDEX]]/100</f>
        <v>4.0899999999999999E-2</v>
      </c>
      <c r="F2236" s="4">
        <f>Table2[[#This Row],[S&amp;P 500 CONS STAPLES IDX]]/100</f>
        <v>6.3E-2</v>
      </c>
      <c r="G2236" s="4">
        <f>Table2[[#This Row],[S&amp;P 500 INDUSTRIALS IDX]]/100</f>
        <v>8.2500000000000004E-2</v>
      </c>
      <c r="H2236" s="4">
        <f>Table2[[#This Row],[S&amp;P 500 COMM SVC]]/100</f>
        <v>8.8599999999999998E-2</v>
      </c>
      <c r="I2236" s="4">
        <f>Table2[[#This Row],[S&amp;P 500 CONS DISCRET IDX]]/100</f>
        <v>0.10679999999999999</v>
      </c>
      <c r="J2236" s="4">
        <f>Table2[[#This Row],[S&amp;P 500 HEALTH CARE IDX]]/100</f>
        <v>0.12590000000000001</v>
      </c>
      <c r="K2236" s="4">
        <f>Table2[[#This Row],[S&amp;P 500 FINANCIALS INDEX]]/100</f>
        <v>0.1275</v>
      </c>
      <c r="L2236" s="4">
        <f>Table2[[#This Row],[S&amp;P 500 INFO TECH INDEX]]/100</f>
        <v>0.29260000000000003</v>
      </c>
    </row>
    <row r="2237" spans="1:12" x14ac:dyDescent="0.2">
      <c r="A2237" s="1">
        <v>45260</v>
      </c>
      <c r="B2237" s="4">
        <f>Table2[[#This Row],[S&amp;P 500 REAL ESTATE IDX]]/100</f>
        <v>2.3799999999999998E-2</v>
      </c>
      <c r="C2237" s="4">
        <f>Table2[[#This Row],[S&amp;P 500 MATERIALS INDEX]]/100</f>
        <v>2.41E-2</v>
      </c>
      <c r="D2237" s="4">
        <f>Table2[[#This Row],[S&amp;P 500 UTILITIES INDEX]]/100</f>
        <v>2.41E-2</v>
      </c>
      <c r="E2237" s="4">
        <f>Table2[[#This Row],[S&amp;P 500 ENERGY INDEX]]/100</f>
        <v>4.1700000000000001E-2</v>
      </c>
      <c r="F2237" s="4">
        <f>Table2[[#This Row],[S&amp;P 500 CONS STAPLES IDX]]/100</f>
        <v>6.2800000000000009E-2</v>
      </c>
      <c r="G2237" s="4">
        <f>Table2[[#This Row],[S&amp;P 500 INDUSTRIALS IDX]]/100</f>
        <v>8.2799999999999999E-2</v>
      </c>
      <c r="H2237" s="4">
        <f>Table2[[#This Row],[S&amp;P 500 COMM SVC]]/100</f>
        <v>8.8100000000000012E-2</v>
      </c>
      <c r="I2237" s="4">
        <f>Table2[[#This Row],[S&amp;P 500 CONS DISCRET IDX]]/100</f>
        <v>0.1075</v>
      </c>
      <c r="J2237" s="4">
        <f>Table2[[#This Row],[S&amp;P 500 HEALTH CARE IDX]]/100</f>
        <v>0.1255</v>
      </c>
      <c r="K2237" s="4">
        <f>Table2[[#This Row],[S&amp;P 500 FINANCIALS INDEX]]/100</f>
        <v>0.12809999999999999</v>
      </c>
      <c r="L2237" s="4">
        <f>Table2[[#This Row],[S&amp;P 500 INFO TECH INDEX]]/100</f>
        <v>0.29139999999999999</v>
      </c>
    </row>
    <row r="2238" spans="1:12" x14ac:dyDescent="0.2">
      <c r="A2238" s="1">
        <v>45261</v>
      </c>
      <c r="B2238" s="4">
        <f>Table2[[#This Row],[S&amp;P 500 REAL ESTATE IDX]]/100</f>
        <v>2.3799999999999998E-2</v>
      </c>
      <c r="C2238" s="4">
        <f>Table2[[#This Row],[S&amp;P 500 MATERIALS INDEX]]/100</f>
        <v>2.4E-2</v>
      </c>
      <c r="D2238" s="4">
        <f>Table2[[#This Row],[S&amp;P 500 UTILITIES INDEX]]/100</f>
        <v>2.3900000000000001E-2</v>
      </c>
      <c r="E2238" s="4">
        <f>Table2[[#This Row],[S&amp;P 500 ENERGY INDEX]]/100</f>
        <v>4.1399999999999999E-2</v>
      </c>
      <c r="F2238" s="4">
        <f>Table2[[#This Row],[S&amp;P 500 CONS STAPLES IDX]]/100</f>
        <v>6.2300000000000001E-2</v>
      </c>
      <c r="G2238" s="4">
        <f>Table2[[#This Row],[S&amp;P 500 INDUSTRIALS IDX]]/100</f>
        <v>8.2500000000000004E-2</v>
      </c>
      <c r="H2238" s="4">
        <f>Table2[[#This Row],[S&amp;P 500 COMM SVC]]/100</f>
        <v>8.8399999999999992E-2</v>
      </c>
      <c r="I2238" s="4">
        <f>Table2[[#This Row],[S&amp;P 500 CONS DISCRET IDX]]/100</f>
        <v>0.10730000000000001</v>
      </c>
      <c r="J2238" s="4">
        <f>Table2[[#This Row],[S&amp;P 500 HEALTH CARE IDX]]/100</f>
        <v>0.12529999999999999</v>
      </c>
      <c r="K2238" s="4">
        <f>Table2[[#This Row],[S&amp;P 500 FINANCIALS INDEX]]/100</f>
        <v>0.12759999999999999</v>
      </c>
      <c r="L2238" s="4">
        <f>Table2[[#This Row],[S&amp;P 500 INFO TECH INDEX]]/100</f>
        <v>0.29359999999999997</v>
      </c>
    </row>
    <row r="2239" spans="1:12" x14ac:dyDescent="0.2">
      <c r="A2239" s="1">
        <v>45264</v>
      </c>
      <c r="B2239" s="4">
        <f>Table2[[#This Row],[S&amp;P 500 REAL ESTATE IDX]]/100</f>
        <v>2.3799999999999998E-2</v>
      </c>
      <c r="C2239" s="4">
        <f>Table2[[#This Row],[S&amp;P 500 MATERIALS INDEX]]/100</f>
        <v>2.41E-2</v>
      </c>
      <c r="D2239" s="4">
        <f>Table2[[#This Row],[S&amp;P 500 UTILITIES INDEX]]/100</f>
        <v>2.4E-2</v>
      </c>
      <c r="E2239" s="4">
        <f>Table2[[#This Row],[S&amp;P 500 ENERGY INDEX]]/100</f>
        <v>4.1399999999999999E-2</v>
      </c>
      <c r="F2239" s="4">
        <f>Table2[[#This Row],[S&amp;P 500 CONS STAPLES IDX]]/100</f>
        <v>6.2699999999999992E-2</v>
      </c>
      <c r="G2239" s="4">
        <f>Table2[[#This Row],[S&amp;P 500 INDUSTRIALS IDX]]/100</f>
        <v>8.2599999999999993E-2</v>
      </c>
      <c r="H2239" s="4">
        <f>Table2[[#This Row],[S&amp;P 500 COMM SVC]]/100</f>
        <v>8.8599999999999998E-2</v>
      </c>
      <c r="I2239" s="4">
        <f>Table2[[#This Row],[S&amp;P 500 CONS DISCRET IDX]]/100</f>
        <v>0.10710000000000001</v>
      </c>
      <c r="J2239" s="4">
        <f>Table2[[#This Row],[S&amp;P 500 HEALTH CARE IDX]]/100</f>
        <v>0.1263</v>
      </c>
      <c r="K2239" s="4">
        <f>Table2[[#This Row],[S&amp;P 500 FINANCIALS INDEX]]/100</f>
        <v>0.1278</v>
      </c>
      <c r="L2239" s="4">
        <f>Table2[[#This Row],[S&amp;P 500 INFO TECH INDEX]]/100</f>
        <v>0.2918</v>
      </c>
    </row>
    <row r="2240" spans="1:12" x14ac:dyDescent="0.2">
      <c r="A2240" s="1">
        <v>45265</v>
      </c>
      <c r="B2240" s="4">
        <f>Table2[[#This Row],[S&amp;P 500 REAL ESTATE IDX]]/100</f>
        <v>2.3700000000000002E-2</v>
      </c>
      <c r="C2240" s="4">
        <f>Table2[[#This Row],[S&amp;P 500 MATERIALS INDEX]]/100</f>
        <v>2.4E-2</v>
      </c>
      <c r="D2240" s="4">
        <f>Table2[[#This Row],[S&amp;P 500 UTILITIES INDEX]]/100</f>
        <v>2.4E-2</v>
      </c>
      <c r="E2240" s="4">
        <f>Table2[[#This Row],[S&amp;P 500 ENERGY INDEX]]/100</f>
        <v>4.1200000000000001E-2</v>
      </c>
      <c r="F2240" s="4">
        <f>Table2[[#This Row],[S&amp;P 500 CONS STAPLES IDX]]/100</f>
        <v>6.2899999999999998E-2</v>
      </c>
      <c r="G2240" s="4">
        <f>Table2[[#This Row],[S&amp;P 500 INDUSTRIALS IDX]]/100</f>
        <v>8.2400000000000001E-2</v>
      </c>
      <c r="H2240" s="4">
        <f>Table2[[#This Row],[S&amp;P 500 COMM SVC]]/100</f>
        <v>8.900000000000001E-2</v>
      </c>
      <c r="I2240" s="4">
        <f>Table2[[#This Row],[S&amp;P 500 CONS DISCRET IDX]]/100</f>
        <v>0.1072</v>
      </c>
      <c r="J2240" s="4">
        <f>Table2[[#This Row],[S&amp;P 500 HEALTH CARE IDX]]/100</f>
        <v>0.1265</v>
      </c>
      <c r="K2240" s="4">
        <f>Table2[[#This Row],[S&amp;P 500 FINANCIALS INDEX]]/100</f>
        <v>0.1278</v>
      </c>
      <c r="L2240" s="4">
        <f>Table2[[#This Row],[S&amp;P 500 INFO TECH INDEX]]/100</f>
        <v>0.29139999999999999</v>
      </c>
    </row>
    <row r="2241" spans="1:12" x14ac:dyDescent="0.2">
      <c r="A2241" s="1">
        <v>45266</v>
      </c>
      <c r="B2241" s="4">
        <f>Table2[[#This Row],[S&amp;P 500 REAL ESTATE IDX]]/100</f>
        <v>2.3799999999999998E-2</v>
      </c>
      <c r="C2241" s="4">
        <f>Table2[[#This Row],[S&amp;P 500 MATERIALS INDEX]]/100</f>
        <v>2.41E-2</v>
      </c>
      <c r="D2241" s="4">
        <f>Table2[[#This Row],[S&amp;P 500 UTILITIES INDEX]]/100</f>
        <v>2.4E-2</v>
      </c>
      <c r="E2241" s="4">
        <f>Table2[[#This Row],[S&amp;P 500 ENERGY INDEX]]/100</f>
        <v>4.1399999999999999E-2</v>
      </c>
      <c r="F2241" s="4">
        <f>Table2[[#This Row],[S&amp;P 500 CONS STAPLES IDX]]/100</f>
        <v>6.3099999999999989E-2</v>
      </c>
      <c r="G2241" s="4">
        <f>Table2[[#This Row],[S&amp;P 500 INDUSTRIALS IDX]]/100</f>
        <v>8.2599999999999993E-2</v>
      </c>
      <c r="H2241" s="4">
        <f>Table2[[#This Row],[S&amp;P 500 COMM SVC]]/100</f>
        <v>8.8300000000000003E-2</v>
      </c>
      <c r="I2241" s="4">
        <f>Table2[[#This Row],[S&amp;P 500 CONS DISCRET IDX]]/100</f>
        <v>0.1072</v>
      </c>
      <c r="J2241" s="4">
        <f>Table2[[#This Row],[S&amp;P 500 HEALTH CARE IDX]]/100</f>
        <v>0.127</v>
      </c>
      <c r="K2241" s="4">
        <f>Table2[[#This Row],[S&amp;P 500 FINANCIALS INDEX]]/100</f>
        <v>0.12809999999999999</v>
      </c>
      <c r="L2241" s="4">
        <f>Table2[[#This Row],[S&amp;P 500 INFO TECH INDEX]]/100</f>
        <v>0.2903</v>
      </c>
    </row>
    <row r="2242" spans="1:12" x14ac:dyDescent="0.2">
      <c r="A2242" s="1">
        <v>45267</v>
      </c>
      <c r="B2242" s="4">
        <f>Table2[[#This Row],[S&amp;P 500 REAL ESTATE IDX]]/100</f>
        <v>2.4E-2</v>
      </c>
      <c r="C2242" s="4">
        <f>Table2[[#This Row],[S&amp;P 500 MATERIALS INDEX]]/100</f>
        <v>2.41E-2</v>
      </c>
      <c r="D2242" s="4">
        <f>Table2[[#This Row],[S&amp;P 500 UTILITIES INDEX]]/100</f>
        <v>2.41E-2</v>
      </c>
      <c r="E2242" s="4">
        <f>Table2[[#This Row],[S&amp;P 500 ENERGY INDEX]]/100</f>
        <v>4.1299999999999996E-2</v>
      </c>
      <c r="F2242" s="4">
        <f>Table2[[#This Row],[S&amp;P 500 CONS STAPLES IDX]]/100</f>
        <v>6.3099999999999989E-2</v>
      </c>
      <c r="G2242" s="4">
        <f>Table2[[#This Row],[S&amp;P 500 INDUSTRIALS IDX]]/100</f>
        <v>8.2299999999999998E-2</v>
      </c>
      <c r="H2242" s="4">
        <f>Table2[[#This Row],[S&amp;P 500 COMM SVC]]/100</f>
        <v>8.8100000000000012E-2</v>
      </c>
      <c r="I2242" s="4">
        <f>Table2[[#This Row],[S&amp;P 500 CONS DISCRET IDX]]/100</f>
        <v>0.10769999999999999</v>
      </c>
      <c r="J2242" s="4">
        <f>Table2[[#This Row],[S&amp;P 500 HEALTH CARE IDX]]/100</f>
        <v>0.1265</v>
      </c>
      <c r="K2242" s="4">
        <f>Table2[[#This Row],[S&amp;P 500 FINANCIALS INDEX]]/100</f>
        <v>0.128</v>
      </c>
      <c r="L2242" s="4">
        <f>Table2[[#This Row],[S&amp;P 500 INFO TECH INDEX]]/100</f>
        <v>0.29100000000000004</v>
      </c>
    </row>
    <row r="2243" spans="1:12" x14ac:dyDescent="0.2">
      <c r="A2243" s="1">
        <v>45268</v>
      </c>
      <c r="B2243" s="4">
        <f>Table2[[#This Row],[S&amp;P 500 REAL ESTATE IDX]]/100</f>
        <v>2.4E-2</v>
      </c>
      <c r="C2243" s="4">
        <f>Table2[[#This Row],[S&amp;P 500 MATERIALS INDEX]]/100</f>
        <v>2.41E-2</v>
      </c>
      <c r="D2243" s="4">
        <f>Table2[[#This Row],[S&amp;P 500 UTILITIES INDEX]]/100</f>
        <v>2.41E-2</v>
      </c>
      <c r="E2243" s="4">
        <f>Table2[[#This Row],[S&amp;P 500 ENERGY INDEX]]/100</f>
        <v>4.1200000000000001E-2</v>
      </c>
      <c r="F2243" s="4">
        <f>Table2[[#This Row],[S&amp;P 500 CONS STAPLES IDX]]/100</f>
        <v>6.3200000000000006E-2</v>
      </c>
      <c r="G2243" s="4">
        <f>Table2[[#This Row],[S&amp;P 500 INDUSTRIALS IDX]]/100</f>
        <v>8.1900000000000001E-2</v>
      </c>
      <c r="H2243" s="4">
        <f>Table2[[#This Row],[S&amp;P 500 COMM SVC]]/100</f>
        <v>8.8200000000000001E-2</v>
      </c>
      <c r="I2243" s="4">
        <f>Table2[[#This Row],[S&amp;P 500 CONS DISCRET IDX]]/100</f>
        <v>0.1081</v>
      </c>
      <c r="J2243" s="4">
        <f>Table2[[#This Row],[S&amp;P 500 HEALTH CARE IDX]]/100</f>
        <v>0.12560000000000002</v>
      </c>
      <c r="K2243" s="4">
        <f>Table2[[#This Row],[S&amp;P 500 FINANCIALS INDEX]]/100</f>
        <v>0.12759999999999999</v>
      </c>
      <c r="L2243" s="4">
        <f>Table2[[#This Row],[S&amp;P 500 INFO TECH INDEX]]/100</f>
        <v>0.29170000000000001</v>
      </c>
    </row>
    <row r="2244" spans="1:12" x14ac:dyDescent="0.2">
      <c r="A2244" s="1">
        <v>45271</v>
      </c>
      <c r="B2244" s="4">
        <f>Table2[[#This Row],[S&amp;P 500 REAL ESTATE IDX]]/100</f>
        <v>2.4199999999999999E-2</v>
      </c>
      <c r="C2244" s="4">
        <f>Table2[[#This Row],[S&amp;P 500 MATERIALS INDEX]]/100</f>
        <v>2.4199999999999999E-2</v>
      </c>
      <c r="D2244" s="4">
        <f>Table2[[#This Row],[S&amp;P 500 UTILITIES INDEX]]/100</f>
        <v>2.4E-2</v>
      </c>
      <c r="E2244" s="4">
        <f>Table2[[#This Row],[S&amp;P 500 ENERGY INDEX]]/100</f>
        <v>4.0899999999999999E-2</v>
      </c>
      <c r="F2244" s="4">
        <f>Table2[[#This Row],[S&amp;P 500 CONS STAPLES IDX]]/100</f>
        <v>6.2800000000000009E-2</v>
      </c>
      <c r="G2244" s="4">
        <f>Table2[[#This Row],[S&amp;P 500 INDUSTRIALS IDX]]/100</f>
        <v>8.2299999999999998E-2</v>
      </c>
      <c r="H2244" s="4">
        <f>Table2[[#This Row],[S&amp;P 500 COMM SVC]]/100</f>
        <v>8.7300000000000003E-2</v>
      </c>
      <c r="I2244" s="4">
        <f>Table2[[#This Row],[S&amp;P 500 CONS DISCRET IDX]]/100</f>
        <v>0.10779999999999999</v>
      </c>
      <c r="J2244" s="4">
        <f>Table2[[#This Row],[S&amp;P 500 HEALTH CARE IDX]]/100</f>
        <v>0.1258</v>
      </c>
      <c r="K2244" s="4">
        <f>Table2[[#This Row],[S&amp;P 500 FINANCIALS INDEX]]/100</f>
        <v>0.12869999999999998</v>
      </c>
      <c r="L2244" s="4">
        <f>Table2[[#This Row],[S&amp;P 500 INFO TECH INDEX]]/100</f>
        <v>0.29210000000000003</v>
      </c>
    </row>
    <row r="2245" spans="1:12" x14ac:dyDescent="0.2">
      <c r="A2245" s="1">
        <v>45272</v>
      </c>
      <c r="B2245" s="4">
        <f>Table2[[#This Row],[S&amp;P 500 REAL ESTATE IDX]]/100</f>
        <v>2.4300000000000002E-2</v>
      </c>
      <c r="C2245" s="4">
        <f>Table2[[#This Row],[S&amp;P 500 MATERIALS INDEX]]/100</f>
        <v>2.4399999999999998E-2</v>
      </c>
      <c r="D2245" s="4">
        <f>Table2[[#This Row],[S&amp;P 500 UTILITIES INDEX]]/100</f>
        <v>2.4E-2</v>
      </c>
      <c r="E2245" s="4">
        <f>Table2[[#This Row],[S&amp;P 500 ENERGY INDEX]]/100</f>
        <v>4.0999999999999995E-2</v>
      </c>
      <c r="F2245" s="4">
        <f>Table2[[#This Row],[S&amp;P 500 CONS STAPLES IDX]]/100</f>
        <v>6.3E-2</v>
      </c>
      <c r="G2245" s="4">
        <f>Table2[[#This Row],[S&amp;P 500 INDUSTRIALS IDX]]/100</f>
        <v>8.2899999999999988E-2</v>
      </c>
      <c r="H2245" s="4">
        <f>Table2[[#This Row],[S&amp;P 500 COMM SVC]]/100</f>
        <v>8.6099999999999996E-2</v>
      </c>
      <c r="I2245" s="4">
        <f>Table2[[#This Row],[S&amp;P 500 CONS DISCRET IDX]]/100</f>
        <v>0.1072</v>
      </c>
      <c r="J2245" s="4">
        <f>Table2[[#This Row],[S&amp;P 500 HEALTH CARE IDX]]/100</f>
        <v>0.12689999999999999</v>
      </c>
      <c r="K2245" s="4">
        <f>Table2[[#This Row],[S&amp;P 500 FINANCIALS INDEX]]/100</f>
        <v>0.1295</v>
      </c>
      <c r="L2245" s="4">
        <f>Table2[[#This Row],[S&amp;P 500 INFO TECH INDEX]]/100</f>
        <v>0.29070000000000001</v>
      </c>
    </row>
    <row r="2246" spans="1:12" x14ac:dyDescent="0.2">
      <c r="A2246" s="1">
        <v>45273</v>
      </c>
      <c r="B2246" s="4">
        <f>Table2[[#This Row],[S&amp;P 500 REAL ESTATE IDX]]/100</f>
        <v>2.4700000000000003E-2</v>
      </c>
      <c r="C2246" s="4">
        <f>Table2[[#This Row],[S&amp;P 500 MATERIALS INDEX]]/100</f>
        <v>2.4500000000000001E-2</v>
      </c>
      <c r="D2246" s="4">
        <f>Table2[[#This Row],[S&amp;P 500 UTILITIES INDEX]]/100</f>
        <v>2.41E-2</v>
      </c>
      <c r="E2246" s="4">
        <f>Table2[[#This Row],[S&amp;P 500 ENERGY INDEX]]/100</f>
        <v>4.0999999999999995E-2</v>
      </c>
      <c r="F2246" s="4">
        <f>Table2[[#This Row],[S&amp;P 500 CONS STAPLES IDX]]/100</f>
        <v>6.2899999999999998E-2</v>
      </c>
      <c r="G2246" s="4">
        <f>Table2[[#This Row],[S&amp;P 500 INDUSTRIALS IDX]]/100</f>
        <v>8.3699999999999997E-2</v>
      </c>
      <c r="H2246" s="4">
        <f>Table2[[#This Row],[S&amp;P 500 COMM SVC]]/100</f>
        <v>8.539999999999999E-2</v>
      </c>
      <c r="I2246" s="4">
        <f>Table2[[#This Row],[S&amp;P 500 CONS DISCRET IDX]]/100</f>
        <v>0.10800000000000001</v>
      </c>
      <c r="J2246" s="4">
        <f>Table2[[#This Row],[S&amp;P 500 HEALTH CARE IDX]]/100</f>
        <v>0.12659999999999999</v>
      </c>
      <c r="K2246" s="4">
        <f>Table2[[#This Row],[S&amp;P 500 FINANCIALS INDEX]]/100</f>
        <v>0.12970000000000001</v>
      </c>
      <c r="L2246" s="4">
        <f>Table2[[#This Row],[S&amp;P 500 INFO TECH INDEX]]/100</f>
        <v>0.28949999999999998</v>
      </c>
    </row>
    <row r="2247" spans="1:12" x14ac:dyDescent="0.2">
      <c r="A2247" s="1">
        <v>45274</v>
      </c>
      <c r="B2247" s="4">
        <f>Table2[[#This Row],[S&amp;P 500 REAL ESTATE IDX]]/100</f>
        <v>2.5000000000000001E-2</v>
      </c>
      <c r="C2247" s="4">
        <f>Table2[[#This Row],[S&amp;P 500 MATERIALS INDEX]]/100</f>
        <v>2.4300000000000002E-2</v>
      </c>
      <c r="D2247" s="4">
        <f>Table2[[#This Row],[S&amp;P 500 UTILITIES INDEX]]/100</f>
        <v>2.4199999999999999E-2</v>
      </c>
      <c r="E2247" s="4">
        <f>Table2[[#This Row],[S&amp;P 500 ENERGY INDEX]]/100</f>
        <v>4.0999999999999995E-2</v>
      </c>
      <c r="F2247" s="4">
        <f>Table2[[#This Row],[S&amp;P 500 CONS STAPLES IDX]]/100</f>
        <v>6.3299999999999995E-2</v>
      </c>
      <c r="G2247" s="4">
        <f>Table2[[#This Row],[S&amp;P 500 INDUSTRIALS IDX]]/100</f>
        <v>8.43E-2</v>
      </c>
      <c r="H2247" s="4">
        <f>Table2[[#This Row],[S&amp;P 500 COMM SVC]]/100</f>
        <v>8.4700000000000011E-2</v>
      </c>
      <c r="I2247" s="4">
        <f>Table2[[#This Row],[S&amp;P 500 CONS DISCRET IDX]]/100</f>
        <v>0.1081</v>
      </c>
      <c r="J2247" s="4">
        <f>Table2[[#This Row],[S&amp;P 500 HEALTH CARE IDX]]/100</f>
        <v>0.1275</v>
      </c>
      <c r="K2247" s="4">
        <f>Table2[[#This Row],[S&amp;P 500 FINANCIALS INDEX]]/100</f>
        <v>0.13039999999999999</v>
      </c>
      <c r="L2247" s="4">
        <f>Table2[[#This Row],[S&amp;P 500 INFO TECH INDEX]]/100</f>
        <v>0.2873</v>
      </c>
    </row>
    <row r="2248" spans="1:12" x14ac:dyDescent="0.2">
      <c r="A2248" s="1">
        <v>45275</v>
      </c>
      <c r="B2248" s="4">
        <f>Table2[[#This Row],[S&amp;P 500 REAL ESTATE IDX]]/100</f>
        <v>2.4900000000000002E-2</v>
      </c>
      <c r="C2248" s="4">
        <f>Table2[[#This Row],[S&amp;P 500 MATERIALS INDEX]]/100</f>
        <v>2.4E-2</v>
      </c>
      <c r="D2248" s="4">
        <f>Table2[[#This Row],[S&amp;P 500 UTILITIES INDEX]]/100</f>
        <v>2.4E-2</v>
      </c>
      <c r="E2248" s="4">
        <f>Table2[[#This Row],[S&amp;P 500 ENERGY INDEX]]/100</f>
        <v>4.0300000000000002E-2</v>
      </c>
      <c r="F2248" s="4">
        <f>Table2[[#This Row],[S&amp;P 500 CONS STAPLES IDX]]/100</f>
        <v>6.2800000000000009E-2</v>
      </c>
      <c r="G2248" s="4">
        <f>Table2[[#This Row],[S&amp;P 500 INDUSTRIALS IDX]]/100</f>
        <v>8.3599999999999994E-2</v>
      </c>
      <c r="H2248" s="4">
        <f>Table2[[#This Row],[S&amp;P 500 COMM SVC]]/100</f>
        <v>8.4900000000000003E-2</v>
      </c>
      <c r="I2248" s="4">
        <f>Table2[[#This Row],[S&amp;P 500 CONS DISCRET IDX]]/100</f>
        <v>0.1085</v>
      </c>
      <c r="J2248" s="4">
        <f>Table2[[#This Row],[S&amp;P 500 HEALTH CARE IDX]]/100</f>
        <v>0.12740000000000001</v>
      </c>
      <c r="K2248" s="4">
        <f>Table2[[#This Row],[S&amp;P 500 FINANCIALS INDEX]]/100</f>
        <v>0.1298</v>
      </c>
      <c r="L2248" s="4">
        <f>Table2[[#This Row],[S&amp;P 500 INFO TECH INDEX]]/100</f>
        <v>0.2898</v>
      </c>
    </row>
    <row r="2249" spans="1:12" x14ac:dyDescent="0.2">
      <c r="A2249" s="1">
        <v>45278</v>
      </c>
      <c r="B2249" s="4">
        <f>Table2[[#This Row],[S&amp;P 500 REAL ESTATE IDX]]/100</f>
        <v>2.4900000000000002E-2</v>
      </c>
      <c r="C2249" s="4">
        <f>Table2[[#This Row],[S&amp;P 500 MATERIALS INDEX]]/100</f>
        <v>2.41E-2</v>
      </c>
      <c r="D2249" s="4">
        <f>Table2[[#This Row],[S&amp;P 500 UTILITIES INDEX]]/100</f>
        <v>2.4399999999999998E-2</v>
      </c>
      <c r="E2249" s="4">
        <f>Table2[[#This Row],[S&amp;P 500 ENERGY INDEX]]/100</f>
        <v>3.9800000000000002E-2</v>
      </c>
      <c r="F2249" s="4">
        <f>Table2[[#This Row],[S&amp;P 500 CONS STAPLES IDX]]/100</f>
        <v>6.2899999999999998E-2</v>
      </c>
      <c r="G2249" s="4">
        <f>Table2[[#This Row],[S&amp;P 500 INDUSTRIALS IDX]]/100</f>
        <v>8.43E-2</v>
      </c>
      <c r="H2249" s="4">
        <f>Table2[[#This Row],[S&amp;P 500 COMM SVC]]/100</f>
        <v>8.4900000000000003E-2</v>
      </c>
      <c r="I2249" s="4">
        <f>Table2[[#This Row],[S&amp;P 500 CONS DISCRET IDX]]/100</f>
        <v>0.10880000000000001</v>
      </c>
      <c r="J2249" s="4">
        <f>Table2[[#This Row],[S&amp;P 500 HEALTH CARE IDX]]/100</f>
        <v>0.128</v>
      </c>
      <c r="K2249" s="4">
        <f>Table2[[#This Row],[S&amp;P 500 FINANCIALS INDEX]]/100</f>
        <v>0.12970000000000001</v>
      </c>
      <c r="L2249" s="4">
        <f>Table2[[#This Row],[S&amp;P 500 INFO TECH INDEX]]/100</f>
        <v>0.28820000000000001</v>
      </c>
    </row>
    <row r="2250" spans="1:12" x14ac:dyDescent="0.2">
      <c r="A2250" s="1">
        <v>45279</v>
      </c>
      <c r="B2250" s="4">
        <f>Table2[[#This Row],[S&amp;P 500 REAL ESTATE IDX]]/100</f>
        <v>2.4700000000000003E-2</v>
      </c>
      <c r="C2250" s="4">
        <f>Table2[[#This Row],[S&amp;P 500 MATERIALS INDEX]]/100</f>
        <v>2.4E-2</v>
      </c>
      <c r="D2250" s="4">
        <f>Table2[[#This Row],[S&amp;P 500 UTILITIES INDEX]]/100</f>
        <v>2.41E-2</v>
      </c>
      <c r="E2250" s="4">
        <f>Table2[[#This Row],[S&amp;P 500 ENERGY INDEX]]/100</f>
        <v>3.9300000000000002E-2</v>
      </c>
      <c r="F2250" s="4">
        <f>Table2[[#This Row],[S&amp;P 500 CONS STAPLES IDX]]/100</f>
        <v>6.2600000000000003E-2</v>
      </c>
      <c r="G2250" s="4">
        <f>Table2[[#This Row],[S&amp;P 500 INDUSTRIALS IDX]]/100</f>
        <v>8.3699999999999997E-2</v>
      </c>
      <c r="H2250" s="4">
        <f>Table2[[#This Row],[S&amp;P 500 COMM SVC]]/100</f>
        <v>8.6899999999999991E-2</v>
      </c>
      <c r="I2250" s="4">
        <f>Table2[[#This Row],[S&amp;P 500 CONS DISCRET IDX]]/100</f>
        <v>0.109</v>
      </c>
      <c r="J2250" s="4">
        <f>Table2[[#This Row],[S&amp;P 500 HEALTH CARE IDX]]/100</f>
        <v>0.1268</v>
      </c>
      <c r="K2250" s="4">
        <f>Table2[[#This Row],[S&amp;P 500 FINANCIALS INDEX]]/100</f>
        <v>0.12909999999999999</v>
      </c>
      <c r="L2250" s="4">
        <f>Table2[[#This Row],[S&amp;P 500 INFO TECH INDEX]]/100</f>
        <v>0.28960000000000002</v>
      </c>
    </row>
    <row r="2251" spans="1:12" x14ac:dyDescent="0.2">
      <c r="A2251" s="1">
        <v>45280</v>
      </c>
      <c r="B2251" s="4">
        <f>Table2[[#This Row],[S&amp;P 500 REAL ESTATE IDX]]/100</f>
        <v>2.46E-2</v>
      </c>
      <c r="C2251" s="4">
        <f>Table2[[#This Row],[S&amp;P 500 MATERIALS INDEX]]/100</f>
        <v>2.4E-2</v>
      </c>
      <c r="D2251" s="4">
        <f>Table2[[#This Row],[S&amp;P 500 UTILITIES INDEX]]/100</f>
        <v>2.4E-2</v>
      </c>
      <c r="E2251" s="4">
        <f>Table2[[#This Row],[S&amp;P 500 ENERGY INDEX]]/100</f>
        <v>3.95E-2</v>
      </c>
      <c r="F2251" s="4">
        <f>Table2[[#This Row],[S&amp;P 500 CONS STAPLES IDX]]/100</f>
        <v>6.2E-2</v>
      </c>
      <c r="G2251" s="4">
        <f>Table2[[#This Row],[S&amp;P 500 INDUSTRIALS IDX]]/100</f>
        <v>8.3699999999999997E-2</v>
      </c>
      <c r="H2251" s="4">
        <f>Table2[[#This Row],[S&amp;P 500 COMM SVC]]/100</f>
        <v>8.6400000000000005E-2</v>
      </c>
      <c r="I2251" s="4">
        <f>Table2[[#This Row],[S&amp;P 500 CONS DISCRET IDX]]/100</f>
        <v>0.109</v>
      </c>
      <c r="J2251" s="4">
        <f>Table2[[#This Row],[S&amp;P 500 HEALTH CARE IDX]]/100</f>
        <v>0.12659999999999999</v>
      </c>
      <c r="K2251" s="4">
        <f>Table2[[#This Row],[S&amp;P 500 FINANCIALS INDEX]]/100</f>
        <v>0.1293</v>
      </c>
      <c r="L2251" s="4">
        <f>Table2[[#This Row],[S&amp;P 500 INFO TECH INDEX]]/100</f>
        <v>0.29100000000000004</v>
      </c>
    </row>
    <row r="2252" spans="1:12" x14ac:dyDescent="0.2">
      <c r="A2252" s="1">
        <v>45281</v>
      </c>
      <c r="B2252" s="4">
        <f>Table2[[#This Row],[S&amp;P 500 REAL ESTATE IDX]]/100</f>
        <v>2.4500000000000001E-2</v>
      </c>
      <c r="C2252" s="4">
        <f>Table2[[#This Row],[S&amp;P 500 MATERIALS INDEX]]/100</f>
        <v>2.41E-2</v>
      </c>
      <c r="D2252" s="4">
        <f>Table2[[#This Row],[S&amp;P 500 UTILITIES INDEX]]/100</f>
        <v>2.41E-2</v>
      </c>
      <c r="E2252" s="4">
        <f>Table2[[#This Row],[S&amp;P 500 ENERGY INDEX]]/100</f>
        <v>3.9399999999999998E-2</v>
      </c>
      <c r="F2252" s="4">
        <f>Table2[[#This Row],[S&amp;P 500 CONS STAPLES IDX]]/100</f>
        <v>6.2300000000000001E-2</v>
      </c>
      <c r="G2252" s="4">
        <f>Table2[[#This Row],[S&amp;P 500 INDUSTRIALS IDX]]/100</f>
        <v>8.4100000000000008E-2</v>
      </c>
      <c r="H2252" s="4">
        <f>Table2[[#This Row],[S&amp;P 500 COMM SVC]]/100</f>
        <v>8.5199999999999998E-2</v>
      </c>
      <c r="I2252" s="4">
        <f>Table2[[#This Row],[S&amp;P 500 CONS DISCRET IDX]]/100</f>
        <v>0.10869999999999999</v>
      </c>
      <c r="J2252" s="4">
        <f>Table2[[#This Row],[S&amp;P 500 HEALTH CARE IDX]]/100</f>
        <v>0.1268</v>
      </c>
      <c r="K2252" s="4">
        <f>Table2[[#This Row],[S&amp;P 500 FINANCIALS INDEX]]/100</f>
        <v>0.12960000000000002</v>
      </c>
      <c r="L2252" s="4">
        <f>Table2[[#This Row],[S&amp;P 500 INFO TECH INDEX]]/100</f>
        <v>0.29109999999999997</v>
      </c>
    </row>
    <row r="2253" spans="1:12" x14ac:dyDescent="0.2">
      <c r="A2253" s="1">
        <v>45282</v>
      </c>
      <c r="B2253" s="4">
        <f>Table2[[#This Row],[S&amp;P 500 REAL ESTATE IDX]]/100</f>
        <v>2.4399999999999998E-2</v>
      </c>
      <c r="C2253" s="4">
        <f>Table2[[#This Row],[S&amp;P 500 MATERIALS INDEX]]/100</f>
        <v>2.41E-2</v>
      </c>
      <c r="D2253" s="4">
        <f>Table2[[#This Row],[S&amp;P 500 UTILITIES INDEX]]/100</f>
        <v>2.3900000000000001E-2</v>
      </c>
      <c r="E2253" s="4">
        <f>Table2[[#This Row],[S&amp;P 500 ENERGY INDEX]]/100</f>
        <v>3.8699999999999998E-2</v>
      </c>
      <c r="F2253" s="4">
        <f>Table2[[#This Row],[S&amp;P 500 CONS STAPLES IDX]]/100</f>
        <v>6.2199999999999998E-2</v>
      </c>
      <c r="G2253" s="4">
        <f>Table2[[#This Row],[S&amp;P 500 INDUSTRIALS IDX]]/100</f>
        <v>8.4100000000000008E-2</v>
      </c>
      <c r="H2253" s="4">
        <f>Table2[[#This Row],[S&amp;P 500 COMM SVC]]/100</f>
        <v>8.5000000000000006E-2</v>
      </c>
      <c r="I2253" s="4">
        <f>Table2[[#This Row],[S&amp;P 500 CONS DISCRET IDX]]/100</f>
        <v>0.10859999999999999</v>
      </c>
      <c r="J2253" s="4">
        <f>Table2[[#This Row],[S&amp;P 500 HEALTH CARE IDX]]/100</f>
        <v>0.1268</v>
      </c>
      <c r="K2253" s="4">
        <f>Table2[[#This Row],[S&amp;P 500 FINANCIALS INDEX]]/100</f>
        <v>0.13</v>
      </c>
      <c r="L2253" s="4">
        <f>Table2[[#This Row],[S&amp;P 500 INFO TECH INDEX]]/100</f>
        <v>0.29220000000000002</v>
      </c>
    </row>
    <row r="2254" spans="1:12" x14ac:dyDescent="0.2">
      <c r="A2254" s="1">
        <v>45285</v>
      </c>
      <c r="B2254" s="4">
        <f>Table2[[#This Row],[S&amp;P 500 REAL ESTATE IDX]]/100</f>
        <v>2.5000000000000001E-2</v>
      </c>
      <c r="C2254" s="4">
        <f>Table2[[#This Row],[S&amp;P 500 MATERIALS INDEX]]/100</f>
        <v>2.41E-2</v>
      </c>
      <c r="D2254" s="4">
        <f>Table2[[#This Row],[S&amp;P 500 UTILITIES INDEX]]/100</f>
        <v>2.4399999999999998E-2</v>
      </c>
      <c r="E2254" s="4">
        <f>Table2[[#This Row],[S&amp;P 500 ENERGY INDEX]]/100</f>
        <v>3.8699999999999998E-2</v>
      </c>
      <c r="F2254" s="4">
        <f>Table2[[#This Row],[S&amp;P 500 CONS STAPLES IDX]]/100</f>
        <v>6.25E-2</v>
      </c>
      <c r="G2254" s="4">
        <f>Table2[[#This Row],[S&amp;P 500 INDUSTRIALS IDX]]/100</f>
        <v>8.3900000000000002E-2</v>
      </c>
      <c r="H2254" s="4">
        <f>Table2[[#This Row],[S&amp;P 500 COMM SVC]]/100</f>
        <v>8.4399999999999989E-2</v>
      </c>
      <c r="I2254" s="4">
        <f>Table2[[#This Row],[S&amp;P 500 CONS DISCRET IDX]]/100</f>
        <v>0.10859999999999999</v>
      </c>
      <c r="J2254" s="4">
        <f>Table2[[#This Row],[S&amp;P 500 HEALTH CARE IDX]]/100</f>
        <v>0.12740000000000001</v>
      </c>
      <c r="K2254" s="4">
        <f>Table2[[#This Row],[S&amp;P 500 FINANCIALS INDEX]]/100</f>
        <v>0.1303</v>
      </c>
      <c r="L2254" s="4">
        <f>Table2[[#This Row],[S&amp;P 500 INFO TECH INDEX]]/100</f>
        <v>0.2908</v>
      </c>
    </row>
    <row r="2255" spans="1:12" x14ac:dyDescent="0.2">
      <c r="A2255" s="1">
        <v>45286</v>
      </c>
      <c r="B2255" s="4">
        <f>Table2[[#This Row],[S&amp;P 500 REAL ESTATE IDX]]/100</f>
        <v>2.5499999999999998E-2</v>
      </c>
      <c r="C2255" s="4">
        <f>Table2[[#This Row],[S&amp;P 500 MATERIALS INDEX]]/100</f>
        <v>2.4399999999999998E-2</v>
      </c>
      <c r="D2255" s="4">
        <f>Table2[[#This Row],[S&amp;P 500 UTILITIES INDEX]]/100</f>
        <v>2.4E-2</v>
      </c>
      <c r="E2255" s="4">
        <f>Table2[[#This Row],[S&amp;P 500 ENERGY INDEX]]/100</f>
        <v>3.9699999999999999E-2</v>
      </c>
      <c r="F2255" s="4">
        <f>Table2[[#This Row],[S&amp;P 500 CONS STAPLES IDX]]/100</f>
        <v>6.1399999999999996E-2</v>
      </c>
      <c r="G2255" s="4">
        <f>Table2[[#This Row],[S&amp;P 500 INDUSTRIALS IDX]]/100</f>
        <v>8.4700000000000011E-2</v>
      </c>
      <c r="H2255" s="4">
        <f>Table2[[#This Row],[S&amp;P 500 COMM SVC]]/100</f>
        <v>8.4100000000000008E-2</v>
      </c>
      <c r="I2255" s="4">
        <f>Table2[[#This Row],[S&amp;P 500 CONS DISCRET IDX]]/100</f>
        <v>0.10949999999999999</v>
      </c>
      <c r="J2255" s="4">
        <f>Table2[[#This Row],[S&amp;P 500 HEALTH CARE IDX]]/100</f>
        <v>0.12640000000000001</v>
      </c>
      <c r="K2255" s="4">
        <f>Table2[[#This Row],[S&amp;P 500 FINANCIALS INDEX]]/100</f>
        <v>0.13109999999999999</v>
      </c>
      <c r="L2255" s="4">
        <f>Table2[[#This Row],[S&amp;P 500 INFO TECH INDEX]]/100</f>
        <v>0.28899999999999998</v>
      </c>
    </row>
    <row r="2256" spans="1:12" x14ac:dyDescent="0.2">
      <c r="A2256" s="1">
        <v>45287</v>
      </c>
      <c r="B2256" s="4">
        <f>Table2[[#This Row],[S&amp;P 500 REAL ESTATE IDX]]/100</f>
        <v>2.52E-2</v>
      </c>
      <c r="C2256" s="4">
        <f>Table2[[#This Row],[S&amp;P 500 MATERIALS INDEX]]/100</f>
        <v>2.4399999999999998E-2</v>
      </c>
      <c r="D2256" s="4">
        <f>Table2[[#This Row],[S&amp;P 500 UTILITIES INDEX]]/100</f>
        <v>2.3599999999999999E-2</v>
      </c>
      <c r="E2256" s="4">
        <f>Table2[[#This Row],[S&amp;P 500 ENERGY INDEX]]/100</f>
        <v>3.95E-2</v>
      </c>
      <c r="F2256" s="4">
        <f>Table2[[#This Row],[S&amp;P 500 CONS STAPLES IDX]]/100</f>
        <v>6.1399999999999996E-2</v>
      </c>
      <c r="G2256" s="4">
        <f>Table2[[#This Row],[S&amp;P 500 INDUSTRIALS IDX]]/100</f>
        <v>8.4499999999999992E-2</v>
      </c>
      <c r="H2256" s="4">
        <f>Table2[[#This Row],[S&amp;P 500 COMM SVC]]/100</f>
        <v>8.4199999999999997E-2</v>
      </c>
      <c r="I2256" s="4">
        <f>Table2[[#This Row],[S&amp;P 500 CONS DISCRET IDX]]/100</f>
        <v>0.11</v>
      </c>
      <c r="J2256" s="4">
        <f>Table2[[#This Row],[S&amp;P 500 HEALTH CARE IDX]]/100</f>
        <v>0.12529999999999999</v>
      </c>
      <c r="K2256" s="4">
        <f>Table2[[#This Row],[S&amp;P 500 FINANCIALS INDEX]]/100</f>
        <v>0.13059999999999999</v>
      </c>
      <c r="L2256" s="4">
        <f>Table2[[#This Row],[S&amp;P 500 INFO TECH INDEX]]/100</f>
        <v>0.29109999999999997</v>
      </c>
    </row>
    <row r="2257" spans="1:12" x14ac:dyDescent="0.2">
      <c r="A2257" s="1">
        <v>45288</v>
      </c>
      <c r="B2257" s="4">
        <f>Table2[[#This Row],[S&amp;P 500 REAL ESTATE IDX]]/100</f>
        <v>2.5000000000000001E-2</v>
      </c>
      <c r="C2257" s="4">
        <f>Table2[[#This Row],[S&amp;P 500 MATERIALS INDEX]]/100</f>
        <v>2.4E-2</v>
      </c>
      <c r="D2257" s="4">
        <f>Table2[[#This Row],[S&amp;P 500 UTILITIES INDEX]]/100</f>
        <v>2.35E-2</v>
      </c>
      <c r="E2257" s="4">
        <f>Table2[[#This Row],[S&amp;P 500 ENERGY INDEX]]/100</f>
        <v>3.9300000000000002E-2</v>
      </c>
      <c r="F2257" s="4">
        <f>Table2[[#This Row],[S&amp;P 500 CONS STAPLES IDX]]/100</f>
        <v>6.1699999999999998E-2</v>
      </c>
      <c r="G2257" s="4">
        <f>Table2[[#This Row],[S&amp;P 500 INDUSTRIALS IDX]]/100</f>
        <v>8.7499999999999994E-2</v>
      </c>
      <c r="H2257" s="4">
        <f>Table2[[#This Row],[S&amp;P 500 COMM SVC]]/100</f>
        <v>8.48E-2</v>
      </c>
      <c r="I2257" s="4">
        <f>Table2[[#This Row],[S&amp;P 500 CONS DISCRET IDX]]/100</f>
        <v>0.1099</v>
      </c>
      <c r="J2257" s="4">
        <f>Table2[[#This Row],[S&amp;P 500 HEALTH CARE IDX]]/100</f>
        <v>0.1246</v>
      </c>
      <c r="K2257" s="4">
        <f>Table2[[#This Row],[S&amp;P 500 FINANCIALS INDEX]]/100</f>
        <v>0.12939999999999999</v>
      </c>
      <c r="L2257" s="4">
        <f>Table2[[#This Row],[S&amp;P 500 INFO TECH INDEX]]/100</f>
        <v>0.29020000000000001</v>
      </c>
    </row>
    <row r="2258" spans="1:12" x14ac:dyDescent="0.2">
      <c r="A2258" s="1">
        <v>45289</v>
      </c>
      <c r="B2258" s="4">
        <f>Table2[[#This Row],[S&amp;P 500 REAL ESTATE IDX]]/100</f>
        <v>2.5099999999999997E-2</v>
      </c>
      <c r="C2258" s="4">
        <f>Table2[[#This Row],[S&amp;P 500 MATERIALS INDEX]]/100</f>
        <v>2.41E-2</v>
      </c>
      <c r="D2258" s="4">
        <f>Table2[[#This Row],[S&amp;P 500 UTILITIES INDEX]]/100</f>
        <v>2.35E-2</v>
      </c>
      <c r="E2258" s="4">
        <f>Table2[[#This Row],[S&amp;P 500 ENERGY INDEX]]/100</f>
        <v>3.95E-2</v>
      </c>
      <c r="F2258" s="4">
        <f>Table2[[#This Row],[S&amp;P 500 CONS STAPLES IDX]]/100</f>
        <v>6.1500000000000006E-2</v>
      </c>
      <c r="G2258" s="4">
        <f>Table2[[#This Row],[S&amp;P 500 INDUSTRIALS IDX]]/100</f>
        <v>8.7599999999999997E-2</v>
      </c>
      <c r="H2258" s="4">
        <f>Table2[[#This Row],[S&amp;P 500 COMM SVC]]/100</f>
        <v>8.5099999999999995E-2</v>
      </c>
      <c r="I2258" s="4">
        <f>Table2[[#This Row],[S&amp;P 500 CONS DISCRET IDX]]/100</f>
        <v>0.1101</v>
      </c>
      <c r="J2258" s="4">
        <f>Table2[[#This Row],[S&amp;P 500 HEALTH CARE IDX]]/100</f>
        <v>0.12470000000000001</v>
      </c>
      <c r="K2258" s="4">
        <f>Table2[[#This Row],[S&amp;P 500 FINANCIALS INDEX]]/100</f>
        <v>0.12970000000000001</v>
      </c>
      <c r="L2258" s="4">
        <f>Table2[[#This Row],[S&amp;P 500 INFO TECH INDEX]]/100</f>
        <v>0.28920000000000001</v>
      </c>
    </row>
    <row r="2259" spans="1:12" x14ac:dyDescent="0.2">
      <c r="A2259" s="1">
        <v>45292</v>
      </c>
      <c r="B2259" s="4">
        <f>Table2[[#This Row],[S&amp;P 500 REAL ESTATE IDX]]/100</f>
        <v>2.5099999999999997E-2</v>
      </c>
      <c r="C2259" s="4">
        <f>Table2[[#This Row],[S&amp;P 500 MATERIALS INDEX]]/100</f>
        <v>2.41E-2</v>
      </c>
      <c r="D2259" s="4">
        <f>Table2[[#This Row],[S&amp;P 500 UTILITIES INDEX]]/100</f>
        <v>2.3399999999999997E-2</v>
      </c>
      <c r="E2259" s="4">
        <f>Table2[[#This Row],[S&amp;P 500 ENERGY INDEX]]/100</f>
        <v>3.9699999999999999E-2</v>
      </c>
      <c r="F2259" s="4">
        <f>Table2[[#This Row],[S&amp;P 500 CONS STAPLES IDX]]/100</f>
        <v>6.1100000000000002E-2</v>
      </c>
      <c r="G2259" s="4">
        <f>Table2[[#This Row],[S&amp;P 500 INDUSTRIALS IDX]]/100</f>
        <v>8.7499999999999994E-2</v>
      </c>
      <c r="H2259" s="4">
        <f>Table2[[#This Row],[S&amp;P 500 COMM SVC]]/100</f>
        <v>8.6300000000000002E-2</v>
      </c>
      <c r="I2259" s="4">
        <f>Table2[[#This Row],[S&amp;P 500 CONS DISCRET IDX]]/100</f>
        <v>0.10980000000000001</v>
      </c>
      <c r="J2259" s="4">
        <f>Table2[[#This Row],[S&amp;P 500 HEALTH CARE IDX]]/100</f>
        <v>0.12480000000000001</v>
      </c>
      <c r="K2259" s="4">
        <f>Table2[[#This Row],[S&amp;P 500 FINANCIALS INDEX]]/100</f>
        <v>0.1293</v>
      </c>
      <c r="L2259" s="4">
        <f>Table2[[#This Row],[S&amp;P 500 INFO TECH INDEX]]/100</f>
        <v>0.28889999999999999</v>
      </c>
    </row>
    <row r="2260" spans="1:12" x14ac:dyDescent="0.2">
      <c r="A2260" s="1">
        <v>45293</v>
      </c>
      <c r="B2260" s="4">
        <f>Table2[[#This Row],[S&amp;P 500 REAL ESTATE IDX]]/100</f>
        <v>2.5099999999999997E-2</v>
      </c>
      <c r="C2260" s="4">
        <f>Table2[[#This Row],[S&amp;P 500 MATERIALS INDEX]]/100</f>
        <v>2.41E-2</v>
      </c>
      <c r="D2260" s="4">
        <f>Table2[[#This Row],[S&amp;P 500 UTILITIES INDEX]]/100</f>
        <v>2.3199999999999998E-2</v>
      </c>
      <c r="E2260" s="4">
        <f>Table2[[#This Row],[S&amp;P 500 ENERGY INDEX]]/100</f>
        <v>3.95E-2</v>
      </c>
      <c r="F2260" s="4">
        <f>Table2[[#This Row],[S&amp;P 500 CONS STAPLES IDX]]/100</f>
        <v>6.0899999999999996E-2</v>
      </c>
      <c r="G2260" s="4">
        <f>Table2[[#This Row],[S&amp;P 500 INDUSTRIALS IDX]]/100</f>
        <v>8.7499999999999994E-2</v>
      </c>
      <c r="H2260" s="4">
        <f>Table2[[#This Row],[S&amp;P 500 COMM SVC]]/100</f>
        <v>8.6400000000000005E-2</v>
      </c>
      <c r="I2260" s="4">
        <f>Table2[[#This Row],[S&amp;P 500 CONS DISCRET IDX]]/100</f>
        <v>0.11019999999999999</v>
      </c>
      <c r="J2260" s="4">
        <f>Table2[[#This Row],[S&amp;P 500 HEALTH CARE IDX]]/100</f>
        <v>0.125</v>
      </c>
      <c r="K2260" s="4">
        <f>Table2[[#This Row],[S&amp;P 500 FINANCIALS INDEX]]/100</f>
        <v>0.12909999999999999</v>
      </c>
      <c r="L2260" s="4">
        <f>Table2[[#This Row],[S&amp;P 500 INFO TECH INDEX]]/100</f>
        <v>0.28910000000000002</v>
      </c>
    </row>
    <row r="2261" spans="1:12" x14ac:dyDescent="0.2">
      <c r="A2261" s="1">
        <v>45294</v>
      </c>
      <c r="B2261" s="4">
        <f>Table2[[#This Row],[S&amp;P 500 REAL ESTATE IDX]]/100</f>
        <v>2.5099999999999997E-2</v>
      </c>
      <c r="C2261" s="4">
        <f>Table2[[#This Row],[S&amp;P 500 MATERIALS INDEX]]/100</f>
        <v>2.4199999999999999E-2</v>
      </c>
      <c r="D2261" s="4">
        <f>Table2[[#This Row],[S&amp;P 500 UTILITIES INDEX]]/100</f>
        <v>2.3199999999999998E-2</v>
      </c>
      <c r="E2261" s="4">
        <f>Table2[[#This Row],[S&amp;P 500 ENERGY INDEX]]/100</f>
        <v>3.95E-2</v>
      </c>
      <c r="F2261" s="4">
        <f>Table2[[#This Row],[S&amp;P 500 CONS STAPLES IDX]]/100</f>
        <v>6.1200000000000004E-2</v>
      </c>
      <c r="G2261" s="4">
        <f>Table2[[#This Row],[S&amp;P 500 INDUSTRIALS IDX]]/100</f>
        <v>8.77E-2</v>
      </c>
      <c r="H2261" s="4">
        <f>Table2[[#This Row],[S&amp;P 500 COMM SVC]]/100</f>
        <v>8.6400000000000005E-2</v>
      </c>
      <c r="I2261" s="4">
        <f>Table2[[#This Row],[S&amp;P 500 CONS DISCRET IDX]]/100</f>
        <v>0.10929999999999999</v>
      </c>
      <c r="J2261" s="4">
        <f>Table2[[#This Row],[S&amp;P 500 HEALTH CARE IDX]]/100</f>
        <v>0.12539999999999998</v>
      </c>
      <c r="K2261" s="4">
        <f>Table2[[#This Row],[S&amp;P 500 FINANCIALS INDEX]]/100</f>
        <v>0.12920000000000001</v>
      </c>
      <c r="L2261" s="4">
        <f>Table2[[#This Row],[S&amp;P 500 INFO TECH INDEX]]/100</f>
        <v>0.28870000000000001</v>
      </c>
    </row>
    <row r="2262" spans="1:12" x14ac:dyDescent="0.2">
      <c r="A2262" s="1">
        <v>45295</v>
      </c>
      <c r="B2262" s="4">
        <f>Table2[[#This Row],[S&amp;P 500 REAL ESTATE IDX]]/100</f>
        <v>2.52E-2</v>
      </c>
      <c r="C2262" s="4">
        <f>Table2[[#This Row],[S&amp;P 500 MATERIALS INDEX]]/100</f>
        <v>2.4199999999999999E-2</v>
      </c>
      <c r="D2262" s="4">
        <f>Table2[[#This Row],[S&amp;P 500 UTILITIES INDEX]]/100</f>
        <v>2.3300000000000001E-2</v>
      </c>
      <c r="E2262" s="4">
        <f>Table2[[#This Row],[S&amp;P 500 ENERGY INDEX]]/100</f>
        <v>3.9699999999999999E-2</v>
      </c>
      <c r="F2262" s="4">
        <f>Table2[[#This Row],[S&amp;P 500 CONS STAPLES IDX]]/100</f>
        <v>6.13E-2</v>
      </c>
      <c r="G2262" s="4">
        <f>Table2[[#This Row],[S&amp;P 500 INDUSTRIALS IDX]]/100</f>
        <v>8.8000000000000009E-2</v>
      </c>
      <c r="H2262" s="4">
        <f>Table2[[#This Row],[S&amp;P 500 COMM SVC]]/100</f>
        <v>8.6199999999999999E-2</v>
      </c>
      <c r="I2262" s="4">
        <f>Table2[[#This Row],[S&amp;P 500 CONS DISCRET IDX]]/100</f>
        <v>0.10920000000000001</v>
      </c>
      <c r="J2262" s="4">
        <f>Table2[[#This Row],[S&amp;P 500 HEALTH CARE IDX]]/100</f>
        <v>0.12509999999999999</v>
      </c>
      <c r="K2262" s="4">
        <f>Table2[[#This Row],[S&amp;P 500 FINANCIALS INDEX]]/100</f>
        <v>0.12920000000000001</v>
      </c>
      <c r="L2262" s="4">
        <f>Table2[[#This Row],[S&amp;P 500 INFO TECH INDEX]]/100</f>
        <v>0.28859999999999997</v>
      </c>
    </row>
    <row r="2263" spans="1:12" x14ac:dyDescent="0.2">
      <c r="A2263" s="1">
        <v>45296</v>
      </c>
      <c r="B2263" s="4">
        <f>Table2[[#This Row],[S&amp;P 500 REAL ESTATE IDX]]/100</f>
        <v>2.53E-2</v>
      </c>
      <c r="C2263" s="4">
        <f>Table2[[#This Row],[S&amp;P 500 MATERIALS INDEX]]/100</f>
        <v>2.4199999999999999E-2</v>
      </c>
      <c r="D2263" s="4">
        <f>Table2[[#This Row],[S&amp;P 500 UTILITIES INDEX]]/100</f>
        <v>2.3199999999999998E-2</v>
      </c>
      <c r="E2263" s="4">
        <f>Table2[[#This Row],[S&amp;P 500 ENERGY INDEX]]/100</f>
        <v>3.9399999999999998E-2</v>
      </c>
      <c r="F2263" s="4">
        <f>Table2[[#This Row],[S&amp;P 500 CONS STAPLES IDX]]/100</f>
        <v>6.13E-2</v>
      </c>
      <c r="G2263" s="4">
        <f>Table2[[#This Row],[S&amp;P 500 INDUSTRIALS IDX]]/100</f>
        <v>8.8000000000000009E-2</v>
      </c>
      <c r="H2263" s="4">
        <f>Table2[[#This Row],[S&amp;P 500 COMM SVC]]/100</f>
        <v>8.5900000000000004E-2</v>
      </c>
      <c r="I2263" s="4">
        <f>Table2[[#This Row],[S&amp;P 500 CONS DISCRET IDX]]/100</f>
        <v>0.1094</v>
      </c>
      <c r="J2263" s="4">
        <f>Table2[[#This Row],[S&amp;P 500 HEALTH CARE IDX]]/100</f>
        <v>0.1255</v>
      </c>
      <c r="K2263" s="4">
        <f>Table2[[#This Row],[S&amp;P 500 FINANCIALS INDEX]]/100</f>
        <v>0.1293</v>
      </c>
      <c r="L2263" s="4">
        <f>Table2[[#This Row],[S&amp;P 500 INFO TECH INDEX]]/100</f>
        <v>0.2883</v>
      </c>
    </row>
    <row r="2264" spans="1:12" x14ac:dyDescent="0.2">
      <c r="A2264" s="1">
        <v>45299</v>
      </c>
      <c r="B2264" s="4">
        <f>Table2[[#This Row],[S&amp;P 500 REAL ESTATE IDX]]/100</f>
        <v>2.5399999999999999E-2</v>
      </c>
      <c r="C2264" s="4">
        <f>Table2[[#This Row],[S&amp;P 500 MATERIALS INDEX]]/100</f>
        <v>2.41E-2</v>
      </c>
      <c r="D2264" s="4">
        <f>Table2[[#This Row],[S&amp;P 500 UTILITIES INDEX]]/100</f>
        <v>2.3399999999999997E-2</v>
      </c>
      <c r="E2264" s="4">
        <f>Table2[[#This Row],[S&amp;P 500 ENERGY INDEX]]/100</f>
        <v>3.8900000000000004E-2</v>
      </c>
      <c r="F2264" s="4">
        <f>Table2[[#This Row],[S&amp;P 500 CONS STAPLES IDX]]/100</f>
        <v>6.13E-2</v>
      </c>
      <c r="G2264" s="4">
        <f>Table2[[#This Row],[S&amp;P 500 INDUSTRIALS IDX]]/100</f>
        <v>8.8000000000000009E-2</v>
      </c>
      <c r="H2264" s="4">
        <f>Table2[[#This Row],[S&amp;P 500 COMM SVC]]/100</f>
        <v>8.5999999999999993E-2</v>
      </c>
      <c r="I2264" s="4">
        <f>Table2[[#This Row],[S&amp;P 500 CONS DISCRET IDX]]/100</f>
        <v>0.10890000000000001</v>
      </c>
      <c r="J2264" s="4">
        <f>Table2[[#This Row],[S&amp;P 500 HEALTH CARE IDX]]/100</f>
        <v>0.1258</v>
      </c>
      <c r="K2264" s="4">
        <f>Table2[[#This Row],[S&amp;P 500 FINANCIALS INDEX]]/100</f>
        <v>0.12970000000000001</v>
      </c>
      <c r="L2264" s="4">
        <f>Table2[[#This Row],[S&amp;P 500 INFO TECH INDEX]]/100</f>
        <v>0.28859999999999997</v>
      </c>
    </row>
    <row r="2265" spans="1:12" x14ac:dyDescent="0.2">
      <c r="A2265" s="1">
        <v>45300</v>
      </c>
      <c r="B2265" s="4">
        <f>Table2[[#This Row],[S&amp;P 500 REAL ESTATE IDX]]/100</f>
        <v>2.52E-2</v>
      </c>
      <c r="C2265" s="4">
        <f>Table2[[#This Row],[S&amp;P 500 MATERIALS INDEX]]/100</f>
        <v>2.41E-2</v>
      </c>
      <c r="D2265" s="4">
        <f>Table2[[#This Row],[S&amp;P 500 UTILITIES INDEX]]/100</f>
        <v>2.3399999999999997E-2</v>
      </c>
      <c r="E2265" s="4">
        <f>Table2[[#This Row],[S&amp;P 500 ENERGY INDEX]]/100</f>
        <v>3.8900000000000004E-2</v>
      </c>
      <c r="F2265" s="4">
        <f>Table2[[#This Row],[S&amp;P 500 CONS STAPLES IDX]]/100</f>
        <v>6.1600000000000002E-2</v>
      </c>
      <c r="G2265" s="4">
        <f>Table2[[#This Row],[S&amp;P 500 INDUSTRIALS IDX]]/100</f>
        <v>8.8100000000000012E-2</v>
      </c>
      <c r="H2265" s="4">
        <f>Table2[[#This Row],[S&amp;P 500 COMM SVC]]/100</f>
        <v>8.5800000000000001E-2</v>
      </c>
      <c r="I2265" s="4">
        <f>Table2[[#This Row],[S&amp;P 500 CONS DISCRET IDX]]/100</f>
        <v>0.1085</v>
      </c>
      <c r="J2265" s="4">
        <f>Table2[[#This Row],[S&amp;P 500 HEALTH CARE IDX]]/100</f>
        <v>0.12619999999999998</v>
      </c>
      <c r="K2265" s="4">
        <f>Table2[[#This Row],[S&amp;P 500 FINANCIALS INDEX]]/100</f>
        <v>0.12970000000000001</v>
      </c>
      <c r="L2265" s="4">
        <f>Table2[[#This Row],[S&amp;P 500 INFO TECH INDEX]]/100</f>
        <v>0.28859999999999997</v>
      </c>
    </row>
    <row r="2266" spans="1:12" x14ac:dyDescent="0.2">
      <c r="A2266" s="1">
        <v>45301</v>
      </c>
      <c r="B2266" s="4">
        <f>Table2[[#This Row],[S&amp;P 500 REAL ESTATE IDX]]/100</f>
        <v>2.5600000000000001E-2</v>
      </c>
      <c r="C2266" s="4">
        <f>Table2[[#This Row],[S&amp;P 500 MATERIALS INDEX]]/100</f>
        <v>2.4199999999999999E-2</v>
      </c>
      <c r="D2266" s="4">
        <f>Table2[[#This Row],[S&amp;P 500 UTILITIES INDEX]]/100</f>
        <v>2.3900000000000001E-2</v>
      </c>
      <c r="E2266" s="4">
        <f>Table2[[#This Row],[S&amp;P 500 ENERGY INDEX]]/100</f>
        <v>3.9599999999999996E-2</v>
      </c>
      <c r="F2266" s="4">
        <f>Table2[[#This Row],[S&amp;P 500 CONS STAPLES IDX]]/100</f>
        <v>6.2600000000000003E-2</v>
      </c>
      <c r="G2266" s="4">
        <f>Table2[[#This Row],[S&amp;P 500 INDUSTRIALS IDX]]/100</f>
        <v>8.7799999999999989E-2</v>
      </c>
      <c r="H2266" s="4">
        <f>Table2[[#This Row],[S&amp;P 500 COMM SVC]]/100</f>
        <v>8.5500000000000007E-2</v>
      </c>
      <c r="I2266" s="4">
        <f>Table2[[#This Row],[S&amp;P 500 CONS DISCRET IDX]]/100</f>
        <v>0.1081</v>
      </c>
      <c r="J2266" s="4">
        <f>Table2[[#This Row],[S&amp;P 500 HEALTH CARE IDX]]/100</f>
        <v>0.12909999999999999</v>
      </c>
      <c r="K2266" s="4">
        <f>Table2[[#This Row],[S&amp;P 500 FINANCIALS INDEX]]/100</f>
        <v>0.13100000000000001</v>
      </c>
      <c r="L2266" s="4">
        <f>Table2[[#This Row],[S&amp;P 500 INFO TECH INDEX]]/100</f>
        <v>0.28270000000000001</v>
      </c>
    </row>
    <row r="2267" spans="1:12" x14ac:dyDescent="0.2">
      <c r="A2267" s="1">
        <v>45302</v>
      </c>
      <c r="B2267" s="4">
        <f>Table2[[#This Row],[S&amp;P 500 REAL ESTATE IDX]]/100</f>
        <v>2.52E-2</v>
      </c>
      <c r="C2267" s="4">
        <f>Table2[[#This Row],[S&amp;P 500 MATERIALS INDEX]]/100</f>
        <v>2.41E-2</v>
      </c>
      <c r="D2267" s="4">
        <f>Table2[[#This Row],[S&amp;P 500 UTILITIES INDEX]]/100</f>
        <v>2.41E-2</v>
      </c>
      <c r="E2267" s="4">
        <f>Table2[[#This Row],[S&amp;P 500 ENERGY INDEX]]/100</f>
        <v>4.0500000000000001E-2</v>
      </c>
      <c r="F2267" s="4">
        <f>Table2[[#This Row],[S&amp;P 500 CONS STAPLES IDX]]/100</f>
        <v>6.2699999999999992E-2</v>
      </c>
      <c r="G2267" s="4">
        <f>Table2[[#This Row],[S&amp;P 500 INDUSTRIALS IDX]]/100</f>
        <v>8.7100000000000011E-2</v>
      </c>
      <c r="H2267" s="4">
        <f>Table2[[#This Row],[S&amp;P 500 COMM SVC]]/100</f>
        <v>8.6300000000000002E-2</v>
      </c>
      <c r="I2267" s="4">
        <f>Table2[[#This Row],[S&amp;P 500 CONS DISCRET IDX]]/100</f>
        <v>0.1069</v>
      </c>
      <c r="J2267" s="4">
        <f>Table2[[#This Row],[S&amp;P 500 HEALTH CARE IDX]]/100</f>
        <v>0.13</v>
      </c>
      <c r="K2267" s="4">
        <f>Table2[[#This Row],[S&amp;P 500 FINANCIALS INDEX]]/100</f>
        <v>0.13100000000000001</v>
      </c>
      <c r="L2267" s="4">
        <f>Table2[[#This Row],[S&amp;P 500 INFO TECH INDEX]]/100</f>
        <v>0.28210000000000002</v>
      </c>
    </row>
    <row r="2268" spans="1:12" x14ac:dyDescent="0.2">
      <c r="A2268" s="1">
        <v>45303</v>
      </c>
      <c r="B2268" s="4">
        <f>Table2[[#This Row],[S&amp;P 500 REAL ESTATE IDX]]/100</f>
        <v>2.52E-2</v>
      </c>
      <c r="C2268" s="4">
        <f>Table2[[#This Row],[S&amp;P 500 MATERIALS INDEX]]/100</f>
        <v>2.41E-2</v>
      </c>
      <c r="D2268" s="4">
        <f>Table2[[#This Row],[S&amp;P 500 UTILITIES INDEX]]/100</f>
        <v>2.41E-2</v>
      </c>
      <c r="E2268" s="4">
        <f>Table2[[#This Row],[S&amp;P 500 ENERGY INDEX]]/100</f>
        <v>0.04</v>
      </c>
      <c r="F2268" s="4">
        <f>Table2[[#This Row],[S&amp;P 500 CONS STAPLES IDX]]/100</f>
        <v>6.2800000000000009E-2</v>
      </c>
      <c r="G2268" s="4">
        <f>Table2[[#This Row],[S&amp;P 500 INDUSTRIALS IDX]]/100</f>
        <v>8.7499999999999994E-2</v>
      </c>
      <c r="H2268" s="4">
        <f>Table2[[#This Row],[S&amp;P 500 COMM SVC]]/100</f>
        <v>8.5999999999999993E-2</v>
      </c>
      <c r="I2268" s="4">
        <f>Table2[[#This Row],[S&amp;P 500 CONS DISCRET IDX]]/100</f>
        <v>0.10630000000000001</v>
      </c>
      <c r="J2268" s="4">
        <f>Table2[[#This Row],[S&amp;P 500 HEALTH CARE IDX]]/100</f>
        <v>0.13109999999999999</v>
      </c>
      <c r="K2268" s="4">
        <f>Table2[[#This Row],[S&amp;P 500 FINANCIALS INDEX]]/100</f>
        <v>0.13170000000000001</v>
      </c>
      <c r="L2268" s="4">
        <f>Table2[[#This Row],[S&amp;P 500 INFO TECH INDEX]]/100</f>
        <v>0.28129999999999999</v>
      </c>
    </row>
    <row r="2269" spans="1:12" x14ac:dyDescent="0.2">
      <c r="A2269" s="1">
        <v>45306</v>
      </c>
      <c r="B2269" s="4">
        <f>Table2[[#This Row],[S&amp;P 500 REAL ESTATE IDX]]/100</f>
        <v>2.5099999999999997E-2</v>
      </c>
      <c r="C2269" s="4">
        <f>Table2[[#This Row],[S&amp;P 500 MATERIALS INDEX]]/100</f>
        <v>2.41E-2</v>
      </c>
      <c r="D2269" s="4">
        <f>Table2[[#This Row],[S&amp;P 500 UTILITIES INDEX]]/100</f>
        <v>2.4199999999999999E-2</v>
      </c>
      <c r="E2269" s="4">
        <f>Table2[[#This Row],[S&amp;P 500 ENERGY INDEX]]/100</f>
        <v>3.9900000000000005E-2</v>
      </c>
      <c r="F2269" s="4">
        <f>Table2[[#This Row],[S&amp;P 500 CONS STAPLES IDX]]/100</f>
        <v>6.25E-2</v>
      </c>
      <c r="G2269" s="4">
        <f>Table2[[#This Row],[S&amp;P 500 INDUSTRIALS IDX]]/100</f>
        <v>8.7499999999999994E-2</v>
      </c>
      <c r="H2269" s="4">
        <f>Table2[[#This Row],[S&amp;P 500 COMM SVC]]/100</f>
        <v>8.6099999999999996E-2</v>
      </c>
      <c r="I2269" s="4">
        <f>Table2[[#This Row],[S&amp;P 500 CONS DISCRET IDX]]/100</f>
        <v>0.10640000000000001</v>
      </c>
      <c r="J2269" s="4">
        <f>Table2[[#This Row],[S&amp;P 500 HEALTH CARE IDX]]/100</f>
        <v>0.1308</v>
      </c>
      <c r="K2269" s="4">
        <f>Table2[[#This Row],[S&amp;P 500 FINANCIALS INDEX]]/100</f>
        <v>0.13220000000000001</v>
      </c>
      <c r="L2269" s="4">
        <f>Table2[[#This Row],[S&amp;P 500 INFO TECH INDEX]]/100</f>
        <v>0.28120000000000001</v>
      </c>
    </row>
    <row r="2270" spans="1:12" x14ac:dyDescent="0.2">
      <c r="A2270" s="1">
        <v>45307</v>
      </c>
      <c r="B2270" s="4">
        <f>Table2[[#This Row],[S&amp;P 500 REAL ESTATE IDX]]/100</f>
        <v>2.5099999999999997E-2</v>
      </c>
      <c r="C2270" s="4">
        <f>Table2[[#This Row],[S&amp;P 500 MATERIALS INDEX]]/100</f>
        <v>2.3900000000000001E-2</v>
      </c>
      <c r="D2270" s="4">
        <f>Table2[[#This Row],[S&amp;P 500 UTILITIES INDEX]]/100</f>
        <v>2.4E-2</v>
      </c>
      <c r="E2270" s="4">
        <f>Table2[[#This Row],[S&amp;P 500 ENERGY INDEX]]/100</f>
        <v>3.8900000000000004E-2</v>
      </c>
      <c r="F2270" s="4">
        <f>Table2[[#This Row],[S&amp;P 500 CONS STAPLES IDX]]/100</f>
        <v>6.2100000000000002E-2</v>
      </c>
      <c r="G2270" s="4">
        <f>Table2[[#This Row],[S&amp;P 500 INDUSTRIALS IDX]]/100</f>
        <v>8.6800000000000002E-2</v>
      </c>
      <c r="H2270" s="4">
        <f>Table2[[#This Row],[S&amp;P 500 COMM SVC]]/100</f>
        <v>8.6400000000000005E-2</v>
      </c>
      <c r="I2270" s="4">
        <f>Table2[[#This Row],[S&amp;P 500 CONS DISCRET IDX]]/100</f>
        <v>0.10679999999999999</v>
      </c>
      <c r="J2270" s="4">
        <f>Table2[[#This Row],[S&amp;P 500 HEALTH CARE IDX]]/100</f>
        <v>0.13009999999999999</v>
      </c>
      <c r="K2270" s="4">
        <f>Table2[[#This Row],[S&amp;P 500 FINANCIALS INDEX]]/100</f>
        <v>0.13109999999999999</v>
      </c>
      <c r="L2270" s="4">
        <f>Table2[[#This Row],[S&amp;P 500 INFO TECH INDEX]]/100</f>
        <v>0.28489999999999999</v>
      </c>
    </row>
    <row r="2271" spans="1:12" x14ac:dyDescent="0.2">
      <c r="A2271" s="1">
        <v>45308</v>
      </c>
      <c r="B2271" s="4">
        <f>Table2[[#This Row],[S&amp;P 500 REAL ESTATE IDX]]/100</f>
        <v>2.5000000000000001E-2</v>
      </c>
      <c r="C2271" s="4">
        <f>Table2[[#This Row],[S&amp;P 500 MATERIALS INDEX]]/100</f>
        <v>2.3599999999999999E-2</v>
      </c>
      <c r="D2271" s="4">
        <f>Table2[[#This Row],[S&amp;P 500 UTILITIES INDEX]]/100</f>
        <v>2.3900000000000001E-2</v>
      </c>
      <c r="E2271" s="4">
        <f>Table2[[#This Row],[S&amp;P 500 ENERGY INDEX]]/100</f>
        <v>3.8300000000000001E-2</v>
      </c>
      <c r="F2271" s="4">
        <f>Table2[[#This Row],[S&amp;P 500 CONS STAPLES IDX]]/100</f>
        <v>6.2300000000000001E-2</v>
      </c>
      <c r="G2271" s="4">
        <f>Table2[[#This Row],[S&amp;P 500 INDUSTRIALS IDX]]/100</f>
        <v>8.6699999999999999E-2</v>
      </c>
      <c r="H2271" s="4">
        <f>Table2[[#This Row],[S&amp;P 500 COMM SVC]]/100</f>
        <v>8.6599999999999996E-2</v>
      </c>
      <c r="I2271" s="4">
        <f>Table2[[#This Row],[S&amp;P 500 CONS DISCRET IDX]]/100</f>
        <v>0.10679999999999999</v>
      </c>
      <c r="J2271" s="4">
        <f>Table2[[#This Row],[S&amp;P 500 HEALTH CARE IDX]]/100</f>
        <v>0.1303</v>
      </c>
      <c r="K2271" s="4">
        <f>Table2[[#This Row],[S&amp;P 500 FINANCIALS INDEX]]/100</f>
        <v>0.13039999999999999</v>
      </c>
      <c r="L2271" s="4">
        <f>Table2[[#This Row],[S&amp;P 500 INFO TECH INDEX]]/100</f>
        <v>0.28600000000000003</v>
      </c>
    </row>
    <row r="2272" spans="1:12" x14ac:dyDescent="0.2">
      <c r="A2272" s="1">
        <v>45309</v>
      </c>
      <c r="B2272" s="4">
        <f>Table2[[#This Row],[S&amp;P 500 REAL ESTATE IDX]]/100</f>
        <v>2.4900000000000002E-2</v>
      </c>
      <c r="C2272" s="4">
        <f>Table2[[#This Row],[S&amp;P 500 MATERIALS INDEX]]/100</f>
        <v>2.35E-2</v>
      </c>
      <c r="D2272" s="4">
        <f>Table2[[#This Row],[S&amp;P 500 UTILITIES INDEX]]/100</f>
        <v>2.3700000000000002E-2</v>
      </c>
      <c r="E2272" s="4">
        <f>Table2[[#This Row],[S&amp;P 500 ENERGY INDEX]]/100</f>
        <v>3.7699999999999997E-2</v>
      </c>
      <c r="F2272" s="4">
        <f>Table2[[#This Row],[S&amp;P 500 CONS STAPLES IDX]]/100</f>
        <v>6.1900000000000004E-2</v>
      </c>
      <c r="G2272" s="4">
        <f>Table2[[#This Row],[S&amp;P 500 INDUSTRIALS IDX]]/100</f>
        <v>8.6699999999999999E-2</v>
      </c>
      <c r="H2272" s="4">
        <f>Table2[[#This Row],[S&amp;P 500 COMM SVC]]/100</f>
        <v>8.72E-2</v>
      </c>
      <c r="I2272" s="4">
        <f>Table2[[#This Row],[S&amp;P 500 CONS DISCRET IDX]]/100</f>
        <v>0.1072</v>
      </c>
      <c r="J2272" s="4">
        <f>Table2[[#This Row],[S&amp;P 500 HEALTH CARE IDX]]/100</f>
        <v>0.13009999999999999</v>
      </c>
      <c r="K2272" s="4">
        <f>Table2[[#This Row],[S&amp;P 500 FINANCIALS INDEX]]/100</f>
        <v>0.12990000000000002</v>
      </c>
      <c r="L2272" s="4">
        <f>Table2[[#This Row],[S&amp;P 500 INFO TECH INDEX]]/100</f>
        <v>0.2873</v>
      </c>
    </row>
    <row r="2273" spans="1:12" x14ac:dyDescent="0.2">
      <c r="A2273" s="1">
        <v>45310</v>
      </c>
      <c r="B2273" s="4">
        <f>Table2[[#This Row],[S&amp;P 500 REAL ESTATE IDX]]/100</f>
        <v>2.46E-2</v>
      </c>
      <c r="C2273" s="4">
        <f>Table2[[#This Row],[S&amp;P 500 MATERIALS INDEX]]/100</f>
        <v>2.3399999999999997E-2</v>
      </c>
      <c r="D2273" s="4">
        <f>Table2[[#This Row],[S&amp;P 500 UTILITIES INDEX]]/100</f>
        <v>2.3199999999999998E-2</v>
      </c>
      <c r="E2273" s="4">
        <f>Table2[[#This Row],[S&amp;P 500 ENERGY INDEX]]/100</f>
        <v>3.78E-2</v>
      </c>
      <c r="F2273" s="4">
        <f>Table2[[#This Row],[S&amp;P 500 CONS STAPLES IDX]]/100</f>
        <v>6.1900000000000004E-2</v>
      </c>
      <c r="G2273" s="4">
        <f>Table2[[#This Row],[S&amp;P 500 INDUSTRIALS IDX]]/100</f>
        <v>8.6500000000000007E-2</v>
      </c>
      <c r="H2273" s="4">
        <f>Table2[[#This Row],[S&amp;P 500 COMM SVC]]/100</f>
        <v>8.6999999999999994E-2</v>
      </c>
      <c r="I2273" s="4">
        <f>Table2[[#This Row],[S&amp;P 500 CONS DISCRET IDX]]/100</f>
        <v>0.1072</v>
      </c>
      <c r="J2273" s="4">
        <f>Table2[[#This Row],[S&amp;P 500 HEALTH CARE IDX]]/100</f>
        <v>0.13</v>
      </c>
      <c r="K2273" s="4">
        <f>Table2[[#This Row],[S&amp;P 500 FINANCIALS INDEX]]/100</f>
        <v>0.1295</v>
      </c>
      <c r="L2273" s="4">
        <f>Table2[[#This Row],[S&amp;P 500 INFO TECH INDEX]]/100</f>
        <v>0.28870000000000001</v>
      </c>
    </row>
    <row r="2274" spans="1:12" x14ac:dyDescent="0.2">
      <c r="A2274" s="1">
        <v>45313</v>
      </c>
      <c r="B2274" s="4">
        <f>Table2[[#This Row],[S&amp;P 500 REAL ESTATE IDX]]/100</f>
        <v>2.4799999999999999E-2</v>
      </c>
      <c r="C2274" s="4">
        <f>Table2[[#This Row],[S&amp;P 500 MATERIALS INDEX]]/100</f>
        <v>2.3399999999999997E-2</v>
      </c>
      <c r="D2274" s="4">
        <f>Table2[[#This Row],[S&amp;P 500 UTILITIES INDEX]]/100</f>
        <v>2.3300000000000001E-2</v>
      </c>
      <c r="E2274" s="4">
        <f>Table2[[#This Row],[S&amp;P 500 ENERGY INDEX]]/100</f>
        <v>3.8300000000000001E-2</v>
      </c>
      <c r="F2274" s="4">
        <f>Table2[[#This Row],[S&amp;P 500 CONS STAPLES IDX]]/100</f>
        <v>6.2100000000000002E-2</v>
      </c>
      <c r="G2274" s="4">
        <f>Table2[[#This Row],[S&amp;P 500 INDUSTRIALS IDX]]/100</f>
        <v>8.6400000000000005E-2</v>
      </c>
      <c r="H2274" s="4">
        <f>Table2[[#This Row],[S&amp;P 500 COMM SVC]]/100</f>
        <v>8.7499999999999994E-2</v>
      </c>
      <c r="I2274" s="4">
        <f>Table2[[#This Row],[S&amp;P 500 CONS DISCRET IDX]]/100</f>
        <v>0.106</v>
      </c>
      <c r="J2274" s="4">
        <f>Table2[[#This Row],[S&amp;P 500 HEALTH CARE IDX]]/100</f>
        <v>0.12960000000000002</v>
      </c>
      <c r="K2274" s="4">
        <f>Table2[[#This Row],[S&amp;P 500 FINANCIALS INDEX]]/100</f>
        <v>0.12909999999999999</v>
      </c>
      <c r="L2274" s="4">
        <f>Table2[[#This Row],[S&amp;P 500 INFO TECH INDEX]]/100</f>
        <v>0.28949999999999998</v>
      </c>
    </row>
    <row r="2275" spans="1:12" x14ac:dyDescent="0.2">
      <c r="A2275" s="1">
        <v>45314</v>
      </c>
      <c r="B2275" s="4">
        <f>Table2[[#This Row],[S&amp;P 500 REAL ESTATE IDX]]/100</f>
        <v>2.4700000000000003E-2</v>
      </c>
      <c r="C2275" s="4">
        <f>Table2[[#This Row],[S&amp;P 500 MATERIALS INDEX]]/100</f>
        <v>2.3199999999999998E-2</v>
      </c>
      <c r="D2275" s="4">
        <f>Table2[[#This Row],[S&amp;P 500 UTILITIES INDEX]]/100</f>
        <v>2.3199999999999998E-2</v>
      </c>
      <c r="E2275" s="4">
        <f>Table2[[#This Row],[S&amp;P 500 ENERGY INDEX]]/100</f>
        <v>3.7499999999999999E-2</v>
      </c>
      <c r="F2275" s="4">
        <f>Table2[[#This Row],[S&amp;P 500 CONS STAPLES IDX]]/100</f>
        <v>6.2E-2</v>
      </c>
      <c r="G2275" s="4">
        <f>Table2[[#This Row],[S&amp;P 500 INDUSTRIALS IDX]]/100</f>
        <v>8.5900000000000004E-2</v>
      </c>
      <c r="H2275" s="4">
        <f>Table2[[#This Row],[S&amp;P 500 COMM SVC]]/100</f>
        <v>8.7400000000000005E-2</v>
      </c>
      <c r="I2275" s="4">
        <f>Table2[[#This Row],[S&amp;P 500 CONS DISCRET IDX]]/100</f>
        <v>0.10619999999999999</v>
      </c>
      <c r="J2275" s="4">
        <f>Table2[[#This Row],[S&amp;P 500 HEALTH CARE IDX]]/100</f>
        <v>0.1293</v>
      </c>
      <c r="K2275" s="4">
        <f>Table2[[#This Row],[S&amp;P 500 FINANCIALS INDEX]]/100</f>
        <v>0.1288</v>
      </c>
      <c r="L2275" s="4">
        <f>Table2[[#This Row],[S&amp;P 500 INFO TECH INDEX]]/100</f>
        <v>0.29170000000000001</v>
      </c>
    </row>
    <row r="2276" spans="1:12" x14ac:dyDescent="0.2">
      <c r="A2276" s="1">
        <v>45315</v>
      </c>
      <c r="B2276" s="4">
        <f>Table2[[#This Row],[S&amp;P 500 REAL ESTATE IDX]]/100</f>
        <v>2.4399999999999998E-2</v>
      </c>
      <c r="C2276" s="4">
        <f>Table2[[#This Row],[S&amp;P 500 MATERIALS INDEX]]/100</f>
        <v>2.3199999999999998E-2</v>
      </c>
      <c r="D2276" s="4">
        <f>Table2[[#This Row],[S&amp;P 500 UTILITIES INDEX]]/100</f>
        <v>2.29E-2</v>
      </c>
      <c r="E2276" s="4">
        <f>Table2[[#This Row],[S&amp;P 500 ENERGY INDEX]]/100</f>
        <v>3.7400000000000003E-2</v>
      </c>
      <c r="F2276" s="4">
        <f>Table2[[#This Row],[S&amp;P 500 CONS STAPLES IDX]]/100</f>
        <v>6.2300000000000001E-2</v>
      </c>
      <c r="G2276" s="4">
        <f>Table2[[#This Row],[S&amp;P 500 INDUSTRIALS IDX]]/100</f>
        <v>8.5800000000000001E-2</v>
      </c>
      <c r="H2276" s="4">
        <f>Table2[[#This Row],[S&amp;P 500 COMM SVC]]/100</f>
        <v>8.7400000000000005E-2</v>
      </c>
      <c r="I2276" s="4">
        <f>Table2[[#This Row],[S&amp;P 500 CONS DISCRET IDX]]/100</f>
        <v>0.10589999999999999</v>
      </c>
      <c r="J2276" s="4">
        <f>Table2[[#This Row],[S&amp;P 500 HEALTH CARE IDX]]/100</f>
        <v>0.12970000000000001</v>
      </c>
      <c r="K2276" s="4">
        <f>Table2[[#This Row],[S&amp;P 500 FINANCIALS INDEX]]/100</f>
        <v>0.12909999999999999</v>
      </c>
      <c r="L2276" s="4">
        <f>Table2[[#This Row],[S&amp;P 500 INFO TECH INDEX]]/100</f>
        <v>0.29189999999999999</v>
      </c>
    </row>
    <row r="2277" spans="1:12" x14ac:dyDescent="0.2">
      <c r="A2277" s="1">
        <v>45316</v>
      </c>
      <c r="B2277" s="4">
        <f>Table2[[#This Row],[S&amp;P 500 REAL ESTATE IDX]]/100</f>
        <v>2.41E-2</v>
      </c>
      <c r="C2277" s="4">
        <f>Table2[[#This Row],[S&amp;P 500 MATERIALS INDEX]]/100</f>
        <v>2.3099999999999999E-2</v>
      </c>
      <c r="D2277" s="4">
        <f>Table2[[#This Row],[S&amp;P 500 UTILITIES INDEX]]/100</f>
        <v>2.2499999999999999E-2</v>
      </c>
      <c r="E2277" s="4">
        <f>Table2[[#This Row],[S&amp;P 500 ENERGY INDEX]]/100</f>
        <v>3.7000000000000005E-2</v>
      </c>
      <c r="F2277" s="4">
        <f>Table2[[#This Row],[S&amp;P 500 CONS STAPLES IDX]]/100</f>
        <v>6.1699999999999998E-2</v>
      </c>
      <c r="G2277" s="4">
        <f>Table2[[#This Row],[S&amp;P 500 INDUSTRIALS IDX]]/100</f>
        <v>8.6199999999999999E-2</v>
      </c>
      <c r="H2277" s="4">
        <f>Table2[[#This Row],[S&amp;P 500 COMM SVC]]/100</f>
        <v>8.7799999999999989E-2</v>
      </c>
      <c r="I2277" s="4">
        <f>Table2[[#This Row],[S&amp;P 500 CONS DISCRET IDX]]/100</f>
        <v>0.1056</v>
      </c>
      <c r="J2277" s="4">
        <f>Table2[[#This Row],[S&amp;P 500 HEALTH CARE IDX]]/100</f>
        <v>0.12859999999999999</v>
      </c>
      <c r="K2277" s="4">
        <f>Table2[[#This Row],[S&amp;P 500 FINANCIALS INDEX]]/100</f>
        <v>0.1283</v>
      </c>
      <c r="L2277" s="4">
        <f>Table2[[#This Row],[S&amp;P 500 INFO TECH INDEX]]/100</f>
        <v>0.29520000000000002</v>
      </c>
    </row>
    <row r="2278" spans="1:12" x14ac:dyDescent="0.2">
      <c r="A2278" s="1">
        <v>45317</v>
      </c>
      <c r="B2278" s="4">
        <f>Table2[[#This Row],[S&amp;P 500 REAL ESTATE IDX]]/100</f>
        <v>2.4E-2</v>
      </c>
      <c r="C2278" s="4">
        <f>Table2[[#This Row],[S&amp;P 500 MATERIALS INDEX]]/100</f>
        <v>2.2799999999999997E-2</v>
      </c>
      <c r="D2278" s="4">
        <f>Table2[[#This Row],[S&amp;P 500 UTILITIES INDEX]]/100</f>
        <v>2.2200000000000001E-2</v>
      </c>
      <c r="E2278" s="4">
        <f>Table2[[#This Row],[S&amp;P 500 ENERGY INDEX]]/100</f>
        <v>3.6699999999999997E-2</v>
      </c>
      <c r="F2278" s="4">
        <f>Table2[[#This Row],[S&amp;P 500 CONS STAPLES IDX]]/100</f>
        <v>6.0700000000000004E-2</v>
      </c>
      <c r="G2278" s="4">
        <f>Table2[[#This Row],[S&amp;P 500 INDUSTRIALS IDX]]/100</f>
        <v>8.5699999999999998E-2</v>
      </c>
      <c r="H2278" s="4">
        <f>Table2[[#This Row],[S&amp;P 500 COMM SVC]]/100</f>
        <v>8.8100000000000012E-2</v>
      </c>
      <c r="I2278" s="4">
        <f>Table2[[#This Row],[S&amp;P 500 CONS DISCRET IDX]]/100</f>
        <v>0.10539999999999999</v>
      </c>
      <c r="J2278" s="4">
        <f>Table2[[#This Row],[S&amp;P 500 HEALTH CARE IDX]]/100</f>
        <v>0.12710000000000002</v>
      </c>
      <c r="K2278" s="4">
        <f>Table2[[#This Row],[S&amp;P 500 FINANCIALS INDEX]]/100</f>
        <v>0.1288</v>
      </c>
      <c r="L2278" s="4">
        <f>Table2[[#This Row],[S&amp;P 500 INFO TECH INDEX]]/100</f>
        <v>0.29849999999999999</v>
      </c>
    </row>
    <row r="2279" spans="1:12" x14ac:dyDescent="0.2">
      <c r="A2279" s="1">
        <v>45320</v>
      </c>
      <c r="B2279" s="4">
        <f>Table2[[#This Row],[S&amp;P 500 REAL ESTATE IDX]]/100</f>
        <v>2.4E-2</v>
      </c>
      <c r="C2279" s="4">
        <f>Table2[[#This Row],[S&amp;P 500 MATERIALS INDEX]]/100</f>
        <v>2.2799999999999997E-2</v>
      </c>
      <c r="D2279" s="4">
        <f>Table2[[#This Row],[S&amp;P 500 UTILITIES INDEX]]/100</f>
        <v>2.2000000000000002E-2</v>
      </c>
      <c r="E2279" s="4">
        <f>Table2[[#This Row],[S&amp;P 500 ENERGY INDEX]]/100</f>
        <v>3.6699999999999997E-2</v>
      </c>
      <c r="F2279" s="4">
        <f>Table2[[#This Row],[S&amp;P 500 CONS STAPLES IDX]]/100</f>
        <v>6.0299999999999999E-2</v>
      </c>
      <c r="G2279" s="4">
        <f>Table2[[#This Row],[S&amp;P 500 INDUSTRIALS IDX]]/100</f>
        <v>8.6099999999999996E-2</v>
      </c>
      <c r="H2279" s="4">
        <f>Table2[[#This Row],[S&amp;P 500 COMM SVC]]/100</f>
        <v>8.8000000000000009E-2</v>
      </c>
      <c r="I2279" s="4">
        <f>Table2[[#This Row],[S&amp;P 500 CONS DISCRET IDX]]/100</f>
        <v>0.10460000000000001</v>
      </c>
      <c r="J2279" s="4">
        <f>Table2[[#This Row],[S&amp;P 500 HEALTH CARE IDX]]/100</f>
        <v>0.1273</v>
      </c>
      <c r="K2279" s="4">
        <f>Table2[[#This Row],[S&amp;P 500 FINANCIALS INDEX]]/100</f>
        <v>0.12909999999999999</v>
      </c>
      <c r="L2279" s="4">
        <f>Table2[[#This Row],[S&amp;P 500 INFO TECH INDEX]]/100</f>
        <v>0.29899999999999999</v>
      </c>
    </row>
    <row r="2280" spans="1:12" x14ac:dyDescent="0.2">
      <c r="A2280" s="1">
        <v>45321</v>
      </c>
      <c r="B2280" s="4">
        <f>Table2[[#This Row],[S&amp;P 500 REAL ESTATE IDX]]/100</f>
        <v>2.4E-2</v>
      </c>
      <c r="C2280" s="4">
        <f>Table2[[#This Row],[S&amp;P 500 MATERIALS INDEX]]/100</f>
        <v>2.2799999999999997E-2</v>
      </c>
      <c r="D2280" s="4">
        <f>Table2[[#This Row],[S&amp;P 500 UTILITIES INDEX]]/100</f>
        <v>2.2000000000000002E-2</v>
      </c>
      <c r="E2280" s="4">
        <f>Table2[[#This Row],[S&amp;P 500 ENERGY INDEX]]/100</f>
        <v>3.6699999999999997E-2</v>
      </c>
      <c r="F2280" s="4">
        <f>Table2[[#This Row],[S&amp;P 500 CONS STAPLES IDX]]/100</f>
        <v>6.08E-2</v>
      </c>
      <c r="G2280" s="4">
        <f>Table2[[#This Row],[S&amp;P 500 INDUSTRIALS IDX]]/100</f>
        <v>8.5800000000000001E-2</v>
      </c>
      <c r="H2280" s="4">
        <f>Table2[[#This Row],[S&amp;P 500 COMM SVC]]/100</f>
        <v>8.8599999999999998E-2</v>
      </c>
      <c r="I2280" s="4">
        <f>Table2[[#This Row],[S&amp;P 500 CONS DISCRET IDX]]/100</f>
        <v>0.1041</v>
      </c>
      <c r="J2280" s="4">
        <f>Table2[[#This Row],[S&amp;P 500 HEALTH CARE IDX]]/100</f>
        <v>0.12689999999999999</v>
      </c>
      <c r="K2280" s="4">
        <f>Table2[[#This Row],[S&amp;P 500 FINANCIALS INDEX]]/100</f>
        <v>0.12890000000000001</v>
      </c>
      <c r="L2280" s="4">
        <f>Table2[[#This Row],[S&amp;P 500 INFO TECH INDEX]]/100</f>
        <v>0.2994</v>
      </c>
    </row>
    <row r="2281" spans="1:12" x14ac:dyDescent="0.2">
      <c r="A2281" s="1">
        <v>45322</v>
      </c>
      <c r="B2281" s="4">
        <f>Table2[[#This Row],[S&amp;P 500 REAL ESTATE IDX]]/100</f>
        <v>2.3700000000000002E-2</v>
      </c>
      <c r="C2281" s="4">
        <f>Table2[[#This Row],[S&amp;P 500 MATERIALS INDEX]]/100</f>
        <v>2.2499999999999999E-2</v>
      </c>
      <c r="D2281" s="4">
        <f>Table2[[#This Row],[S&amp;P 500 UTILITIES INDEX]]/100</f>
        <v>2.1700000000000001E-2</v>
      </c>
      <c r="E2281" s="4">
        <f>Table2[[#This Row],[S&amp;P 500 ENERGY INDEX]]/100</f>
        <v>3.7200000000000004E-2</v>
      </c>
      <c r="F2281" s="4">
        <f>Table2[[#This Row],[S&amp;P 500 CONS STAPLES IDX]]/100</f>
        <v>0.06</v>
      </c>
      <c r="G2281" s="4">
        <f>Table2[[#This Row],[S&amp;P 500 INDUSTRIALS IDX]]/100</f>
        <v>8.5199999999999998E-2</v>
      </c>
      <c r="H2281" s="4">
        <f>Table2[[#This Row],[S&amp;P 500 COMM SVC]]/100</f>
        <v>8.9499999999999996E-2</v>
      </c>
      <c r="I2281" s="4">
        <f>Table2[[#This Row],[S&amp;P 500 CONS DISCRET IDX]]/100</f>
        <v>0.1038</v>
      </c>
      <c r="J2281" s="4">
        <f>Table2[[#This Row],[S&amp;P 500 HEALTH CARE IDX]]/100</f>
        <v>0.12560000000000002</v>
      </c>
      <c r="K2281" s="4">
        <f>Table2[[#This Row],[S&amp;P 500 FINANCIALS INDEX]]/100</f>
        <v>0.12939999999999999</v>
      </c>
      <c r="L2281" s="4">
        <f>Table2[[#This Row],[S&amp;P 500 INFO TECH INDEX]]/100</f>
        <v>0.30149999999999999</v>
      </c>
    </row>
    <row r="2282" spans="1:12" x14ac:dyDescent="0.2">
      <c r="A2282" s="1">
        <v>45323</v>
      </c>
      <c r="B2282" s="4">
        <f>Table2[[#This Row],[S&amp;P 500 REAL ESTATE IDX]]/100</f>
        <v>2.3799999999999998E-2</v>
      </c>
      <c r="C2282" s="4">
        <f>Table2[[#This Row],[S&amp;P 500 MATERIALS INDEX]]/100</f>
        <v>2.2599999999999999E-2</v>
      </c>
      <c r="D2282" s="4">
        <f>Table2[[#This Row],[S&amp;P 500 UTILITIES INDEX]]/100</f>
        <v>2.2000000000000002E-2</v>
      </c>
      <c r="E2282" s="4">
        <f>Table2[[#This Row],[S&amp;P 500 ENERGY INDEX]]/100</f>
        <v>3.78E-2</v>
      </c>
      <c r="F2282" s="4">
        <f>Table2[[#This Row],[S&amp;P 500 CONS STAPLES IDX]]/100</f>
        <v>6.0199999999999997E-2</v>
      </c>
      <c r="G2282" s="4">
        <f>Table2[[#This Row],[S&amp;P 500 INDUSTRIALS IDX]]/100</f>
        <v>8.5600000000000009E-2</v>
      </c>
      <c r="H2282" s="4">
        <f>Table2[[#This Row],[S&amp;P 500 COMM SVC]]/100</f>
        <v>9.0700000000000003E-2</v>
      </c>
      <c r="I2282" s="4">
        <f>Table2[[#This Row],[S&amp;P 500 CONS DISCRET IDX]]/100</f>
        <v>0.10220000000000001</v>
      </c>
      <c r="J2282" s="4">
        <f>Table2[[#This Row],[S&amp;P 500 HEALTH CARE IDX]]/100</f>
        <v>0.12470000000000001</v>
      </c>
      <c r="K2282" s="4">
        <f>Table2[[#This Row],[S&amp;P 500 FINANCIALS INDEX]]/100</f>
        <v>0.12939999999999999</v>
      </c>
      <c r="L2282" s="4">
        <f>Table2[[#This Row],[S&amp;P 500 INFO TECH INDEX]]/100</f>
        <v>0.30099999999999999</v>
      </c>
    </row>
    <row r="2283" spans="1:12" x14ac:dyDescent="0.2">
      <c r="A2283" s="1">
        <v>45324</v>
      </c>
      <c r="B2283" s="4">
        <f>Table2[[#This Row],[S&amp;P 500 REAL ESTATE IDX]]/100</f>
        <v>2.3799999999999998E-2</v>
      </c>
      <c r="C2283" s="4">
        <f>Table2[[#This Row],[S&amp;P 500 MATERIALS INDEX]]/100</f>
        <v>2.2599999999999999E-2</v>
      </c>
      <c r="D2283" s="4">
        <f>Table2[[#This Row],[S&amp;P 500 UTILITIES INDEX]]/100</f>
        <v>2.2000000000000002E-2</v>
      </c>
      <c r="E2283" s="4">
        <f>Table2[[#This Row],[S&amp;P 500 ENERGY INDEX]]/100</f>
        <v>3.8100000000000002E-2</v>
      </c>
      <c r="F2283" s="4">
        <f>Table2[[#This Row],[S&amp;P 500 CONS STAPLES IDX]]/100</f>
        <v>6.0599999999999994E-2</v>
      </c>
      <c r="G2283" s="4">
        <f>Table2[[#This Row],[S&amp;P 500 INDUSTRIALS IDX]]/100</f>
        <v>8.5500000000000007E-2</v>
      </c>
      <c r="H2283" s="4">
        <f>Table2[[#This Row],[S&amp;P 500 COMM SVC]]/100</f>
        <v>9.11E-2</v>
      </c>
      <c r="I2283" s="4">
        <f>Table2[[#This Row],[S&amp;P 500 CONS DISCRET IDX]]/100</f>
        <v>0.10279999999999999</v>
      </c>
      <c r="J2283" s="4">
        <f>Table2[[#This Row],[S&amp;P 500 HEALTH CARE IDX]]/100</f>
        <v>0.1255</v>
      </c>
      <c r="K2283" s="4">
        <f>Table2[[#This Row],[S&amp;P 500 FINANCIALS INDEX]]/100</f>
        <v>0.1298</v>
      </c>
      <c r="L2283" s="4">
        <f>Table2[[#This Row],[S&amp;P 500 INFO TECH INDEX]]/100</f>
        <v>0.29809999999999998</v>
      </c>
    </row>
    <row r="2284" spans="1:12" x14ac:dyDescent="0.2">
      <c r="A2284" s="1">
        <v>45327</v>
      </c>
      <c r="B2284" s="4">
        <f>Table2[[#This Row],[S&amp;P 500 REAL ESTATE IDX]]/100</f>
        <v>2.3700000000000002E-2</v>
      </c>
      <c r="C2284" s="4">
        <f>Table2[[#This Row],[S&amp;P 500 MATERIALS INDEX]]/100</f>
        <v>2.2599999999999999E-2</v>
      </c>
      <c r="D2284" s="4">
        <f>Table2[[#This Row],[S&amp;P 500 UTILITIES INDEX]]/100</f>
        <v>2.2000000000000002E-2</v>
      </c>
      <c r="E2284" s="4">
        <f>Table2[[#This Row],[S&amp;P 500 ENERGY INDEX]]/100</f>
        <v>3.78E-2</v>
      </c>
      <c r="F2284" s="4">
        <f>Table2[[#This Row],[S&amp;P 500 CONS STAPLES IDX]]/100</f>
        <v>6.0499999999999998E-2</v>
      </c>
      <c r="G2284" s="4">
        <f>Table2[[#This Row],[S&amp;P 500 INDUSTRIALS IDX]]/100</f>
        <v>8.539999999999999E-2</v>
      </c>
      <c r="H2284" s="4">
        <f>Table2[[#This Row],[S&amp;P 500 COMM SVC]]/100</f>
        <v>9.1300000000000006E-2</v>
      </c>
      <c r="I2284" s="4">
        <f>Table2[[#This Row],[S&amp;P 500 CONS DISCRET IDX]]/100</f>
        <v>0.10339999999999999</v>
      </c>
      <c r="J2284" s="4">
        <f>Table2[[#This Row],[S&amp;P 500 HEALTH CARE IDX]]/100</f>
        <v>0.12539999999999998</v>
      </c>
      <c r="K2284" s="4">
        <f>Table2[[#This Row],[S&amp;P 500 FINANCIALS INDEX]]/100</f>
        <v>0.1293</v>
      </c>
      <c r="L2284" s="4">
        <f>Table2[[#This Row],[S&amp;P 500 INFO TECH INDEX]]/100</f>
        <v>0.29870000000000002</v>
      </c>
    </row>
    <row r="2285" spans="1:12" x14ac:dyDescent="0.2">
      <c r="A2285" s="1">
        <v>45328</v>
      </c>
      <c r="B2285" s="4">
        <f>Table2[[#This Row],[S&amp;P 500 REAL ESTATE IDX]]/100</f>
        <v>2.35E-2</v>
      </c>
      <c r="C2285" s="4">
        <f>Table2[[#This Row],[S&amp;P 500 MATERIALS INDEX]]/100</f>
        <v>2.2700000000000001E-2</v>
      </c>
      <c r="D2285" s="4">
        <f>Table2[[#This Row],[S&amp;P 500 UTILITIES INDEX]]/100</f>
        <v>2.2000000000000002E-2</v>
      </c>
      <c r="E2285" s="4">
        <f>Table2[[#This Row],[S&amp;P 500 ENERGY INDEX]]/100</f>
        <v>3.8199999999999998E-2</v>
      </c>
      <c r="F2285" s="4">
        <f>Table2[[#This Row],[S&amp;P 500 CONS STAPLES IDX]]/100</f>
        <v>6.08E-2</v>
      </c>
      <c r="G2285" s="4">
        <f>Table2[[#This Row],[S&amp;P 500 INDUSTRIALS IDX]]/100</f>
        <v>8.5500000000000007E-2</v>
      </c>
      <c r="H2285" s="4">
        <f>Table2[[#This Row],[S&amp;P 500 COMM SVC]]/100</f>
        <v>9.0700000000000003E-2</v>
      </c>
      <c r="I2285" s="4">
        <f>Table2[[#This Row],[S&amp;P 500 CONS DISCRET IDX]]/100</f>
        <v>0.1032</v>
      </c>
      <c r="J2285" s="4">
        <f>Table2[[#This Row],[S&amp;P 500 HEALTH CARE IDX]]/100</f>
        <v>0.1258</v>
      </c>
      <c r="K2285" s="4">
        <f>Table2[[#This Row],[S&amp;P 500 FINANCIALS INDEX]]/100</f>
        <v>0.13089999999999999</v>
      </c>
      <c r="L2285" s="4">
        <f>Table2[[#This Row],[S&amp;P 500 INFO TECH INDEX]]/100</f>
        <v>0.29670000000000002</v>
      </c>
    </row>
    <row r="2286" spans="1:12" x14ac:dyDescent="0.2">
      <c r="A2286" s="1">
        <v>45329</v>
      </c>
      <c r="B2286" s="4">
        <f>Table2[[#This Row],[S&amp;P 500 REAL ESTATE IDX]]/100</f>
        <v>2.3799999999999998E-2</v>
      </c>
      <c r="C2286" s="4">
        <f>Table2[[#This Row],[S&amp;P 500 MATERIALS INDEX]]/100</f>
        <v>2.2799999999999997E-2</v>
      </c>
      <c r="D2286" s="4">
        <f>Table2[[#This Row],[S&amp;P 500 UTILITIES INDEX]]/100</f>
        <v>2.23E-2</v>
      </c>
      <c r="E2286" s="4">
        <f>Table2[[#This Row],[S&amp;P 500 ENERGY INDEX]]/100</f>
        <v>3.8100000000000002E-2</v>
      </c>
      <c r="F2286" s="4">
        <f>Table2[[#This Row],[S&amp;P 500 CONS STAPLES IDX]]/100</f>
        <v>6.1399999999999996E-2</v>
      </c>
      <c r="G2286" s="4">
        <f>Table2[[#This Row],[S&amp;P 500 INDUSTRIALS IDX]]/100</f>
        <v>8.5900000000000004E-2</v>
      </c>
      <c r="H2286" s="4">
        <f>Table2[[#This Row],[S&amp;P 500 COMM SVC]]/100</f>
        <v>8.8499999999999995E-2</v>
      </c>
      <c r="I2286" s="4">
        <f>Table2[[#This Row],[S&amp;P 500 CONS DISCRET IDX]]/100</f>
        <v>0.10300000000000001</v>
      </c>
      <c r="J2286" s="4">
        <f>Table2[[#This Row],[S&amp;P 500 HEALTH CARE IDX]]/100</f>
        <v>0.12770000000000001</v>
      </c>
      <c r="K2286" s="4">
        <f>Table2[[#This Row],[S&amp;P 500 FINANCIALS INDEX]]/100</f>
        <v>0.13140000000000002</v>
      </c>
      <c r="L2286" s="4">
        <f>Table2[[#This Row],[S&amp;P 500 INFO TECH INDEX]]/100</f>
        <v>0.29510000000000003</v>
      </c>
    </row>
    <row r="2287" spans="1:12" x14ac:dyDescent="0.2">
      <c r="A2287" s="1">
        <v>45330</v>
      </c>
      <c r="B2287" s="4">
        <f>Table2[[#This Row],[S&amp;P 500 REAL ESTATE IDX]]/100</f>
        <v>2.3900000000000001E-2</v>
      </c>
      <c r="C2287" s="4">
        <f>Table2[[#This Row],[S&amp;P 500 MATERIALS INDEX]]/100</f>
        <v>2.29E-2</v>
      </c>
      <c r="D2287" s="4">
        <f>Table2[[#This Row],[S&amp;P 500 UTILITIES INDEX]]/100</f>
        <v>2.2499999999999999E-2</v>
      </c>
      <c r="E2287" s="4">
        <f>Table2[[#This Row],[S&amp;P 500 ENERGY INDEX]]/100</f>
        <v>3.7599999999999995E-2</v>
      </c>
      <c r="F2287" s="4">
        <f>Table2[[#This Row],[S&amp;P 500 CONS STAPLES IDX]]/100</f>
        <v>6.1799999999999994E-2</v>
      </c>
      <c r="G2287" s="4">
        <f>Table2[[#This Row],[S&amp;P 500 INDUSTRIALS IDX]]/100</f>
        <v>8.6300000000000002E-2</v>
      </c>
      <c r="H2287" s="4">
        <f>Table2[[#This Row],[S&amp;P 500 COMM SVC]]/100</f>
        <v>8.8200000000000001E-2</v>
      </c>
      <c r="I2287" s="4">
        <f>Table2[[#This Row],[S&amp;P 500 CONS DISCRET IDX]]/100</f>
        <v>0.10369999999999999</v>
      </c>
      <c r="J2287" s="4">
        <f>Table2[[#This Row],[S&amp;P 500 HEALTH CARE IDX]]/100</f>
        <v>0.12770000000000001</v>
      </c>
      <c r="K2287" s="4">
        <f>Table2[[#This Row],[S&amp;P 500 FINANCIALS INDEX]]/100</f>
        <v>0.12990000000000002</v>
      </c>
      <c r="L2287" s="4">
        <f>Table2[[#This Row],[S&amp;P 500 INFO TECH INDEX]]/100</f>
        <v>0.29549999999999998</v>
      </c>
    </row>
    <row r="2288" spans="1:12" x14ac:dyDescent="0.2">
      <c r="A2288" s="1">
        <v>45331</v>
      </c>
      <c r="B2288" s="4">
        <f>Table2[[#This Row],[S&amp;P 500 REAL ESTATE IDX]]/100</f>
        <v>2.3300000000000001E-2</v>
      </c>
      <c r="C2288" s="4">
        <f>Table2[[#This Row],[S&amp;P 500 MATERIALS INDEX]]/100</f>
        <v>2.2499999999999999E-2</v>
      </c>
      <c r="D2288" s="4">
        <f>Table2[[#This Row],[S&amp;P 500 UTILITIES INDEX]]/100</f>
        <v>2.18E-2</v>
      </c>
      <c r="E2288" s="4">
        <f>Table2[[#This Row],[S&amp;P 500 ENERGY INDEX]]/100</f>
        <v>3.7200000000000004E-2</v>
      </c>
      <c r="F2288" s="4">
        <f>Table2[[#This Row],[S&amp;P 500 CONS STAPLES IDX]]/100</f>
        <v>6.0999999999999999E-2</v>
      </c>
      <c r="G2288" s="4">
        <f>Table2[[#This Row],[S&amp;P 500 INDUSTRIALS IDX]]/100</f>
        <v>8.5900000000000004E-2</v>
      </c>
      <c r="H2288" s="4">
        <f>Table2[[#This Row],[S&amp;P 500 COMM SVC]]/100</f>
        <v>9.1400000000000009E-2</v>
      </c>
      <c r="I2288" s="4">
        <f>Table2[[#This Row],[S&amp;P 500 CONS DISCRET IDX]]/100</f>
        <v>0.1052</v>
      </c>
      <c r="J2288" s="4">
        <f>Table2[[#This Row],[S&amp;P 500 HEALTH CARE IDX]]/100</f>
        <v>0.12619999999999998</v>
      </c>
      <c r="K2288" s="4">
        <f>Table2[[#This Row],[S&amp;P 500 FINANCIALS INDEX]]/100</f>
        <v>0.12909999999999999</v>
      </c>
      <c r="L2288" s="4">
        <f>Table2[[#This Row],[S&amp;P 500 INFO TECH INDEX]]/100</f>
        <v>0.29630000000000001</v>
      </c>
    </row>
    <row r="2289" spans="1:12" x14ac:dyDescent="0.2">
      <c r="A2289" s="1">
        <v>45334</v>
      </c>
      <c r="B2289" s="4">
        <f>Table2[[#This Row],[S&amp;P 500 REAL ESTATE IDX]]/100</f>
        <v>2.29E-2</v>
      </c>
      <c r="C2289" s="4">
        <f>Table2[[#This Row],[S&amp;P 500 MATERIALS INDEX]]/100</f>
        <v>2.2000000000000002E-2</v>
      </c>
      <c r="D2289" s="4">
        <f>Table2[[#This Row],[S&amp;P 500 UTILITIES INDEX]]/100</f>
        <v>2.1400000000000002E-2</v>
      </c>
      <c r="E2289" s="4">
        <f>Table2[[#This Row],[S&amp;P 500 ENERGY INDEX]]/100</f>
        <v>3.73E-2</v>
      </c>
      <c r="F2289" s="4">
        <f>Table2[[#This Row],[S&amp;P 500 CONS STAPLES IDX]]/100</f>
        <v>6.0899999999999996E-2</v>
      </c>
      <c r="G2289" s="4">
        <f>Table2[[#This Row],[S&amp;P 500 INDUSTRIALS IDX]]/100</f>
        <v>8.5699999999999998E-2</v>
      </c>
      <c r="H2289" s="4">
        <f>Table2[[#This Row],[S&amp;P 500 COMM SVC]]/100</f>
        <v>9.0899999999999995E-2</v>
      </c>
      <c r="I2289" s="4">
        <f>Table2[[#This Row],[S&amp;P 500 CONS DISCRET IDX]]/100</f>
        <v>0.1041</v>
      </c>
      <c r="J2289" s="4">
        <f>Table2[[#This Row],[S&amp;P 500 HEALTH CARE IDX]]/100</f>
        <v>0.127</v>
      </c>
      <c r="K2289" s="4">
        <f>Table2[[#This Row],[S&amp;P 500 FINANCIALS INDEX]]/100</f>
        <v>0.12869999999999998</v>
      </c>
      <c r="L2289" s="4">
        <f>Table2[[#This Row],[S&amp;P 500 INFO TECH INDEX]]/100</f>
        <v>0.2989</v>
      </c>
    </row>
    <row r="2290" spans="1:12" x14ac:dyDescent="0.2">
      <c r="A2290" s="1">
        <v>45335</v>
      </c>
      <c r="B2290" s="4">
        <f>Table2[[#This Row],[S&amp;P 500 REAL ESTATE IDX]]/100</f>
        <v>2.3199999999999998E-2</v>
      </c>
      <c r="C2290" s="4">
        <f>Table2[[#This Row],[S&amp;P 500 MATERIALS INDEX]]/100</f>
        <v>2.23E-2</v>
      </c>
      <c r="D2290" s="4">
        <f>Table2[[#This Row],[S&amp;P 500 UTILITIES INDEX]]/100</f>
        <v>2.1499999999999998E-2</v>
      </c>
      <c r="E2290" s="4">
        <f>Table2[[#This Row],[S&amp;P 500 ENERGY INDEX]]/100</f>
        <v>3.73E-2</v>
      </c>
      <c r="F2290" s="4">
        <f>Table2[[#This Row],[S&amp;P 500 CONS STAPLES IDX]]/100</f>
        <v>6.0899999999999996E-2</v>
      </c>
      <c r="G2290" s="4">
        <f>Table2[[#This Row],[S&amp;P 500 INDUSTRIALS IDX]]/100</f>
        <v>8.6300000000000002E-2</v>
      </c>
      <c r="H2290" s="4">
        <f>Table2[[#This Row],[S&amp;P 500 COMM SVC]]/100</f>
        <v>9.0500000000000011E-2</v>
      </c>
      <c r="I2290" s="4">
        <f>Table2[[#This Row],[S&amp;P 500 CONS DISCRET IDX]]/100</f>
        <v>0.1043</v>
      </c>
      <c r="J2290" s="4">
        <f>Table2[[#This Row],[S&amp;P 500 HEALTH CARE IDX]]/100</f>
        <v>0.12809999999999999</v>
      </c>
      <c r="K2290" s="4">
        <f>Table2[[#This Row],[S&amp;P 500 FINANCIALS INDEX]]/100</f>
        <v>0.1288</v>
      </c>
      <c r="L2290" s="4">
        <f>Table2[[#This Row],[S&amp;P 500 INFO TECH INDEX]]/100</f>
        <v>0.29680000000000001</v>
      </c>
    </row>
    <row r="2291" spans="1:12" x14ac:dyDescent="0.2">
      <c r="A2291" s="1">
        <v>45336</v>
      </c>
      <c r="B2291" s="4">
        <f>Table2[[#This Row],[S&amp;P 500 REAL ESTATE IDX]]/100</f>
        <v>2.3E-2</v>
      </c>
      <c r="C2291" s="4">
        <f>Table2[[#This Row],[S&amp;P 500 MATERIALS INDEX]]/100</f>
        <v>2.23E-2</v>
      </c>
      <c r="D2291" s="4">
        <f>Table2[[#This Row],[S&amp;P 500 UTILITIES INDEX]]/100</f>
        <v>2.1299999999999999E-2</v>
      </c>
      <c r="E2291" s="4">
        <f>Table2[[#This Row],[S&amp;P 500 ENERGY INDEX]]/100</f>
        <v>3.7100000000000001E-2</v>
      </c>
      <c r="F2291" s="4">
        <f>Table2[[#This Row],[S&amp;P 500 CONS STAPLES IDX]]/100</f>
        <v>6.0299999999999999E-2</v>
      </c>
      <c r="G2291" s="4">
        <f>Table2[[#This Row],[S&amp;P 500 INDUSTRIALS IDX]]/100</f>
        <v>8.6199999999999999E-2</v>
      </c>
      <c r="H2291" s="4">
        <f>Table2[[#This Row],[S&amp;P 500 COMM SVC]]/100</f>
        <v>9.06E-2</v>
      </c>
      <c r="I2291" s="4">
        <f>Table2[[#This Row],[S&amp;P 500 CONS DISCRET IDX]]/100</f>
        <v>0.10460000000000001</v>
      </c>
      <c r="J2291" s="4">
        <f>Table2[[#This Row],[S&amp;P 500 HEALTH CARE IDX]]/100</f>
        <v>0.12740000000000001</v>
      </c>
      <c r="K2291" s="4">
        <f>Table2[[#This Row],[S&amp;P 500 FINANCIALS INDEX]]/100</f>
        <v>0.12859999999999999</v>
      </c>
      <c r="L2291" s="4">
        <f>Table2[[#This Row],[S&amp;P 500 INFO TECH INDEX]]/100</f>
        <v>0.29859999999999998</v>
      </c>
    </row>
    <row r="2292" spans="1:12" x14ac:dyDescent="0.2">
      <c r="A2292" s="1">
        <v>45337</v>
      </c>
      <c r="B2292" s="4">
        <f>Table2[[#This Row],[S&amp;P 500 REAL ESTATE IDX]]/100</f>
        <v>2.3099999999999999E-2</v>
      </c>
      <c r="C2292" s="4">
        <f>Table2[[#This Row],[S&amp;P 500 MATERIALS INDEX]]/100</f>
        <v>2.23E-2</v>
      </c>
      <c r="D2292" s="4">
        <f>Table2[[#This Row],[S&amp;P 500 UTILITIES INDEX]]/100</f>
        <v>2.1099999999999997E-2</v>
      </c>
      <c r="E2292" s="4">
        <f>Table2[[#This Row],[S&amp;P 500 ENERGY INDEX]]/100</f>
        <v>3.7400000000000003E-2</v>
      </c>
      <c r="F2292" s="4">
        <f>Table2[[#This Row],[S&amp;P 500 CONS STAPLES IDX]]/100</f>
        <v>6.0299999999999999E-2</v>
      </c>
      <c r="G2292" s="4">
        <f>Table2[[#This Row],[S&amp;P 500 INDUSTRIALS IDX]]/100</f>
        <v>8.6099999999999996E-2</v>
      </c>
      <c r="H2292" s="4">
        <f>Table2[[#This Row],[S&amp;P 500 COMM SVC]]/100</f>
        <v>9.0899999999999995E-2</v>
      </c>
      <c r="I2292" s="4">
        <f>Table2[[#This Row],[S&amp;P 500 CONS DISCRET IDX]]/100</f>
        <v>0.10490000000000001</v>
      </c>
      <c r="J2292" s="4">
        <f>Table2[[#This Row],[S&amp;P 500 HEALTH CARE IDX]]/100</f>
        <v>0.12710000000000002</v>
      </c>
      <c r="K2292" s="4">
        <f>Table2[[#This Row],[S&amp;P 500 FINANCIALS INDEX]]/100</f>
        <v>0.12789999999999999</v>
      </c>
      <c r="L2292" s="4">
        <f>Table2[[#This Row],[S&amp;P 500 INFO TECH INDEX]]/100</f>
        <v>0.2989</v>
      </c>
    </row>
    <row r="2293" spans="1:12" x14ac:dyDescent="0.2">
      <c r="A2293" s="1">
        <v>45338</v>
      </c>
      <c r="B2293" s="4">
        <f>Table2[[#This Row],[S&amp;P 500 REAL ESTATE IDX]]/100</f>
        <v>2.3099999999999999E-2</v>
      </c>
      <c r="C2293" s="4">
        <f>Table2[[#This Row],[S&amp;P 500 MATERIALS INDEX]]/100</f>
        <v>2.2200000000000001E-2</v>
      </c>
      <c r="D2293" s="4">
        <f>Table2[[#This Row],[S&amp;P 500 UTILITIES INDEX]]/100</f>
        <v>2.1099999999999997E-2</v>
      </c>
      <c r="E2293" s="4">
        <f>Table2[[#This Row],[S&amp;P 500 ENERGY INDEX]]/100</f>
        <v>3.6600000000000001E-2</v>
      </c>
      <c r="F2293" s="4">
        <f>Table2[[#This Row],[S&amp;P 500 CONS STAPLES IDX]]/100</f>
        <v>5.9400000000000001E-2</v>
      </c>
      <c r="G2293" s="4">
        <f>Table2[[#This Row],[S&amp;P 500 INDUSTRIALS IDX]]/100</f>
        <v>8.5800000000000001E-2</v>
      </c>
      <c r="H2293" s="4">
        <f>Table2[[#This Row],[S&amp;P 500 COMM SVC]]/100</f>
        <v>9.11E-2</v>
      </c>
      <c r="I2293" s="4">
        <f>Table2[[#This Row],[S&amp;P 500 CONS DISCRET IDX]]/100</f>
        <v>0.10529999999999999</v>
      </c>
      <c r="J2293" s="4">
        <f>Table2[[#This Row],[S&amp;P 500 HEALTH CARE IDX]]/100</f>
        <v>0.1263</v>
      </c>
      <c r="K2293" s="4">
        <f>Table2[[#This Row],[S&amp;P 500 FINANCIALS INDEX]]/100</f>
        <v>0.12759999999999999</v>
      </c>
      <c r="L2293" s="4">
        <f>Table2[[#This Row],[S&amp;P 500 INFO TECH INDEX]]/100</f>
        <v>0.30159999999999998</v>
      </c>
    </row>
    <row r="2294" spans="1:12" x14ac:dyDescent="0.2">
      <c r="A2294" s="1">
        <v>45341</v>
      </c>
      <c r="B2294" s="4">
        <f>Table2[[#This Row],[S&amp;P 500 REAL ESTATE IDX]]/100</f>
        <v>2.3E-2</v>
      </c>
      <c r="C2294" s="4">
        <f>Table2[[#This Row],[S&amp;P 500 MATERIALS INDEX]]/100</f>
        <v>2.2400000000000003E-2</v>
      </c>
      <c r="D2294" s="4">
        <f>Table2[[#This Row],[S&amp;P 500 UTILITIES INDEX]]/100</f>
        <v>2.1299999999999999E-2</v>
      </c>
      <c r="E2294" s="4">
        <f>Table2[[#This Row],[S&amp;P 500 ENERGY INDEX]]/100</f>
        <v>3.7100000000000001E-2</v>
      </c>
      <c r="F2294" s="4">
        <f>Table2[[#This Row],[S&amp;P 500 CONS STAPLES IDX]]/100</f>
        <v>5.9900000000000002E-2</v>
      </c>
      <c r="G2294" s="4">
        <f>Table2[[#This Row],[S&amp;P 500 INDUSTRIALS IDX]]/100</f>
        <v>8.5900000000000004E-2</v>
      </c>
      <c r="H2294" s="4">
        <f>Table2[[#This Row],[S&amp;P 500 COMM SVC]]/100</f>
        <v>9.0999999999999998E-2</v>
      </c>
      <c r="I2294" s="4">
        <f>Table2[[#This Row],[S&amp;P 500 CONS DISCRET IDX]]/100</f>
        <v>0.1051</v>
      </c>
      <c r="J2294" s="4">
        <f>Table2[[#This Row],[S&amp;P 500 HEALTH CARE IDX]]/100</f>
        <v>0.12659999999999999</v>
      </c>
      <c r="K2294" s="4">
        <f>Table2[[#This Row],[S&amp;P 500 FINANCIALS INDEX]]/100</f>
        <v>0.12820000000000001</v>
      </c>
      <c r="L2294" s="4">
        <f>Table2[[#This Row],[S&amp;P 500 INFO TECH INDEX]]/100</f>
        <v>0.29960000000000003</v>
      </c>
    </row>
    <row r="2295" spans="1:12" x14ac:dyDescent="0.2">
      <c r="A2295" s="1">
        <v>45342</v>
      </c>
      <c r="B2295" s="4">
        <f>Table2[[#This Row],[S&amp;P 500 REAL ESTATE IDX]]/100</f>
        <v>2.29E-2</v>
      </c>
      <c r="C2295" s="4">
        <f>Table2[[#This Row],[S&amp;P 500 MATERIALS INDEX]]/100</f>
        <v>2.2400000000000003E-2</v>
      </c>
      <c r="D2295" s="4">
        <f>Table2[[#This Row],[S&amp;P 500 UTILITIES INDEX]]/100</f>
        <v>2.1299999999999999E-2</v>
      </c>
      <c r="E2295" s="4">
        <f>Table2[[#This Row],[S&amp;P 500 ENERGY INDEX]]/100</f>
        <v>3.7100000000000001E-2</v>
      </c>
      <c r="F2295" s="4">
        <f>Table2[[#This Row],[S&amp;P 500 CONS STAPLES IDX]]/100</f>
        <v>6.0100000000000001E-2</v>
      </c>
      <c r="G2295" s="4">
        <f>Table2[[#This Row],[S&amp;P 500 INDUSTRIALS IDX]]/100</f>
        <v>8.6300000000000002E-2</v>
      </c>
      <c r="H2295" s="4">
        <f>Table2[[#This Row],[S&amp;P 500 COMM SVC]]/100</f>
        <v>9.0999999999999998E-2</v>
      </c>
      <c r="I2295" s="4">
        <f>Table2[[#This Row],[S&amp;P 500 CONS DISCRET IDX]]/100</f>
        <v>0.1045</v>
      </c>
      <c r="J2295" s="4">
        <f>Table2[[#This Row],[S&amp;P 500 HEALTH CARE IDX]]/100</f>
        <v>0.12720000000000001</v>
      </c>
      <c r="K2295" s="4">
        <f>Table2[[#This Row],[S&amp;P 500 FINANCIALS INDEX]]/100</f>
        <v>0.12839999999999999</v>
      </c>
      <c r="L2295" s="4">
        <f>Table2[[#This Row],[S&amp;P 500 INFO TECH INDEX]]/100</f>
        <v>0.29899999999999999</v>
      </c>
    </row>
    <row r="2296" spans="1:12" x14ac:dyDescent="0.2">
      <c r="A2296" s="1">
        <v>45343</v>
      </c>
      <c r="B2296" s="4">
        <f>Table2[[#This Row],[S&amp;P 500 REAL ESTATE IDX]]/100</f>
        <v>2.2799999999999997E-2</v>
      </c>
      <c r="C2296" s="4">
        <f>Table2[[#This Row],[S&amp;P 500 MATERIALS INDEX]]/100</f>
        <v>2.23E-2</v>
      </c>
      <c r="D2296" s="4">
        <f>Table2[[#This Row],[S&amp;P 500 UTILITIES INDEX]]/100</f>
        <v>2.12E-2</v>
      </c>
      <c r="E2296" s="4">
        <f>Table2[[#This Row],[S&amp;P 500 ENERGY INDEX]]/100</f>
        <v>3.6699999999999997E-2</v>
      </c>
      <c r="F2296" s="4">
        <f>Table2[[#This Row],[S&amp;P 500 CONS STAPLES IDX]]/100</f>
        <v>5.9400000000000001E-2</v>
      </c>
      <c r="G2296" s="4">
        <f>Table2[[#This Row],[S&amp;P 500 INDUSTRIALS IDX]]/100</f>
        <v>8.6899999999999991E-2</v>
      </c>
      <c r="H2296" s="4">
        <f>Table2[[#This Row],[S&amp;P 500 COMM SVC]]/100</f>
        <v>9.1400000000000009E-2</v>
      </c>
      <c r="I2296" s="4">
        <f>Table2[[#This Row],[S&amp;P 500 CONS DISCRET IDX]]/100</f>
        <v>0.1045</v>
      </c>
      <c r="J2296" s="4">
        <f>Table2[[#This Row],[S&amp;P 500 HEALTH CARE IDX]]/100</f>
        <v>0.127</v>
      </c>
      <c r="K2296" s="4">
        <f>Table2[[#This Row],[S&amp;P 500 FINANCIALS INDEX]]/100</f>
        <v>0.12839999999999999</v>
      </c>
      <c r="L2296" s="4">
        <f>Table2[[#This Row],[S&amp;P 500 INFO TECH INDEX]]/100</f>
        <v>0.2994</v>
      </c>
    </row>
    <row r="2297" spans="1:12" x14ac:dyDescent="0.2">
      <c r="A2297" s="1">
        <v>45344</v>
      </c>
      <c r="B2297" s="4">
        <f>Table2[[#This Row],[S&amp;P 500 REAL ESTATE IDX]]/100</f>
        <v>2.3199999999999998E-2</v>
      </c>
      <c r="C2297" s="4">
        <f>Table2[[#This Row],[S&amp;P 500 MATERIALS INDEX]]/100</f>
        <v>2.2599999999999999E-2</v>
      </c>
      <c r="D2297" s="4">
        <f>Table2[[#This Row],[S&amp;P 500 UTILITIES INDEX]]/100</f>
        <v>2.1400000000000002E-2</v>
      </c>
      <c r="E2297" s="4">
        <f>Table2[[#This Row],[S&amp;P 500 ENERGY INDEX]]/100</f>
        <v>3.7400000000000003E-2</v>
      </c>
      <c r="F2297" s="4">
        <f>Table2[[#This Row],[S&amp;P 500 CONS STAPLES IDX]]/100</f>
        <v>5.9400000000000001E-2</v>
      </c>
      <c r="G2297" s="4">
        <f>Table2[[#This Row],[S&amp;P 500 INDUSTRIALS IDX]]/100</f>
        <v>8.6999999999999994E-2</v>
      </c>
      <c r="H2297" s="4">
        <f>Table2[[#This Row],[S&amp;P 500 COMM SVC]]/100</f>
        <v>9.0999999999999998E-2</v>
      </c>
      <c r="I2297" s="4">
        <f>Table2[[#This Row],[S&amp;P 500 CONS DISCRET IDX]]/100</f>
        <v>0.1048</v>
      </c>
      <c r="J2297" s="4">
        <f>Table2[[#This Row],[S&amp;P 500 HEALTH CARE IDX]]/100</f>
        <v>0.12720000000000001</v>
      </c>
      <c r="K2297" s="4">
        <f>Table2[[#This Row],[S&amp;P 500 FINANCIALS INDEX]]/100</f>
        <v>0.12970000000000001</v>
      </c>
      <c r="L2297" s="4">
        <f>Table2[[#This Row],[S&amp;P 500 INFO TECH INDEX]]/100</f>
        <v>0.2964</v>
      </c>
    </row>
    <row r="2298" spans="1:12" x14ac:dyDescent="0.2">
      <c r="A2298" s="1">
        <v>45345</v>
      </c>
      <c r="B2298" s="4">
        <f>Table2[[#This Row],[S&amp;P 500 REAL ESTATE IDX]]/100</f>
        <v>2.3099999999999999E-2</v>
      </c>
      <c r="C2298" s="4">
        <f>Table2[[#This Row],[S&amp;P 500 MATERIALS INDEX]]/100</f>
        <v>2.2799999999999997E-2</v>
      </c>
      <c r="D2298" s="4">
        <f>Table2[[#This Row],[S&amp;P 500 UTILITIES INDEX]]/100</f>
        <v>2.1499999999999998E-2</v>
      </c>
      <c r="E2298" s="4">
        <f>Table2[[#This Row],[S&amp;P 500 ENERGY INDEX]]/100</f>
        <v>3.7599999999999995E-2</v>
      </c>
      <c r="F2298" s="4">
        <f>Table2[[#This Row],[S&amp;P 500 CONS STAPLES IDX]]/100</f>
        <v>5.9800000000000006E-2</v>
      </c>
      <c r="G2298" s="4">
        <f>Table2[[#This Row],[S&amp;P 500 INDUSTRIALS IDX]]/100</f>
        <v>8.6899999999999991E-2</v>
      </c>
      <c r="H2298" s="4">
        <f>Table2[[#This Row],[S&amp;P 500 COMM SVC]]/100</f>
        <v>0.09</v>
      </c>
      <c r="I2298" s="4">
        <f>Table2[[#This Row],[S&amp;P 500 CONS DISCRET IDX]]/100</f>
        <v>0.10490000000000001</v>
      </c>
      <c r="J2298" s="4">
        <f>Table2[[#This Row],[S&amp;P 500 HEALTH CARE IDX]]/100</f>
        <v>0.12809999999999999</v>
      </c>
      <c r="K2298" s="4">
        <f>Table2[[#This Row],[S&amp;P 500 FINANCIALS INDEX]]/100</f>
        <v>0.13</v>
      </c>
      <c r="L2298" s="4">
        <f>Table2[[#This Row],[S&amp;P 500 INFO TECH INDEX]]/100</f>
        <v>0.2954</v>
      </c>
    </row>
    <row r="2299" spans="1:12" x14ac:dyDescent="0.2">
      <c r="A2299" s="1">
        <v>45348</v>
      </c>
      <c r="B2299" s="4">
        <f>Table2[[#This Row],[S&amp;P 500 REAL ESTATE IDX]]/100</f>
        <v>2.3199999999999998E-2</v>
      </c>
      <c r="C2299" s="4">
        <f>Table2[[#This Row],[S&amp;P 500 MATERIALS INDEX]]/100</f>
        <v>2.29E-2</v>
      </c>
      <c r="D2299" s="4">
        <f>Table2[[#This Row],[S&amp;P 500 UTILITIES INDEX]]/100</f>
        <v>2.1600000000000001E-2</v>
      </c>
      <c r="E2299" s="4">
        <f>Table2[[#This Row],[S&amp;P 500 ENERGY INDEX]]/100</f>
        <v>3.7499999999999999E-2</v>
      </c>
      <c r="F2299" s="4">
        <f>Table2[[#This Row],[S&amp;P 500 CONS STAPLES IDX]]/100</f>
        <v>6.08E-2</v>
      </c>
      <c r="G2299" s="4">
        <f>Table2[[#This Row],[S&amp;P 500 INDUSTRIALS IDX]]/100</f>
        <v>8.7100000000000011E-2</v>
      </c>
      <c r="H2299" s="4">
        <f>Table2[[#This Row],[S&amp;P 500 COMM SVC]]/100</f>
        <v>9.0399999999999994E-2</v>
      </c>
      <c r="I2299" s="4">
        <f>Table2[[#This Row],[S&amp;P 500 CONS DISCRET IDX]]/100</f>
        <v>0.1045</v>
      </c>
      <c r="J2299" s="4">
        <f>Table2[[#This Row],[S&amp;P 500 HEALTH CARE IDX]]/100</f>
        <v>0.12839999999999999</v>
      </c>
      <c r="K2299" s="4">
        <f>Table2[[#This Row],[S&amp;P 500 FINANCIALS INDEX]]/100</f>
        <v>0.1303</v>
      </c>
      <c r="L2299" s="4">
        <f>Table2[[#This Row],[S&amp;P 500 INFO TECH INDEX]]/100</f>
        <v>0.29350000000000004</v>
      </c>
    </row>
    <row r="2300" spans="1:12" x14ac:dyDescent="0.2">
      <c r="A2300" s="1">
        <v>45349</v>
      </c>
      <c r="B2300" s="4">
        <f>Table2[[#This Row],[S&amp;P 500 REAL ESTATE IDX]]/100</f>
        <v>2.3399999999999997E-2</v>
      </c>
      <c r="C2300" s="4">
        <f>Table2[[#This Row],[S&amp;P 500 MATERIALS INDEX]]/100</f>
        <v>2.3E-2</v>
      </c>
      <c r="D2300" s="4">
        <f>Table2[[#This Row],[S&amp;P 500 UTILITIES INDEX]]/100</f>
        <v>2.18E-2</v>
      </c>
      <c r="E2300" s="4">
        <f>Table2[[#This Row],[S&amp;P 500 ENERGY INDEX]]/100</f>
        <v>3.8100000000000002E-2</v>
      </c>
      <c r="F2300" s="4">
        <f>Table2[[#This Row],[S&amp;P 500 CONS STAPLES IDX]]/100</f>
        <v>6.0899999999999996E-2</v>
      </c>
      <c r="G2300" s="4">
        <f>Table2[[#This Row],[S&amp;P 500 INDUSTRIALS IDX]]/100</f>
        <v>8.7300000000000003E-2</v>
      </c>
      <c r="H2300" s="4">
        <f>Table2[[#This Row],[S&amp;P 500 COMM SVC]]/100</f>
        <v>9.0500000000000011E-2</v>
      </c>
      <c r="I2300" s="4">
        <f>Table2[[#This Row],[S&amp;P 500 CONS DISCRET IDX]]/100</f>
        <v>0.1051</v>
      </c>
      <c r="J2300" s="4">
        <f>Table2[[#This Row],[S&amp;P 500 HEALTH CARE IDX]]/100</f>
        <v>0.12859999999999999</v>
      </c>
      <c r="K2300" s="4">
        <f>Table2[[#This Row],[S&amp;P 500 FINANCIALS INDEX]]/100</f>
        <v>0.1305</v>
      </c>
      <c r="L2300" s="4">
        <f>Table2[[#This Row],[S&amp;P 500 INFO TECH INDEX]]/100</f>
        <v>0.2908</v>
      </c>
    </row>
    <row r="2301" spans="1:12" x14ac:dyDescent="0.2">
      <c r="A2301" s="1">
        <v>45350</v>
      </c>
      <c r="B2301" s="4">
        <f>Table2[[#This Row],[S&amp;P 500 REAL ESTATE IDX]]/100</f>
        <v>2.29E-2</v>
      </c>
      <c r="C2301" s="4">
        <f>Table2[[#This Row],[S&amp;P 500 MATERIALS INDEX]]/100</f>
        <v>2.2700000000000001E-2</v>
      </c>
      <c r="D2301" s="4">
        <f>Table2[[#This Row],[S&amp;P 500 UTILITIES INDEX]]/100</f>
        <v>2.12E-2</v>
      </c>
      <c r="E2301" s="4">
        <f>Table2[[#This Row],[S&amp;P 500 ENERGY INDEX]]/100</f>
        <v>3.7400000000000003E-2</v>
      </c>
      <c r="F2301" s="4">
        <f>Table2[[#This Row],[S&amp;P 500 CONS STAPLES IDX]]/100</f>
        <v>5.9900000000000002E-2</v>
      </c>
      <c r="G2301" s="4">
        <f>Table2[[#This Row],[S&amp;P 500 INDUSTRIALS IDX]]/100</f>
        <v>8.6500000000000007E-2</v>
      </c>
      <c r="H2301" s="4">
        <f>Table2[[#This Row],[S&amp;P 500 COMM SVC]]/100</f>
        <v>0.09</v>
      </c>
      <c r="I2301" s="4">
        <f>Table2[[#This Row],[S&amp;P 500 CONS DISCRET IDX]]/100</f>
        <v>0.1052</v>
      </c>
      <c r="J2301" s="4">
        <f>Table2[[#This Row],[S&amp;P 500 HEALTH CARE IDX]]/100</f>
        <v>0.1275</v>
      </c>
      <c r="K2301" s="4">
        <f>Table2[[#This Row],[S&amp;P 500 FINANCIALS INDEX]]/100</f>
        <v>0.1295</v>
      </c>
      <c r="L2301" s="4">
        <f>Table2[[#This Row],[S&amp;P 500 INFO TECH INDEX]]/100</f>
        <v>0.29719999999999996</v>
      </c>
    </row>
    <row r="2302" spans="1:12" x14ac:dyDescent="0.2">
      <c r="A2302" s="1">
        <v>45351</v>
      </c>
      <c r="B2302" s="4">
        <f>Table2[[#This Row],[S&amp;P 500 REAL ESTATE IDX]]/100</f>
        <v>2.29E-2</v>
      </c>
      <c r="C2302" s="4">
        <f>Table2[[#This Row],[S&amp;P 500 MATERIALS INDEX]]/100</f>
        <v>2.29E-2</v>
      </c>
      <c r="D2302" s="4">
        <f>Table2[[#This Row],[S&amp;P 500 UTILITIES INDEX]]/100</f>
        <v>2.1299999999999999E-2</v>
      </c>
      <c r="E2302" s="4">
        <f>Table2[[#This Row],[S&amp;P 500 ENERGY INDEX]]/100</f>
        <v>3.7100000000000001E-2</v>
      </c>
      <c r="F2302" s="4">
        <f>Table2[[#This Row],[S&amp;P 500 CONS STAPLES IDX]]/100</f>
        <v>0.06</v>
      </c>
      <c r="G2302" s="4">
        <f>Table2[[#This Row],[S&amp;P 500 INDUSTRIALS IDX]]/100</f>
        <v>8.6899999999999991E-2</v>
      </c>
      <c r="H2302" s="4">
        <f>Table2[[#This Row],[S&amp;P 500 COMM SVC]]/100</f>
        <v>8.9800000000000005E-2</v>
      </c>
      <c r="I2302" s="4">
        <f>Table2[[#This Row],[S&amp;P 500 CONS DISCRET IDX]]/100</f>
        <v>0.1048</v>
      </c>
      <c r="J2302" s="4">
        <f>Table2[[#This Row],[S&amp;P 500 HEALTH CARE IDX]]/100</f>
        <v>0.128</v>
      </c>
      <c r="K2302" s="4">
        <f>Table2[[#This Row],[S&amp;P 500 FINANCIALS INDEX]]/100</f>
        <v>0.12990000000000002</v>
      </c>
      <c r="L2302" s="4">
        <f>Table2[[#This Row],[S&amp;P 500 INFO TECH INDEX]]/100</f>
        <v>0.29630000000000001</v>
      </c>
    </row>
    <row r="2303" spans="1:12" x14ac:dyDescent="0.2">
      <c r="A2303" s="1">
        <v>45352</v>
      </c>
      <c r="B2303" s="4">
        <f>Table2[[#This Row],[S&amp;P 500 REAL ESTATE IDX]]/100</f>
        <v>2.2799999999999997E-2</v>
      </c>
      <c r="C2303" s="4">
        <f>Table2[[#This Row],[S&amp;P 500 MATERIALS INDEX]]/100</f>
        <v>2.2799999999999997E-2</v>
      </c>
      <c r="D2303" s="4">
        <f>Table2[[#This Row],[S&amp;P 500 UTILITIES INDEX]]/100</f>
        <v>2.1000000000000001E-2</v>
      </c>
      <c r="E2303" s="4">
        <f>Table2[[#This Row],[S&amp;P 500 ENERGY INDEX]]/100</f>
        <v>3.7400000000000003E-2</v>
      </c>
      <c r="F2303" s="4">
        <f>Table2[[#This Row],[S&amp;P 500 CONS STAPLES IDX]]/100</f>
        <v>6.0100000000000001E-2</v>
      </c>
      <c r="G2303" s="4">
        <f>Table2[[#This Row],[S&amp;P 500 INDUSTRIALS IDX]]/100</f>
        <v>8.72E-2</v>
      </c>
      <c r="H2303" s="4">
        <f>Table2[[#This Row],[S&amp;P 500 COMM SVC]]/100</f>
        <v>8.8300000000000003E-2</v>
      </c>
      <c r="I2303" s="4">
        <f>Table2[[#This Row],[S&amp;P 500 CONS DISCRET IDX]]/100</f>
        <v>0.10539999999999999</v>
      </c>
      <c r="J2303" s="4">
        <f>Table2[[#This Row],[S&amp;P 500 HEALTH CARE IDX]]/100</f>
        <v>0.1278</v>
      </c>
      <c r="K2303" s="4">
        <f>Table2[[#This Row],[S&amp;P 500 FINANCIALS INDEX]]/100</f>
        <v>0.1298</v>
      </c>
      <c r="L2303" s="4">
        <f>Table2[[#This Row],[S&amp;P 500 INFO TECH INDEX]]/100</f>
        <v>0.29749999999999999</v>
      </c>
    </row>
    <row r="2304" spans="1:12" x14ac:dyDescent="0.2">
      <c r="A2304" s="1">
        <v>45355</v>
      </c>
      <c r="B2304" s="4">
        <f>Table2[[#This Row],[S&amp;P 500 REAL ESTATE IDX]]/100</f>
        <v>2.2700000000000001E-2</v>
      </c>
      <c r="C2304" s="4">
        <f>Table2[[#This Row],[S&amp;P 500 MATERIALS INDEX]]/100</f>
        <v>2.2799999999999997E-2</v>
      </c>
      <c r="D2304" s="4">
        <f>Table2[[#This Row],[S&amp;P 500 UTILITIES INDEX]]/100</f>
        <v>2.1299999999999999E-2</v>
      </c>
      <c r="E2304" s="4">
        <f>Table2[[#This Row],[S&amp;P 500 ENERGY INDEX]]/100</f>
        <v>3.7200000000000004E-2</v>
      </c>
      <c r="F2304" s="4">
        <f>Table2[[#This Row],[S&amp;P 500 CONS STAPLES IDX]]/100</f>
        <v>0.06</v>
      </c>
      <c r="G2304" s="4">
        <f>Table2[[#This Row],[S&amp;P 500 INDUSTRIALS IDX]]/100</f>
        <v>8.7100000000000011E-2</v>
      </c>
      <c r="H2304" s="4">
        <f>Table2[[#This Row],[S&amp;P 500 COMM SVC]]/100</f>
        <v>8.900000000000001E-2</v>
      </c>
      <c r="I2304" s="4">
        <f>Table2[[#This Row],[S&amp;P 500 CONS DISCRET IDX]]/100</f>
        <v>0.10539999999999999</v>
      </c>
      <c r="J2304" s="4">
        <f>Table2[[#This Row],[S&amp;P 500 HEALTH CARE IDX]]/100</f>
        <v>0.1273</v>
      </c>
      <c r="K2304" s="4">
        <f>Table2[[#This Row],[S&amp;P 500 FINANCIALS INDEX]]/100</f>
        <v>0.12990000000000002</v>
      </c>
      <c r="L2304" s="4">
        <f>Table2[[#This Row],[S&amp;P 500 INFO TECH INDEX]]/100</f>
        <v>0.29719999999999996</v>
      </c>
    </row>
    <row r="2305" spans="1:12" x14ac:dyDescent="0.2">
      <c r="A2305" s="1">
        <v>45356</v>
      </c>
      <c r="B2305" s="4">
        <f>Table2[[#This Row],[S&amp;P 500 REAL ESTATE IDX]]/100</f>
        <v>2.3099999999999999E-2</v>
      </c>
      <c r="C2305" s="4">
        <f>Table2[[#This Row],[S&amp;P 500 MATERIALS INDEX]]/100</f>
        <v>2.29E-2</v>
      </c>
      <c r="D2305" s="4">
        <f>Table2[[#This Row],[S&amp;P 500 UTILITIES INDEX]]/100</f>
        <v>2.1400000000000002E-2</v>
      </c>
      <c r="E2305" s="4">
        <f>Table2[[#This Row],[S&amp;P 500 ENERGY INDEX]]/100</f>
        <v>3.7200000000000004E-2</v>
      </c>
      <c r="F2305" s="4">
        <f>Table2[[#This Row],[S&amp;P 500 CONS STAPLES IDX]]/100</f>
        <v>6.0100000000000001E-2</v>
      </c>
      <c r="G2305" s="4">
        <f>Table2[[#This Row],[S&amp;P 500 INDUSTRIALS IDX]]/100</f>
        <v>8.7499999999999994E-2</v>
      </c>
      <c r="H2305" s="4">
        <f>Table2[[#This Row],[S&amp;P 500 COMM SVC]]/100</f>
        <v>8.8300000000000003E-2</v>
      </c>
      <c r="I2305" s="4">
        <f>Table2[[#This Row],[S&amp;P 500 CONS DISCRET IDX]]/100</f>
        <v>0.10589999999999999</v>
      </c>
      <c r="J2305" s="4">
        <f>Table2[[#This Row],[S&amp;P 500 HEALTH CARE IDX]]/100</f>
        <v>0.1268</v>
      </c>
      <c r="K2305" s="4">
        <f>Table2[[#This Row],[S&amp;P 500 FINANCIALS INDEX]]/100</f>
        <v>0.13059999999999999</v>
      </c>
      <c r="L2305" s="4">
        <f>Table2[[#This Row],[S&amp;P 500 INFO TECH INDEX]]/100</f>
        <v>0.29609999999999997</v>
      </c>
    </row>
    <row r="2306" spans="1:12" x14ac:dyDescent="0.2">
      <c r="A2306" s="1">
        <v>45357</v>
      </c>
      <c r="B2306" s="4">
        <f>Table2[[#This Row],[S&amp;P 500 REAL ESTATE IDX]]/100</f>
        <v>2.3099999999999999E-2</v>
      </c>
      <c r="C2306" s="4">
        <f>Table2[[#This Row],[S&amp;P 500 MATERIALS INDEX]]/100</f>
        <v>2.3E-2</v>
      </c>
      <c r="D2306" s="4">
        <f>Table2[[#This Row],[S&amp;P 500 UTILITIES INDEX]]/100</f>
        <v>2.1299999999999999E-2</v>
      </c>
      <c r="E2306" s="4">
        <f>Table2[[#This Row],[S&amp;P 500 ENERGY INDEX]]/100</f>
        <v>3.7100000000000001E-2</v>
      </c>
      <c r="F2306" s="4">
        <f>Table2[[#This Row],[S&amp;P 500 CONS STAPLES IDX]]/100</f>
        <v>5.96E-2</v>
      </c>
      <c r="G2306" s="4">
        <f>Table2[[#This Row],[S&amp;P 500 INDUSTRIALS IDX]]/100</f>
        <v>8.7400000000000005E-2</v>
      </c>
      <c r="H2306" s="4">
        <f>Table2[[#This Row],[S&amp;P 500 COMM SVC]]/100</f>
        <v>8.8900000000000007E-2</v>
      </c>
      <c r="I2306" s="4">
        <f>Table2[[#This Row],[S&amp;P 500 CONS DISCRET IDX]]/100</f>
        <v>0.10630000000000001</v>
      </c>
      <c r="J2306" s="4">
        <f>Table2[[#This Row],[S&amp;P 500 HEALTH CARE IDX]]/100</f>
        <v>0.12520000000000001</v>
      </c>
      <c r="K2306" s="4">
        <f>Table2[[#This Row],[S&amp;P 500 FINANCIALS INDEX]]/100</f>
        <v>0.12990000000000002</v>
      </c>
      <c r="L2306" s="4">
        <f>Table2[[#This Row],[S&amp;P 500 INFO TECH INDEX]]/100</f>
        <v>0.29799999999999999</v>
      </c>
    </row>
    <row r="2307" spans="1:12" x14ac:dyDescent="0.2">
      <c r="A2307" s="1">
        <v>45358</v>
      </c>
      <c r="B2307" s="4">
        <f>Table2[[#This Row],[S&amp;P 500 REAL ESTATE IDX]]/100</f>
        <v>2.3300000000000001E-2</v>
      </c>
      <c r="C2307" s="4">
        <f>Table2[[#This Row],[S&amp;P 500 MATERIALS INDEX]]/100</f>
        <v>2.29E-2</v>
      </c>
      <c r="D2307" s="4">
        <f>Table2[[#This Row],[S&amp;P 500 UTILITIES INDEX]]/100</f>
        <v>2.1000000000000001E-2</v>
      </c>
      <c r="E2307" s="4">
        <f>Table2[[#This Row],[S&amp;P 500 ENERGY INDEX]]/100</f>
        <v>3.73E-2</v>
      </c>
      <c r="F2307" s="4">
        <f>Table2[[#This Row],[S&amp;P 500 CONS STAPLES IDX]]/100</f>
        <v>5.91E-2</v>
      </c>
      <c r="G2307" s="4">
        <f>Table2[[#This Row],[S&amp;P 500 INDUSTRIALS IDX]]/100</f>
        <v>8.6999999999999994E-2</v>
      </c>
      <c r="H2307" s="4">
        <f>Table2[[#This Row],[S&amp;P 500 COMM SVC]]/100</f>
        <v>8.8699999999999987E-2</v>
      </c>
      <c r="I2307" s="4">
        <f>Table2[[#This Row],[S&amp;P 500 CONS DISCRET IDX]]/100</f>
        <v>0.10589999999999999</v>
      </c>
      <c r="J2307" s="4">
        <f>Table2[[#This Row],[S&amp;P 500 HEALTH CARE IDX]]/100</f>
        <v>0.12539999999999998</v>
      </c>
      <c r="K2307" s="4">
        <f>Table2[[#This Row],[S&amp;P 500 FINANCIALS INDEX]]/100</f>
        <v>0.12859999999999999</v>
      </c>
      <c r="L2307" s="4">
        <f>Table2[[#This Row],[S&amp;P 500 INFO TECH INDEX]]/100</f>
        <v>0.3009</v>
      </c>
    </row>
    <row r="2308" spans="1:12" x14ac:dyDescent="0.2">
      <c r="A2308" s="1">
        <v>45359</v>
      </c>
      <c r="B2308" s="4">
        <f>Table2[[#This Row],[S&amp;P 500 REAL ESTATE IDX]]/100</f>
        <v>2.35E-2</v>
      </c>
      <c r="C2308" s="4">
        <f>Table2[[#This Row],[S&amp;P 500 MATERIALS INDEX]]/100</f>
        <v>2.3099999999999999E-2</v>
      </c>
      <c r="D2308" s="4">
        <f>Table2[[#This Row],[S&amp;P 500 UTILITIES INDEX]]/100</f>
        <v>2.1400000000000002E-2</v>
      </c>
      <c r="E2308" s="4">
        <f>Table2[[#This Row],[S&amp;P 500 ENERGY INDEX]]/100</f>
        <v>3.6900000000000002E-2</v>
      </c>
      <c r="F2308" s="4">
        <f>Table2[[#This Row],[S&amp;P 500 CONS STAPLES IDX]]/100</f>
        <v>5.9299999999999999E-2</v>
      </c>
      <c r="G2308" s="4">
        <f>Table2[[#This Row],[S&amp;P 500 INDUSTRIALS IDX]]/100</f>
        <v>8.7400000000000005E-2</v>
      </c>
      <c r="H2308" s="4">
        <f>Table2[[#This Row],[S&amp;P 500 COMM SVC]]/100</f>
        <v>8.7400000000000005E-2</v>
      </c>
      <c r="I2308" s="4">
        <f>Table2[[#This Row],[S&amp;P 500 CONS DISCRET IDX]]/100</f>
        <v>0.1047</v>
      </c>
      <c r="J2308" s="4">
        <f>Table2[[#This Row],[S&amp;P 500 HEALTH CARE IDX]]/100</f>
        <v>0.12539999999999998</v>
      </c>
      <c r="K2308" s="4">
        <f>Table2[[#This Row],[S&amp;P 500 FINANCIALS INDEX]]/100</f>
        <v>0.129</v>
      </c>
      <c r="L2308" s="4">
        <f>Table2[[#This Row],[S&amp;P 500 INFO TECH INDEX]]/100</f>
        <v>0.30180000000000001</v>
      </c>
    </row>
    <row r="2309" spans="1:12" x14ac:dyDescent="0.2">
      <c r="A2309" s="1">
        <v>45362</v>
      </c>
      <c r="B2309" s="4">
        <f>Table2[[#This Row],[S&amp;P 500 REAL ESTATE IDX]]/100</f>
        <v>2.35E-2</v>
      </c>
      <c r="C2309" s="4">
        <f>Table2[[#This Row],[S&amp;P 500 MATERIALS INDEX]]/100</f>
        <v>2.3199999999999998E-2</v>
      </c>
      <c r="D2309" s="4">
        <f>Table2[[#This Row],[S&amp;P 500 UTILITIES INDEX]]/100</f>
        <v>2.1499999999999998E-2</v>
      </c>
      <c r="E2309" s="4">
        <f>Table2[[#This Row],[S&amp;P 500 ENERGY INDEX]]/100</f>
        <v>3.7599999999999995E-2</v>
      </c>
      <c r="F2309" s="4">
        <f>Table2[[#This Row],[S&amp;P 500 CONS STAPLES IDX]]/100</f>
        <v>6.0100000000000001E-2</v>
      </c>
      <c r="G2309" s="4">
        <f>Table2[[#This Row],[S&amp;P 500 INDUSTRIALS IDX]]/100</f>
        <v>8.7599999999999997E-2</v>
      </c>
      <c r="H2309" s="4">
        <f>Table2[[#This Row],[S&amp;P 500 COMM SVC]]/100</f>
        <v>8.77E-2</v>
      </c>
      <c r="I2309" s="4">
        <f>Table2[[#This Row],[S&amp;P 500 CONS DISCRET IDX]]/100</f>
        <v>0.10439999999999999</v>
      </c>
      <c r="J2309" s="4">
        <f>Table2[[#This Row],[S&amp;P 500 HEALTH CARE IDX]]/100</f>
        <v>0.12570000000000001</v>
      </c>
      <c r="K2309" s="4">
        <f>Table2[[#This Row],[S&amp;P 500 FINANCIALS INDEX]]/100</f>
        <v>0.1305</v>
      </c>
      <c r="L2309" s="4">
        <f>Table2[[#This Row],[S&amp;P 500 INFO TECH INDEX]]/100</f>
        <v>0.29830000000000001</v>
      </c>
    </row>
    <row r="2310" spans="1:12" x14ac:dyDescent="0.2">
      <c r="A2310" s="1">
        <v>45363</v>
      </c>
      <c r="B2310" s="4">
        <f>Table2[[#This Row],[S&amp;P 500 REAL ESTATE IDX]]/100</f>
        <v>2.35E-2</v>
      </c>
      <c r="C2310" s="4">
        <f>Table2[[#This Row],[S&amp;P 500 MATERIALS INDEX]]/100</f>
        <v>2.3300000000000001E-2</v>
      </c>
      <c r="D2310" s="4">
        <f>Table2[[#This Row],[S&amp;P 500 UTILITIES INDEX]]/100</f>
        <v>2.1600000000000001E-2</v>
      </c>
      <c r="E2310" s="4">
        <f>Table2[[#This Row],[S&amp;P 500 ENERGY INDEX]]/100</f>
        <v>3.7499999999999999E-2</v>
      </c>
      <c r="F2310" s="4">
        <f>Table2[[#This Row],[S&amp;P 500 CONS STAPLES IDX]]/100</f>
        <v>6.0299999999999999E-2</v>
      </c>
      <c r="G2310" s="4">
        <f>Table2[[#This Row],[S&amp;P 500 INDUSTRIALS IDX]]/100</f>
        <v>8.7599999999999997E-2</v>
      </c>
      <c r="H2310" s="4">
        <f>Table2[[#This Row],[S&amp;P 500 COMM SVC]]/100</f>
        <v>8.7100000000000011E-2</v>
      </c>
      <c r="I2310" s="4">
        <f>Table2[[#This Row],[S&amp;P 500 CONS DISCRET IDX]]/100</f>
        <v>0.10339999999999999</v>
      </c>
      <c r="J2310" s="4">
        <f>Table2[[#This Row],[S&amp;P 500 HEALTH CARE IDX]]/100</f>
        <v>0.126</v>
      </c>
      <c r="K2310" s="4">
        <f>Table2[[#This Row],[S&amp;P 500 FINANCIALS INDEX]]/100</f>
        <v>0.13039999999999999</v>
      </c>
      <c r="L2310" s="4">
        <f>Table2[[#This Row],[S&amp;P 500 INFO TECH INDEX]]/100</f>
        <v>0.29949999999999999</v>
      </c>
    </row>
    <row r="2311" spans="1:12" x14ac:dyDescent="0.2">
      <c r="A2311" s="1">
        <v>45364</v>
      </c>
      <c r="B2311" s="4">
        <f>Table2[[#This Row],[S&amp;P 500 REAL ESTATE IDX]]/100</f>
        <v>2.3300000000000001E-2</v>
      </c>
      <c r="C2311" s="4">
        <f>Table2[[#This Row],[S&amp;P 500 MATERIALS INDEX]]/100</f>
        <v>2.3300000000000001E-2</v>
      </c>
      <c r="D2311" s="4">
        <f>Table2[[#This Row],[S&amp;P 500 UTILITIES INDEX]]/100</f>
        <v>2.1600000000000001E-2</v>
      </c>
      <c r="E2311" s="4">
        <f>Table2[[#This Row],[S&amp;P 500 ENERGY INDEX]]/100</f>
        <v>3.7400000000000003E-2</v>
      </c>
      <c r="F2311" s="4">
        <f>Table2[[#This Row],[S&amp;P 500 CONS STAPLES IDX]]/100</f>
        <v>0.06</v>
      </c>
      <c r="G2311" s="4">
        <f>Table2[[#This Row],[S&amp;P 500 INDUSTRIALS IDX]]/100</f>
        <v>8.7400000000000005E-2</v>
      </c>
      <c r="H2311" s="4">
        <f>Table2[[#This Row],[S&amp;P 500 COMM SVC]]/100</f>
        <v>8.7799999999999989E-2</v>
      </c>
      <c r="I2311" s="4">
        <f>Table2[[#This Row],[S&amp;P 500 CONS DISCRET IDX]]/100</f>
        <v>0.1033</v>
      </c>
      <c r="J2311" s="4">
        <f>Table2[[#This Row],[S&amp;P 500 HEALTH CARE IDX]]/100</f>
        <v>0.12529999999999999</v>
      </c>
      <c r="K2311" s="4">
        <f>Table2[[#This Row],[S&amp;P 500 FINANCIALS INDEX]]/100</f>
        <v>0.1288</v>
      </c>
      <c r="L2311" s="4">
        <f>Table2[[#This Row],[S&amp;P 500 INFO TECH INDEX]]/100</f>
        <v>0.30199999999999999</v>
      </c>
    </row>
    <row r="2312" spans="1:12" x14ac:dyDescent="0.2">
      <c r="A2312" s="1">
        <v>45365</v>
      </c>
      <c r="B2312" s="4">
        <f>Table2[[#This Row],[S&amp;P 500 REAL ESTATE IDX]]/100</f>
        <v>2.3700000000000002E-2</v>
      </c>
      <c r="C2312" s="4">
        <f>Table2[[#This Row],[S&amp;P 500 MATERIALS INDEX]]/100</f>
        <v>2.3300000000000001E-2</v>
      </c>
      <c r="D2312" s="4">
        <f>Table2[[#This Row],[S&amp;P 500 UTILITIES INDEX]]/100</f>
        <v>2.1700000000000001E-2</v>
      </c>
      <c r="E2312" s="4">
        <f>Table2[[#This Row],[S&amp;P 500 ENERGY INDEX]]/100</f>
        <v>3.78E-2</v>
      </c>
      <c r="F2312" s="4">
        <f>Table2[[#This Row],[S&amp;P 500 CONS STAPLES IDX]]/100</f>
        <v>5.9800000000000006E-2</v>
      </c>
      <c r="G2312" s="4">
        <f>Table2[[#This Row],[S&amp;P 500 INDUSTRIALS IDX]]/100</f>
        <v>8.77E-2</v>
      </c>
      <c r="H2312" s="4">
        <f>Table2[[#This Row],[S&amp;P 500 COMM SVC]]/100</f>
        <v>8.8300000000000003E-2</v>
      </c>
      <c r="I2312" s="4">
        <f>Table2[[#This Row],[S&amp;P 500 CONS DISCRET IDX]]/100</f>
        <v>0.10339999999999999</v>
      </c>
      <c r="J2312" s="4">
        <f>Table2[[#This Row],[S&amp;P 500 HEALTH CARE IDX]]/100</f>
        <v>0.1258</v>
      </c>
      <c r="K2312" s="4">
        <f>Table2[[#This Row],[S&amp;P 500 FINANCIALS INDEX]]/100</f>
        <v>0.12990000000000002</v>
      </c>
      <c r="L2312" s="4">
        <f>Table2[[#This Row],[S&amp;P 500 INFO TECH INDEX]]/100</f>
        <v>0.2984</v>
      </c>
    </row>
    <row r="2313" spans="1:12" x14ac:dyDescent="0.2">
      <c r="A2313" s="1">
        <v>45366</v>
      </c>
      <c r="B2313" s="4">
        <f>Table2[[#This Row],[S&amp;P 500 REAL ESTATE IDX]]/100</f>
        <v>2.3599999999999999E-2</v>
      </c>
      <c r="C2313" s="4">
        <f>Table2[[#This Row],[S&amp;P 500 MATERIALS INDEX]]/100</f>
        <v>2.3599999999999999E-2</v>
      </c>
      <c r="D2313" s="4">
        <f>Table2[[#This Row],[S&amp;P 500 UTILITIES INDEX]]/100</f>
        <v>2.1899999999999999E-2</v>
      </c>
      <c r="E2313" s="4">
        <f>Table2[[#This Row],[S&amp;P 500 ENERGY INDEX]]/100</f>
        <v>3.8199999999999998E-2</v>
      </c>
      <c r="F2313" s="4">
        <f>Table2[[#This Row],[S&amp;P 500 CONS STAPLES IDX]]/100</f>
        <v>6.0299999999999999E-2</v>
      </c>
      <c r="G2313" s="4">
        <f>Table2[[#This Row],[S&amp;P 500 INDUSTRIALS IDX]]/100</f>
        <v>8.7400000000000005E-2</v>
      </c>
      <c r="H2313" s="4">
        <f>Table2[[#This Row],[S&amp;P 500 COMM SVC]]/100</f>
        <v>8.8200000000000001E-2</v>
      </c>
      <c r="I2313" s="4">
        <f>Table2[[#This Row],[S&amp;P 500 CONS DISCRET IDX]]/100</f>
        <v>0.10300000000000001</v>
      </c>
      <c r="J2313" s="4">
        <f>Table2[[#This Row],[S&amp;P 500 HEALTH CARE IDX]]/100</f>
        <v>0.12590000000000001</v>
      </c>
      <c r="K2313" s="4">
        <f>Table2[[#This Row],[S&amp;P 500 FINANCIALS INDEX]]/100</f>
        <v>0.1303</v>
      </c>
      <c r="L2313" s="4">
        <f>Table2[[#This Row],[S&amp;P 500 INFO TECH INDEX]]/100</f>
        <v>0.29760000000000003</v>
      </c>
    </row>
    <row r="2314" spans="1:12" x14ac:dyDescent="0.2">
      <c r="A2314" s="1">
        <v>45369</v>
      </c>
      <c r="B2314" s="4">
        <f>Table2[[#This Row],[S&amp;P 500 REAL ESTATE IDX]]/100</f>
        <v>2.3199999999999998E-2</v>
      </c>
      <c r="C2314" s="4">
        <f>Table2[[#This Row],[S&amp;P 500 MATERIALS INDEX]]/100</f>
        <v>2.3300000000000001E-2</v>
      </c>
      <c r="D2314" s="4">
        <f>Table2[[#This Row],[S&amp;P 500 UTILITIES INDEX]]/100</f>
        <v>2.1400000000000002E-2</v>
      </c>
      <c r="E2314" s="4">
        <f>Table2[[#This Row],[S&amp;P 500 ENERGY INDEX]]/100</f>
        <v>3.7699999999999997E-2</v>
      </c>
      <c r="F2314" s="4">
        <f>Table2[[#This Row],[S&amp;P 500 CONS STAPLES IDX]]/100</f>
        <v>0.06</v>
      </c>
      <c r="G2314" s="4">
        <f>Table2[[#This Row],[S&amp;P 500 INDUSTRIALS IDX]]/100</f>
        <v>8.6800000000000002E-2</v>
      </c>
      <c r="H2314" s="4">
        <f>Table2[[#This Row],[S&amp;P 500 COMM SVC]]/100</f>
        <v>8.8300000000000003E-2</v>
      </c>
      <c r="I2314" s="4">
        <f>Table2[[#This Row],[S&amp;P 500 CONS DISCRET IDX]]/100</f>
        <v>0.10289999999999999</v>
      </c>
      <c r="J2314" s="4">
        <f>Table2[[#This Row],[S&amp;P 500 HEALTH CARE IDX]]/100</f>
        <v>0.12509999999999999</v>
      </c>
      <c r="K2314" s="4">
        <f>Table2[[#This Row],[S&amp;P 500 FINANCIALS INDEX]]/100</f>
        <v>0.1295</v>
      </c>
      <c r="L2314" s="4">
        <f>Table2[[#This Row],[S&amp;P 500 INFO TECH INDEX]]/100</f>
        <v>0.30180000000000001</v>
      </c>
    </row>
    <row r="2315" spans="1:12" x14ac:dyDescent="0.2">
      <c r="A2315" s="1">
        <v>45370</v>
      </c>
      <c r="B2315" s="4">
        <f>Table2[[#This Row],[S&amp;P 500 REAL ESTATE IDX]]/100</f>
        <v>2.3099999999999999E-2</v>
      </c>
      <c r="C2315" s="4">
        <f>Table2[[#This Row],[S&amp;P 500 MATERIALS INDEX]]/100</f>
        <v>2.3599999999999999E-2</v>
      </c>
      <c r="D2315" s="4">
        <f>Table2[[#This Row],[S&amp;P 500 UTILITIES INDEX]]/100</f>
        <v>2.1600000000000001E-2</v>
      </c>
      <c r="E2315" s="4">
        <f>Table2[[#This Row],[S&amp;P 500 ENERGY INDEX]]/100</f>
        <v>3.8399999999999997E-2</v>
      </c>
      <c r="F2315" s="4">
        <f>Table2[[#This Row],[S&amp;P 500 CONS STAPLES IDX]]/100</f>
        <v>6.0199999999999997E-2</v>
      </c>
      <c r="G2315" s="4">
        <f>Table2[[#This Row],[S&amp;P 500 INDUSTRIALS IDX]]/100</f>
        <v>8.72E-2</v>
      </c>
      <c r="H2315" s="4">
        <f>Table2[[#This Row],[S&amp;P 500 COMM SVC]]/100</f>
        <v>8.8599999999999998E-2</v>
      </c>
      <c r="I2315" s="4">
        <f>Table2[[#This Row],[S&amp;P 500 CONS DISCRET IDX]]/100</f>
        <v>0.10300000000000001</v>
      </c>
      <c r="J2315" s="4">
        <f>Table2[[#This Row],[S&amp;P 500 HEALTH CARE IDX]]/100</f>
        <v>0.12480000000000001</v>
      </c>
      <c r="K2315" s="4">
        <f>Table2[[#This Row],[S&amp;P 500 FINANCIALS INDEX]]/100</f>
        <v>0.1305</v>
      </c>
      <c r="L2315" s="4">
        <f>Table2[[#This Row],[S&amp;P 500 INFO TECH INDEX]]/100</f>
        <v>0.29909999999999998</v>
      </c>
    </row>
    <row r="2316" spans="1:12" x14ac:dyDescent="0.2">
      <c r="A2316" s="1">
        <v>45371</v>
      </c>
      <c r="B2316" s="4">
        <f>Table2[[#This Row],[S&amp;P 500 REAL ESTATE IDX]]/100</f>
        <v>2.2799999999999997E-2</v>
      </c>
      <c r="C2316" s="4">
        <f>Table2[[#This Row],[S&amp;P 500 MATERIALS INDEX]]/100</f>
        <v>2.35E-2</v>
      </c>
      <c r="D2316" s="4">
        <f>Table2[[#This Row],[S&amp;P 500 UTILITIES INDEX]]/100</f>
        <v>2.1499999999999998E-2</v>
      </c>
      <c r="E2316" s="4">
        <f>Table2[[#This Row],[S&amp;P 500 ENERGY INDEX]]/100</f>
        <v>3.8900000000000004E-2</v>
      </c>
      <c r="F2316" s="4">
        <f>Table2[[#This Row],[S&amp;P 500 CONS STAPLES IDX]]/100</f>
        <v>5.9900000000000002E-2</v>
      </c>
      <c r="G2316" s="4">
        <f>Table2[[#This Row],[S&amp;P 500 INDUSTRIALS IDX]]/100</f>
        <v>8.7100000000000011E-2</v>
      </c>
      <c r="H2316" s="4">
        <f>Table2[[#This Row],[S&amp;P 500 COMM SVC]]/100</f>
        <v>8.929999999999999E-2</v>
      </c>
      <c r="I2316" s="4">
        <f>Table2[[#This Row],[S&amp;P 500 CONS DISCRET IDX]]/100</f>
        <v>0.10279999999999999</v>
      </c>
      <c r="J2316" s="4">
        <f>Table2[[#This Row],[S&amp;P 500 HEALTH CARE IDX]]/100</f>
        <v>0.1246</v>
      </c>
      <c r="K2316" s="4">
        <f>Table2[[#This Row],[S&amp;P 500 FINANCIALS INDEX]]/100</f>
        <v>0.12990000000000002</v>
      </c>
      <c r="L2316" s="4">
        <f>Table2[[#This Row],[S&amp;P 500 INFO TECH INDEX]]/100</f>
        <v>0.29960000000000003</v>
      </c>
    </row>
    <row r="2317" spans="1:12" x14ac:dyDescent="0.2">
      <c r="A2317" s="1">
        <v>45372</v>
      </c>
      <c r="B2317" s="4">
        <f>Table2[[#This Row],[S&amp;P 500 REAL ESTATE IDX]]/100</f>
        <v>2.3E-2</v>
      </c>
      <c r="C2317" s="4">
        <f>Table2[[#This Row],[S&amp;P 500 MATERIALS INDEX]]/100</f>
        <v>2.3700000000000002E-2</v>
      </c>
      <c r="D2317" s="4">
        <f>Table2[[#This Row],[S&amp;P 500 UTILITIES INDEX]]/100</f>
        <v>2.1700000000000001E-2</v>
      </c>
      <c r="E2317" s="4">
        <f>Table2[[#This Row],[S&amp;P 500 ENERGY INDEX]]/100</f>
        <v>3.9300000000000002E-2</v>
      </c>
      <c r="F2317" s="4">
        <f>Table2[[#This Row],[S&amp;P 500 CONS STAPLES IDX]]/100</f>
        <v>6.0199999999999997E-2</v>
      </c>
      <c r="G2317" s="4">
        <f>Table2[[#This Row],[S&amp;P 500 INDUSTRIALS IDX]]/100</f>
        <v>8.77E-2</v>
      </c>
      <c r="H2317" s="4">
        <f>Table2[[#This Row],[S&amp;P 500 COMM SVC]]/100</f>
        <v>8.8800000000000004E-2</v>
      </c>
      <c r="I2317" s="4">
        <f>Table2[[#This Row],[S&amp;P 500 CONS DISCRET IDX]]/100</f>
        <v>0.1023</v>
      </c>
      <c r="J2317" s="4">
        <f>Table2[[#This Row],[S&amp;P 500 HEALTH CARE IDX]]/100</f>
        <v>0.125</v>
      </c>
      <c r="K2317" s="4">
        <f>Table2[[#This Row],[S&amp;P 500 FINANCIALS INDEX]]/100</f>
        <v>0.13070000000000001</v>
      </c>
      <c r="L2317" s="4">
        <f>Table2[[#This Row],[S&amp;P 500 INFO TECH INDEX]]/100</f>
        <v>0.29770000000000002</v>
      </c>
    </row>
    <row r="2318" spans="1:12" x14ac:dyDescent="0.2">
      <c r="A2318" s="1">
        <v>45373</v>
      </c>
      <c r="B2318" s="4">
        <f>Table2[[#This Row],[S&amp;P 500 REAL ESTATE IDX]]/100</f>
        <v>2.2799999999999997E-2</v>
      </c>
      <c r="C2318" s="4">
        <f>Table2[[#This Row],[S&amp;P 500 MATERIALS INDEX]]/100</f>
        <v>2.3599999999999999E-2</v>
      </c>
      <c r="D2318" s="4">
        <f>Table2[[#This Row],[S&amp;P 500 UTILITIES INDEX]]/100</f>
        <v>2.1600000000000001E-2</v>
      </c>
      <c r="E2318" s="4">
        <f>Table2[[#This Row],[S&amp;P 500 ENERGY INDEX]]/100</f>
        <v>3.8900000000000004E-2</v>
      </c>
      <c r="F2318" s="4">
        <f>Table2[[#This Row],[S&amp;P 500 CONS STAPLES IDX]]/100</f>
        <v>6.0299999999999999E-2</v>
      </c>
      <c r="G2318" s="4">
        <f>Table2[[#This Row],[S&amp;P 500 INDUSTRIALS IDX]]/100</f>
        <v>8.6999999999999994E-2</v>
      </c>
      <c r="H2318" s="4">
        <f>Table2[[#This Row],[S&amp;P 500 COMM SVC]]/100</f>
        <v>9.0399999999999994E-2</v>
      </c>
      <c r="I2318" s="4">
        <f>Table2[[#This Row],[S&amp;P 500 CONS DISCRET IDX]]/100</f>
        <v>0.1026</v>
      </c>
      <c r="J2318" s="4">
        <f>Table2[[#This Row],[S&amp;P 500 HEALTH CARE IDX]]/100</f>
        <v>0.1242</v>
      </c>
      <c r="K2318" s="4">
        <f>Table2[[#This Row],[S&amp;P 500 FINANCIALS INDEX]]/100</f>
        <v>0.13019999999999998</v>
      </c>
      <c r="L2318" s="4">
        <f>Table2[[#This Row],[S&amp;P 500 INFO TECH INDEX]]/100</f>
        <v>0.2984</v>
      </c>
    </row>
    <row r="2319" spans="1:12" x14ac:dyDescent="0.2">
      <c r="A2319" s="1">
        <v>45376</v>
      </c>
      <c r="B2319" s="4">
        <f>Table2[[#This Row],[S&amp;P 500 REAL ESTATE IDX]]/100</f>
        <v>2.2700000000000001E-2</v>
      </c>
      <c r="C2319" s="4">
        <f>Table2[[#This Row],[S&amp;P 500 MATERIALS INDEX]]/100</f>
        <v>2.35E-2</v>
      </c>
      <c r="D2319" s="4">
        <f>Table2[[#This Row],[S&amp;P 500 UTILITIES INDEX]]/100</f>
        <v>2.1700000000000001E-2</v>
      </c>
      <c r="E2319" s="4">
        <f>Table2[[#This Row],[S&amp;P 500 ENERGY INDEX]]/100</f>
        <v>3.9100000000000003E-2</v>
      </c>
      <c r="F2319" s="4">
        <f>Table2[[#This Row],[S&amp;P 500 CONS STAPLES IDX]]/100</f>
        <v>6.0199999999999997E-2</v>
      </c>
      <c r="G2319" s="4">
        <f>Table2[[#This Row],[S&amp;P 500 INDUSTRIALS IDX]]/100</f>
        <v>8.72E-2</v>
      </c>
      <c r="H2319" s="4">
        <f>Table2[[#This Row],[S&amp;P 500 COMM SVC]]/100</f>
        <v>8.9800000000000005E-2</v>
      </c>
      <c r="I2319" s="4">
        <f>Table2[[#This Row],[S&amp;P 500 CONS DISCRET IDX]]/100</f>
        <v>0.10289999999999999</v>
      </c>
      <c r="J2319" s="4">
        <f>Table2[[#This Row],[S&amp;P 500 HEALTH CARE IDX]]/100</f>
        <v>0.12429999999999999</v>
      </c>
      <c r="K2319" s="4">
        <f>Table2[[#This Row],[S&amp;P 500 FINANCIALS INDEX]]/100</f>
        <v>0.13009999999999999</v>
      </c>
      <c r="L2319" s="4">
        <f>Table2[[#This Row],[S&amp;P 500 INFO TECH INDEX]]/100</f>
        <v>0.29859999999999998</v>
      </c>
    </row>
    <row r="2320" spans="1:12" x14ac:dyDescent="0.2">
      <c r="A2320" s="1">
        <v>45377</v>
      </c>
      <c r="B2320" s="4">
        <f>Table2[[#This Row],[S&amp;P 500 REAL ESTATE IDX]]/100</f>
        <v>2.2599999999999999E-2</v>
      </c>
      <c r="C2320" s="4">
        <f>Table2[[#This Row],[S&amp;P 500 MATERIALS INDEX]]/100</f>
        <v>2.35E-2</v>
      </c>
      <c r="D2320" s="4">
        <f>Table2[[#This Row],[S&amp;P 500 UTILITIES INDEX]]/100</f>
        <v>2.1600000000000001E-2</v>
      </c>
      <c r="E2320" s="4">
        <f>Table2[[#This Row],[S&amp;P 500 ENERGY INDEX]]/100</f>
        <v>3.8699999999999998E-2</v>
      </c>
      <c r="F2320" s="4">
        <f>Table2[[#This Row],[S&amp;P 500 CONS STAPLES IDX]]/100</f>
        <v>5.9800000000000006E-2</v>
      </c>
      <c r="G2320" s="4">
        <f>Table2[[#This Row],[S&amp;P 500 INDUSTRIALS IDX]]/100</f>
        <v>8.7499999999999994E-2</v>
      </c>
      <c r="H2320" s="4">
        <f>Table2[[#This Row],[S&amp;P 500 COMM SVC]]/100</f>
        <v>9.01E-2</v>
      </c>
      <c r="I2320" s="4">
        <f>Table2[[#This Row],[S&amp;P 500 CONS DISCRET IDX]]/100</f>
        <v>0.10349999999999999</v>
      </c>
      <c r="J2320" s="4">
        <f>Table2[[#This Row],[S&amp;P 500 HEALTH CARE IDX]]/100</f>
        <v>0.1229</v>
      </c>
      <c r="K2320" s="4">
        <f>Table2[[#This Row],[S&amp;P 500 FINANCIALS INDEX]]/100</f>
        <v>0.1305</v>
      </c>
      <c r="L2320" s="4">
        <f>Table2[[#This Row],[S&amp;P 500 INFO TECH INDEX]]/100</f>
        <v>0.2994</v>
      </c>
    </row>
    <row r="2321" spans="1:12" x14ac:dyDescent="0.2">
      <c r="A2321" s="1">
        <v>45378</v>
      </c>
      <c r="B2321" s="4">
        <f>Table2[[#This Row],[S&amp;P 500 REAL ESTATE IDX]]/100</f>
        <v>2.2599999999999999E-2</v>
      </c>
      <c r="C2321" s="4">
        <f>Table2[[#This Row],[S&amp;P 500 MATERIALS INDEX]]/100</f>
        <v>2.35E-2</v>
      </c>
      <c r="D2321" s="4">
        <f>Table2[[#This Row],[S&amp;P 500 UTILITIES INDEX]]/100</f>
        <v>2.1400000000000002E-2</v>
      </c>
      <c r="E2321" s="4">
        <f>Table2[[#This Row],[S&amp;P 500 ENERGY INDEX]]/100</f>
        <v>3.8800000000000001E-2</v>
      </c>
      <c r="F2321" s="4">
        <f>Table2[[#This Row],[S&amp;P 500 CONS STAPLES IDX]]/100</f>
        <v>5.96E-2</v>
      </c>
      <c r="G2321" s="4">
        <f>Table2[[#This Row],[S&amp;P 500 INDUSTRIALS IDX]]/100</f>
        <v>8.8000000000000009E-2</v>
      </c>
      <c r="H2321" s="4">
        <f>Table2[[#This Row],[S&amp;P 500 COMM SVC]]/100</f>
        <v>8.9700000000000002E-2</v>
      </c>
      <c r="I2321" s="4">
        <f>Table2[[#This Row],[S&amp;P 500 CONS DISCRET IDX]]/100</f>
        <v>0.1036</v>
      </c>
      <c r="J2321" s="4">
        <f>Table2[[#This Row],[S&amp;P 500 HEALTH CARE IDX]]/100</f>
        <v>0.1226</v>
      </c>
      <c r="K2321" s="4">
        <f>Table2[[#This Row],[S&amp;P 500 FINANCIALS INDEX]]/100</f>
        <v>0.13119999999999998</v>
      </c>
      <c r="L2321" s="4">
        <f>Table2[[#This Row],[S&amp;P 500 INFO TECH INDEX]]/100</f>
        <v>0.29880000000000001</v>
      </c>
    </row>
    <row r="2322" spans="1:12" x14ac:dyDescent="0.2">
      <c r="A2322" s="1">
        <v>45379</v>
      </c>
      <c r="B2322" s="4">
        <f>Table2[[#This Row],[S&amp;P 500 REAL ESTATE IDX]]/100</f>
        <v>2.2400000000000003E-2</v>
      </c>
      <c r="C2322" s="4">
        <f>Table2[[#This Row],[S&amp;P 500 MATERIALS INDEX]]/100</f>
        <v>2.3399999999999997E-2</v>
      </c>
      <c r="D2322" s="4">
        <f>Table2[[#This Row],[S&amp;P 500 UTILITIES INDEX]]/100</f>
        <v>2.1499999999999998E-2</v>
      </c>
      <c r="E2322" s="4">
        <f>Table2[[#This Row],[S&amp;P 500 ENERGY INDEX]]/100</f>
        <v>3.8800000000000001E-2</v>
      </c>
      <c r="F2322" s="4">
        <f>Table2[[#This Row],[S&amp;P 500 CONS STAPLES IDX]]/100</f>
        <v>5.9299999999999999E-2</v>
      </c>
      <c r="G2322" s="4">
        <f>Table2[[#This Row],[S&amp;P 500 INDUSTRIALS IDX]]/100</f>
        <v>8.7899999999999992E-2</v>
      </c>
      <c r="H2322" s="4">
        <f>Table2[[#This Row],[S&amp;P 500 COMM SVC]]/100</f>
        <v>9.0500000000000011E-2</v>
      </c>
      <c r="I2322" s="4">
        <f>Table2[[#This Row],[S&amp;P 500 CONS DISCRET IDX]]/100</f>
        <v>0.10310000000000001</v>
      </c>
      <c r="J2322" s="4">
        <f>Table2[[#This Row],[S&amp;P 500 HEALTH CARE IDX]]/100</f>
        <v>0.1226</v>
      </c>
      <c r="K2322" s="4">
        <f>Table2[[#This Row],[S&amp;P 500 FINANCIALS INDEX]]/100</f>
        <v>0.1298</v>
      </c>
      <c r="L2322" s="4">
        <f>Table2[[#This Row],[S&amp;P 500 INFO TECH INDEX]]/100</f>
        <v>0.30059999999999998</v>
      </c>
    </row>
    <row r="2323" spans="1:12" x14ac:dyDescent="0.2">
      <c r="A2323" s="1">
        <v>45380</v>
      </c>
      <c r="B2323" s="4">
        <f>Table2[[#This Row],[S&amp;P 500 REAL ESTATE IDX]]/100</f>
        <v>2.23E-2</v>
      </c>
      <c r="C2323" s="4">
        <f>Table2[[#This Row],[S&amp;P 500 MATERIALS INDEX]]/100</f>
        <v>2.35E-2</v>
      </c>
      <c r="D2323" s="4">
        <f>Table2[[#This Row],[S&amp;P 500 UTILITIES INDEX]]/100</f>
        <v>2.1700000000000001E-2</v>
      </c>
      <c r="E2323" s="4">
        <f>Table2[[#This Row],[S&amp;P 500 ENERGY INDEX]]/100</f>
        <v>3.9300000000000002E-2</v>
      </c>
      <c r="F2323" s="4">
        <f>Table2[[#This Row],[S&amp;P 500 CONS STAPLES IDX]]/100</f>
        <v>5.9400000000000001E-2</v>
      </c>
      <c r="G2323" s="4">
        <f>Table2[[#This Row],[S&amp;P 500 INDUSTRIALS IDX]]/100</f>
        <v>8.7499999999999994E-2</v>
      </c>
      <c r="H2323" s="4">
        <f>Table2[[#This Row],[S&amp;P 500 COMM SVC]]/100</f>
        <v>9.0500000000000011E-2</v>
      </c>
      <c r="I2323" s="4">
        <f>Table2[[#This Row],[S&amp;P 500 CONS DISCRET IDX]]/100</f>
        <v>0.1032</v>
      </c>
      <c r="J2323" s="4">
        <f>Table2[[#This Row],[S&amp;P 500 HEALTH CARE IDX]]/100</f>
        <v>0.1229</v>
      </c>
      <c r="K2323" s="4">
        <f>Table2[[#This Row],[S&amp;P 500 FINANCIALS INDEX]]/100</f>
        <v>0.12990000000000002</v>
      </c>
      <c r="L2323" s="4">
        <f>Table2[[#This Row],[S&amp;P 500 INFO TECH INDEX]]/100</f>
        <v>0.3</v>
      </c>
    </row>
    <row r="2324" spans="1:12" x14ac:dyDescent="0.2">
      <c r="A2324" s="1">
        <v>45383</v>
      </c>
      <c r="B2324" s="4">
        <f>Table2[[#This Row],[S&amp;P 500 REAL ESTATE IDX]]/100</f>
        <v>2.23E-2</v>
      </c>
      <c r="C2324" s="4">
        <f>Table2[[#This Row],[S&amp;P 500 MATERIALS INDEX]]/100</f>
        <v>2.35E-2</v>
      </c>
      <c r="D2324" s="4">
        <f>Table2[[#This Row],[S&amp;P 500 UTILITIES INDEX]]/100</f>
        <v>2.1499999999999998E-2</v>
      </c>
      <c r="E2324" s="4">
        <f>Table2[[#This Row],[S&amp;P 500 ENERGY INDEX]]/100</f>
        <v>3.9100000000000003E-2</v>
      </c>
      <c r="F2324" s="4">
        <f>Table2[[#This Row],[S&amp;P 500 CONS STAPLES IDX]]/100</f>
        <v>5.96E-2</v>
      </c>
      <c r="G2324" s="4">
        <f>Table2[[#This Row],[S&amp;P 500 INDUSTRIALS IDX]]/100</f>
        <v>8.7400000000000005E-2</v>
      </c>
      <c r="H2324" s="4">
        <f>Table2[[#This Row],[S&amp;P 500 COMM SVC]]/100</f>
        <v>9.06E-2</v>
      </c>
      <c r="I2324" s="4">
        <f>Table2[[#This Row],[S&amp;P 500 CONS DISCRET IDX]]/100</f>
        <v>0.10339999999999999</v>
      </c>
      <c r="J2324" s="4">
        <f>Table2[[#This Row],[S&amp;P 500 HEALTH CARE IDX]]/100</f>
        <v>0.12359999999999999</v>
      </c>
      <c r="K2324" s="4">
        <f>Table2[[#This Row],[S&amp;P 500 FINANCIALS INDEX]]/100</f>
        <v>0.1305</v>
      </c>
      <c r="L2324" s="4">
        <f>Table2[[#This Row],[S&amp;P 500 INFO TECH INDEX]]/100</f>
        <v>0.29849999999999999</v>
      </c>
    </row>
    <row r="2325" spans="1:12" x14ac:dyDescent="0.2">
      <c r="A2325" s="1">
        <v>45384</v>
      </c>
      <c r="B2325" s="4">
        <f>Table2[[#This Row],[S&amp;P 500 REAL ESTATE IDX]]/100</f>
        <v>2.2599999999999999E-2</v>
      </c>
      <c r="C2325" s="4">
        <f>Table2[[#This Row],[S&amp;P 500 MATERIALS INDEX]]/100</f>
        <v>2.3700000000000002E-2</v>
      </c>
      <c r="D2325" s="4">
        <f>Table2[[#This Row],[S&amp;P 500 UTILITIES INDEX]]/100</f>
        <v>2.1899999999999999E-2</v>
      </c>
      <c r="E2325" s="4">
        <f>Table2[[#This Row],[S&amp;P 500 ENERGY INDEX]]/100</f>
        <v>3.9100000000000003E-2</v>
      </c>
      <c r="F2325" s="4">
        <f>Table2[[#This Row],[S&amp;P 500 CONS STAPLES IDX]]/100</f>
        <v>5.96E-2</v>
      </c>
      <c r="G2325" s="4">
        <f>Table2[[#This Row],[S&amp;P 500 INDUSTRIALS IDX]]/100</f>
        <v>8.8100000000000012E-2</v>
      </c>
      <c r="H2325" s="4">
        <f>Table2[[#This Row],[S&amp;P 500 COMM SVC]]/100</f>
        <v>8.9900000000000008E-2</v>
      </c>
      <c r="I2325" s="4">
        <f>Table2[[#This Row],[S&amp;P 500 CONS DISCRET IDX]]/100</f>
        <v>0.10369999999999999</v>
      </c>
      <c r="J2325" s="4">
        <f>Table2[[#This Row],[S&amp;P 500 HEALTH CARE IDX]]/100</f>
        <v>0.1242</v>
      </c>
      <c r="K2325" s="4">
        <f>Table2[[#This Row],[S&amp;P 500 FINANCIALS INDEX]]/100</f>
        <v>0.13100000000000001</v>
      </c>
      <c r="L2325" s="4">
        <f>Table2[[#This Row],[S&amp;P 500 INFO TECH INDEX]]/100</f>
        <v>0.29630000000000001</v>
      </c>
    </row>
    <row r="2326" spans="1:12" x14ac:dyDescent="0.2">
      <c r="A2326" s="1">
        <v>45385</v>
      </c>
      <c r="B2326" s="4">
        <f>Table2[[#This Row],[S&amp;P 500 REAL ESTATE IDX]]/100</f>
        <v>2.2799999999999997E-2</v>
      </c>
      <c r="C2326" s="4">
        <f>Table2[[#This Row],[S&amp;P 500 MATERIALS INDEX]]/100</f>
        <v>2.3700000000000002E-2</v>
      </c>
      <c r="D2326" s="4">
        <f>Table2[[#This Row],[S&amp;P 500 UTILITIES INDEX]]/100</f>
        <v>2.2000000000000002E-2</v>
      </c>
      <c r="E2326" s="4">
        <f>Table2[[#This Row],[S&amp;P 500 ENERGY INDEX]]/100</f>
        <v>3.95E-2</v>
      </c>
      <c r="F2326" s="4">
        <f>Table2[[#This Row],[S&amp;P 500 CONS STAPLES IDX]]/100</f>
        <v>5.9699999999999996E-2</v>
      </c>
      <c r="G2326" s="4">
        <f>Table2[[#This Row],[S&amp;P 500 INDUSTRIALS IDX]]/100</f>
        <v>8.8000000000000009E-2</v>
      </c>
      <c r="H2326" s="4">
        <f>Table2[[#This Row],[S&amp;P 500 COMM SVC]]/100</f>
        <v>8.9499999999999996E-2</v>
      </c>
      <c r="I2326" s="4">
        <f>Table2[[#This Row],[S&amp;P 500 CONS DISCRET IDX]]/100</f>
        <v>0.10339999999999999</v>
      </c>
      <c r="J2326" s="4">
        <f>Table2[[#This Row],[S&amp;P 500 HEALTH CARE IDX]]/100</f>
        <v>0.1242</v>
      </c>
      <c r="K2326" s="4">
        <f>Table2[[#This Row],[S&amp;P 500 FINANCIALS INDEX]]/100</f>
        <v>0.13159999999999999</v>
      </c>
      <c r="L2326" s="4">
        <f>Table2[[#This Row],[S&amp;P 500 INFO TECH INDEX]]/100</f>
        <v>0.29570000000000002</v>
      </c>
    </row>
    <row r="2327" spans="1:12" x14ac:dyDescent="0.2">
      <c r="A2327" s="1">
        <v>45386</v>
      </c>
      <c r="B2327" s="4">
        <f>Table2[[#This Row],[S&amp;P 500 REAL ESTATE IDX]]/100</f>
        <v>2.2400000000000003E-2</v>
      </c>
      <c r="C2327" s="4">
        <f>Table2[[#This Row],[S&amp;P 500 MATERIALS INDEX]]/100</f>
        <v>2.3700000000000002E-2</v>
      </c>
      <c r="D2327" s="4">
        <f>Table2[[#This Row],[S&amp;P 500 UTILITIES INDEX]]/100</f>
        <v>2.1899999999999999E-2</v>
      </c>
      <c r="E2327" s="4">
        <f>Table2[[#This Row],[S&amp;P 500 ENERGY INDEX]]/100</f>
        <v>3.9900000000000005E-2</v>
      </c>
      <c r="F2327" s="4">
        <f>Table2[[#This Row],[S&amp;P 500 CONS STAPLES IDX]]/100</f>
        <v>5.9299999999999999E-2</v>
      </c>
      <c r="G2327" s="4">
        <f>Table2[[#This Row],[S&amp;P 500 INDUSTRIALS IDX]]/100</f>
        <v>8.7499999999999994E-2</v>
      </c>
      <c r="H2327" s="4">
        <f>Table2[[#This Row],[S&amp;P 500 COMM SVC]]/100</f>
        <v>9.0999999999999998E-2</v>
      </c>
      <c r="I2327" s="4">
        <f>Table2[[#This Row],[S&amp;P 500 CONS DISCRET IDX]]/100</f>
        <v>0.10300000000000001</v>
      </c>
      <c r="J2327" s="4">
        <f>Table2[[#This Row],[S&amp;P 500 HEALTH CARE IDX]]/100</f>
        <v>0.12330000000000001</v>
      </c>
      <c r="K2327" s="4">
        <f>Table2[[#This Row],[S&amp;P 500 FINANCIALS INDEX]]/100</f>
        <v>0.13100000000000001</v>
      </c>
      <c r="L2327" s="4">
        <f>Table2[[#This Row],[S&amp;P 500 INFO TECH INDEX]]/100</f>
        <v>0.2969</v>
      </c>
    </row>
    <row r="2328" spans="1:12" x14ac:dyDescent="0.2">
      <c r="A2328" s="1">
        <v>45387</v>
      </c>
      <c r="B2328" s="4">
        <f>Table2[[#This Row],[S&amp;P 500 REAL ESTATE IDX]]/100</f>
        <v>2.23E-2</v>
      </c>
      <c r="C2328" s="4">
        <f>Table2[[#This Row],[S&amp;P 500 MATERIALS INDEX]]/100</f>
        <v>2.3799999999999998E-2</v>
      </c>
      <c r="D2328" s="4">
        <f>Table2[[#This Row],[S&amp;P 500 UTILITIES INDEX]]/100</f>
        <v>2.2099999999999998E-2</v>
      </c>
      <c r="E2328" s="4">
        <f>Table2[[#This Row],[S&amp;P 500 ENERGY INDEX]]/100</f>
        <v>4.0800000000000003E-2</v>
      </c>
      <c r="F2328" s="4">
        <f>Table2[[#This Row],[S&amp;P 500 CONS STAPLES IDX]]/100</f>
        <v>5.9400000000000001E-2</v>
      </c>
      <c r="G2328" s="4">
        <f>Table2[[#This Row],[S&amp;P 500 INDUSTRIALS IDX]]/100</f>
        <v>8.77E-2</v>
      </c>
      <c r="H2328" s="4">
        <f>Table2[[#This Row],[S&amp;P 500 COMM SVC]]/100</f>
        <v>9.1700000000000004E-2</v>
      </c>
      <c r="I2328" s="4">
        <f>Table2[[#This Row],[S&amp;P 500 CONS DISCRET IDX]]/100</f>
        <v>0.1024</v>
      </c>
      <c r="J2328" s="4">
        <f>Table2[[#This Row],[S&amp;P 500 HEALTH CARE IDX]]/100</f>
        <v>0.1222</v>
      </c>
      <c r="K2328" s="4">
        <f>Table2[[#This Row],[S&amp;P 500 FINANCIALS INDEX]]/100</f>
        <v>0.13140000000000002</v>
      </c>
      <c r="L2328" s="4">
        <f>Table2[[#This Row],[S&amp;P 500 INFO TECH INDEX]]/100</f>
        <v>0.29620000000000002</v>
      </c>
    </row>
    <row r="2329" spans="1:12" x14ac:dyDescent="0.2">
      <c r="A2329" s="1">
        <v>45390</v>
      </c>
      <c r="B2329" s="4">
        <f>Table2[[#This Row],[S&amp;P 500 REAL ESTATE IDX]]/100</f>
        <v>2.23E-2</v>
      </c>
      <c r="C2329" s="4">
        <f>Table2[[#This Row],[S&amp;P 500 MATERIALS INDEX]]/100</f>
        <v>2.3900000000000001E-2</v>
      </c>
      <c r="D2329" s="4">
        <f>Table2[[#This Row],[S&amp;P 500 UTILITIES INDEX]]/100</f>
        <v>2.2000000000000002E-2</v>
      </c>
      <c r="E2329" s="4">
        <f>Table2[[#This Row],[S&amp;P 500 ENERGY INDEX]]/100</f>
        <v>4.0999999999999995E-2</v>
      </c>
      <c r="F2329" s="4">
        <f>Table2[[#This Row],[S&amp;P 500 CONS STAPLES IDX]]/100</f>
        <v>5.8700000000000002E-2</v>
      </c>
      <c r="G2329" s="4">
        <f>Table2[[#This Row],[S&amp;P 500 INDUSTRIALS IDX]]/100</f>
        <v>8.7799999999999989E-2</v>
      </c>
      <c r="H2329" s="4">
        <f>Table2[[#This Row],[S&amp;P 500 COMM SVC]]/100</f>
        <v>9.2300000000000007E-2</v>
      </c>
      <c r="I2329" s="4">
        <f>Table2[[#This Row],[S&amp;P 500 CONS DISCRET IDX]]/100</f>
        <v>0.10249999999999999</v>
      </c>
      <c r="J2329" s="4">
        <f>Table2[[#This Row],[S&amp;P 500 HEALTH CARE IDX]]/100</f>
        <v>0.122</v>
      </c>
      <c r="K2329" s="4">
        <f>Table2[[#This Row],[S&amp;P 500 FINANCIALS INDEX]]/100</f>
        <v>0.13119999999999998</v>
      </c>
      <c r="L2329" s="4">
        <f>Table2[[#This Row],[S&amp;P 500 INFO TECH INDEX]]/100</f>
        <v>0.29630000000000001</v>
      </c>
    </row>
    <row r="2330" spans="1:12" x14ac:dyDescent="0.2">
      <c r="A2330" s="1">
        <v>45391</v>
      </c>
      <c r="B2330" s="4">
        <f>Table2[[#This Row],[S&amp;P 500 REAL ESTATE IDX]]/100</f>
        <v>2.2400000000000003E-2</v>
      </c>
      <c r="C2330" s="4">
        <f>Table2[[#This Row],[S&amp;P 500 MATERIALS INDEX]]/100</f>
        <v>2.4E-2</v>
      </c>
      <c r="D2330" s="4">
        <f>Table2[[#This Row],[S&amp;P 500 UTILITIES INDEX]]/100</f>
        <v>2.2200000000000001E-2</v>
      </c>
      <c r="E2330" s="4">
        <f>Table2[[#This Row],[S&amp;P 500 ENERGY INDEX]]/100</f>
        <v>4.1500000000000002E-2</v>
      </c>
      <c r="F2330" s="4">
        <f>Table2[[#This Row],[S&amp;P 500 CONS STAPLES IDX]]/100</f>
        <v>5.9200000000000003E-2</v>
      </c>
      <c r="G2330" s="4">
        <f>Table2[[#This Row],[S&amp;P 500 INDUSTRIALS IDX]]/100</f>
        <v>8.8200000000000001E-2</v>
      </c>
      <c r="H2330" s="4">
        <f>Table2[[#This Row],[S&amp;P 500 COMM SVC]]/100</f>
        <v>9.2200000000000004E-2</v>
      </c>
      <c r="I2330" s="4">
        <f>Table2[[#This Row],[S&amp;P 500 CONS DISCRET IDX]]/100</f>
        <v>0.10249999999999999</v>
      </c>
      <c r="J2330" s="4">
        <f>Table2[[#This Row],[S&amp;P 500 HEALTH CARE IDX]]/100</f>
        <v>0.12179999999999999</v>
      </c>
      <c r="K2330" s="4">
        <f>Table2[[#This Row],[S&amp;P 500 FINANCIALS INDEX]]/100</f>
        <v>0.13119999999999998</v>
      </c>
      <c r="L2330" s="4">
        <f>Table2[[#This Row],[S&amp;P 500 INFO TECH INDEX]]/100</f>
        <v>0.29480000000000001</v>
      </c>
    </row>
    <row r="2331" spans="1:12" x14ac:dyDescent="0.2">
      <c r="A2331" s="1">
        <v>45392</v>
      </c>
      <c r="B2331" s="4">
        <f>Table2[[#This Row],[S&amp;P 500 REAL ESTATE IDX]]/100</f>
        <v>2.23E-2</v>
      </c>
      <c r="C2331" s="4">
        <f>Table2[[#This Row],[S&amp;P 500 MATERIALS INDEX]]/100</f>
        <v>2.3900000000000001E-2</v>
      </c>
      <c r="D2331" s="4">
        <f>Table2[[#This Row],[S&amp;P 500 UTILITIES INDEX]]/100</f>
        <v>2.2099999999999998E-2</v>
      </c>
      <c r="E2331" s="4">
        <f>Table2[[#This Row],[S&amp;P 500 ENERGY INDEX]]/100</f>
        <v>4.1500000000000002E-2</v>
      </c>
      <c r="F2331" s="4">
        <f>Table2[[#This Row],[S&amp;P 500 CONS STAPLES IDX]]/100</f>
        <v>5.8600000000000006E-2</v>
      </c>
      <c r="G2331" s="4">
        <f>Table2[[#This Row],[S&amp;P 500 INDUSTRIALS IDX]]/100</f>
        <v>8.8499999999999995E-2</v>
      </c>
      <c r="H2331" s="4">
        <f>Table2[[#This Row],[S&amp;P 500 COMM SVC]]/100</f>
        <v>9.2600000000000002E-2</v>
      </c>
      <c r="I2331" s="4">
        <f>Table2[[#This Row],[S&amp;P 500 CONS DISCRET IDX]]/100</f>
        <v>0.1024</v>
      </c>
      <c r="J2331" s="4">
        <f>Table2[[#This Row],[S&amp;P 500 HEALTH CARE IDX]]/100</f>
        <v>0.1216</v>
      </c>
      <c r="K2331" s="4">
        <f>Table2[[#This Row],[S&amp;P 500 FINANCIALS INDEX]]/100</f>
        <v>0.13100000000000001</v>
      </c>
      <c r="L2331" s="4">
        <f>Table2[[#This Row],[S&amp;P 500 INFO TECH INDEX]]/100</f>
        <v>0.29559999999999997</v>
      </c>
    </row>
    <row r="2332" spans="1:12" x14ac:dyDescent="0.2">
      <c r="A2332" s="1">
        <v>45393</v>
      </c>
      <c r="B2332" s="4">
        <f>Table2[[#This Row],[S&amp;P 500 REAL ESTATE IDX]]/100</f>
        <v>2.2499999999999999E-2</v>
      </c>
      <c r="C2332" s="4">
        <f>Table2[[#This Row],[S&amp;P 500 MATERIALS INDEX]]/100</f>
        <v>2.3900000000000001E-2</v>
      </c>
      <c r="D2332" s="4">
        <f>Table2[[#This Row],[S&amp;P 500 UTILITIES INDEX]]/100</f>
        <v>2.2200000000000001E-2</v>
      </c>
      <c r="E2332" s="4">
        <f>Table2[[#This Row],[S&amp;P 500 ENERGY INDEX]]/100</f>
        <v>4.1200000000000001E-2</v>
      </c>
      <c r="F2332" s="4">
        <f>Table2[[#This Row],[S&amp;P 500 CONS STAPLES IDX]]/100</f>
        <v>5.8600000000000006E-2</v>
      </c>
      <c r="G2332" s="4">
        <f>Table2[[#This Row],[S&amp;P 500 INDUSTRIALS IDX]]/100</f>
        <v>8.8300000000000003E-2</v>
      </c>
      <c r="H2332" s="4">
        <f>Table2[[#This Row],[S&amp;P 500 COMM SVC]]/100</f>
        <v>9.2600000000000002E-2</v>
      </c>
      <c r="I2332" s="4">
        <f>Table2[[#This Row],[S&amp;P 500 CONS DISCRET IDX]]/100</f>
        <v>0.1032</v>
      </c>
      <c r="J2332" s="4">
        <f>Table2[[#This Row],[S&amp;P 500 HEALTH CARE IDX]]/100</f>
        <v>0.12119999999999999</v>
      </c>
      <c r="K2332" s="4">
        <f>Table2[[#This Row],[S&amp;P 500 FINANCIALS INDEX]]/100</f>
        <v>0.13150000000000001</v>
      </c>
      <c r="L2332" s="4">
        <f>Table2[[#This Row],[S&amp;P 500 INFO TECH INDEX]]/100</f>
        <v>0.29480000000000001</v>
      </c>
    </row>
    <row r="2333" spans="1:12" x14ac:dyDescent="0.2">
      <c r="A2333" s="1">
        <v>45394</v>
      </c>
      <c r="B2333" s="4">
        <f>Table2[[#This Row],[S&amp;P 500 REAL ESTATE IDX]]/100</f>
        <v>2.2799999999999997E-2</v>
      </c>
      <c r="C2333" s="4">
        <f>Table2[[#This Row],[S&amp;P 500 MATERIALS INDEX]]/100</f>
        <v>2.4E-2</v>
      </c>
      <c r="D2333" s="4">
        <f>Table2[[#This Row],[S&amp;P 500 UTILITIES INDEX]]/100</f>
        <v>2.23E-2</v>
      </c>
      <c r="E2333" s="4">
        <f>Table2[[#This Row],[S&amp;P 500 ENERGY INDEX]]/100</f>
        <v>4.1200000000000001E-2</v>
      </c>
      <c r="F2333" s="4">
        <f>Table2[[#This Row],[S&amp;P 500 CONS STAPLES IDX]]/100</f>
        <v>5.8799999999999998E-2</v>
      </c>
      <c r="G2333" s="4">
        <f>Table2[[#This Row],[S&amp;P 500 INDUSTRIALS IDX]]/100</f>
        <v>8.8000000000000009E-2</v>
      </c>
      <c r="H2333" s="4">
        <f>Table2[[#This Row],[S&amp;P 500 COMM SVC]]/100</f>
        <v>9.2600000000000002E-2</v>
      </c>
      <c r="I2333" s="4">
        <f>Table2[[#This Row],[S&amp;P 500 CONS DISCRET IDX]]/100</f>
        <v>0.10349999999999999</v>
      </c>
      <c r="J2333" s="4">
        <f>Table2[[#This Row],[S&amp;P 500 HEALTH CARE IDX]]/100</f>
        <v>0.1215</v>
      </c>
      <c r="K2333" s="4">
        <f>Table2[[#This Row],[S&amp;P 500 FINANCIALS INDEX]]/100</f>
        <v>0.13070000000000001</v>
      </c>
      <c r="L2333" s="4">
        <f>Table2[[#This Row],[S&amp;P 500 INFO TECH INDEX]]/100</f>
        <v>0.29480000000000001</v>
      </c>
    </row>
    <row r="2334" spans="1:12" x14ac:dyDescent="0.2">
      <c r="A2334" s="1">
        <v>45397</v>
      </c>
      <c r="B2334" s="4">
        <f>Table2[[#This Row],[S&amp;P 500 REAL ESTATE IDX]]/100</f>
        <v>2.2000000000000002E-2</v>
      </c>
      <c r="C2334" s="4">
        <f>Table2[[#This Row],[S&amp;P 500 MATERIALS INDEX]]/100</f>
        <v>2.3799999999999998E-2</v>
      </c>
      <c r="D2334" s="4">
        <f>Table2[[#This Row],[S&amp;P 500 UTILITIES INDEX]]/100</f>
        <v>2.2099999999999998E-2</v>
      </c>
      <c r="E2334" s="4">
        <f>Table2[[#This Row],[S&amp;P 500 ENERGY INDEX]]/100</f>
        <v>4.1799999999999997E-2</v>
      </c>
      <c r="F2334" s="4">
        <f>Table2[[#This Row],[S&amp;P 500 CONS STAPLES IDX]]/100</f>
        <v>5.91E-2</v>
      </c>
      <c r="G2334" s="4">
        <f>Table2[[#This Row],[S&amp;P 500 INDUSTRIALS IDX]]/100</f>
        <v>8.8100000000000012E-2</v>
      </c>
      <c r="H2334" s="4">
        <f>Table2[[#This Row],[S&amp;P 500 COMM SVC]]/100</f>
        <v>9.3299999999999994E-2</v>
      </c>
      <c r="I2334" s="4">
        <f>Table2[[#This Row],[S&amp;P 500 CONS DISCRET IDX]]/100</f>
        <v>0.1032</v>
      </c>
      <c r="J2334" s="4">
        <f>Table2[[#This Row],[S&amp;P 500 HEALTH CARE IDX]]/100</f>
        <v>0.12119999999999999</v>
      </c>
      <c r="K2334" s="4">
        <f>Table2[[#This Row],[S&amp;P 500 FINANCIALS INDEX]]/100</f>
        <v>0.12990000000000002</v>
      </c>
      <c r="L2334" s="4">
        <f>Table2[[#This Row],[S&amp;P 500 INFO TECH INDEX]]/100</f>
        <v>0.2954</v>
      </c>
    </row>
    <row r="2335" spans="1:12" x14ac:dyDescent="0.2">
      <c r="A2335" s="1">
        <v>45398</v>
      </c>
      <c r="B2335" s="4">
        <f>Table2[[#This Row],[S&amp;P 500 REAL ESTATE IDX]]/100</f>
        <v>2.1899999999999999E-2</v>
      </c>
      <c r="C2335" s="4">
        <f>Table2[[#This Row],[S&amp;P 500 MATERIALS INDEX]]/100</f>
        <v>2.3599999999999999E-2</v>
      </c>
      <c r="D2335" s="4">
        <f>Table2[[#This Row],[S&amp;P 500 UTILITIES INDEX]]/100</f>
        <v>2.1899999999999999E-2</v>
      </c>
      <c r="E2335" s="4">
        <f>Table2[[#This Row],[S&amp;P 500 ENERGY INDEX]]/100</f>
        <v>4.1399999999999999E-2</v>
      </c>
      <c r="F2335" s="4">
        <f>Table2[[#This Row],[S&amp;P 500 CONS STAPLES IDX]]/100</f>
        <v>5.8499999999999996E-2</v>
      </c>
      <c r="G2335" s="4">
        <f>Table2[[#This Row],[S&amp;P 500 INDUSTRIALS IDX]]/100</f>
        <v>8.7499999999999994E-2</v>
      </c>
      <c r="H2335" s="4">
        <f>Table2[[#This Row],[S&amp;P 500 COMM SVC]]/100</f>
        <v>9.3599999999999989E-2</v>
      </c>
      <c r="I2335" s="4">
        <f>Table2[[#This Row],[S&amp;P 500 CONS DISCRET IDX]]/100</f>
        <v>0.10339999999999999</v>
      </c>
      <c r="J2335" s="4">
        <f>Table2[[#This Row],[S&amp;P 500 HEALTH CARE IDX]]/100</f>
        <v>0.1197</v>
      </c>
      <c r="K2335" s="4">
        <f>Table2[[#This Row],[S&amp;P 500 FINANCIALS INDEX]]/100</f>
        <v>0.12820000000000001</v>
      </c>
      <c r="L2335" s="4">
        <f>Table2[[#This Row],[S&amp;P 500 INFO TECH INDEX]]/100</f>
        <v>0.30010000000000003</v>
      </c>
    </row>
    <row r="2336" spans="1:12" x14ac:dyDescent="0.2">
      <c r="A2336" s="1">
        <v>45399</v>
      </c>
      <c r="B2336" s="4">
        <f>Table2[[#This Row],[S&amp;P 500 REAL ESTATE IDX]]/100</f>
        <v>2.2000000000000002E-2</v>
      </c>
      <c r="C2336" s="4">
        <f>Table2[[#This Row],[S&amp;P 500 MATERIALS INDEX]]/100</f>
        <v>2.35E-2</v>
      </c>
      <c r="D2336" s="4">
        <f>Table2[[#This Row],[S&amp;P 500 UTILITIES INDEX]]/100</f>
        <v>2.2099999999999998E-2</v>
      </c>
      <c r="E2336" s="4">
        <f>Table2[[#This Row],[S&amp;P 500 ENERGY INDEX]]/100</f>
        <v>4.1299999999999996E-2</v>
      </c>
      <c r="F2336" s="4">
        <f>Table2[[#This Row],[S&amp;P 500 CONS STAPLES IDX]]/100</f>
        <v>5.8899999999999994E-2</v>
      </c>
      <c r="G2336" s="4">
        <f>Table2[[#This Row],[S&amp;P 500 INDUSTRIALS IDX]]/100</f>
        <v>8.7899999999999992E-2</v>
      </c>
      <c r="H2336" s="4">
        <f>Table2[[#This Row],[S&amp;P 500 COMM SVC]]/100</f>
        <v>9.3599999999999989E-2</v>
      </c>
      <c r="I2336" s="4">
        <f>Table2[[#This Row],[S&amp;P 500 CONS DISCRET IDX]]/100</f>
        <v>0.1033</v>
      </c>
      <c r="J2336" s="4">
        <f>Table2[[#This Row],[S&amp;P 500 HEALTH CARE IDX]]/100</f>
        <v>0.11960000000000001</v>
      </c>
      <c r="K2336" s="4">
        <f>Table2[[#This Row],[S&amp;P 500 FINANCIALS INDEX]]/100</f>
        <v>0.12820000000000001</v>
      </c>
      <c r="L2336" s="4">
        <f>Table2[[#This Row],[S&amp;P 500 INFO TECH INDEX]]/100</f>
        <v>0.29960000000000003</v>
      </c>
    </row>
    <row r="2337" spans="1:12" x14ac:dyDescent="0.2">
      <c r="A2337" s="1">
        <v>45400</v>
      </c>
      <c r="B2337" s="4">
        <f>Table2[[#This Row],[S&amp;P 500 REAL ESTATE IDX]]/100</f>
        <v>2.18E-2</v>
      </c>
      <c r="C2337" s="4">
        <f>Table2[[#This Row],[S&amp;P 500 MATERIALS INDEX]]/100</f>
        <v>2.3700000000000002E-2</v>
      </c>
      <c r="D2337" s="4">
        <f>Table2[[#This Row],[S&amp;P 500 UTILITIES INDEX]]/100</f>
        <v>2.2200000000000001E-2</v>
      </c>
      <c r="E2337" s="4">
        <f>Table2[[#This Row],[S&amp;P 500 ENERGY INDEX]]/100</f>
        <v>4.1500000000000002E-2</v>
      </c>
      <c r="F2337" s="4">
        <f>Table2[[#This Row],[S&amp;P 500 CONS STAPLES IDX]]/100</f>
        <v>5.9299999999999999E-2</v>
      </c>
      <c r="G2337" s="4">
        <f>Table2[[#This Row],[S&amp;P 500 INDUSTRIALS IDX]]/100</f>
        <v>8.8300000000000003E-2</v>
      </c>
      <c r="H2337" s="4">
        <f>Table2[[#This Row],[S&amp;P 500 COMM SVC]]/100</f>
        <v>9.3200000000000005E-2</v>
      </c>
      <c r="I2337" s="4">
        <f>Table2[[#This Row],[S&amp;P 500 CONS DISCRET IDX]]/100</f>
        <v>0.10279999999999999</v>
      </c>
      <c r="J2337" s="4">
        <f>Table2[[#This Row],[S&amp;P 500 HEALTH CARE IDX]]/100</f>
        <v>0.12089999999999999</v>
      </c>
      <c r="K2337" s="4">
        <f>Table2[[#This Row],[S&amp;P 500 FINANCIALS INDEX]]/100</f>
        <v>0.12909999999999999</v>
      </c>
      <c r="L2337" s="4">
        <f>Table2[[#This Row],[S&amp;P 500 INFO TECH INDEX]]/100</f>
        <v>0.29719999999999996</v>
      </c>
    </row>
    <row r="2338" spans="1:12" x14ac:dyDescent="0.2">
      <c r="A2338" s="1">
        <v>45401</v>
      </c>
      <c r="B2338" s="4">
        <f>Table2[[#This Row],[S&amp;P 500 REAL ESTATE IDX]]/100</f>
        <v>2.1600000000000001E-2</v>
      </c>
      <c r="C2338" s="4">
        <f>Table2[[#This Row],[S&amp;P 500 MATERIALS INDEX]]/100</f>
        <v>2.3599999999999999E-2</v>
      </c>
      <c r="D2338" s="4">
        <f>Table2[[#This Row],[S&amp;P 500 UTILITIES INDEX]]/100</f>
        <v>2.1899999999999999E-2</v>
      </c>
      <c r="E2338" s="4">
        <f>Table2[[#This Row],[S&amp;P 500 ENERGY INDEX]]/100</f>
        <v>4.1200000000000001E-2</v>
      </c>
      <c r="F2338" s="4">
        <f>Table2[[#This Row],[S&amp;P 500 CONS STAPLES IDX]]/100</f>
        <v>5.9500000000000004E-2</v>
      </c>
      <c r="G2338" s="4">
        <f>Table2[[#This Row],[S&amp;P 500 INDUSTRIALS IDX]]/100</f>
        <v>8.8300000000000003E-2</v>
      </c>
      <c r="H2338" s="4">
        <f>Table2[[#This Row],[S&amp;P 500 COMM SVC]]/100</f>
        <v>9.3299999999999994E-2</v>
      </c>
      <c r="I2338" s="4">
        <f>Table2[[#This Row],[S&amp;P 500 CONS DISCRET IDX]]/100</f>
        <v>0.10249999999999999</v>
      </c>
      <c r="J2338" s="4">
        <f>Table2[[#This Row],[S&amp;P 500 HEALTH CARE IDX]]/100</f>
        <v>0.1211</v>
      </c>
      <c r="K2338" s="4">
        <f>Table2[[#This Row],[S&amp;P 500 FINANCIALS INDEX]]/100</f>
        <v>0.12859999999999999</v>
      </c>
      <c r="L2338" s="4">
        <f>Table2[[#This Row],[S&amp;P 500 INFO TECH INDEX]]/100</f>
        <v>0.29849999999999999</v>
      </c>
    </row>
    <row r="2339" spans="1:12" x14ac:dyDescent="0.2">
      <c r="A2339" s="1">
        <v>45404</v>
      </c>
      <c r="B2339" s="4">
        <f>Table2[[#This Row],[S&amp;P 500 REAL ESTATE IDX]]/100</f>
        <v>2.1499999999999998E-2</v>
      </c>
      <c r="C2339" s="4">
        <f>Table2[[#This Row],[S&amp;P 500 MATERIALS INDEX]]/100</f>
        <v>2.3799999999999998E-2</v>
      </c>
      <c r="D2339" s="4">
        <f>Table2[[#This Row],[S&amp;P 500 UTILITIES INDEX]]/100</f>
        <v>2.2499999999999999E-2</v>
      </c>
      <c r="E2339" s="4">
        <f>Table2[[#This Row],[S&amp;P 500 ENERGY INDEX]]/100</f>
        <v>4.1299999999999996E-2</v>
      </c>
      <c r="F2339" s="4">
        <f>Table2[[#This Row],[S&amp;P 500 CONS STAPLES IDX]]/100</f>
        <v>6.0100000000000001E-2</v>
      </c>
      <c r="G2339" s="4">
        <f>Table2[[#This Row],[S&amp;P 500 INDUSTRIALS IDX]]/100</f>
        <v>8.8300000000000003E-2</v>
      </c>
      <c r="H2339" s="4">
        <f>Table2[[#This Row],[S&amp;P 500 COMM SVC]]/100</f>
        <v>9.3699999999999992E-2</v>
      </c>
      <c r="I2339" s="4">
        <f>Table2[[#This Row],[S&amp;P 500 CONS DISCRET IDX]]/100</f>
        <v>0.10249999999999999</v>
      </c>
      <c r="J2339" s="4">
        <f>Table2[[#This Row],[S&amp;P 500 HEALTH CARE IDX]]/100</f>
        <v>0.1216</v>
      </c>
      <c r="K2339" s="4">
        <f>Table2[[#This Row],[S&amp;P 500 FINANCIALS INDEX]]/100</f>
        <v>0.12960000000000002</v>
      </c>
      <c r="L2339" s="4">
        <f>Table2[[#This Row],[S&amp;P 500 INFO TECH INDEX]]/100</f>
        <v>0.29510000000000003</v>
      </c>
    </row>
    <row r="2340" spans="1:12" x14ac:dyDescent="0.2">
      <c r="A2340" s="1">
        <v>45405</v>
      </c>
      <c r="B2340" s="4">
        <f>Table2[[#This Row],[S&amp;P 500 REAL ESTATE IDX]]/100</f>
        <v>2.1600000000000001E-2</v>
      </c>
      <c r="C2340" s="4">
        <f>Table2[[#This Row],[S&amp;P 500 MATERIALS INDEX]]/100</f>
        <v>2.3799999999999998E-2</v>
      </c>
      <c r="D2340" s="4">
        <f>Table2[[#This Row],[S&amp;P 500 UTILITIES INDEX]]/100</f>
        <v>2.2700000000000001E-2</v>
      </c>
      <c r="E2340" s="4">
        <f>Table2[[#This Row],[S&amp;P 500 ENERGY INDEX]]/100</f>
        <v>4.1299999999999996E-2</v>
      </c>
      <c r="F2340" s="4">
        <f>Table2[[#This Row],[S&amp;P 500 CONS STAPLES IDX]]/100</f>
        <v>6.0499999999999998E-2</v>
      </c>
      <c r="G2340" s="4">
        <f>Table2[[#This Row],[S&amp;P 500 INDUSTRIALS IDX]]/100</f>
        <v>8.8200000000000001E-2</v>
      </c>
      <c r="H2340" s="4">
        <f>Table2[[#This Row],[S&amp;P 500 COMM SVC]]/100</f>
        <v>9.4499999999999987E-2</v>
      </c>
      <c r="I2340" s="4">
        <f>Table2[[#This Row],[S&amp;P 500 CONS DISCRET IDX]]/100</f>
        <v>0.10199999999999999</v>
      </c>
      <c r="J2340" s="4">
        <f>Table2[[#This Row],[S&amp;P 500 HEALTH CARE IDX]]/100</f>
        <v>0.12189999999999999</v>
      </c>
      <c r="K2340" s="4">
        <f>Table2[[#This Row],[S&amp;P 500 FINANCIALS INDEX]]/100</f>
        <v>0.13039999999999999</v>
      </c>
      <c r="L2340" s="4">
        <f>Table2[[#This Row],[S&amp;P 500 INFO TECH INDEX]]/100</f>
        <v>0.29309999999999997</v>
      </c>
    </row>
    <row r="2341" spans="1:12" x14ac:dyDescent="0.2">
      <c r="A2341" s="1">
        <v>45406</v>
      </c>
      <c r="B2341" s="4">
        <f>Table2[[#This Row],[S&amp;P 500 REAL ESTATE IDX]]/100</f>
        <v>2.18E-2</v>
      </c>
      <c r="C2341" s="4">
        <f>Table2[[#This Row],[S&amp;P 500 MATERIALS INDEX]]/100</f>
        <v>2.4E-2</v>
      </c>
      <c r="D2341" s="4">
        <f>Table2[[#This Row],[S&amp;P 500 UTILITIES INDEX]]/100</f>
        <v>2.3199999999999998E-2</v>
      </c>
      <c r="E2341" s="4">
        <f>Table2[[#This Row],[S&amp;P 500 ENERGY INDEX]]/100</f>
        <v>4.2099999999999999E-2</v>
      </c>
      <c r="F2341" s="4">
        <f>Table2[[#This Row],[S&amp;P 500 CONS STAPLES IDX]]/100</f>
        <v>6.1600000000000002E-2</v>
      </c>
      <c r="G2341" s="4">
        <f>Table2[[#This Row],[S&amp;P 500 INDUSTRIALS IDX]]/100</f>
        <v>8.8800000000000004E-2</v>
      </c>
      <c r="H2341" s="4">
        <f>Table2[[#This Row],[S&amp;P 500 COMM SVC]]/100</f>
        <v>9.3399999999999997E-2</v>
      </c>
      <c r="I2341" s="4">
        <f>Table2[[#This Row],[S&amp;P 500 CONS DISCRET IDX]]/100</f>
        <v>0.1017</v>
      </c>
      <c r="J2341" s="4">
        <f>Table2[[#This Row],[S&amp;P 500 HEALTH CARE IDX]]/100</f>
        <v>0.1234</v>
      </c>
      <c r="K2341" s="4">
        <f>Table2[[#This Row],[S&amp;P 500 FINANCIALS INDEX]]/100</f>
        <v>0.1333</v>
      </c>
      <c r="L2341" s="4">
        <f>Table2[[#This Row],[S&amp;P 500 INFO TECH INDEX]]/100</f>
        <v>0.28660000000000002</v>
      </c>
    </row>
    <row r="2342" spans="1:12" x14ac:dyDescent="0.2">
      <c r="A2342" s="1">
        <v>45407</v>
      </c>
      <c r="B2342" s="4">
        <f>Table2[[#This Row],[S&amp;P 500 REAL ESTATE IDX]]/100</f>
        <v>2.18E-2</v>
      </c>
      <c r="C2342" s="4">
        <f>Table2[[#This Row],[S&amp;P 500 MATERIALS INDEX]]/100</f>
        <v>2.3799999999999998E-2</v>
      </c>
      <c r="D2342" s="4">
        <f>Table2[[#This Row],[S&amp;P 500 UTILITIES INDEX]]/100</f>
        <v>2.3199999999999998E-2</v>
      </c>
      <c r="E2342" s="4">
        <f>Table2[[#This Row],[S&amp;P 500 ENERGY INDEX]]/100</f>
        <v>4.2000000000000003E-2</v>
      </c>
      <c r="F2342" s="4">
        <f>Table2[[#This Row],[S&amp;P 500 CONS STAPLES IDX]]/100</f>
        <v>6.1600000000000002E-2</v>
      </c>
      <c r="G2342" s="4">
        <f>Table2[[#This Row],[S&amp;P 500 INDUSTRIALS IDX]]/100</f>
        <v>8.8699999999999987E-2</v>
      </c>
      <c r="H2342" s="4">
        <f>Table2[[#This Row],[S&amp;P 500 COMM SVC]]/100</f>
        <v>9.3000000000000013E-2</v>
      </c>
      <c r="I2342" s="4">
        <f>Table2[[#This Row],[S&amp;P 500 CONS DISCRET IDX]]/100</f>
        <v>0.10150000000000001</v>
      </c>
      <c r="J2342" s="4">
        <f>Table2[[#This Row],[S&amp;P 500 HEALTH CARE IDX]]/100</f>
        <v>0.12279999999999999</v>
      </c>
      <c r="K2342" s="4">
        <f>Table2[[#This Row],[S&amp;P 500 FINANCIALS INDEX]]/100</f>
        <v>0.1338</v>
      </c>
      <c r="L2342" s="4">
        <f>Table2[[#This Row],[S&amp;P 500 INFO TECH INDEX]]/100</f>
        <v>0.28770000000000001</v>
      </c>
    </row>
    <row r="2343" spans="1:12" x14ac:dyDescent="0.2">
      <c r="A2343" s="1">
        <v>45408</v>
      </c>
      <c r="B2343" s="4">
        <f>Table2[[#This Row],[S&amp;P 500 REAL ESTATE IDX]]/100</f>
        <v>2.1700000000000001E-2</v>
      </c>
      <c r="C2343" s="4">
        <f>Table2[[#This Row],[S&amp;P 500 MATERIALS INDEX]]/100</f>
        <v>2.3300000000000001E-2</v>
      </c>
      <c r="D2343" s="4">
        <f>Table2[[#This Row],[S&amp;P 500 UTILITIES INDEX]]/100</f>
        <v>2.3099999999999999E-2</v>
      </c>
      <c r="E2343" s="4">
        <f>Table2[[#This Row],[S&amp;P 500 ENERGY INDEX]]/100</f>
        <v>4.1700000000000001E-2</v>
      </c>
      <c r="F2343" s="4">
        <f>Table2[[#This Row],[S&amp;P 500 CONS STAPLES IDX]]/100</f>
        <v>6.0999999999999999E-2</v>
      </c>
      <c r="G2343" s="4">
        <f>Table2[[#This Row],[S&amp;P 500 INDUSTRIALS IDX]]/100</f>
        <v>8.8900000000000007E-2</v>
      </c>
      <c r="H2343" s="4">
        <f>Table2[[#This Row],[S&amp;P 500 COMM SVC]]/100</f>
        <v>9.3599999999999989E-2</v>
      </c>
      <c r="I2343" s="4">
        <f>Table2[[#This Row],[S&amp;P 500 CONS DISCRET IDX]]/100</f>
        <v>0.10150000000000001</v>
      </c>
      <c r="J2343" s="4">
        <f>Table2[[#This Row],[S&amp;P 500 HEALTH CARE IDX]]/100</f>
        <v>0.1229</v>
      </c>
      <c r="K2343" s="4">
        <f>Table2[[#This Row],[S&amp;P 500 FINANCIALS INDEX]]/100</f>
        <v>0.1331</v>
      </c>
      <c r="L2343" s="4">
        <f>Table2[[#This Row],[S&amp;P 500 INFO TECH INDEX]]/100</f>
        <v>0.28920000000000001</v>
      </c>
    </row>
    <row r="2344" spans="1:12" x14ac:dyDescent="0.2">
      <c r="A2344" s="1">
        <v>45411</v>
      </c>
      <c r="B2344" s="4">
        <f>Table2[[#This Row],[S&amp;P 500 REAL ESTATE IDX]]/100</f>
        <v>2.18E-2</v>
      </c>
      <c r="C2344" s="4">
        <f>Table2[[#This Row],[S&amp;P 500 MATERIALS INDEX]]/100</f>
        <v>2.3399999999999997E-2</v>
      </c>
      <c r="D2344" s="4">
        <f>Table2[[#This Row],[S&amp;P 500 UTILITIES INDEX]]/100</f>
        <v>2.3199999999999998E-2</v>
      </c>
      <c r="E2344" s="4">
        <f>Table2[[#This Row],[S&amp;P 500 ENERGY INDEX]]/100</f>
        <v>4.1799999999999997E-2</v>
      </c>
      <c r="F2344" s="4">
        <f>Table2[[#This Row],[S&amp;P 500 CONS STAPLES IDX]]/100</f>
        <v>6.1500000000000006E-2</v>
      </c>
      <c r="G2344" s="4">
        <f>Table2[[#This Row],[S&amp;P 500 INDUSTRIALS IDX]]/100</f>
        <v>8.8100000000000012E-2</v>
      </c>
      <c r="H2344" s="4">
        <f>Table2[[#This Row],[S&amp;P 500 COMM SVC]]/100</f>
        <v>9.3599999999999989E-2</v>
      </c>
      <c r="I2344" s="4">
        <f>Table2[[#This Row],[S&amp;P 500 CONS DISCRET IDX]]/100</f>
        <v>0.10199999999999999</v>
      </c>
      <c r="J2344" s="4">
        <f>Table2[[#This Row],[S&amp;P 500 HEALTH CARE IDX]]/100</f>
        <v>0.1225</v>
      </c>
      <c r="K2344" s="4">
        <f>Table2[[#This Row],[S&amp;P 500 FINANCIALS INDEX]]/100</f>
        <v>0.13289999999999999</v>
      </c>
      <c r="L2344" s="4">
        <f>Table2[[#This Row],[S&amp;P 500 INFO TECH INDEX]]/100</f>
        <v>0.28920000000000001</v>
      </c>
    </row>
    <row r="2345" spans="1:12" x14ac:dyDescent="0.2">
      <c r="A2345" s="1">
        <v>45412</v>
      </c>
      <c r="B2345" s="4">
        <f>Table2[[#This Row],[S&amp;P 500 REAL ESTATE IDX]]/100</f>
        <v>2.18E-2</v>
      </c>
      <c r="C2345" s="4">
        <f>Table2[[#This Row],[S&amp;P 500 MATERIALS INDEX]]/100</f>
        <v>2.3599999999999999E-2</v>
      </c>
      <c r="D2345" s="4">
        <f>Table2[[#This Row],[S&amp;P 500 UTILITIES INDEX]]/100</f>
        <v>2.3399999999999997E-2</v>
      </c>
      <c r="E2345" s="4">
        <f>Table2[[#This Row],[S&amp;P 500 ENERGY INDEX]]/100</f>
        <v>4.2199999999999994E-2</v>
      </c>
      <c r="F2345" s="4">
        <f>Table2[[#This Row],[S&amp;P 500 CONS STAPLES IDX]]/100</f>
        <v>6.1600000000000002E-2</v>
      </c>
      <c r="G2345" s="4">
        <f>Table2[[#This Row],[S&amp;P 500 INDUSTRIALS IDX]]/100</f>
        <v>8.8800000000000004E-2</v>
      </c>
      <c r="H2345" s="4">
        <f>Table2[[#This Row],[S&amp;P 500 COMM SVC]]/100</f>
        <v>9.0200000000000002E-2</v>
      </c>
      <c r="I2345" s="4">
        <f>Table2[[#This Row],[S&amp;P 500 CONS DISCRET IDX]]/100</f>
        <v>0.10220000000000001</v>
      </c>
      <c r="J2345" s="4">
        <f>Table2[[#This Row],[S&amp;P 500 HEALTH CARE IDX]]/100</f>
        <v>0.12230000000000001</v>
      </c>
      <c r="K2345" s="4">
        <f>Table2[[#This Row],[S&amp;P 500 FINANCIALS INDEX]]/100</f>
        <v>0.1328</v>
      </c>
      <c r="L2345" s="4">
        <f>Table2[[#This Row],[S&amp;P 500 INFO TECH INDEX]]/100</f>
        <v>0.29100000000000004</v>
      </c>
    </row>
    <row r="2346" spans="1:12" x14ac:dyDescent="0.2">
      <c r="A2346" s="1">
        <v>45413</v>
      </c>
      <c r="B2346" s="4">
        <f>Table2[[#This Row],[S&amp;P 500 REAL ESTATE IDX]]/100</f>
        <v>2.1600000000000001E-2</v>
      </c>
      <c r="C2346" s="4">
        <f>Table2[[#This Row],[S&amp;P 500 MATERIALS INDEX]]/100</f>
        <v>2.35E-2</v>
      </c>
      <c r="D2346" s="4">
        <f>Table2[[#This Row],[S&amp;P 500 UTILITIES INDEX]]/100</f>
        <v>2.29E-2</v>
      </c>
      <c r="E2346" s="4">
        <f>Table2[[#This Row],[S&amp;P 500 ENERGY INDEX]]/100</f>
        <v>4.1299999999999996E-2</v>
      </c>
      <c r="F2346" s="4">
        <f>Table2[[#This Row],[S&amp;P 500 CONS STAPLES IDX]]/100</f>
        <v>6.0899999999999996E-2</v>
      </c>
      <c r="G2346" s="4">
        <f>Table2[[#This Row],[S&amp;P 500 INDUSTRIALS IDX]]/100</f>
        <v>8.8100000000000012E-2</v>
      </c>
      <c r="H2346" s="4">
        <f>Table2[[#This Row],[S&amp;P 500 COMM SVC]]/100</f>
        <v>9.35E-2</v>
      </c>
      <c r="I2346" s="4">
        <f>Table2[[#This Row],[S&amp;P 500 CONS DISCRET IDX]]/100</f>
        <v>0.10249999999999999</v>
      </c>
      <c r="J2346" s="4">
        <f>Table2[[#This Row],[S&amp;P 500 HEALTH CARE IDX]]/100</f>
        <v>0.1211</v>
      </c>
      <c r="K2346" s="4">
        <f>Table2[[#This Row],[S&amp;P 500 FINANCIALS INDEX]]/100</f>
        <v>0.13119999999999998</v>
      </c>
      <c r="L2346" s="4">
        <f>Table2[[#This Row],[S&amp;P 500 INFO TECH INDEX]]/100</f>
        <v>0.29339999999999999</v>
      </c>
    </row>
    <row r="2347" spans="1:12" x14ac:dyDescent="0.2">
      <c r="A2347" s="1">
        <v>45414</v>
      </c>
      <c r="B2347" s="4">
        <f>Table2[[#This Row],[S&amp;P 500 REAL ESTATE IDX]]/100</f>
        <v>2.18E-2</v>
      </c>
      <c r="C2347" s="4">
        <f>Table2[[#This Row],[S&amp;P 500 MATERIALS INDEX]]/100</f>
        <v>2.3700000000000002E-2</v>
      </c>
      <c r="D2347" s="4">
        <f>Table2[[#This Row],[S&amp;P 500 UTILITIES INDEX]]/100</f>
        <v>2.3099999999999999E-2</v>
      </c>
      <c r="E2347" s="4">
        <f>Table2[[#This Row],[S&amp;P 500 ENERGY INDEX]]/100</f>
        <v>4.1500000000000002E-2</v>
      </c>
      <c r="F2347" s="4">
        <f>Table2[[#This Row],[S&amp;P 500 CONS STAPLES IDX]]/100</f>
        <v>6.0899999999999996E-2</v>
      </c>
      <c r="G2347" s="4">
        <f>Table2[[#This Row],[S&amp;P 500 INDUSTRIALS IDX]]/100</f>
        <v>8.8399999999999992E-2</v>
      </c>
      <c r="H2347" s="4">
        <f>Table2[[#This Row],[S&amp;P 500 COMM SVC]]/100</f>
        <v>9.1300000000000006E-2</v>
      </c>
      <c r="I2347" s="4">
        <f>Table2[[#This Row],[S&amp;P 500 CONS DISCRET IDX]]/100</f>
        <v>0.1043</v>
      </c>
      <c r="J2347" s="4">
        <f>Table2[[#This Row],[S&amp;P 500 HEALTH CARE IDX]]/100</f>
        <v>0.1211</v>
      </c>
      <c r="K2347" s="4">
        <f>Table2[[#This Row],[S&amp;P 500 FINANCIALS INDEX]]/100</f>
        <v>0.13059999999999999</v>
      </c>
      <c r="L2347" s="4">
        <f>Table2[[#This Row],[S&amp;P 500 INFO TECH INDEX]]/100</f>
        <v>0.29350000000000004</v>
      </c>
    </row>
    <row r="2348" spans="1:12" x14ac:dyDescent="0.2">
      <c r="A2348" s="1">
        <v>45415</v>
      </c>
      <c r="B2348" s="4">
        <f>Table2[[#This Row],[S&amp;P 500 REAL ESTATE IDX]]/100</f>
        <v>2.1700000000000001E-2</v>
      </c>
      <c r="C2348" s="4">
        <f>Table2[[#This Row],[S&amp;P 500 MATERIALS INDEX]]/100</f>
        <v>2.3599999999999999E-2</v>
      </c>
      <c r="D2348" s="4">
        <f>Table2[[#This Row],[S&amp;P 500 UTILITIES INDEX]]/100</f>
        <v>2.3399999999999997E-2</v>
      </c>
      <c r="E2348" s="4">
        <f>Table2[[#This Row],[S&amp;P 500 ENERGY INDEX]]/100</f>
        <v>4.0899999999999999E-2</v>
      </c>
      <c r="F2348" s="4">
        <f>Table2[[#This Row],[S&amp;P 500 CONS STAPLES IDX]]/100</f>
        <v>6.1600000000000002E-2</v>
      </c>
      <c r="G2348" s="4">
        <f>Table2[[#This Row],[S&amp;P 500 INDUSTRIALS IDX]]/100</f>
        <v>8.8300000000000003E-2</v>
      </c>
      <c r="H2348" s="4">
        <f>Table2[[#This Row],[S&amp;P 500 COMM SVC]]/100</f>
        <v>9.1400000000000009E-2</v>
      </c>
      <c r="I2348" s="4">
        <f>Table2[[#This Row],[S&amp;P 500 CONS DISCRET IDX]]/100</f>
        <v>0.10310000000000001</v>
      </c>
      <c r="J2348" s="4">
        <f>Table2[[#This Row],[S&amp;P 500 HEALTH CARE IDX]]/100</f>
        <v>0.1229</v>
      </c>
      <c r="K2348" s="4">
        <f>Table2[[#This Row],[S&amp;P 500 FINANCIALS INDEX]]/100</f>
        <v>0.13140000000000002</v>
      </c>
      <c r="L2348" s="4">
        <f>Table2[[#This Row],[S&amp;P 500 INFO TECH INDEX]]/100</f>
        <v>0.29170000000000001</v>
      </c>
    </row>
    <row r="2349" spans="1:12" x14ac:dyDescent="0.2">
      <c r="A2349" s="1">
        <v>45418</v>
      </c>
      <c r="B2349" s="4">
        <f>Table2[[#This Row],[S&amp;P 500 REAL ESTATE IDX]]/100</f>
        <v>2.18E-2</v>
      </c>
      <c r="C2349" s="4">
        <f>Table2[[#This Row],[S&amp;P 500 MATERIALS INDEX]]/100</f>
        <v>2.3799999999999998E-2</v>
      </c>
      <c r="D2349" s="4">
        <f>Table2[[#This Row],[S&amp;P 500 UTILITIES INDEX]]/100</f>
        <v>2.3700000000000002E-2</v>
      </c>
      <c r="E2349" s="4">
        <f>Table2[[#This Row],[S&amp;P 500 ENERGY INDEX]]/100</f>
        <v>4.0399999999999998E-2</v>
      </c>
      <c r="F2349" s="4">
        <f>Table2[[#This Row],[S&amp;P 500 CONS STAPLES IDX]]/100</f>
        <v>6.1399999999999996E-2</v>
      </c>
      <c r="G2349" s="4">
        <f>Table2[[#This Row],[S&amp;P 500 INDUSTRIALS IDX]]/100</f>
        <v>8.8399999999999992E-2</v>
      </c>
      <c r="H2349" s="4">
        <f>Table2[[#This Row],[S&amp;P 500 COMM SVC]]/100</f>
        <v>9.2399999999999996E-2</v>
      </c>
      <c r="I2349" s="4">
        <f>Table2[[#This Row],[S&amp;P 500 CONS DISCRET IDX]]/100</f>
        <v>0.10349999999999999</v>
      </c>
      <c r="J2349" s="4">
        <f>Table2[[#This Row],[S&amp;P 500 HEALTH CARE IDX]]/100</f>
        <v>0.12359999999999999</v>
      </c>
      <c r="K2349" s="4">
        <f>Table2[[#This Row],[S&amp;P 500 FINANCIALS INDEX]]/100</f>
        <v>0.1318</v>
      </c>
      <c r="L2349" s="4">
        <f>Table2[[#This Row],[S&amp;P 500 INFO TECH INDEX]]/100</f>
        <v>0.28899999999999998</v>
      </c>
    </row>
    <row r="2350" spans="1:12" x14ac:dyDescent="0.2">
      <c r="A2350" s="1">
        <v>45419</v>
      </c>
      <c r="B2350" s="4">
        <f>Table2[[#This Row],[S&amp;P 500 REAL ESTATE IDX]]/100</f>
        <v>2.1899999999999999E-2</v>
      </c>
      <c r="C2350" s="4">
        <f>Table2[[#This Row],[S&amp;P 500 MATERIALS INDEX]]/100</f>
        <v>2.35E-2</v>
      </c>
      <c r="D2350" s="4">
        <f>Table2[[#This Row],[S&amp;P 500 UTILITIES INDEX]]/100</f>
        <v>2.3599999999999999E-2</v>
      </c>
      <c r="E2350" s="4">
        <f>Table2[[#This Row],[S&amp;P 500 ENERGY INDEX]]/100</f>
        <v>4.0199999999999993E-2</v>
      </c>
      <c r="F2350" s="4">
        <f>Table2[[#This Row],[S&amp;P 500 CONS STAPLES IDX]]/100</f>
        <v>6.1399999999999996E-2</v>
      </c>
      <c r="G2350" s="4">
        <f>Table2[[#This Row],[S&amp;P 500 INDUSTRIALS IDX]]/100</f>
        <v>8.8100000000000012E-2</v>
      </c>
      <c r="H2350" s="4">
        <f>Table2[[#This Row],[S&amp;P 500 COMM SVC]]/100</f>
        <v>9.2699999999999991E-2</v>
      </c>
      <c r="I2350" s="4">
        <f>Table2[[#This Row],[S&amp;P 500 CONS DISCRET IDX]]/100</f>
        <v>0.1042</v>
      </c>
      <c r="J2350" s="4">
        <f>Table2[[#This Row],[S&amp;P 500 HEALTH CARE IDX]]/100</f>
        <v>0.12240000000000001</v>
      </c>
      <c r="K2350" s="4">
        <f>Table2[[#This Row],[S&amp;P 500 FINANCIALS INDEX]]/100</f>
        <v>0.13089999999999999</v>
      </c>
      <c r="L2350" s="4">
        <f>Table2[[#This Row],[S&amp;P 500 INFO TECH INDEX]]/100</f>
        <v>0.29109999999999997</v>
      </c>
    </row>
    <row r="2351" spans="1:12" x14ac:dyDescent="0.2">
      <c r="A2351" s="1">
        <v>45420</v>
      </c>
      <c r="B2351" s="4">
        <f>Table2[[#This Row],[S&amp;P 500 REAL ESTATE IDX]]/100</f>
        <v>2.18E-2</v>
      </c>
      <c r="C2351" s="4">
        <f>Table2[[#This Row],[S&amp;P 500 MATERIALS INDEX]]/100</f>
        <v>2.3399999999999997E-2</v>
      </c>
      <c r="D2351" s="4">
        <f>Table2[[#This Row],[S&amp;P 500 UTILITIES INDEX]]/100</f>
        <v>2.35E-2</v>
      </c>
      <c r="E2351" s="4">
        <f>Table2[[#This Row],[S&amp;P 500 ENERGY INDEX]]/100</f>
        <v>3.9699999999999999E-2</v>
      </c>
      <c r="F2351" s="4">
        <f>Table2[[#This Row],[S&amp;P 500 CONS STAPLES IDX]]/100</f>
        <v>6.08E-2</v>
      </c>
      <c r="G2351" s="4">
        <f>Table2[[#This Row],[S&amp;P 500 INDUSTRIALS IDX]]/100</f>
        <v>8.77E-2</v>
      </c>
      <c r="H2351" s="4">
        <f>Table2[[#This Row],[S&amp;P 500 COMM SVC]]/100</f>
        <v>9.2499999999999999E-2</v>
      </c>
      <c r="I2351" s="4">
        <f>Table2[[#This Row],[S&amp;P 500 CONS DISCRET IDX]]/100</f>
        <v>0.1036</v>
      </c>
      <c r="J2351" s="4">
        <f>Table2[[#This Row],[S&amp;P 500 HEALTH CARE IDX]]/100</f>
        <v>0.1211</v>
      </c>
      <c r="K2351" s="4">
        <f>Table2[[#This Row],[S&amp;P 500 FINANCIALS INDEX]]/100</f>
        <v>0.12970000000000001</v>
      </c>
      <c r="L2351" s="4">
        <f>Table2[[#This Row],[S&amp;P 500 INFO TECH INDEX]]/100</f>
        <v>0.29620000000000002</v>
      </c>
    </row>
    <row r="2352" spans="1:12" x14ac:dyDescent="0.2">
      <c r="A2352" s="1">
        <v>45421</v>
      </c>
      <c r="B2352" s="4">
        <f>Table2[[#This Row],[S&amp;P 500 REAL ESTATE IDX]]/100</f>
        <v>2.1600000000000001E-2</v>
      </c>
      <c r="C2352" s="4">
        <f>Table2[[#This Row],[S&amp;P 500 MATERIALS INDEX]]/100</f>
        <v>2.3300000000000001E-2</v>
      </c>
      <c r="D2352" s="4">
        <f>Table2[[#This Row],[S&amp;P 500 UTILITIES INDEX]]/100</f>
        <v>2.3399999999999997E-2</v>
      </c>
      <c r="E2352" s="4">
        <f>Table2[[#This Row],[S&amp;P 500 ENERGY INDEX]]/100</f>
        <v>3.9599999999999996E-2</v>
      </c>
      <c r="F2352" s="4">
        <f>Table2[[#This Row],[S&amp;P 500 CONS STAPLES IDX]]/100</f>
        <v>6.0199999999999997E-2</v>
      </c>
      <c r="G2352" s="4">
        <f>Table2[[#This Row],[S&amp;P 500 INDUSTRIALS IDX]]/100</f>
        <v>8.7599999999999997E-2</v>
      </c>
      <c r="H2352" s="4">
        <f>Table2[[#This Row],[S&amp;P 500 COMM SVC]]/100</f>
        <v>9.2799999999999994E-2</v>
      </c>
      <c r="I2352" s="4">
        <f>Table2[[#This Row],[S&amp;P 500 CONS DISCRET IDX]]/100</f>
        <v>0.1036</v>
      </c>
      <c r="J2352" s="4">
        <f>Table2[[#This Row],[S&amp;P 500 HEALTH CARE IDX]]/100</f>
        <v>0.12039999999999999</v>
      </c>
      <c r="K2352" s="4">
        <f>Table2[[#This Row],[S&amp;P 500 FINANCIALS INDEX]]/100</f>
        <v>0.12990000000000002</v>
      </c>
      <c r="L2352" s="4">
        <f>Table2[[#This Row],[S&amp;P 500 INFO TECH INDEX]]/100</f>
        <v>0.29749999999999999</v>
      </c>
    </row>
    <row r="2353" spans="1:12" x14ac:dyDescent="0.2">
      <c r="A2353" s="1">
        <v>45422</v>
      </c>
      <c r="B2353" s="4">
        <f>Table2[[#This Row],[S&amp;P 500 REAL ESTATE IDX]]/100</f>
        <v>2.18E-2</v>
      </c>
      <c r="C2353" s="4">
        <f>Table2[[#This Row],[S&amp;P 500 MATERIALS INDEX]]/100</f>
        <v>2.3599999999999999E-2</v>
      </c>
      <c r="D2353" s="4">
        <f>Table2[[#This Row],[S&amp;P 500 UTILITIES INDEX]]/100</f>
        <v>2.3599999999999999E-2</v>
      </c>
      <c r="E2353" s="4">
        <f>Table2[[#This Row],[S&amp;P 500 ENERGY INDEX]]/100</f>
        <v>3.95E-2</v>
      </c>
      <c r="F2353" s="4">
        <f>Table2[[#This Row],[S&amp;P 500 CONS STAPLES IDX]]/100</f>
        <v>6.08E-2</v>
      </c>
      <c r="G2353" s="4">
        <f>Table2[[#This Row],[S&amp;P 500 INDUSTRIALS IDX]]/100</f>
        <v>8.77E-2</v>
      </c>
      <c r="H2353" s="4">
        <f>Table2[[#This Row],[S&amp;P 500 COMM SVC]]/100</f>
        <v>9.3200000000000005E-2</v>
      </c>
      <c r="I2353" s="4">
        <f>Table2[[#This Row],[S&amp;P 500 CONS DISCRET IDX]]/100</f>
        <v>0.10289999999999999</v>
      </c>
      <c r="J2353" s="4">
        <f>Table2[[#This Row],[S&amp;P 500 HEALTH CARE IDX]]/100</f>
        <v>0.12119999999999999</v>
      </c>
      <c r="K2353" s="4">
        <f>Table2[[#This Row],[S&amp;P 500 FINANCIALS INDEX]]/100</f>
        <v>0.13009999999999999</v>
      </c>
      <c r="L2353" s="4">
        <f>Table2[[#This Row],[S&amp;P 500 INFO TECH INDEX]]/100</f>
        <v>0.29549999999999998</v>
      </c>
    </row>
    <row r="2354" spans="1:12" x14ac:dyDescent="0.2">
      <c r="A2354" s="1">
        <v>45425</v>
      </c>
      <c r="B2354" s="4">
        <f>Table2[[#This Row],[S&amp;P 500 REAL ESTATE IDX]]/100</f>
        <v>2.1600000000000001E-2</v>
      </c>
      <c r="C2354" s="4">
        <f>Table2[[#This Row],[S&amp;P 500 MATERIALS INDEX]]/100</f>
        <v>2.3399999999999997E-2</v>
      </c>
      <c r="D2354" s="4">
        <f>Table2[[#This Row],[S&amp;P 500 UTILITIES INDEX]]/100</f>
        <v>2.4500000000000001E-2</v>
      </c>
      <c r="E2354" s="4">
        <f>Table2[[#This Row],[S&amp;P 500 ENERGY INDEX]]/100</f>
        <v>3.9399999999999998E-2</v>
      </c>
      <c r="F2354" s="4">
        <f>Table2[[#This Row],[S&amp;P 500 CONS STAPLES IDX]]/100</f>
        <v>6.0599999999999994E-2</v>
      </c>
      <c r="G2354" s="4">
        <f>Table2[[#This Row],[S&amp;P 500 INDUSTRIALS IDX]]/100</f>
        <v>8.77E-2</v>
      </c>
      <c r="H2354" s="4">
        <f>Table2[[#This Row],[S&amp;P 500 COMM SVC]]/100</f>
        <v>9.3000000000000013E-2</v>
      </c>
      <c r="I2354" s="4">
        <f>Table2[[#This Row],[S&amp;P 500 CONS DISCRET IDX]]/100</f>
        <v>0.1024</v>
      </c>
      <c r="J2354" s="4">
        <f>Table2[[#This Row],[S&amp;P 500 HEALTH CARE IDX]]/100</f>
        <v>0.1208</v>
      </c>
      <c r="K2354" s="4">
        <f>Table2[[#This Row],[S&amp;P 500 FINANCIALS INDEX]]/100</f>
        <v>0.13059999999999999</v>
      </c>
      <c r="L2354" s="4">
        <f>Table2[[#This Row],[S&amp;P 500 INFO TECH INDEX]]/100</f>
        <v>0.29600000000000004</v>
      </c>
    </row>
    <row r="2355" spans="1:12" x14ac:dyDescent="0.2">
      <c r="A2355" s="1">
        <v>45426</v>
      </c>
      <c r="B2355" s="4">
        <f>Table2[[#This Row],[S&amp;P 500 REAL ESTATE IDX]]/100</f>
        <v>2.2000000000000002E-2</v>
      </c>
      <c r="C2355" s="4">
        <f>Table2[[#This Row],[S&amp;P 500 MATERIALS INDEX]]/100</f>
        <v>2.3599999999999999E-2</v>
      </c>
      <c r="D2355" s="4">
        <f>Table2[[#This Row],[S&amp;P 500 UTILITIES INDEX]]/100</f>
        <v>2.4700000000000003E-2</v>
      </c>
      <c r="E2355" s="4">
        <f>Table2[[#This Row],[S&amp;P 500 ENERGY INDEX]]/100</f>
        <v>3.9800000000000002E-2</v>
      </c>
      <c r="F2355" s="4">
        <f>Table2[[#This Row],[S&amp;P 500 CONS STAPLES IDX]]/100</f>
        <v>6.08E-2</v>
      </c>
      <c r="G2355" s="4">
        <f>Table2[[#This Row],[S&amp;P 500 INDUSTRIALS IDX]]/100</f>
        <v>8.8100000000000012E-2</v>
      </c>
      <c r="H2355" s="4">
        <f>Table2[[#This Row],[S&amp;P 500 COMM SVC]]/100</f>
        <v>9.2899999999999996E-2</v>
      </c>
      <c r="I2355" s="4">
        <f>Table2[[#This Row],[S&amp;P 500 CONS DISCRET IDX]]/100</f>
        <v>0.1026</v>
      </c>
      <c r="J2355" s="4">
        <f>Table2[[#This Row],[S&amp;P 500 HEALTH CARE IDX]]/100</f>
        <v>0.1211</v>
      </c>
      <c r="K2355" s="4">
        <f>Table2[[#This Row],[S&amp;P 500 FINANCIALS INDEX]]/100</f>
        <v>0.1308</v>
      </c>
      <c r="L2355" s="4">
        <f>Table2[[#This Row],[S&amp;P 500 INFO TECH INDEX]]/100</f>
        <v>0.29380000000000001</v>
      </c>
    </row>
    <row r="2356" spans="1:12" x14ac:dyDescent="0.2">
      <c r="A2356" s="1">
        <v>45427</v>
      </c>
      <c r="B2356" s="4">
        <f>Table2[[#This Row],[S&amp;P 500 REAL ESTATE IDX]]/100</f>
        <v>2.1899999999999999E-2</v>
      </c>
      <c r="C2356" s="4">
        <f>Table2[[#This Row],[S&amp;P 500 MATERIALS INDEX]]/100</f>
        <v>2.3599999999999999E-2</v>
      </c>
      <c r="D2356" s="4">
        <f>Table2[[#This Row],[S&amp;P 500 UTILITIES INDEX]]/100</f>
        <v>2.46E-2</v>
      </c>
      <c r="E2356" s="4">
        <f>Table2[[#This Row],[S&amp;P 500 ENERGY INDEX]]/100</f>
        <v>3.95E-2</v>
      </c>
      <c r="F2356" s="4">
        <f>Table2[[#This Row],[S&amp;P 500 CONS STAPLES IDX]]/100</f>
        <v>6.0999999999999999E-2</v>
      </c>
      <c r="G2356" s="4">
        <f>Table2[[#This Row],[S&amp;P 500 INDUSTRIALS IDX]]/100</f>
        <v>8.8000000000000009E-2</v>
      </c>
      <c r="H2356" s="4">
        <f>Table2[[#This Row],[S&amp;P 500 COMM SVC]]/100</f>
        <v>9.2600000000000002E-2</v>
      </c>
      <c r="I2356" s="4">
        <f>Table2[[#This Row],[S&amp;P 500 CONS DISCRET IDX]]/100</f>
        <v>0.1018</v>
      </c>
      <c r="J2356" s="4">
        <f>Table2[[#This Row],[S&amp;P 500 HEALTH CARE IDX]]/100</f>
        <v>0.12119999999999999</v>
      </c>
      <c r="K2356" s="4">
        <f>Table2[[#This Row],[S&amp;P 500 FINANCIALS INDEX]]/100</f>
        <v>0.13119999999999998</v>
      </c>
      <c r="L2356" s="4">
        <f>Table2[[#This Row],[S&amp;P 500 INFO TECH INDEX]]/100</f>
        <v>0.29469999999999996</v>
      </c>
    </row>
    <row r="2357" spans="1:12" x14ac:dyDescent="0.2">
      <c r="A2357" s="1">
        <v>45428</v>
      </c>
      <c r="B2357" s="4">
        <f>Table2[[#This Row],[S&amp;P 500 REAL ESTATE IDX]]/100</f>
        <v>2.2000000000000002E-2</v>
      </c>
      <c r="C2357" s="4">
        <f>Table2[[#This Row],[S&amp;P 500 MATERIALS INDEX]]/100</f>
        <v>2.35E-2</v>
      </c>
      <c r="D2357" s="4">
        <f>Table2[[#This Row],[S&amp;P 500 UTILITIES INDEX]]/100</f>
        <v>2.46E-2</v>
      </c>
      <c r="E2357" s="4">
        <f>Table2[[#This Row],[S&amp;P 500 ENERGY INDEX]]/100</f>
        <v>3.9399999999999998E-2</v>
      </c>
      <c r="F2357" s="4">
        <f>Table2[[#This Row],[S&amp;P 500 CONS STAPLES IDX]]/100</f>
        <v>6.0899999999999996E-2</v>
      </c>
      <c r="G2357" s="4">
        <f>Table2[[#This Row],[S&amp;P 500 INDUSTRIALS IDX]]/100</f>
        <v>8.7599999999999997E-2</v>
      </c>
      <c r="H2357" s="4">
        <f>Table2[[#This Row],[S&amp;P 500 COMM SVC]]/100</f>
        <v>9.2399999999999996E-2</v>
      </c>
      <c r="I2357" s="4">
        <f>Table2[[#This Row],[S&amp;P 500 CONS DISCRET IDX]]/100</f>
        <v>0.1016</v>
      </c>
      <c r="J2357" s="4">
        <f>Table2[[#This Row],[S&amp;P 500 HEALTH CARE IDX]]/100</f>
        <v>0.1211</v>
      </c>
      <c r="K2357" s="4">
        <f>Table2[[#This Row],[S&amp;P 500 FINANCIALS INDEX]]/100</f>
        <v>0.13059999999999999</v>
      </c>
      <c r="L2357" s="4">
        <f>Table2[[#This Row],[S&amp;P 500 INFO TECH INDEX]]/100</f>
        <v>0.29620000000000002</v>
      </c>
    </row>
    <row r="2358" spans="1:12" x14ac:dyDescent="0.2">
      <c r="A2358" s="1">
        <v>45429</v>
      </c>
      <c r="B2358" s="4">
        <f>Table2[[#This Row],[S&amp;P 500 REAL ESTATE IDX]]/100</f>
        <v>2.2000000000000002E-2</v>
      </c>
      <c r="C2358" s="4">
        <f>Table2[[#This Row],[S&amp;P 500 MATERIALS INDEX]]/100</f>
        <v>2.3399999999999997E-2</v>
      </c>
      <c r="D2358" s="4">
        <f>Table2[[#This Row],[S&amp;P 500 UTILITIES INDEX]]/100</f>
        <v>2.46E-2</v>
      </c>
      <c r="E2358" s="4">
        <f>Table2[[#This Row],[S&amp;P 500 ENERGY INDEX]]/100</f>
        <v>3.9199999999999999E-2</v>
      </c>
      <c r="F2358" s="4">
        <f>Table2[[#This Row],[S&amp;P 500 CONS STAPLES IDX]]/100</f>
        <v>6.0499999999999998E-2</v>
      </c>
      <c r="G2358" s="4">
        <f>Table2[[#This Row],[S&amp;P 500 INDUSTRIALS IDX]]/100</f>
        <v>8.72E-2</v>
      </c>
      <c r="H2358" s="4">
        <f>Table2[[#This Row],[S&amp;P 500 COMM SVC]]/100</f>
        <v>9.2399999999999996E-2</v>
      </c>
      <c r="I2358" s="4">
        <f>Table2[[#This Row],[S&amp;P 500 CONS DISCRET IDX]]/100</f>
        <v>0.1016</v>
      </c>
      <c r="J2358" s="4">
        <f>Table2[[#This Row],[S&amp;P 500 HEALTH CARE IDX]]/100</f>
        <v>0.121</v>
      </c>
      <c r="K2358" s="4">
        <f>Table2[[#This Row],[S&amp;P 500 FINANCIALS INDEX]]/100</f>
        <v>0.13059999999999999</v>
      </c>
      <c r="L2358" s="4">
        <f>Table2[[#This Row],[S&amp;P 500 INFO TECH INDEX]]/100</f>
        <v>0.29749999999999999</v>
      </c>
    </row>
    <row r="2359" spans="1:12" x14ac:dyDescent="0.2">
      <c r="A2359" s="1">
        <v>45432</v>
      </c>
      <c r="B2359" s="4">
        <f>Table2[[#This Row],[S&amp;P 500 REAL ESTATE IDX]]/100</f>
        <v>2.2099999999999998E-2</v>
      </c>
      <c r="C2359" s="4">
        <f>Table2[[#This Row],[S&amp;P 500 MATERIALS INDEX]]/100</f>
        <v>2.3199999999999998E-2</v>
      </c>
      <c r="D2359" s="4">
        <f>Table2[[#This Row],[S&amp;P 500 UTILITIES INDEX]]/100</f>
        <v>2.46E-2</v>
      </c>
      <c r="E2359" s="4">
        <f>Table2[[#This Row],[S&amp;P 500 ENERGY INDEX]]/100</f>
        <v>3.8800000000000001E-2</v>
      </c>
      <c r="F2359" s="4">
        <f>Table2[[#This Row],[S&amp;P 500 CONS STAPLES IDX]]/100</f>
        <v>5.9800000000000006E-2</v>
      </c>
      <c r="G2359" s="4">
        <f>Table2[[#This Row],[S&amp;P 500 INDUSTRIALS IDX]]/100</f>
        <v>8.6699999999999999E-2</v>
      </c>
      <c r="H2359" s="4">
        <f>Table2[[#This Row],[S&amp;P 500 COMM SVC]]/100</f>
        <v>9.2200000000000004E-2</v>
      </c>
      <c r="I2359" s="4">
        <f>Table2[[#This Row],[S&amp;P 500 CONS DISCRET IDX]]/100</f>
        <v>0.10039999999999999</v>
      </c>
      <c r="J2359" s="4">
        <f>Table2[[#This Row],[S&amp;P 500 HEALTH CARE IDX]]/100</f>
        <v>0.12130000000000001</v>
      </c>
      <c r="K2359" s="4">
        <f>Table2[[#This Row],[S&amp;P 500 FINANCIALS INDEX]]/100</f>
        <v>0.13009999999999999</v>
      </c>
      <c r="L2359" s="4">
        <f>Table2[[#This Row],[S&amp;P 500 INFO TECH INDEX]]/100</f>
        <v>0.30079999999999996</v>
      </c>
    </row>
    <row r="2360" spans="1:12" x14ac:dyDescent="0.2">
      <c r="A2360" s="1">
        <v>45433</v>
      </c>
      <c r="B2360" s="4">
        <f>Table2[[#This Row],[S&amp;P 500 REAL ESTATE IDX]]/100</f>
        <v>2.2099999999999998E-2</v>
      </c>
      <c r="C2360" s="4">
        <f>Table2[[#This Row],[S&amp;P 500 MATERIALS INDEX]]/100</f>
        <v>2.3099999999999999E-2</v>
      </c>
      <c r="D2360" s="4">
        <f>Table2[[#This Row],[S&amp;P 500 UTILITIES INDEX]]/100</f>
        <v>2.46E-2</v>
      </c>
      <c r="E2360" s="4">
        <f>Table2[[#This Row],[S&amp;P 500 ENERGY INDEX]]/100</f>
        <v>3.8699999999999998E-2</v>
      </c>
      <c r="F2360" s="4">
        <f>Table2[[#This Row],[S&amp;P 500 CONS STAPLES IDX]]/100</f>
        <v>6.08E-2</v>
      </c>
      <c r="G2360" s="4">
        <f>Table2[[#This Row],[S&amp;P 500 INDUSTRIALS IDX]]/100</f>
        <v>8.6300000000000002E-2</v>
      </c>
      <c r="H2360" s="4">
        <f>Table2[[#This Row],[S&amp;P 500 COMM SVC]]/100</f>
        <v>9.2399999999999996E-2</v>
      </c>
      <c r="I2360" s="4">
        <f>Table2[[#This Row],[S&amp;P 500 CONS DISCRET IDX]]/100</f>
        <v>9.98E-2</v>
      </c>
      <c r="J2360" s="4">
        <f>Table2[[#This Row],[S&amp;P 500 HEALTH CARE IDX]]/100</f>
        <v>0.1215</v>
      </c>
      <c r="K2360" s="4">
        <f>Table2[[#This Row],[S&amp;P 500 FINANCIALS INDEX]]/100</f>
        <v>0.1303</v>
      </c>
      <c r="L2360" s="4">
        <f>Table2[[#This Row],[S&amp;P 500 INFO TECH INDEX]]/100</f>
        <v>0.3004</v>
      </c>
    </row>
    <row r="2361" spans="1:12" x14ac:dyDescent="0.2">
      <c r="A2361" s="1">
        <v>45434</v>
      </c>
      <c r="B2361" s="4">
        <f>Table2[[#This Row],[S&amp;P 500 REAL ESTATE IDX]]/100</f>
        <v>2.2099999999999998E-2</v>
      </c>
      <c r="C2361" s="4">
        <f>Table2[[#This Row],[S&amp;P 500 MATERIALS INDEX]]/100</f>
        <v>2.3300000000000001E-2</v>
      </c>
      <c r="D2361" s="4">
        <f>Table2[[#This Row],[S&amp;P 500 UTILITIES INDEX]]/100</f>
        <v>2.46E-2</v>
      </c>
      <c r="E2361" s="4">
        <f>Table2[[#This Row],[S&amp;P 500 ENERGY INDEX]]/100</f>
        <v>3.9199999999999999E-2</v>
      </c>
      <c r="F2361" s="4">
        <f>Table2[[#This Row],[S&amp;P 500 CONS STAPLES IDX]]/100</f>
        <v>6.0599999999999994E-2</v>
      </c>
      <c r="G2361" s="4">
        <f>Table2[[#This Row],[S&amp;P 500 INDUSTRIALS IDX]]/100</f>
        <v>8.6300000000000002E-2</v>
      </c>
      <c r="H2361" s="4">
        <f>Table2[[#This Row],[S&amp;P 500 COMM SVC]]/100</f>
        <v>9.2699999999999991E-2</v>
      </c>
      <c r="I2361" s="4">
        <f>Table2[[#This Row],[S&amp;P 500 CONS DISCRET IDX]]/100</f>
        <v>0.1002</v>
      </c>
      <c r="J2361" s="4">
        <f>Table2[[#This Row],[S&amp;P 500 HEALTH CARE IDX]]/100</f>
        <v>0.1215</v>
      </c>
      <c r="K2361" s="4">
        <f>Table2[[#This Row],[S&amp;P 500 FINANCIALS INDEX]]/100</f>
        <v>0.13089999999999999</v>
      </c>
      <c r="L2361" s="4">
        <f>Table2[[#This Row],[S&amp;P 500 INFO TECH INDEX]]/100</f>
        <v>0.29859999999999998</v>
      </c>
    </row>
    <row r="2362" spans="1:12" x14ac:dyDescent="0.2">
      <c r="A2362" s="1">
        <v>45435</v>
      </c>
      <c r="B2362" s="4">
        <f>Table2[[#This Row],[S&amp;P 500 REAL ESTATE IDX]]/100</f>
        <v>2.1899999999999999E-2</v>
      </c>
      <c r="C2362" s="4">
        <f>Table2[[#This Row],[S&amp;P 500 MATERIALS INDEX]]/100</f>
        <v>2.3300000000000001E-2</v>
      </c>
      <c r="D2362" s="4">
        <f>Table2[[#This Row],[S&amp;P 500 UTILITIES INDEX]]/100</f>
        <v>2.4500000000000001E-2</v>
      </c>
      <c r="E2362" s="4">
        <f>Table2[[#This Row],[S&amp;P 500 ENERGY INDEX]]/100</f>
        <v>3.8900000000000004E-2</v>
      </c>
      <c r="F2362" s="4">
        <f>Table2[[#This Row],[S&amp;P 500 CONS STAPLES IDX]]/100</f>
        <v>6.0199999999999997E-2</v>
      </c>
      <c r="G2362" s="4">
        <f>Table2[[#This Row],[S&amp;P 500 INDUSTRIALS IDX]]/100</f>
        <v>8.6400000000000005E-2</v>
      </c>
      <c r="H2362" s="4">
        <f>Table2[[#This Row],[S&amp;P 500 COMM SVC]]/100</f>
        <v>9.2899999999999996E-2</v>
      </c>
      <c r="I2362" s="4">
        <f>Table2[[#This Row],[S&amp;P 500 CONS DISCRET IDX]]/100</f>
        <v>9.9399999999999988E-2</v>
      </c>
      <c r="J2362" s="4">
        <f>Table2[[#This Row],[S&amp;P 500 HEALTH CARE IDX]]/100</f>
        <v>0.121</v>
      </c>
      <c r="K2362" s="4">
        <f>Table2[[#This Row],[S&amp;P 500 FINANCIALS INDEX]]/100</f>
        <v>0.12920000000000001</v>
      </c>
      <c r="L2362" s="4">
        <f>Table2[[#This Row],[S&amp;P 500 INFO TECH INDEX]]/100</f>
        <v>0.30230000000000001</v>
      </c>
    </row>
    <row r="2363" spans="1:12" x14ac:dyDescent="0.2">
      <c r="A2363" s="1">
        <v>45436</v>
      </c>
      <c r="B2363" s="4">
        <f>Table2[[#This Row],[S&amp;P 500 REAL ESTATE IDX]]/100</f>
        <v>2.1899999999999999E-2</v>
      </c>
      <c r="C2363" s="4">
        <f>Table2[[#This Row],[S&amp;P 500 MATERIALS INDEX]]/100</f>
        <v>2.3199999999999998E-2</v>
      </c>
      <c r="D2363" s="4">
        <f>Table2[[#This Row],[S&amp;P 500 UTILITIES INDEX]]/100</f>
        <v>2.4700000000000003E-2</v>
      </c>
      <c r="E2363" s="4">
        <f>Table2[[#This Row],[S&amp;P 500 ENERGY INDEX]]/100</f>
        <v>3.8599999999999995E-2</v>
      </c>
      <c r="F2363" s="4">
        <f>Table2[[#This Row],[S&amp;P 500 CONS STAPLES IDX]]/100</f>
        <v>6.0400000000000002E-2</v>
      </c>
      <c r="G2363" s="4">
        <f>Table2[[#This Row],[S&amp;P 500 INDUSTRIALS IDX]]/100</f>
        <v>8.5900000000000004E-2</v>
      </c>
      <c r="H2363" s="4">
        <f>Table2[[#This Row],[S&amp;P 500 COMM SVC]]/100</f>
        <v>9.2699999999999991E-2</v>
      </c>
      <c r="I2363" s="4">
        <f>Table2[[#This Row],[S&amp;P 500 CONS DISCRET IDX]]/100</f>
        <v>9.9600000000000008E-2</v>
      </c>
      <c r="J2363" s="4">
        <f>Table2[[#This Row],[S&amp;P 500 HEALTH CARE IDX]]/100</f>
        <v>0.12089999999999999</v>
      </c>
      <c r="K2363" s="4">
        <f>Table2[[#This Row],[S&amp;P 500 FINANCIALS INDEX]]/100</f>
        <v>0.12960000000000002</v>
      </c>
      <c r="L2363" s="4">
        <f>Table2[[#This Row],[S&amp;P 500 INFO TECH INDEX]]/100</f>
        <v>0.3024</v>
      </c>
    </row>
    <row r="2364" spans="1:12" x14ac:dyDescent="0.2">
      <c r="A2364" s="1">
        <v>45439</v>
      </c>
      <c r="B2364" s="4">
        <f>Table2[[#This Row],[S&amp;P 500 REAL ESTATE IDX]]/100</f>
        <v>2.18E-2</v>
      </c>
      <c r="C2364" s="4">
        <f>Table2[[#This Row],[S&amp;P 500 MATERIALS INDEX]]/100</f>
        <v>2.3E-2</v>
      </c>
      <c r="D2364" s="4">
        <f>Table2[[#This Row],[S&amp;P 500 UTILITIES INDEX]]/100</f>
        <v>2.4399999999999998E-2</v>
      </c>
      <c r="E2364" s="4">
        <f>Table2[[#This Row],[S&amp;P 500 ENERGY INDEX]]/100</f>
        <v>3.7999999999999999E-2</v>
      </c>
      <c r="F2364" s="4">
        <f>Table2[[#This Row],[S&amp;P 500 CONS STAPLES IDX]]/100</f>
        <v>6.0400000000000002E-2</v>
      </c>
      <c r="G2364" s="4">
        <f>Table2[[#This Row],[S&amp;P 500 INDUSTRIALS IDX]]/100</f>
        <v>8.6199999999999999E-2</v>
      </c>
      <c r="H2364" s="4">
        <f>Table2[[#This Row],[S&amp;P 500 COMM SVC]]/100</f>
        <v>9.2799999999999994E-2</v>
      </c>
      <c r="I2364" s="4">
        <f>Table2[[#This Row],[S&amp;P 500 CONS DISCRET IDX]]/100</f>
        <v>9.9100000000000008E-2</v>
      </c>
      <c r="J2364" s="4">
        <f>Table2[[#This Row],[S&amp;P 500 HEALTH CARE IDX]]/100</f>
        <v>0.1215</v>
      </c>
      <c r="K2364" s="4">
        <f>Table2[[#This Row],[S&amp;P 500 FINANCIALS INDEX]]/100</f>
        <v>0.1293</v>
      </c>
      <c r="L2364" s="4">
        <f>Table2[[#This Row],[S&amp;P 500 INFO TECH INDEX]]/100</f>
        <v>0.30349999999999999</v>
      </c>
    </row>
    <row r="2365" spans="1:12" x14ac:dyDescent="0.2">
      <c r="A2365" s="1">
        <v>45440</v>
      </c>
      <c r="B2365" s="4">
        <f>Table2[[#This Row],[S&amp;P 500 REAL ESTATE IDX]]/100</f>
        <v>2.1400000000000002E-2</v>
      </c>
      <c r="C2365" s="4">
        <f>Table2[[#This Row],[S&amp;P 500 MATERIALS INDEX]]/100</f>
        <v>2.3E-2</v>
      </c>
      <c r="D2365" s="4">
        <f>Table2[[#This Row],[S&amp;P 500 UTILITIES INDEX]]/100</f>
        <v>2.4199999999999999E-2</v>
      </c>
      <c r="E2365" s="4">
        <f>Table2[[#This Row],[S&amp;P 500 ENERGY INDEX]]/100</f>
        <v>3.7900000000000003E-2</v>
      </c>
      <c r="F2365" s="4">
        <f>Table2[[#This Row],[S&amp;P 500 CONS STAPLES IDX]]/100</f>
        <v>6.0100000000000001E-2</v>
      </c>
      <c r="G2365" s="4">
        <f>Table2[[#This Row],[S&amp;P 500 INDUSTRIALS IDX]]/100</f>
        <v>8.5800000000000001E-2</v>
      </c>
      <c r="H2365" s="4">
        <f>Table2[[#This Row],[S&amp;P 500 COMM SVC]]/100</f>
        <v>9.2399999999999996E-2</v>
      </c>
      <c r="I2365" s="4">
        <f>Table2[[#This Row],[S&amp;P 500 CONS DISCRET IDX]]/100</f>
        <v>9.8299999999999998E-2</v>
      </c>
      <c r="J2365" s="4">
        <f>Table2[[#This Row],[S&amp;P 500 HEALTH CARE IDX]]/100</f>
        <v>0.1211</v>
      </c>
      <c r="K2365" s="4">
        <f>Table2[[#This Row],[S&amp;P 500 FINANCIALS INDEX]]/100</f>
        <v>0.1283</v>
      </c>
      <c r="L2365" s="4">
        <f>Table2[[#This Row],[S&amp;P 500 INFO TECH INDEX]]/100</f>
        <v>0.3075</v>
      </c>
    </row>
    <row r="2366" spans="1:12" x14ac:dyDescent="0.2">
      <c r="A2366" s="1">
        <v>45441</v>
      </c>
      <c r="B2366" s="4">
        <f>Table2[[#This Row],[S&amp;P 500 REAL ESTATE IDX]]/100</f>
        <v>2.1299999999999999E-2</v>
      </c>
      <c r="C2366" s="4">
        <f>Table2[[#This Row],[S&amp;P 500 MATERIALS INDEX]]/100</f>
        <v>2.3099999999999999E-2</v>
      </c>
      <c r="D2366" s="4">
        <f>Table2[[#This Row],[S&amp;P 500 UTILITIES INDEX]]/100</f>
        <v>2.4300000000000002E-2</v>
      </c>
      <c r="E2366" s="4">
        <f>Table2[[#This Row],[S&amp;P 500 ENERGY INDEX]]/100</f>
        <v>3.7699999999999997E-2</v>
      </c>
      <c r="F2366" s="4">
        <f>Table2[[#This Row],[S&amp;P 500 CONS STAPLES IDX]]/100</f>
        <v>5.9800000000000006E-2</v>
      </c>
      <c r="G2366" s="4">
        <f>Table2[[#This Row],[S&amp;P 500 INDUSTRIALS IDX]]/100</f>
        <v>8.5699999999999998E-2</v>
      </c>
      <c r="H2366" s="4">
        <f>Table2[[#This Row],[S&amp;P 500 COMM SVC]]/100</f>
        <v>9.2899999999999996E-2</v>
      </c>
      <c r="I2366" s="4">
        <f>Table2[[#This Row],[S&amp;P 500 CONS DISCRET IDX]]/100</f>
        <v>9.8299999999999998E-2</v>
      </c>
      <c r="J2366" s="4">
        <f>Table2[[#This Row],[S&amp;P 500 HEALTH CARE IDX]]/100</f>
        <v>0.11990000000000001</v>
      </c>
      <c r="K2366" s="4">
        <f>Table2[[#This Row],[S&amp;P 500 FINANCIALS INDEX]]/100</f>
        <v>0.1283</v>
      </c>
      <c r="L2366" s="4">
        <f>Table2[[#This Row],[S&amp;P 500 INFO TECH INDEX]]/100</f>
        <v>0.30879999999999996</v>
      </c>
    </row>
    <row r="2367" spans="1:12" x14ac:dyDescent="0.2">
      <c r="A2367" s="1">
        <v>45442</v>
      </c>
      <c r="B2367" s="4">
        <f>Table2[[#This Row],[S&amp;P 500 REAL ESTATE IDX]]/100</f>
        <v>2.12E-2</v>
      </c>
      <c r="C2367" s="4">
        <f>Table2[[#This Row],[S&amp;P 500 MATERIALS INDEX]]/100</f>
        <v>2.3E-2</v>
      </c>
      <c r="D2367" s="4">
        <f>Table2[[#This Row],[S&amp;P 500 UTILITIES INDEX]]/100</f>
        <v>2.4199999999999999E-2</v>
      </c>
      <c r="E2367" s="4">
        <f>Table2[[#This Row],[S&amp;P 500 ENERGY INDEX]]/100</f>
        <v>3.8100000000000002E-2</v>
      </c>
      <c r="F2367" s="4">
        <f>Table2[[#This Row],[S&amp;P 500 CONS STAPLES IDX]]/100</f>
        <v>5.9299999999999999E-2</v>
      </c>
      <c r="G2367" s="4">
        <f>Table2[[#This Row],[S&amp;P 500 INDUSTRIALS IDX]]/100</f>
        <v>8.4600000000000009E-2</v>
      </c>
      <c r="H2367" s="4">
        <f>Table2[[#This Row],[S&amp;P 500 COMM SVC]]/100</f>
        <v>9.3299999999999994E-2</v>
      </c>
      <c r="I2367" s="4">
        <f>Table2[[#This Row],[S&amp;P 500 CONS DISCRET IDX]]/100</f>
        <v>9.820000000000001E-2</v>
      </c>
      <c r="J2367" s="4">
        <f>Table2[[#This Row],[S&amp;P 500 HEALTH CARE IDX]]/100</f>
        <v>0.11840000000000001</v>
      </c>
      <c r="K2367" s="4">
        <f>Table2[[#This Row],[S&amp;P 500 FINANCIALS INDEX]]/100</f>
        <v>0.12689999999999999</v>
      </c>
      <c r="L2367" s="4">
        <f>Table2[[#This Row],[S&amp;P 500 INFO TECH INDEX]]/100</f>
        <v>0.31290000000000001</v>
      </c>
    </row>
    <row r="2368" spans="1:12" x14ac:dyDescent="0.2">
      <c r="A2368" s="1">
        <v>45443</v>
      </c>
      <c r="B2368" s="4">
        <f>Table2[[#This Row],[S&amp;P 500 REAL ESTATE IDX]]/100</f>
        <v>2.1099999999999997E-2</v>
      </c>
      <c r="C2368" s="4">
        <f>Table2[[#This Row],[S&amp;P 500 MATERIALS INDEX]]/100</f>
        <v>2.2799999999999997E-2</v>
      </c>
      <c r="D2368" s="4">
        <f>Table2[[#This Row],[S&amp;P 500 UTILITIES INDEX]]/100</f>
        <v>2.41E-2</v>
      </c>
      <c r="E2368" s="4">
        <f>Table2[[#This Row],[S&amp;P 500 ENERGY INDEX]]/100</f>
        <v>3.7699999999999997E-2</v>
      </c>
      <c r="F2368" s="4">
        <f>Table2[[#This Row],[S&amp;P 500 CONS STAPLES IDX]]/100</f>
        <v>5.9299999999999999E-2</v>
      </c>
      <c r="G2368" s="4">
        <f>Table2[[#This Row],[S&amp;P 500 INDUSTRIALS IDX]]/100</f>
        <v>8.4000000000000005E-2</v>
      </c>
      <c r="H2368" s="4">
        <f>Table2[[#This Row],[S&amp;P 500 COMM SVC]]/100</f>
        <v>9.35E-2</v>
      </c>
      <c r="I2368" s="4">
        <f>Table2[[#This Row],[S&amp;P 500 CONS DISCRET IDX]]/100</f>
        <v>9.8400000000000001E-2</v>
      </c>
      <c r="J2368" s="4">
        <f>Table2[[#This Row],[S&amp;P 500 HEALTH CARE IDX]]/100</f>
        <v>0.1183</v>
      </c>
      <c r="K2368" s="4">
        <f>Table2[[#This Row],[S&amp;P 500 FINANCIALS INDEX]]/100</f>
        <v>0.12670000000000001</v>
      </c>
      <c r="L2368" s="4">
        <f>Table2[[#This Row],[S&amp;P 500 INFO TECH INDEX]]/100</f>
        <v>0.31409999999999999</v>
      </c>
    </row>
    <row r="2369" spans="1:12" x14ac:dyDescent="0.2">
      <c r="A2369" s="1">
        <v>45446</v>
      </c>
      <c r="B2369" s="4">
        <f>Table2[[#This Row],[S&amp;P 500 REAL ESTATE IDX]]/100</f>
        <v>2.1600000000000001E-2</v>
      </c>
      <c r="C2369" s="4">
        <f>Table2[[#This Row],[S&amp;P 500 MATERIALS INDEX]]/100</f>
        <v>2.3099999999999999E-2</v>
      </c>
      <c r="D2369" s="4">
        <f>Table2[[#This Row],[S&amp;P 500 UTILITIES INDEX]]/100</f>
        <v>2.46E-2</v>
      </c>
      <c r="E2369" s="4">
        <f>Table2[[#This Row],[S&amp;P 500 ENERGY INDEX]]/100</f>
        <v>3.7999999999999999E-2</v>
      </c>
      <c r="F2369" s="4">
        <f>Table2[[#This Row],[S&amp;P 500 CONS STAPLES IDX]]/100</f>
        <v>5.9800000000000006E-2</v>
      </c>
      <c r="G2369" s="4">
        <f>Table2[[#This Row],[S&amp;P 500 INDUSTRIALS IDX]]/100</f>
        <v>8.5099999999999995E-2</v>
      </c>
      <c r="H2369" s="4">
        <f>Table2[[#This Row],[S&amp;P 500 COMM SVC]]/100</f>
        <v>9.3000000000000013E-2</v>
      </c>
      <c r="I2369" s="4">
        <f>Table2[[#This Row],[S&amp;P 500 CONS DISCRET IDX]]/100</f>
        <v>9.9199999999999997E-2</v>
      </c>
      <c r="J2369" s="4">
        <f>Table2[[#This Row],[S&amp;P 500 HEALTH CARE IDX]]/100</f>
        <v>0.1191</v>
      </c>
      <c r="K2369" s="4">
        <f>Table2[[#This Row],[S&amp;P 500 FINANCIALS INDEX]]/100</f>
        <v>0.1283</v>
      </c>
      <c r="L2369" s="4">
        <f>Table2[[#This Row],[S&amp;P 500 INFO TECH INDEX]]/100</f>
        <v>0.30829999999999996</v>
      </c>
    </row>
    <row r="2370" spans="1:12" x14ac:dyDescent="0.2">
      <c r="A2370" s="1">
        <v>45447</v>
      </c>
      <c r="B2370" s="4">
        <f>Table2[[#This Row],[S&amp;P 500 REAL ESTATE IDX]]/100</f>
        <v>2.18E-2</v>
      </c>
      <c r="C2370" s="4">
        <f>Table2[[#This Row],[S&amp;P 500 MATERIALS INDEX]]/100</f>
        <v>2.3199999999999998E-2</v>
      </c>
      <c r="D2370" s="4">
        <f>Table2[[#This Row],[S&amp;P 500 UTILITIES INDEX]]/100</f>
        <v>2.4799999999999999E-2</v>
      </c>
      <c r="E2370" s="4">
        <f>Table2[[#This Row],[S&amp;P 500 ENERGY INDEX]]/100</f>
        <v>3.8599999999999995E-2</v>
      </c>
      <c r="F2370" s="4">
        <f>Table2[[#This Row],[S&amp;P 500 CONS STAPLES IDX]]/100</f>
        <v>6.0199999999999997E-2</v>
      </c>
      <c r="G2370" s="4">
        <f>Table2[[#This Row],[S&amp;P 500 INDUSTRIALS IDX]]/100</f>
        <v>8.539999999999999E-2</v>
      </c>
      <c r="H2370" s="4">
        <f>Table2[[#This Row],[S&amp;P 500 COMM SVC]]/100</f>
        <v>9.2799999999999994E-2</v>
      </c>
      <c r="I2370" s="4">
        <f>Table2[[#This Row],[S&amp;P 500 CONS DISCRET IDX]]/100</f>
        <v>9.849999999999999E-2</v>
      </c>
      <c r="J2370" s="4">
        <f>Table2[[#This Row],[S&amp;P 500 HEALTH CARE IDX]]/100</f>
        <v>0.1198</v>
      </c>
      <c r="K2370" s="4">
        <f>Table2[[#This Row],[S&amp;P 500 FINANCIALS INDEX]]/100</f>
        <v>0.129</v>
      </c>
      <c r="L2370" s="4">
        <f>Table2[[#This Row],[S&amp;P 500 INFO TECH INDEX]]/100</f>
        <v>0.30579999999999996</v>
      </c>
    </row>
    <row r="2371" spans="1:12" x14ac:dyDescent="0.2">
      <c r="A2371" s="1">
        <v>45448</v>
      </c>
      <c r="B2371" s="4">
        <f>Table2[[#This Row],[S&amp;P 500 REAL ESTATE IDX]]/100</f>
        <v>2.1700000000000001E-2</v>
      </c>
      <c r="C2371" s="4">
        <f>Table2[[#This Row],[S&amp;P 500 MATERIALS INDEX]]/100</f>
        <v>2.3E-2</v>
      </c>
      <c r="D2371" s="4">
        <f>Table2[[#This Row],[S&amp;P 500 UTILITIES INDEX]]/100</f>
        <v>2.4500000000000001E-2</v>
      </c>
      <c r="E2371" s="4">
        <f>Table2[[#This Row],[S&amp;P 500 ENERGY INDEX]]/100</f>
        <v>3.7599999999999995E-2</v>
      </c>
      <c r="F2371" s="4">
        <f>Table2[[#This Row],[S&amp;P 500 CONS STAPLES IDX]]/100</f>
        <v>6.0100000000000001E-2</v>
      </c>
      <c r="G2371" s="4">
        <f>Table2[[#This Row],[S&amp;P 500 INDUSTRIALS IDX]]/100</f>
        <v>8.43E-2</v>
      </c>
      <c r="H2371" s="4">
        <f>Table2[[#This Row],[S&amp;P 500 COMM SVC]]/100</f>
        <v>9.3200000000000005E-2</v>
      </c>
      <c r="I2371" s="4">
        <f>Table2[[#This Row],[S&amp;P 500 CONS DISCRET IDX]]/100</f>
        <v>9.8599999999999993E-2</v>
      </c>
      <c r="J2371" s="4">
        <f>Table2[[#This Row],[S&amp;P 500 HEALTH CARE IDX]]/100</f>
        <v>0.12050000000000001</v>
      </c>
      <c r="K2371" s="4">
        <f>Table2[[#This Row],[S&amp;P 500 FINANCIALS INDEX]]/100</f>
        <v>0.12809999999999999</v>
      </c>
      <c r="L2371" s="4">
        <f>Table2[[#This Row],[S&amp;P 500 INFO TECH INDEX]]/100</f>
        <v>0.3085</v>
      </c>
    </row>
    <row r="2372" spans="1:12" x14ac:dyDescent="0.2">
      <c r="A2372" s="1">
        <v>45449</v>
      </c>
      <c r="B2372" s="4">
        <f>Table2[[#This Row],[S&amp;P 500 REAL ESTATE IDX]]/100</f>
        <v>2.1899999999999999E-2</v>
      </c>
      <c r="C2372" s="4">
        <f>Table2[[#This Row],[S&amp;P 500 MATERIALS INDEX]]/100</f>
        <v>2.2700000000000001E-2</v>
      </c>
      <c r="D2372" s="4">
        <f>Table2[[#This Row],[S&amp;P 500 UTILITIES INDEX]]/100</f>
        <v>2.4399999999999998E-2</v>
      </c>
      <c r="E2372" s="4">
        <f>Table2[[#This Row],[S&amp;P 500 ENERGY INDEX]]/100</f>
        <v>3.7200000000000004E-2</v>
      </c>
      <c r="F2372" s="4">
        <f>Table2[[#This Row],[S&amp;P 500 CONS STAPLES IDX]]/100</f>
        <v>6.0599999999999994E-2</v>
      </c>
      <c r="G2372" s="4">
        <f>Table2[[#This Row],[S&amp;P 500 INDUSTRIALS IDX]]/100</f>
        <v>8.3900000000000002E-2</v>
      </c>
      <c r="H2372" s="4">
        <f>Table2[[#This Row],[S&amp;P 500 COMM SVC]]/100</f>
        <v>9.3299999999999994E-2</v>
      </c>
      <c r="I2372" s="4">
        <f>Table2[[#This Row],[S&amp;P 500 CONS DISCRET IDX]]/100</f>
        <v>9.8599999999999993E-2</v>
      </c>
      <c r="J2372" s="4">
        <f>Table2[[#This Row],[S&amp;P 500 HEALTH CARE IDX]]/100</f>
        <v>0.1208</v>
      </c>
      <c r="K2372" s="4">
        <f>Table2[[#This Row],[S&amp;P 500 FINANCIALS INDEX]]/100</f>
        <v>0.12740000000000001</v>
      </c>
      <c r="L2372" s="4">
        <f>Table2[[#This Row],[S&amp;P 500 INFO TECH INDEX]]/100</f>
        <v>0.30930000000000002</v>
      </c>
    </row>
    <row r="2373" spans="1:12" x14ac:dyDescent="0.2">
      <c r="A2373" s="1">
        <v>45450</v>
      </c>
      <c r="B2373" s="4">
        <f>Table2[[#This Row],[S&amp;P 500 REAL ESTATE IDX]]/100</f>
        <v>2.1600000000000001E-2</v>
      </c>
      <c r="C2373" s="4">
        <f>Table2[[#This Row],[S&amp;P 500 MATERIALS INDEX]]/100</f>
        <v>2.2599999999999999E-2</v>
      </c>
      <c r="D2373" s="4">
        <f>Table2[[#This Row],[S&amp;P 500 UTILITIES INDEX]]/100</f>
        <v>2.4E-2</v>
      </c>
      <c r="E2373" s="4">
        <f>Table2[[#This Row],[S&amp;P 500 ENERGY INDEX]]/100</f>
        <v>3.6699999999999997E-2</v>
      </c>
      <c r="F2373" s="4">
        <f>Table2[[#This Row],[S&amp;P 500 CONS STAPLES IDX]]/100</f>
        <v>5.9800000000000006E-2</v>
      </c>
      <c r="G2373" s="4">
        <f>Table2[[#This Row],[S&amp;P 500 INDUSTRIALS IDX]]/100</f>
        <v>8.3800000000000013E-2</v>
      </c>
      <c r="H2373" s="4">
        <f>Table2[[#This Row],[S&amp;P 500 COMM SVC]]/100</f>
        <v>9.3599999999999989E-2</v>
      </c>
      <c r="I2373" s="4">
        <f>Table2[[#This Row],[S&amp;P 500 CONS DISCRET IDX]]/100</f>
        <v>9.8100000000000007E-2</v>
      </c>
      <c r="J2373" s="4">
        <f>Table2[[#This Row],[S&amp;P 500 HEALTH CARE IDX]]/100</f>
        <v>0.11990000000000001</v>
      </c>
      <c r="K2373" s="4">
        <f>Table2[[#This Row],[S&amp;P 500 FINANCIALS INDEX]]/100</f>
        <v>0.12619999999999998</v>
      </c>
      <c r="L2373" s="4">
        <f>Table2[[#This Row],[S&amp;P 500 INFO TECH INDEX]]/100</f>
        <v>0.31390000000000001</v>
      </c>
    </row>
    <row r="2374" spans="1:12" x14ac:dyDescent="0.2">
      <c r="A2374" s="1">
        <v>45453</v>
      </c>
      <c r="B2374" s="4">
        <f>Table2[[#This Row],[S&amp;P 500 REAL ESTATE IDX]]/100</f>
        <v>2.1600000000000001E-2</v>
      </c>
      <c r="C2374" s="4">
        <f>Table2[[#This Row],[S&amp;P 500 MATERIALS INDEX]]/100</f>
        <v>2.2599999999999999E-2</v>
      </c>
      <c r="D2374" s="4">
        <f>Table2[[#This Row],[S&amp;P 500 UTILITIES INDEX]]/100</f>
        <v>2.3700000000000002E-2</v>
      </c>
      <c r="E2374" s="4">
        <f>Table2[[#This Row],[S&amp;P 500 ENERGY INDEX]]/100</f>
        <v>3.6900000000000002E-2</v>
      </c>
      <c r="F2374" s="4">
        <f>Table2[[#This Row],[S&amp;P 500 CONS STAPLES IDX]]/100</f>
        <v>0.06</v>
      </c>
      <c r="G2374" s="4">
        <f>Table2[[#This Row],[S&amp;P 500 INDUSTRIALS IDX]]/100</f>
        <v>8.3299999999999999E-2</v>
      </c>
      <c r="H2374" s="4">
        <f>Table2[[#This Row],[S&amp;P 500 COMM SVC]]/100</f>
        <v>9.3900000000000011E-2</v>
      </c>
      <c r="I2374" s="4">
        <f>Table2[[#This Row],[S&amp;P 500 CONS DISCRET IDX]]/100</f>
        <v>9.9000000000000005E-2</v>
      </c>
      <c r="J2374" s="4">
        <f>Table2[[#This Row],[S&amp;P 500 HEALTH CARE IDX]]/100</f>
        <v>0.12029999999999999</v>
      </c>
      <c r="K2374" s="4">
        <f>Table2[[#This Row],[S&amp;P 500 FINANCIALS INDEX]]/100</f>
        <v>0.12619999999999998</v>
      </c>
      <c r="L2374" s="4">
        <f>Table2[[#This Row],[S&amp;P 500 INFO TECH INDEX]]/100</f>
        <v>0.31240000000000001</v>
      </c>
    </row>
    <row r="2375" spans="1:12" x14ac:dyDescent="0.2">
      <c r="A2375" s="1">
        <v>45454</v>
      </c>
      <c r="B2375" s="4">
        <f>Table2[[#This Row],[S&amp;P 500 REAL ESTATE IDX]]/100</f>
        <v>2.1499999999999998E-2</v>
      </c>
      <c r="C2375" s="4">
        <f>Table2[[#This Row],[S&amp;P 500 MATERIALS INDEX]]/100</f>
        <v>2.2400000000000003E-2</v>
      </c>
      <c r="D2375" s="4">
        <f>Table2[[#This Row],[S&amp;P 500 UTILITIES INDEX]]/100</f>
        <v>2.35E-2</v>
      </c>
      <c r="E2375" s="4">
        <f>Table2[[#This Row],[S&amp;P 500 ENERGY INDEX]]/100</f>
        <v>3.6799999999999999E-2</v>
      </c>
      <c r="F2375" s="4">
        <f>Table2[[#This Row],[S&amp;P 500 CONS STAPLES IDX]]/100</f>
        <v>5.9699999999999996E-2</v>
      </c>
      <c r="G2375" s="4">
        <f>Table2[[#This Row],[S&amp;P 500 INDUSTRIALS IDX]]/100</f>
        <v>8.3499999999999991E-2</v>
      </c>
      <c r="H2375" s="4">
        <f>Table2[[#This Row],[S&amp;P 500 COMM SVC]]/100</f>
        <v>9.3200000000000005E-2</v>
      </c>
      <c r="I2375" s="4">
        <f>Table2[[#This Row],[S&amp;P 500 CONS DISCRET IDX]]/100</f>
        <v>9.8699999999999996E-2</v>
      </c>
      <c r="J2375" s="4">
        <f>Table2[[#This Row],[S&amp;P 500 HEALTH CARE IDX]]/100</f>
        <v>0.12050000000000001</v>
      </c>
      <c r="K2375" s="4">
        <f>Table2[[#This Row],[S&amp;P 500 FINANCIALS INDEX]]/100</f>
        <v>0.1268</v>
      </c>
      <c r="L2375" s="4">
        <f>Table2[[#This Row],[S&amp;P 500 INFO TECH INDEX]]/100</f>
        <v>0.31340000000000001</v>
      </c>
    </row>
    <row r="2376" spans="1:12" x14ac:dyDescent="0.2">
      <c r="A2376" s="1">
        <v>45455</v>
      </c>
      <c r="B2376" s="4">
        <f>Table2[[#This Row],[S&amp;P 500 REAL ESTATE IDX]]/100</f>
        <v>2.1499999999999998E-2</v>
      </c>
      <c r="C2376" s="4">
        <f>Table2[[#This Row],[S&amp;P 500 MATERIALS INDEX]]/100</f>
        <v>2.23E-2</v>
      </c>
      <c r="D2376" s="4">
        <f>Table2[[#This Row],[S&amp;P 500 UTILITIES INDEX]]/100</f>
        <v>2.3799999999999998E-2</v>
      </c>
      <c r="E2376" s="4">
        <f>Table2[[#This Row],[S&amp;P 500 ENERGY INDEX]]/100</f>
        <v>3.7000000000000005E-2</v>
      </c>
      <c r="F2376" s="4">
        <f>Table2[[#This Row],[S&amp;P 500 CONS STAPLES IDX]]/100</f>
        <v>5.9400000000000001E-2</v>
      </c>
      <c r="G2376" s="4">
        <f>Table2[[#This Row],[S&amp;P 500 INDUSTRIALS IDX]]/100</f>
        <v>8.3499999999999991E-2</v>
      </c>
      <c r="H2376" s="4">
        <f>Table2[[#This Row],[S&amp;P 500 COMM SVC]]/100</f>
        <v>9.35E-2</v>
      </c>
      <c r="I2376" s="4">
        <f>Table2[[#This Row],[S&amp;P 500 CONS DISCRET IDX]]/100</f>
        <v>9.9000000000000005E-2</v>
      </c>
      <c r="J2376" s="4">
        <f>Table2[[#This Row],[S&amp;P 500 HEALTH CARE IDX]]/100</f>
        <v>0.1206</v>
      </c>
      <c r="K2376" s="4">
        <f>Table2[[#This Row],[S&amp;P 500 FINANCIALS INDEX]]/100</f>
        <v>0.12590000000000001</v>
      </c>
      <c r="L2376" s="4">
        <f>Table2[[#This Row],[S&amp;P 500 INFO TECH INDEX]]/100</f>
        <v>0.3135</v>
      </c>
    </row>
    <row r="2377" spans="1:12" x14ac:dyDescent="0.2">
      <c r="A2377" s="1">
        <v>45456</v>
      </c>
      <c r="B2377" s="4">
        <f>Table2[[#This Row],[S&amp;P 500 REAL ESTATE IDX]]/100</f>
        <v>2.1400000000000002E-2</v>
      </c>
      <c r="C2377" s="4">
        <f>Table2[[#This Row],[S&amp;P 500 MATERIALS INDEX]]/100</f>
        <v>2.23E-2</v>
      </c>
      <c r="D2377" s="4">
        <f>Table2[[#This Row],[S&amp;P 500 UTILITIES INDEX]]/100</f>
        <v>2.35E-2</v>
      </c>
      <c r="E2377" s="4">
        <f>Table2[[#This Row],[S&amp;P 500 ENERGY INDEX]]/100</f>
        <v>3.6799999999999999E-2</v>
      </c>
      <c r="F2377" s="4">
        <f>Table2[[#This Row],[S&amp;P 500 CONS STAPLES IDX]]/100</f>
        <v>5.91E-2</v>
      </c>
      <c r="G2377" s="4">
        <f>Table2[[#This Row],[S&amp;P 500 INDUSTRIALS IDX]]/100</f>
        <v>8.2799999999999999E-2</v>
      </c>
      <c r="H2377" s="4">
        <f>Table2[[#This Row],[S&amp;P 500 COMM SVC]]/100</f>
        <v>9.3800000000000008E-2</v>
      </c>
      <c r="I2377" s="4">
        <f>Table2[[#This Row],[S&amp;P 500 CONS DISCRET IDX]]/100</f>
        <v>9.849999999999999E-2</v>
      </c>
      <c r="J2377" s="4">
        <f>Table2[[#This Row],[S&amp;P 500 HEALTH CARE IDX]]/100</f>
        <v>0.11990000000000001</v>
      </c>
      <c r="K2377" s="4">
        <f>Table2[[#This Row],[S&amp;P 500 FINANCIALS INDEX]]/100</f>
        <v>0.1241</v>
      </c>
      <c r="L2377" s="4">
        <f>Table2[[#This Row],[S&amp;P 500 INFO TECH INDEX]]/100</f>
        <v>0.31790000000000002</v>
      </c>
    </row>
    <row r="2378" spans="1:12" x14ac:dyDescent="0.2">
      <c r="A2378" s="1">
        <v>45457</v>
      </c>
      <c r="B2378" s="4">
        <f>Table2[[#This Row],[S&amp;P 500 REAL ESTATE IDX]]/100</f>
        <v>2.1299999999999999E-2</v>
      </c>
      <c r="C2378" s="4">
        <f>Table2[[#This Row],[S&amp;P 500 MATERIALS INDEX]]/100</f>
        <v>2.2099999999999998E-2</v>
      </c>
      <c r="D2378" s="4">
        <f>Table2[[#This Row],[S&amp;P 500 UTILITIES INDEX]]/100</f>
        <v>2.3199999999999998E-2</v>
      </c>
      <c r="E2378" s="4">
        <f>Table2[[#This Row],[S&amp;P 500 ENERGY INDEX]]/100</f>
        <v>3.61E-2</v>
      </c>
      <c r="F2378" s="4">
        <f>Table2[[#This Row],[S&amp;P 500 CONS STAPLES IDX]]/100</f>
        <v>5.8099999999999999E-2</v>
      </c>
      <c r="G2378" s="4">
        <f>Table2[[#This Row],[S&amp;P 500 INDUSTRIALS IDX]]/100</f>
        <v>8.2899999999999988E-2</v>
      </c>
      <c r="H2378" s="4">
        <f>Table2[[#This Row],[S&amp;P 500 COMM SVC]]/100</f>
        <v>9.3100000000000002E-2</v>
      </c>
      <c r="I2378" s="4">
        <f>Table2[[#This Row],[S&amp;P 500 CONS DISCRET IDX]]/100</f>
        <v>9.849999999999999E-2</v>
      </c>
      <c r="J2378" s="4">
        <f>Table2[[#This Row],[S&amp;P 500 HEALTH CARE IDX]]/100</f>
        <v>0.1186</v>
      </c>
      <c r="K2378" s="4">
        <f>Table2[[#This Row],[S&amp;P 500 FINANCIALS INDEX]]/100</f>
        <v>0.1231</v>
      </c>
      <c r="L2378" s="4">
        <f>Table2[[#This Row],[S&amp;P 500 INFO TECH INDEX]]/100</f>
        <v>0.32289999999999996</v>
      </c>
    </row>
    <row r="2379" spans="1:12" x14ac:dyDescent="0.2">
      <c r="A2379" s="1">
        <v>45460</v>
      </c>
      <c r="B2379" s="4">
        <f>Table2[[#This Row],[S&amp;P 500 REAL ESTATE IDX]]/100</f>
        <v>2.1400000000000002E-2</v>
      </c>
      <c r="C2379" s="4">
        <f>Table2[[#This Row],[S&amp;P 500 MATERIALS INDEX]]/100</f>
        <v>2.2099999999999998E-2</v>
      </c>
      <c r="D2379" s="4">
        <f>Table2[[#This Row],[S&amp;P 500 UTILITIES INDEX]]/100</f>
        <v>2.3199999999999998E-2</v>
      </c>
      <c r="E2379" s="4">
        <f>Table2[[#This Row],[S&amp;P 500 ENERGY INDEX]]/100</f>
        <v>3.5699999999999996E-2</v>
      </c>
      <c r="F2379" s="4">
        <f>Table2[[#This Row],[S&amp;P 500 CONS STAPLES IDX]]/100</f>
        <v>5.7999999999999996E-2</v>
      </c>
      <c r="G2379" s="4">
        <f>Table2[[#This Row],[S&amp;P 500 INDUSTRIALS IDX]]/100</f>
        <v>8.2200000000000009E-2</v>
      </c>
      <c r="H2379" s="4">
        <f>Table2[[#This Row],[S&amp;P 500 COMM SVC]]/100</f>
        <v>9.1999999999999998E-2</v>
      </c>
      <c r="I2379" s="4">
        <f>Table2[[#This Row],[S&amp;P 500 CONS DISCRET IDX]]/100</f>
        <v>9.8100000000000007E-2</v>
      </c>
      <c r="J2379" s="4">
        <f>Table2[[#This Row],[S&amp;P 500 HEALTH CARE IDX]]/100</f>
        <v>0.1183</v>
      </c>
      <c r="K2379" s="4">
        <f>Table2[[#This Row],[S&amp;P 500 FINANCIALS INDEX]]/100</f>
        <v>0.1226</v>
      </c>
      <c r="L2379" s="4">
        <f>Table2[[#This Row],[S&amp;P 500 INFO TECH INDEX]]/100</f>
        <v>0.32659999999999995</v>
      </c>
    </row>
    <row r="2380" spans="1:12" x14ac:dyDescent="0.2">
      <c r="A2380" s="1">
        <v>45461</v>
      </c>
      <c r="B2380" s="4">
        <f>Table2[[#This Row],[S&amp;P 500 REAL ESTATE IDX]]/100</f>
        <v>2.1400000000000002E-2</v>
      </c>
      <c r="C2380" s="4">
        <f>Table2[[#This Row],[S&amp;P 500 MATERIALS INDEX]]/100</f>
        <v>2.1899999999999999E-2</v>
      </c>
      <c r="D2380" s="4">
        <f>Table2[[#This Row],[S&amp;P 500 UTILITIES INDEX]]/100</f>
        <v>2.3099999999999999E-2</v>
      </c>
      <c r="E2380" s="4">
        <f>Table2[[#This Row],[S&amp;P 500 ENERGY INDEX]]/100</f>
        <v>3.5400000000000001E-2</v>
      </c>
      <c r="F2380" s="4">
        <f>Table2[[#This Row],[S&amp;P 500 CONS STAPLES IDX]]/100</f>
        <v>5.7999999999999996E-2</v>
      </c>
      <c r="G2380" s="4">
        <f>Table2[[#This Row],[S&amp;P 500 INDUSTRIALS IDX]]/100</f>
        <v>8.14E-2</v>
      </c>
      <c r="H2380" s="4">
        <f>Table2[[#This Row],[S&amp;P 500 COMM SVC]]/100</f>
        <v>9.2600000000000002E-2</v>
      </c>
      <c r="I2380" s="4">
        <f>Table2[[#This Row],[S&amp;P 500 CONS DISCRET IDX]]/100</f>
        <v>9.7500000000000003E-2</v>
      </c>
      <c r="J2380" s="4">
        <f>Table2[[#This Row],[S&amp;P 500 HEALTH CARE IDX]]/100</f>
        <v>0.1182</v>
      </c>
      <c r="K2380" s="4">
        <f>Table2[[#This Row],[S&amp;P 500 FINANCIALS INDEX]]/100</f>
        <v>0.12230000000000001</v>
      </c>
      <c r="L2380" s="4">
        <f>Table2[[#This Row],[S&amp;P 500 INFO TECH INDEX]]/100</f>
        <v>0.32840000000000003</v>
      </c>
    </row>
    <row r="2381" spans="1:12" x14ac:dyDescent="0.2">
      <c r="A2381" s="1">
        <v>45462</v>
      </c>
      <c r="B2381" s="4">
        <f>Table2[[#This Row],[S&amp;P 500 REAL ESTATE IDX]]/100</f>
        <v>2.1099999999999997E-2</v>
      </c>
      <c r="C2381" s="4">
        <f>Table2[[#This Row],[S&amp;P 500 MATERIALS INDEX]]/100</f>
        <v>2.1899999999999999E-2</v>
      </c>
      <c r="D2381" s="4">
        <f>Table2[[#This Row],[S&amp;P 500 UTILITIES INDEX]]/100</f>
        <v>2.2700000000000001E-2</v>
      </c>
      <c r="E2381" s="4">
        <f>Table2[[#This Row],[S&amp;P 500 ENERGY INDEX]]/100</f>
        <v>3.5200000000000002E-2</v>
      </c>
      <c r="F2381" s="4">
        <f>Table2[[#This Row],[S&amp;P 500 CONS STAPLES IDX]]/100</f>
        <v>5.8099999999999999E-2</v>
      </c>
      <c r="G2381" s="4">
        <f>Table2[[#This Row],[S&amp;P 500 INDUSTRIALS IDX]]/100</f>
        <v>8.1600000000000006E-2</v>
      </c>
      <c r="H2381" s="4">
        <f>Table2[[#This Row],[S&amp;P 500 COMM SVC]]/100</f>
        <v>9.2200000000000004E-2</v>
      </c>
      <c r="I2381" s="4">
        <f>Table2[[#This Row],[S&amp;P 500 CONS DISCRET IDX]]/100</f>
        <v>9.8100000000000007E-2</v>
      </c>
      <c r="J2381" s="4">
        <f>Table2[[#This Row],[S&amp;P 500 HEALTH CARE IDX]]/100</f>
        <v>0.11710000000000001</v>
      </c>
      <c r="K2381" s="4">
        <f>Table2[[#This Row],[S&amp;P 500 FINANCIALS INDEX]]/100</f>
        <v>0.12240000000000001</v>
      </c>
      <c r="L2381" s="4">
        <f>Table2[[#This Row],[S&amp;P 500 INFO TECH INDEX]]/100</f>
        <v>0.32969999999999999</v>
      </c>
    </row>
    <row r="2382" spans="1:12" x14ac:dyDescent="0.2">
      <c r="A2382" s="1">
        <v>45463</v>
      </c>
      <c r="B2382" s="4">
        <f>Table2[[#This Row],[S&amp;P 500 REAL ESTATE IDX]]/100</f>
        <v>2.1099999999999997E-2</v>
      </c>
      <c r="C2382" s="4">
        <f>Table2[[#This Row],[S&amp;P 500 MATERIALS INDEX]]/100</f>
        <v>2.18E-2</v>
      </c>
      <c r="D2382" s="4">
        <f>Table2[[#This Row],[S&amp;P 500 UTILITIES INDEX]]/100</f>
        <v>2.2599999999999999E-2</v>
      </c>
      <c r="E2382" s="4">
        <f>Table2[[#This Row],[S&amp;P 500 ENERGY INDEX]]/100</f>
        <v>3.5299999999999998E-2</v>
      </c>
      <c r="F2382" s="4">
        <f>Table2[[#This Row],[S&amp;P 500 CONS STAPLES IDX]]/100</f>
        <v>5.7999999999999996E-2</v>
      </c>
      <c r="G2382" s="4">
        <f>Table2[[#This Row],[S&amp;P 500 INDUSTRIALS IDX]]/100</f>
        <v>8.1900000000000001E-2</v>
      </c>
      <c r="H2382" s="4">
        <f>Table2[[#This Row],[S&amp;P 500 COMM SVC]]/100</f>
        <v>9.1300000000000006E-2</v>
      </c>
      <c r="I2382" s="4">
        <f>Table2[[#This Row],[S&amp;P 500 CONS DISCRET IDX]]/100</f>
        <v>9.74E-2</v>
      </c>
      <c r="J2382" s="4">
        <f>Table2[[#This Row],[S&amp;P 500 HEALTH CARE IDX]]/100</f>
        <v>0.11689999999999999</v>
      </c>
      <c r="K2382" s="4">
        <f>Table2[[#This Row],[S&amp;P 500 FINANCIALS INDEX]]/100</f>
        <v>0.12279999999999999</v>
      </c>
      <c r="L2382" s="4">
        <f>Table2[[#This Row],[S&amp;P 500 INFO TECH INDEX]]/100</f>
        <v>0.33090000000000003</v>
      </c>
    </row>
    <row r="2383" spans="1:12" x14ac:dyDescent="0.2">
      <c r="A2383" s="1">
        <v>45464</v>
      </c>
      <c r="B2383" s="4">
        <f>Table2[[#This Row],[S&amp;P 500 REAL ESTATE IDX]]/100</f>
        <v>2.1099999999999997E-2</v>
      </c>
      <c r="C2383" s="4">
        <f>Table2[[#This Row],[S&amp;P 500 MATERIALS INDEX]]/100</f>
        <v>2.1899999999999999E-2</v>
      </c>
      <c r="D2383" s="4">
        <f>Table2[[#This Row],[S&amp;P 500 UTILITIES INDEX]]/100</f>
        <v>2.29E-2</v>
      </c>
      <c r="E2383" s="4">
        <f>Table2[[#This Row],[S&amp;P 500 ENERGY INDEX]]/100</f>
        <v>3.6000000000000004E-2</v>
      </c>
      <c r="F2383" s="4">
        <f>Table2[[#This Row],[S&amp;P 500 CONS STAPLES IDX]]/100</f>
        <v>5.8099999999999999E-2</v>
      </c>
      <c r="G2383" s="4">
        <f>Table2[[#This Row],[S&amp;P 500 INDUSTRIALS IDX]]/100</f>
        <v>8.2100000000000006E-2</v>
      </c>
      <c r="H2383" s="4">
        <f>Table2[[#This Row],[S&amp;P 500 COMM SVC]]/100</f>
        <v>9.1899999999999996E-2</v>
      </c>
      <c r="I2383" s="4">
        <f>Table2[[#This Row],[S&amp;P 500 CONS DISCRET IDX]]/100</f>
        <v>9.8100000000000007E-2</v>
      </c>
      <c r="J2383" s="4">
        <f>Table2[[#This Row],[S&amp;P 500 HEALTH CARE IDX]]/100</f>
        <v>0.1176</v>
      </c>
      <c r="K2383" s="4">
        <f>Table2[[#This Row],[S&amp;P 500 FINANCIALS INDEX]]/100</f>
        <v>0.12380000000000001</v>
      </c>
      <c r="L2383" s="4">
        <f>Table2[[#This Row],[S&amp;P 500 INFO TECH INDEX]]/100</f>
        <v>0.32640000000000002</v>
      </c>
    </row>
    <row r="2384" spans="1:12" x14ac:dyDescent="0.2">
      <c r="A2384" s="1">
        <v>45467</v>
      </c>
      <c r="B2384" s="4">
        <f>Table2[[#This Row],[S&amp;P 500 REAL ESTATE IDX]]/100</f>
        <v>2.12E-2</v>
      </c>
      <c r="C2384" s="4">
        <f>Table2[[#This Row],[S&amp;P 500 MATERIALS INDEX]]/100</f>
        <v>2.1899999999999999E-2</v>
      </c>
      <c r="D2384" s="4">
        <f>Table2[[#This Row],[S&amp;P 500 UTILITIES INDEX]]/100</f>
        <v>2.2799999999999997E-2</v>
      </c>
      <c r="E2384" s="4">
        <f>Table2[[#This Row],[S&amp;P 500 ENERGY INDEX]]/100</f>
        <v>3.5799999999999998E-2</v>
      </c>
      <c r="F2384" s="4">
        <f>Table2[[#This Row],[S&amp;P 500 CONS STAPLES IDX]]/100</f>
        <v>5.8200000000000002E-2</v>
      </c>
      <c r="G2384" s="4">
        <f>Table2[[#This Row],[S&amp;P 500 INDUSTRIALS IDX]]/100</f>
        <v>8.2100000000000006E-2</v>
      </c>
      <c r="H2384" s="4">
        <f>Table2[[#This Row],[S&amp;P 500 COMM SVC]]/100</f>
        <v>9.2699999999999991E-2</v>
      </c>
      <c r="I2384" s="4">
        <f>Table2[[#This Row],[S&amp;P 500 CONS DISCRET IDX]]/100</f>
        <v>9.9299999999999999E-2</v>
      </c>
      <c r="J2384" s="4">
        <f>Table2[[#This Row],[S&amp;P 500 HEALTH CARE IDX]]/100</f>
        <v>0.1182</v>
      </c>
      <c r="K2384" s="4">
        <f>Table2[[#This Row],[S&amp;P 500 FINANCIALS INDEX]]/100</f>
        <v>0.12359999999999999</v>
      </c>
      <c r="L2384" s="4">
        <f>Table2[[#This Row],[S&amp;P 500 INFO TECH INDEX]]/100</f>
        <v>0.32420000000000004</v>
      </c>
    </row>
    <row r="2385" spans="1:12" x14ac:dyDescent="0.2">
      <c r="A2385" s="1">
        <v>45468</v>
      </c>
      <c r="B2385" s="4">
        <f>Table2[[#This Row],[S&amp;P 500 REAL ESTATE IDX]]/100</f>
        <v>2.1600000000000001E-2</v>
      </c>
      <c r="C2385" s="4">
        <f>Table2[[#This Row],[S&amp;P 500 MATERIALS INDEX]]/100</f>
        <v>2.2000000000000002E-2</v>
      </c>
      <c r="D2385" s="4">
        <f>Table2[[#This Row],[S&amp;P 500 UTILITIES INDEX]]/100</f>
        <v>2.3199999999999998E-2</v>
      </c>
      <c r="E2385" s="4">
        <f>Table2[[#This Row],[S&amp;P 500 ENERGY INDEX]]/100</f>
        <v>3.6600000000000001E-2</v>
      </c>
      <c r="F2385" s="4">
        <f>Table2[[#This Row],[S&amp;P 500 CONS STAPLES IDX]]/100</f>
        <v>5.8799999999999998E-2</v>
      </c>
      <c r="G2385" s="4">
        <f>Table2[[#This Row],[S&amp;P 500 INDUSTRIALS IDX]]/100</f>
        <v>8.2299999999999998E-2</v>
      </c>
      <c r="H2385" s="4">
        <f>Table2[[#This Row],[S&amp;P 500 COMM SVC]]/100</f>
        <v>9.2699999999999991E-2</v>
      </c>
      <c r="I2385" s="4">
        <f>Table2[[#This Row],[S&amp;P 500 CONS DISCRET IDX]]/100</f>
        <v>9.8599999999999993E-2</v>
      </c>
      <c r="J2385" s="4">
        <f>Table2[[#This Row],[S&amp;P 500 HEALTH CARE IDX]]/100</f>
        <v>0.1186</v>
      </c>
      <c r="K2385" s="4">
        <f>Table2[[#This Row],[S&amp;P 500 FINANCIALS INDEX]]/100</f>
        <v>0.12590000000000001</v>
      </c>
      <c r="L2385" s="4">
        <f>Table2[[#This Row],[S&amp;P 500 INFO TECH INDEX]]/100</f>
        <v>0.31989999999999996</v>
      </c>
    </row>
    <row r="2386" spans="1:12" x14ac:dyDescent="0.2">
      <c r="A2386" s="1">
        <v>45469</v>
      </c>
      <c r="B2386" s="4">
        <f>Table2[[#This Row],[S&amp;P 500 REAL ESTATE IDX]]/100</f>
        <v>2.12E-2</v>
      </c>
      <c r="C2386" s="4">
        <f>Table2[[#This Row],[S&amp;P 500 MATERIALS INDEX]]/100</f>
        <v>2.1600000000000001E-2</v>
      </c>
      <c r="D2386" s="4">
        <f>Table2[[#This Row],[S&amp;P 500 UTILITIES INDEX]]/100</f>
        <v>2.29E-2</v>
      </c>
      <c r="E2386" s="4">
        <f>Table2[[#This Row],[S&amp;P 500 ENERGY INDEX]]/100</f>
        <v>3.6499999999999998E-2</v>
      </c>
      <c r="F2386" s="4">
        <f>Table2[[#This Row],[S&amp;P 500 CONS STAPLES IDX]]/100</f>
        <v>5.8200000000000002E-2</v>
      </c>
      <c r="G2386" s="4">
        <f>Table2[[#This Row],[S&amp;P 500 INDUSTRIALS IDX]]/100</f>
        <v>8.1300000000000011E-2</v>
      </c>
      <c r="H2386" s="4">
        <f>Table2[[#This Row],[S&amp;P 500 COMM SVC]]/100</f>
        <v>9.4E-2</v>
      </c>
      <c r="I2386" s="4">
        <f>Table2[[#This Row],[S&amp;P 500 CONS DISCRET IDX]]/100</f>
        <v>9.7899999999999987E-2</v>
      </c>
      <c r="J2386" s="4">
        <f>Table2[[#This Row],[S&amp;P 500 HEALTH CARE IDX]]/100</f>
        <v>0.1177</v>
      </c>
      <c r="K2386" s="4">
        <f>Table2[[#This Row],[S&amp;P 500 FINANCIALS INDEX]]/100</f>
        <v>0.1244</v>
      </c>
      <c r="L2386" s="4">
        <f>Table2[[#This Row],[S&amp;P 500 INFO TECH INDEX]]/100</f>
        <v>0.32429999999999998</v>
      </c>
    </row>
    <row r="2387" spans="1:12" x14ac:dyDescent="0.2">
      <c r="A2387" s="1">
        <v>45470</v>
      </c>
      <c r="B2387" s="4">
        <f>Table2[[#This Row],[S&amp;P 500 REAL ESTATE IDX]]/100</f>
        <v>2.1099999999999997E-2</v>
      </c>
      <c r="C2387" s="4">
        <f>Table2[[#This Row],[S&amp;P 500 MATERIALS INDEX]]/100</f>
        <v>2.1600000000000001E-2</v>
      </c>
      <c r="D2387" s="4">
        <f>Table2[[#This Row],[S&amp;P 500 UTILITIES INDEX]]/100</f>
        <v>2.2799999999999997E-2</v>
      </c>
      <c r="E2387" s="4">
        <f>Table2[[#This Row],[S&amp;P 500 ENERGY INDEX]]/100</f>
        <v>3.61E-2</v>
      </c>
      <c r="F2387" s="4">
        <f>Table2[[#This Row],[S&amp;P 500 CONS STAPLES IDX]]/100</f>
        <v>5.8099999999999999E-2</v>
      </c>
      <c r="G2387" s="4">
        <f>Table2[[#This Row],[S&amp;P 500 INDUSTRIALS IDX]]/100</f>
        <v>8.09E-2</v>
      </c>
      <c r="H2387" s="4">
        <f>Table2[[#This Row],[S&amp;P 500 COMM SVC]]/100</f>
        <v>9.3900000000000011E-2</v>
      </c>
      <c r="I2387" s="4">
        <f>Table2[[#This Row],[S&amp;P 500 CONS DISCRET IDX]]/100</f>
        <v>9.9700000000000011E-2</v>
      </c>
      <c r="J2387" s="4">
        <f>Table2[[#This Row],[S&amp;P 500 HEALTH CARE IDX]]/100</f>
        <v>0.11710000000000001</v>
      </c>
      <c r="K2387" s="4">
        <f>Table2[[#This Row],[S&amp;P 500 FINANCIALS INDEX]]/100</f>
        <v>0.12359999999999999</v>
      </c>
      <c r="L2387" s="4">
        <f>Table2[[#This Row],[S&amp;P 500 INFO TECH INDEX]]/100</f>
        <v>0.32500000000000001</v>
      </c>
    </row>
    <row r="2388" spans="1:12" x14ac:dyDescent="0.2">
      <c r="A2388" s="1">
        <v>45471</v>
      </c>
      <c r="B2388" s="4">
        <f>Table2[[#This Row],[S&amp;P 500 REAL ESTATE IDX]]/100</f>
        <v>2.1299999999999999E-2</v>
      </c>
      <c r="C2388" s="4">
        <f>Table2[[#This Row],[S&amp;P 500 MATERIALS INDEX]]/100</f>
        <v>2.1499999999999998E-2</v>
      </c>
      <c r="D2388" s="4">
        <f>Table2[[#This Row],[S&amp;P 500 UTILITIES INDEX]]/100</f>
        <v>2.2799999999999997E-2</v>
      </c>
      <c r="E2388" s="4">
        <f>Table2[[#This Row],[S&amp;P 500 ENERGY INDEX]]/100</f>
        <v>3.6200000000000003E-2</v>
      </c>
      <c r="F2388" s="4">
        <f>Table2[[#This Row],[S&amp;P 500 CONS STAPLES IDX]]/100</f>
        <v>5.7699999999999994E-2</v>
      </c>
      <c r="G2388" s="4">
        <f>Table2[[#This Row],[S&amp;P 500 INDUSTRIALS IDX]]/100</f>
        <v>8.09E-2</v>
      </c>
      <c r="H2388" s="4">
        <f>Table2[[#This Row],[S&amp;P 500 COMM SVC]]/100</f>
        <v>9.4600000000000004E-2</v>
      </c>
      <c r="I2388" s="4">
        <f>Table2[[#This Row],[S&amp;P 500 CONS DISCRET IDX]]/100</f>
        <v>0.10050000000000001</v>
      </c>
      <c r="J2388" s="4">
        <f>Table2[[#This Row],[S&amp;P 500 HEALTH CARE IDX]]/100</f>
        <v>0.1168</v>
      </c>
      <c r="K2388" s="4">
        <f>Table2[[#This Row],[S&amp;P 500 FINANCIALS INDEX]]/100</f>
        <v>0.1232</v>
      </c>
      <c r="L2388" s="4">
        <f>Table2[[#This Row],[S&amp;P 500 INFO TECH INDEX]]/100</f>
        <v>0.32450000000000001</v>
      </c>
    </row>
    <row r="2389" spans="1:12" x14ac:dyDescent="0.2">
      <c r="A2389" s="1">
        <v>45474</v>
      </c>
      <c r="B2389" s="4">
        <f>Table2[[#This Row],[S&amp;P 500 REAL ESTATE IDX]]/100</f>
        <v>2.1499999999999998E-2</v>
      </c>
      <c r="C2389" s="4">
        <f>Table2[[#This Row],[S&amp;P 500 MATERIALS INDEX]]/100</f>
        <v>2.1499999999999998E-2</v>
      </c>
      <c r="D2389" s="4">
        <f>Table2[[#This Row],[S&amp;P 500 UTILITIES INDEX]]/100</f>
        <v>2.2599999999999999E-2</v>
      </c>
      <c r="E2389" s="4">
        <f>Table2[[#This Row],[S&amp;P 500 ENERGY INDEX]]/100</f>
        <v>3.6499999999999998E-2</v>
      </c>
      <c r="F2389" s="4">
        <f>Table2[[#This Row],[S&amp;P 500 CONS STAPLES IDX]]/100</f>
        <v>5.7699999999999994E-2</v>
      </c>
      <c r="G2389" s="4">
        <f>Table2[[#This Row],[S&amp;P 500 INDUSTRIALS IDX]]/100</f>
        <v>8.1300000000000011E-2</v>
      </c>
      <c r="H2389" s="4">
        <f>Table2[[#This Row],[S&amp;P 500 COMM SVC]]/100</f>
        <v>9.3399999999999997E-2</v>
      </c>
      <c r="I2389" s="4">
        <f>Table2[[#This Row],[S&amp;P 500 CONS DISCRET IDX]]/100</f>
        <v>9.9499999999999991E-2</v>
      </c>
      <c r="J2389" s="4">
        <f>Table2[[#This Row],[S&amp;P 500 HEALTH CARE IDX]]/100</f>
        <v>0.11720000000000001</v>
      </c>
      <c r="K2389" s="4">
        <f>Table2[[#This Row],[S&amp;P 500 FINANCIALS INDEX]]/100</f>
        <v>0.1242</v>
      </c>
      <c r="L2389" s="4">
        <f>Table2[[#This Row],[S&amp;P 500 INFO TECH INDEX]]/100</f>
        <v>0.32450000000000001</v>
      </c>
    </row>
    <row r="2390" spans="1:12" x14ac:dyDescent="0.2">
      <c r="A2390" s="1">
        <v>45475</v>
      </c>
      <c r="B2390" s="4">
        <f>Table2[[#This Row],[S&amp;P 500 REAL ESTATE IDX]]/100</f>
        <v>2.1299999999999999E-2</v>
      </c>
      <c r="C2390" s="4">
        <f>Table2[[#This Row],[S&amp;P 500 MATERIALS INDEX]]/100</f>
        <v>2.12E-2</v>
      </c>
      <c r="D2390" s="4">
        <f>Table2[[#This Row],[S&amp;P 500 UTILITIES INDEX]]/100</f>
        <v>2.2400000000000003E-2</v>
      </c>
      <c r="E2390" s="4">
        <f>Table2[[#This Row],[S&amp;P 500 ENERGY INDEX]]/100</f>
        <v>3.6400000000000002E-2</v>
      </c>
      <c r="F2390" s="4">
        <f>Table2[[#This Row],[S&amp;P 500 CONS STAPLES IDX]]/100</f>
        <v>5.7099999999999998E-2</v>
      </c>
      <c r="G2390" s="4">
        <f>Table2[[#This Row],[S&amp;P 500 INDUSTRIALS IDX]]/100</f>
        <v>8.0199999999999994E-2</v>
      </c>
      <c r="H2390" s="4">
        <f>Table2[[#This Row],[S&amp;P 500 COMM SVC]]/100</f>
        <v>9.3299999999999994E-2</v>
      </c>
      <c r="I2390" s="4">
        <f>Table2[[#This Row],[S&amp;P 500 CONS DISCRET IDX]]/100</f>
        <v>0.1</v>
      </c>
      <c r="J2390" s="4">
        <f>Table2[[#This Row],[S&amp;P 500 HEALTH CARE IDX]]/100</f>
        <v>0.1162</v>
      </c>
      <c r="K2390" s="4">
        <f>Table2[[#This Row],[S&amp;P 500 FINANCIALS INDEX]]/100</f>
        <v>0.1241</v>
      </c>
      <c r="L2390" s="4">
        <f>Table2[[#This Row],[S&amp;P 500 INFO TECH INDEX]]/100</f>
        <v>0.32780000000000004</v>
      </c>
    </row>
    <row r="2391" spans="1:12" x14ac:dyDescent="0.2">
      <c r="A2391" s="1">
        <v>45476</v>
      </c>
      <c r="B2391" s="4">
        <f>Table2[[#This Row],[S&amp;P 500 REAL ESTATE IDX]]/100</f>
        <v>2.12E-2</v>
      </c>
      <c r="C2391" s="4">
        <f>Table2[[#This Row],[S&amp;P 500 MATERIALS INDEX]]/100</f>
        <v>2.1099999999999997E-2</v>
      </c>
      <c r="D2391" s="4">
        <f>Table2[[#This Row],[S&amp;P 500 UTILITIES INDEX]]/100</f>
        <v>2.2400000000000003E-2</v>
      </c>
      <c r="E2391" s="4">
        <f>Table2[[#This Row],[S&amp;P 500 ENERGY INDEX]]/100</f>
        <v>3.61E-2</v>
      </c>
      <c r="F2391" s="4">
        <f>Table2[[#This Row],[S&amp;P 500 CONS STAPLES IDX]]/100</f>
        <v>5.7099999999999998E-2</v>
      </c>
      <c r="G2391" s="4">
        <f>Table2[[#This Row],[S&amp;P 500 INDUSTRIALS IDX]]/100</f>
        <v>8.0100000000000005E-2</v>
      </c>
      <c r="H2391" s="4">
        <f>Table2[[#This Row],[S&amp;P 500 COMM SVC]]/100</f>
        <v>9.35E-2</v>
      </c>
      <c r="I2391" s="4">
        <f>Table2[[#This Row],[S&amp;P 500 CONS DISCRET IDX]]/100</f>
        <v>0.1012</v>
      </c>
      <c r="J2391" s="4">
        <f>Table2[[#This Row],[S&amp;P 500 HEALTH CARE IDX]]/100</f>
        <v>0.11509999999999999</v>
      </c>
      <c r="K2391" s="4">
        <f>Table2[[#This Row],[S&amp;P 500 FINANCIALS INDEX]]/100</f>
        <v>0.12470000000000001</v>
      </c>
      <c r="L2391" s="4">
        <f>Table2[[#This Row],[S&amp;P 500 INFO TECH INDEX]]/100</f>
        <v>0.32750000000000001</v>
      </c>
    </row>
    <row r="2392" spans="1:12" x14ac:dyDescent="0.2">
      <c r="A2392" s="1">
        <v>45477</v>
      </c>
      <c r="B2392" s="4">
        <f>Table2[[#This Row],[S&amp;P 500 REAL ESTATE IDX]]/100</f>
        <v>2.1099999999999997E-2</v>
      </c>
      <c r="C2392" s="4">
        <f>Table2[[#This Row],[S&amp;P 500 MATERIALS INDEX]]/100</f>
        <v>2.1099999999999997E-2</v>
      </c>
      <c r="D2392" s="4">
        <f>Table2[[#This Row],[S&amp;P 500 UTILITIES INDEX]]/100</f>
        <v>2.2400000000000003E-2</v>
      </c>
      <c r="E2392" s="4">
        <f>Table2[[#This Row],[S&amp;P 500 ENERGY INDEX]]/100</f>
        <v>3.61E-2</v>
      </c>
      <c r="F2392" s="4">
        <f>Table2[[#This Row],[S&amp;P 500 CONS STAPLES IDX]]/100</f>
        <v>5.6799999999999996E-2</v>
      </c>
      <c r="G2392" s="4">
        <f>Table2[[#This Row],[S&amp;P 500 INDUSTRIALS IDX]]/100</f>
        <v>8.0100000000000005E-2</v>
      </c>
      <c r="H2392" s="4">
        <f>Table2[[#This Row],[S&amp;P 500 COMM SVC]]/100</f>
        <v>9.3200000000000005E-2</v>
      </c>
      <c r="I2392" s="4">
        <f>Table2[[#This Row],[S&amp;P 500 CONS DISCRET IDX]]/100</f>
        <v>0.10099999999999999</v>
      </c>
      <c r="J2392" s="4">
        <f>Table2[[#This Row],[S&amp;P 500 HEALTH CARE IDX]]/100</f>
        <v>0.11359999999999999</v>
      </c>
      <c r="K2392" s="4">
        <f>Table2[[#This Row],[S&amp;P 500 FINANCIALS INDEX]]/100</f>
        <v>0.12390000000000001</v>
      </c>
      <c r="L2392" s="4">
        <f>Table2[[#This Row],[S&amp;P 500 INFO TECH INDEX]]/100</f>
        <v>0.33069999999999999</v>
      </c>
    </row>
    <row r="2393" spans="1:12" x14ac:dyDescent="0.2">
      <c r="A2393" s="1">
        <v>45478</v>
      </c>
      <c r="B2393" s="4">
        <f>Table2[[#This Row],[S&amp;P 500 REAL ESTATE IDX]]/100</f>
        <v>2.1099999999999997E-2</v>
      </c>
      <c r="C2393" s="4">
        <f>Table2[[#This Row],[S&amp;P 500 MATERIALS INDEX]]/100</f>
        <v>2.1000000000000001E-2</v>
      </c>
      <c r="D2393" s="4">
        <f>Table2[[#This Row],[S&amp;P 500 UTILITIES INDEX]]/100</f>
        <v>2.23E-2</v>
      </c>
      <c r="E2393" s="4">
        <f>Table2[[#This Row],[S&amp;P 500 ENERGY INDEX]]/100</f>
        <v>3.5299999999999998E-2</v>
      </c>
      <c r="F2393" s="4">
        <f>Table2[[#This Row],[S&amp;P 500 CONS STAPLES IDX]]/100</f>
        <v>5.7200000000000001E-2</v>
      </c>
      <c r="G2393" s="4">
        <f>Table2[[#This Row],[S&amp;P 500 INDUSTRIALS IDX]]/100</f>
        <v>7.9299999999999995E-2</v>
      </c>
      <c r="H2393" s="4">
        <f>Table2[[#This Row],[S&amp;P 500 COMM SVC]]/100</f>
        <v>9.5199999999999993E-2</v>
      </c>
      <c r="I2393" s="4">
        <f>Table2[[#This Row],[S&amp;P 500 CONS DISCRET IDX]]/100</f>
        <v>0.1013</v>
      </c>
      <c r="J2393" s="4">
        <f>Table2[[#This Row],[S&amp;P 500 HEALTH CARE IDX]]/100</f>
        <v>0.11380000000000001</v>
      </c>
      <c r="K2393" s="4">
        <f>Table2[[#This Row],[S&amp;P 500 FINANCIALS INDEX]]/100</f>
        <v>0.1229</v>
      </c>
      <c r="L2393" s="4">
        <f>Table2[[#This Row],[S&amp;P 500 INFO TECH INDEX]]/100</f>
        <v>0.33049999999999996</v>
      </c>
    </row>
    <row r="2394" spans="1:12" x14ac:dyDescent="0.2">
      <c r="A2394" s="1">
        <v>45481</v>
      </c>
      <c r="B2394" s="4">
        <f>Table2[[#This Row],[S&amp;P 500 REAL ESTATE IDX]]/100</f>
        <v>2.1099999999999997E-2</v>
      </c>
      <c r="C2394" s="4">
        <f>Table2[[#This Row],[S&amp;P 500 MATERIALS INDEX]]/100</f>
        <v>2.1099999999999997E-2</v>
      </c>
      <c r="D2394" s="4">
        <f>Table2[[#This Row],[S&amp;P 500 UTILITIES INDEX]]/100</f>
        <v>2.23E-2</v>
      </c>
      <c r="E2394" s="4">
        <f>Table2[[#This Row],[S&amp;P 500 ENERGY INDEX]]/100</f>
        <v>3.5099999999999999E-2</v>
      </c>
      <c r="F2394" s="4">
        <f>Table2[[#This Row],[S&amp;P 500 CONS STAPLES IDX]]/100</f>
        <v>5.7000000000000002E-2</v>
      </c>
      <c r="G2394" s="4">
        <f>Table2[[#This Row],[S&amp;P 500 INDUSTRIALS IDX]]/100</f>
        <v>7.9299999999999995E-2</v>
      </c>
      <c r="H2394" s="4">
        <f>Table2[[#This Row],[S&amp;P 500 COMM SVC]]/100</f>
        <v>9.4200000000000006E-2</v>
      </c>
      <c r="I2394" s="4">
        <f>Table2[[#This Row],[S&amp;P 500 CONS DISCRET IDX]]/100</f>
        <v>0.1012</v>
      </c>
      <c r="J2394" s="4">
        <f>Table2[[#This Row],[S&amp;P 500 HEALTH CARE IDX]]/100</f>
        <v>0.11359999999999999</v>
      </c>
      <c r="K2394" s="4">
        <f>Table2[[#This Row],[S&amp;P 500 FINANCIALS INDEX]]/100</f>
        <v>0.1226</v>
      </c>
      <c r="L2394" s="4">
        <f>Table2[[#This Row],[S&amp;P 500 INFO TECH INDEX]]/100</f>
        <v>0.33260000000000001</v>
      </c>
    </row>
    <row r="2395" spans="1:12" x14ac:dyDescent="0.2">
      <c r="A2395" s="1">
        <v>45482</v>
      </c>
      <c r="B2395" s="4">
        <f>Table2[[#This Row],[S&amp;P 500 REAL ESTATE IDX]]/100</f>
        <v>2.1099999999999997E-2</v>
      </c>
      <c r="C2395" s="4">
        <f>Table2[[#This Row],[S&amp;P 500 MATERIALS INDEX]]/100</f>
        <v>2.1099999999999997E-2</v>
      </c>
      <c r="D2395" s="4">
        <f>Table2[[#This Row],[S&amp;P 500 UTILITIES INDEX]]/100</f>
        <v>2.23E-2</v>
      </c>
      <c r="E2395" s="4">
        <f>Table2[[#This Row],[S&amp;P 500 ENERGY INDEX]]/100</f>
        <v>3.4700000000000002E-2</v>
      </c>
      <c r="F2395" s="4">
        <f>Table2[[#This Row],[S&amp;P 500 CONS STAPLES IDX]]/100</f>
        <v>5.6799999999999996E-2</v>
      </c>
      <c r="G2395" s="4">
        <f>Table2[[#This Row],[S&amp;P 500 INDUSTRIALS IDX]]/100</f>
        <v>7.8899999999999998E-2</v>
      </c>
      <c r="H2395" s="4">
        <f>Table2[[#This Row],[S&amp;P 500 COMM SVC]]/100</f>
        <v>9.4100000000000003E-2</v>
      </c>
      <c r="I2395" s="4">
        <f>Table2[[#This Row],[S&amp;P 500 CONS DISCRET IDX]]/100</f>
        <v>0.1014</v>
      </c>
      <c r="J2395" s="4">
        <f>Table2[[#This Row],[S&amp;P 500 HEALTH CARE IDX]]/100</f>
        <v>0.114</v>
      </c>
      <c r="K2395" s="4">
        <f>Table2[[#This Row],[S&amp;P 500 FINANCIALS INDEX]]/100</f>
        <v>0.12330000000000001</v>
      </c>
      <c r="L2395" s="4">
        <f>Table2[[#This Row],[S&amp;P 500 INFO TECH INDEX]]/100</f>
        <v>0.33240000000000003</v>
      </c>
    </row>
    <row r="2396" spans="1:12" x14ac:dyDescent="0.2">
      <c r="A2396" s="1">
        <v>45483</v>
      </c>
      <c r="B2396" s="4">
        <f>Table2[[#This Row],[S&amp;P 500 REAL ESTATE IDX]]/100</f>
        <v>2.1000000000000001E-2</v>
      </c>
      <c r="C2396" s="4">
        <f>Table2[[#This Row],[S&amp;P 500 MATERIALS INDEX]]/100</f>
        <v>2.1099999999999997E-2</v>
      </c>
      <c r="D2396" s="4">
        <f>Table2[[#This Row],[S&amp;P 500 UTILITIES INDEX]]/100</f>
        <v>2.23E-2</v>
      </c>
      <c r="E2396" s="4">
        <f>Table2[[#This Row],[S&amp;P 500 ENERGY INDEX]]/100</f>
        <v>3.4599999999999999E-2</v>
      </c>
      <c r="F2396" s="4">
        <f>Table2[[#This Row],[S&amp;P 500 CONS STAPLES IDX]]/100</f>
        <v>5.6500000000000002E-2</v>
      </c>
      <c r="G2396" s="4">
        <f>Table2[[#This Row],[S&amp;P 500 INDUSTRIALS IDX]]/100</f>
        <v>7.8799999999999995E-2</v>
      </c>
      <c r="H2396" s="4">
        <f>Table2[[#This Row],[S&amp;P 500 COMM SVC]]/100</f>
        <v>9.3800000000000008E-2</v>
      </c>
      <c r="I2396" s="4">
        <f>Table2[[#This Row],[S&amp;P 500 CONS DISCRET IDX]]/100</f>
        <v>0.10099999999999999</v>
      </c>
      <c r="J2396" s="4">
        <f>Table2[[#This Row],[S&amp;P 500 HEALTH CARE IDX]]/100</f>
        <v>0.1139</v>
      </c>
      <c r="K2396" s="4">
        <f>Table2[[#This Row],[S&amp;P 500 FINANCIALS INDEX]]/100</f>
        <v>0.1225</v>
      </c>
      <c r="L2396" s="4">
        <f>Table2[[#This Row],[S&amp;P 500 INFO TECH INDEX]]/100</f>
        <v>0.33439999999999998</v>
      </c>
    </row>
    <row r="2397" spans="1:12" x14ac:dyDescent="0.2">
      <c r="A2397" s="1">
        <v>45484</v>
      </c>
      <c r="B2397" s="4">
        <f>Table2[[#This Row],[S&amp;P 500 REAL ESTATE IDX]]/100</f>
        <v>2.18E-2</v>
      </c>
      <c r="C2397" s="4">
        <f>Table2[[#This Row],[S&amp;P 500 MATERIALS INDEX]]/100</f>
        <v>2.1600000000000001E-2</v>
      </c>
      <c r="D2397" s="4">
        <f>Table2[[#This Row],[S&amp;P 500 UTILITIES INDEX]]/100</f>
        <v>2.29E-2</v>
      </c>
      <c r="E2397" s="4">
        <f>Table2[[#This Row],[S&amp;P 500 ENERGY INDEX]]/100</f>
        <v>3.5299999999999998E-2</v>
      </c>
      <c r="F2397" s="4">
        <f>Table2[[#This Row],[S&amp;P 500 CONS STAPLES IDX]]/100</f>
        <v>5.6799999999999996E-2</v>
      </c>
      <c r="G2397" s="4">
        <f>Table2[[#This Row],[S&amp;P 500 INDUSTRIALS IDX]]/100</f>
        <v>8.0500000000000002E-2</v>
      </c>
      <c r="H2397" s="4">
        <f>Table2[[#This Row],[S&amp;P 500 COMM SVC]]/100</f>
        <v>9.2200000000000004E-2</v>
      </c>
      <c r="I2397" s="4">
        <f>Table2[[#This Row],[S&amp;P 500 CONS DISCRET IDX]]/100</f>
        <v>0.10039999999999999</v>
      </c>
      <c r="J2397" s="4">
        <f>Table2[[#This Row],[S&amp;P 500 HEALTH CARE IDX]]/100</f>
        <v>0.1158</v>
      </c>
      <c r="K2397" s="4">
        <f>Table2[[#This Row],[S&amp;P 500 FINANCIALS INDEX]]/100</f>
        <v>0.12470000000000001</v>
      </c>
      <c r="L2397" s="4">
        <f>Table2[[#This Row],[S&amp;P 500 INFO TECH INDEX]]/100</f>
        <v>0.3281</v>
      </c>
    </row>
    <row r="2398" spans="1:12" x14ac:dyDescent="0.2">
      <c r="A2398" s="1">
        <v>45485</v>
      </c>
      <c r="B2398" s="4">
        <f>Table2[[#This Row],[S&amp;P 500 REAL ESTATE IDX]]/100</f>
        <v>2.18E-2</v>
      </c>
      <c r="C2398" s="4">
        <f>Table2[[#This Row],[S&amp;P 500 MATERIALS INDEX]]/100</f>
        <v>2.1700000000000001E-2</v>
      </c>
      <c r="D2398" s="4">
        <f>Table2[[#This Row],[S&amp;P 500 UTILITIES INDEX]]/100</f>
        <v>2.3E-2</v>
      </c>
      <c r="E2398" s="4">
        <f>Table2[[#This Row],[S&amp;P 500 ENERGY INDEX]]/100</f>
        <v>3.5200000000000002E-2</v>
      </c>
      <c r="F2398" s="4">
        <f>Table2[[#This Row],[S&amp;P 500 CONS STAPLES IDX]]/100</f>
        <v>5.67E-2</v>
      </c>
      <c r="G2398" s="4">
        <f>Table2[[#This Row],[S&amp;P 500 INDUSTRIALS IDX]]/100</f>
        <v>8.0500000000000002E-2</v>
      </c>
      <c r="H2398" s="4">
        <f>Table2[[#This Row],[S&amp;P 500 COMM SVC]]/100</f>
        <v>9.0999999999999998E-2</v>
      </c>
      <c r="I2398" s="4">
        <f>Table2[[#This Row],[S&amp;P 500 CONS DISCRET IDX]]/100</f>
        <v>0.1008</v>
      </c>
      <c r="J2398" s="4">
        <f>Table2[[#This Row],[S&amp;P 500 HEALTH CARE IDX]]/100</f>
        <v>0.1158</v>
      </c>
      <c r="K2398" s="4">
        <f>Table2[[#This Row],[S&amp;P 500 FINANCIALS INDEX]]/100</f>
        <v>0.12429999999999999</v>
      </c>
      <c r="L2398" s="4">
        <f>Table2[[#This Row],[S&amp;P 500 INFO TECH INDEX]]/100</f>
        <v>0.32929999999999998</v>
      </c>
    </row>
    <row r="2399" spans="1:12" x14ac:dyDescent="0.2">
      <c r="A2399" s="1">
        <v>45488</v>
      </c>
      <c r="B2399" s="4">
        <f>Table2[[#This Row],[S&amp;P 500 REAL ESTATE IDX]]/100</f>
        <v>2.18E-2</v>
      </c>
      <c r="C2399" s="4">
        <f>Table2[[#This Row],[S&amp;P 500 MATERIALS INDEX]]/100</f>
        <v>2.1600000000000001E-2</v>
      </c>
      <c r="D2399" s="4">
        <f>Table2[[#This Row],[S&amp;P 500 UTILITIES INDEX]]/100</f>
        <v>2.2400000000000003E-2</v>
      </c>
      <c r="E2399" s="4">
        <f>Table2[[#This Row],[S&amp;P 500 ENERGY INDEX]]/100</f>
        <v>3.56E-2</v>
      </c>
      <c r="F2399" s="4">
        <f>Table2[[#This Row],[S&amp;P 500 CONS STAPLES IDX]]/100</f>
        <v>5.62E-2</v>
      </c>
      <c r="G2399" s="4">
        <f>Table2[[#This Row],[S&amp;P 500 INDUSTRIALS IDX]]/100</f>
        <v>8.0799999999999997E-2</v>
      </c>
      <c r="H2399" s="4">
        <f>Table2[[#This Row],[S&amp;P 500 COMM SVC]]/100</f>
        <v>9.0999999999999998E-2</v>
      </c>
      <c r="I2399" s="4">
        <f>Table2[[#This Row],[S&amp;P 500 CONS DISCRET IDX]]/100</f>
        <v>0.1002</v>
      </c>
      <c r="J2399" s="4">
        <f>Table2[[#This Row],[S&amp;P 500 HEALTH CARE IDX]]/100</f>
        <v>0.115</v>
      </c>
      <c r="K2399" s="4">
        <f>Table2[[#This Row],[S&amp;P 500 FINANCIALS INDEX]]/100</f>
        <v>0.12570000000000001</v>
      </c>
      <c r="L2399" s="4">
        <f>Table2[[#This Row],[S&amp;P 500 INFO TECH INDEX]]/100</f>
        <v>0.32969999999999999</v>
      </c>
    </row>
    <row r="2400" spans="1:12" x14ac:dyDescent="0.2">
      <c r="A2400" s="1">
        <v>45489</v>
      </c>
      <c r="B2400" s="4">
        <f>Table2[[#This Row],[S&amp;P 500 REAL ESTATE IDX]]/100</f>
        <v>2.1899999999999999E-2</v>
      </c>
      <c r="C2400" s="4">
        <f>Table2[[#This Row],[S&amp;P 500 MATERIALS INDEX]]/100</f>
        <v>2.1899999999999999E-2</v>
      </c>
      <c r="D2400" s="4">
        <f>Table2[[#This Row],[S&amp;P 500 UTILITIES INDEX]]/100</f>
        <v>2.2400000000000003E-2</v>
      </c>
      <c r="E2400" s="4">
        <f>Table2[[#This Row],[S&amp;P 500 ENERGY INDEX]]/100</f>
        <v>3.5499999999999997E-2</v>
      </c>
      <c r="F2400" s="4">
        <f>Table2[[#This Row],[S&amp;P 500 CONS STAPLES IDX]]/100</f>
        <v>5.6399999999999999E-2</v>
      </c>
      <c r="G2400" s="4">
        <f>Table2[[#This Row],[S&amp;P 500 INDUSTRIALS IDX]]/100</f>
        <v>8.2299999999999998E-2</v>
      </c>
      <c r="H2400" s="4">
        <f>Table2[[#This Row],[S&amp;P 500 COMM SVC]]/100</f>
        <v>8.9900000000000008E-2</v>
      </c>
      <c r="I2400" s="4">
        <f>Table2[[#This Row],[S&amp;P 500 CONS DISCRET IDX]]/100</f>
        <v>0.1011</v>
      </c>
      <c r="J2400" s="4">
        <f>Table2[[#This Row],[S&amp;P 500 HEALTH CARE IDX]]/100</f>
        <v>0.1159</v>
      </c>
      <c r="K2400" s="4">
        <f>Table2[[#This Row],[S&amp;P 500 FINANCIALS INDEX]]/100</f>
        <v>0.12640000000000001</v>
      </c>
      <c r="L2400" s="4">
        <f>Table2[[#This Row],[S&amp;P 500 INFO TECH INDEX]]/100</f>
        <v>0.32630000000000003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8C76-562D-4E27-A020-8EFE1B257ED8}">
  <dimension ref="A1:M2400"/>
  <sheetViews>
    <sheetView topLeftCell="H1" workbookViewId="0">
      <selection activeCell="L1" sqref="B1:L1"/>
    </sheetView>
  </sheetViews>
  <sheetFormatPr baseColWidth="10" defaultColWidth="8.83203125" defaultRowHeight="15" x14ac:dyDescent="0.2"/>
  <cols>
    <col min="1" max="1" width="10.6640625" bestFit="1" customWidth="1"/>
    <col min="2" max="2" width="25.1640625" customWidth="1"/>
    <col min="3" max="3" width="26.5" customWidth="1"/>
    <col min="4" max="4" width="24.5" customWidth="1"/>
    <col min="5" max="5" width="23.6640625" customWidth="1"/>
    <col min="6" max="6" width="26.83203125" customWidth="1"/>
    <col min="7" max="7" width="25.6640625" customWidth="1"/>
    <col min="8" max="8" width="20.83203125" customWidth="1"/>
    <col min="9" max="9" width="26.6640625" customWidth="1"/>
    <col min="10" max="10" width="25.83203125" customWidth="1"/>
    <col min="11" max="11" width="27.1640625" customWidth="1"/>
    <col min="12" max="12" width="25.83203125" customWidth="1"/>
    <col min="13" max="13" width="13.33203125" bestFit="1" customWidth="1"/>
  </cols>
  <sheetData>
    <row r="1" spans="1:13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2">
      <c r="A2" s="1">
        <v>42131</v>
      </c>
      <c r="B2" s="3">
        <v>0</v>
      </c>
      <c r="C2" s="3">
        <v>3.18</v>
      </c>
      <c r="D2" s="3">
        <v>3.25</v>
      </c>
      <c r="E2" s="3">
        <v>8.48</v>
      </c>
      <c r="F2" s="3">
        <v>9.77</v>
      </c>
      <c r="G2" s="3">
        <v>10.4</v>
      </c>
      <c r="H2" s="3">
        <v>2.29</v>
      </c>
      <c r="I2" s="3">
        <v>12.05</v>
      </c>
      <c r="J2" s="3">
        <v>14.27</v>
      </c>
      <c r="K2" s="3">
        <v>16.66</v>
      </c>
      <c r="L2" s="3">
        <v>19.64</v>
      </c>
      <c r="M2" s="2">
        <f>SUM(Table2[[#This Row],[S&amp;P 500 REAL ESTATE IDX]:[S&amp;P 500 INFO TECH INDEX]])/100</f>
        <v>0.9998999999999999</v>
      </c>
    </row>
    <row r="3" spans="1:13" x14ac:dyDescent="0.2">
      <c r="A3" s="1">
        <v>42132</v>
      </c>
      <c r="B3" s="3">
        <v>0</v>
      </c>
      <c r="C3" s="3">
        <v>3.15</v>
      </c>
      <c r="D3" s="3">
        <v>3.27</v>
      </c>
      <c r="E3" s="3">
        <v>8.2899999999999991</v>
      </c>
      <c r="F3" s="3">
        <v>9.8800000000000008</v>
      </c>
      <c r="G3" s="3">
        <v>10.35</v>
      </c>
      <c r="H3" s="3">
        <v>2.31</v>
      </c>
      <c r="I3" s="3">
        <v>12.03</v>
      </c>
      <c r="J3" s="3">
        <v>14.45</v>
      </c>
      <c r="K3" s="3">
        <v>16.62</v>
      </c>
      <c r="L3" s="3">
        <v>19.649999999999999</v>
      </c>
      <c r="M3" s="2">
        <f>SUM(Table2[[#This Row],[S&amp;P 500 REAL ESTATE IDX]:[S&amp;P 500 INFO TECH INDEX]])/100</f>
        <v>1</v>
      </c>
    </row>
    <row r="4" spans="1:13" x14ac:dyDescent="0.2">
      <c r="A4" s="1">
        <v>42135</v>
      </c>
      <c r="B4">
        <v>0</v>
      </c>
      <c r="C4">
        <v>3.16</v>
      </c>
      <c r="D4">
        <v>3.31</v>
      </c>
      <c r="E4">
        <v>8.26</v>
      </c>
      <c r="F4">
        <v>9.9600000000000009</v>
      </c>
      <c r="G4">
        <v>10.32</v>
      </c>
      <c r="H4">
        <v>2.34</v>
      </c>
      <c r="I4">
        <v>12.02</v>
      </c>
      <c r="J4">
        <v>14.54</v>
      </c>
      <c r="K4">
        <v>16.510000000000002</v>
      </c>
      <c r="L4">
        <v>19.579999999999998</v>
      </c>
      <c r="M4" s="2">
        <f>SUM(Table2[[#This Row],[S&amp;P 500 REAL ESTATE IDX]:[S&amp;P 500 INFO TECH INDEX]])/100</f>
        <v>1</v>
      </c>
    </row>
    <row r="5" spans="1:13" x14ac:dyDescent="0.2">
      <c r="A5" s="1">
        <v>42136</v>
      </c>
      <c r="B5">
        <v>0</v>
      </c>
      <c r="C5">
        <v>3.15</v>
      </c>
      <c r="D5">
        <v>3.3</v>
      </c>
      <c r="E5">
        <v>8.19</v>
      </c>
      <c r="F5">
        <v>10.02</v>
      </c>
      <c r="G5">
        <v>10.26</v>
      </c>
      <c r="H5">
        <v>2.2799999999999998</v>
      </c>
      <c r="I5">
        <v>12.07</v>
      </c>
      <c r="J5">
        <v>14.7</v>
      </c>
      <c r="K5">
        <v>16.5</v>
      </c>
      <c r="L5">
        <v>19.52</v>
      </c>
      <c r="M5" s="2">
        <f>SUM(Table2[[#This Row],[S&amp;P 500 REAL ESTATE IDX]:[S&amp;P 500 INFO TECH INDEX]])/100</f>
        <v>0.9998999999999999</v>
      </c>
    </row>
    <row r="6" spans="1:13" x14ac:dyDescent="0.2">
      <c r="A6" s="1">
        <v>42137</v>
      </c>
      <c r="B6">
        <v>0</v>
      </c>
      <c r="C6">
        <v>3.17</v>
      </c>
      <c r="D6">
        <v>3.26</v>
      </c>
      <c r="E6">
        <v>8.2200000000000006</v>
      </c>
      <c r="F6">
        <v>9.99</v>
      </c>
      <c r="G6">
        <v>10.28</v>
      </c>
      <c r="H6">
        <v>2.2799999999999998</v>
      </c>
      <c r="I6">
        <v>12.03</v>
      </c>
      <c r="J6">
        <v>14.69</v>
      </c>
      <c r="K6">
        <v>16.45</v>
      </c>
      <c r="L6">
        <v>19.62</v>
      </c>
      <c r="M6" s="2">
        <f>SUM(Table2[[#This Row],[S&amp;P 500 REAL ESTATE IDX]:[S&amp;P 500 INFO TECH INDEX]])/100</f>
        <v>0.99990000000000012</v>
      </c>
    </row>
    <row r="7" spans="1:13" x14ac:dyDescent="0.2">
      <c r="A7" s="1">
        <v>42138</v>
      </c>
      <c r="B7">
        <v>0</v>
      </c>
      <c r="C7">
        <v>3.18</v>
      </c>
      <c r="D7">
        <v>3.27</v>
      </c>
      <c r="E7">
        <v>8.23</v>
      </c>
      <c r="F7">
        <v>10</v>
      </c>
      <c r="G7">
        <v>10.26</v>
      </c>
      <c r="H7">
        <v>2.2799999999999998</v>
      </c>
      <c r="I7">
        <v>11.99</v>
      </c>
      <c r="J7">
        <v>14.7</v>
      </c>
      <c r="K7">
        <v>16.36</v>
      </c>
      <c r="L7">
        <v>19.73</v>
      </c>
      <c r="M7" s="2">
        <f>SUM(Table2[[#This Row],[S&amp;P 500 REAL ESTATE IDX]:[S&amp;P 500 INFO TECH INDEX]])/100</f>
        <v>1</v>
      </c>
    </row>
    <row r="8" spans="1:13" x14ac:dyDescent="0.2">
      <c r="A8" s="1">
        <v>42139</v>
      </c>
      <c r="B8">
        <v>0</v>
      </c>
      <c r="C8">
        <v>3.2</v>
      </c>
      <c r="D8">
        <v>3.29</v>
      </c>
      <c r="E8">
        <v>8.06</v>
      </c>
      <c r="F8">
        <v>10.039999999999999</v>
      </c>
      <c r="G8">
        <v>10.27</v>
      </c>
      <c r="H8">
        <v>2.31</v>
      </c>
      <c r="I8">
        <v>12.03</v>
      </c>
      <c r="J8">
        <v>14.81</v>
      </c>
      <c r="K8">
        <v>16.36</v>
      </c>
      <c r="L8">
        <v>19.62</v>
      </c>
      <c r="M8" s="2">
        <f>SUM(Table2[[#This Row],[S&amp;P 500 REAL ESTATE IDX]:[S&amp;P 500 INFO TECH INDEX]])/100</f>
        <v>0.99990000000000012</v>
      </c>
    </row>
    <row r="9" spans="1:13" x14ac:dyDescent="0.2">
      <c r="A9" s="1">
        <v>42142</v>
      </c>
      <c r="B9">
        <v>0</v>
      </c>
      <c r="C9">
        <v>3.17</v>
      </c>
      <c r="D9">
        <v>3.31</v>
      </c>
      <c r="E9">
        <v>8.02</v>
      </c>
      <c r="F9">
        <v>10.07</v>
      </c>
      <c r="G9">
        <v>10.28</v>
      </c>
      <c r="H9">
        <v>2.3199999999999998</v>
      </c>
      <c r="I9">
        <v>12.05</v>
      </c>
      <c r="J9">
        <v>14.77</v>
      </c>
      <c r="K9">
        <v>16.34</v>
      </c>
      <c r="L9">
        <v>19.66</v>
      </c>
      <c r="M9" s="2">
        <f>SUM(Table2[[#This Row],[S&amp;P 500 REAL ESTATE IDX]:[S&amp;P 500 INFO TECH INDEX]])/100</f>
        <v>0.9998999999999999</v>
      </c>
    </row>
    <row r="10" spans="1:13" x14ac:dyDescent="0.2">
      <c r="A10" s="1">
        <v>42143</v>
      </c>
      <c r="B10">
        <v>0</v>
      </c>
      <c r="C10">
        <v>3.15</v>
      </c>
      <c r="D10">
        <v>3.36</v>
      </c>
      <c r="E10">
        <v>8.08</v>
      </c>
      <c r="F10">
        <v>10.1</v>
      </c>
      <c r="G10">
        <v>10.28</v>
      </c>
      <c r="H10">
        <v>2.33</v>
      </c>
      <c r="I10">
        <v>11.98</v>
      </c>
      <c r="J10">
        <v>14.84</v>
      </c>
      <c r="K10">
        <v>16.21</v>
      </c>
      <c r="L10">
        <v>19.670000000000002</v>
      </c>
      <c r="M10" s="2">
        <f>SUM(Table2[[#This Row],[S&amp;P 500 REAL ESTATE IDX]:[S&amp;P 500 INFO TECH INDEX]])/100</f>
        <v>1.0000000000000002</v>
      </c>
    </row>
    <row r="11" spans="1:13" x14ac:dyDescent="0.2">
      <c r="A11" s="1">
        <v>42144</v>
      </c>
      <c r="B11">
        <v>0</v>
      </c>
      <c r="C11">
        <v>3.18</v>
      </c>
      <c r="D11">
        <v>3.41</v>
      </c>
      <c r="E11">
        <v>8.06</v>
      </c>
      <c r="F11">
        <v>10.210000000000001</v>
      </c>
      <c r="G11">
        <v>10.32</v>
      </c>
      <c r="H11">
        <v>2.35</v>
      </c>
      <c r="I11">
        <v>11.94</v>
      </c>
      <c r="J11">
        <v>14.82</v>
      </c>
      <c r="K11">
        <v>16.149999999999999</v>
      </c>
      <c r="L11">
        <v>19.559999999999999</v>
      </c>
      <c r="M11" s="2">
        <f>SUM(Table2[[#This Row],[S&amp;P 500 REAL ESTATE IDX]:[S&amp;P 500 INFO TECH INDEX]])/100</f>
        <v>1</v>
      </c>
    </row>
    <row r="12" spans="1:13" x14ac:dyDescent="0.2">
      <c r="A12" s="1">
        <v>42145</v>
      </c>
      <c r="B12">
        <v>0</v>
      </c>
      <c r="C12">
        <v>3.19</v>
      </c>
      <c r="D12">
        <v>3.4</v>
      </c>
      <c r="E12">
        <v>8.2100000000000009</v>
      </c>
      <c r="F12">
        <v>10.15</v>
      </c>
      <c r="G12">
        <v>10.25</v>
      </c>
      <c r="H12">
        <v>2.36</v>
      </c>
      <c r="I12">
        <v>11.94</v>
      </c>
      <c r="J12">
        <v>14.91</v>
      </c>
      <c r="K12">
        <v>16.12</v>
      </c>
      <c r="L12">
        <v>19.48</v>
      </c>
      <c r="M12" s="2">
        <f>SUM(Table2[[#This Row],[S&amp;P 500 REAL ESTATE IDX]:[S&amp;P 500 INFO TECH INDEX]])/100</f>
        <v>1.0001</v>
      </c>
    </row>
    <row r="13" spans="1:13" x14ac:dyDescent="0.2">
      <c r="A13" s="1">
        <v>42146</v>
      </c>
      <c r="B13">
        <v>0</v>
      </c>
      <c r="C13">
        <v>3.18</v>
      </c>
      <c r="D13">
        <v>3.4</v>
      </c>
      <c r="E13">
        <v>8.1999999999999993</v>
      </c>
      <c r="F13">
        <v>10.17</v>
      </c>
      <c r="G13">
        <v>10.31</v>
      </c>
      <c r="H13">
        <v>2.36</v>
      </c>
      <c r="I13">
        <v>11.84</v>
      </c>
      <c r="J13">
        <v>14.87</v>
      </c>
      <c r="K13">
        <v>16.04</v>
      </c>
      <c r="L13">
        <v>19.61</v>
      </c>
      <c r="M13" s="2">
        <f>SUM(Table2[[#This Row],[S&amp;P 500 REAL ESTATE IDX]:[S&amp;P 500 INFO TECH INDEX]])/100</f>
        <v>0.99980000000000002</v>
      </c>
    </row>
    <row r="14" spans="1:13" x14ac:dyDescent="0.2">
      <c r="A14" s="1">
        <v>42149</v>
      </c>
      <c r="B14">
        <v>0</v>
      </c>
      <c r="C14">
        <v>3.2</v>
      </c>
      <c r="D14">
        <v>3.42</v>
      </c>
      <c r="E14">
        <v>8.32</v>
      </c>
      <c r="F14">
        <v>10.16</v>
      </c>
      <c r="G14">
        <v>10.34</v>
      </c>
      <c r="H14">
        <v>2.36</v>
      </c>
      <c r="I14">
        <v>11.86</v>
      </c>
      <c r="J14">
        <v>14.82</v>
      </c>
      <c r="K14">
        <v>16</v>
      </c>
      <c r="L14">
        <v>19.54</v>
      </c>
      <c r="M14" s="2">
        <f>SUM(Table2[[#This Row],[S&amp;P 500 REAL ESTATE IDX]:[S&amp;P 500 INFO TECH INDEX]])/100</f>
        <v>1.0001999999999998</v>
      </c>
    </row>
    <row r="15" spans="1:13" x14ac:dyDescent="0.2">
      <c r="A15" s="1">
        <v>42150</v>
      </c>
      <c r="B15">
        <v>0</v>
      </c>
      <c r="C15">
        <v>3.19</v>
      </c>
      <c r="D15">
        <v>3.35</v>
      </c>
      <c r="E15">
        <v>8.24</v>
      </c>
      <c r="F15">
        <v>10.11</v>
      </c>
      <c r="G15">
        <v>10.35</v>
      </c>
      <c r="H15">
        <v>2.31</v>
      </c>
      <c r="I15">
        <v>11.9</v>
      </c>
      <c r="J15">
        <v>14.78</v>
      </c>
      <c r="K15">
        <v>16.14</v>
      </c>
      <c r="L15">
        <v>19.63</v>
      </c>
      <c r="M15" s="2">
        <f>SUM(Table2[[#This Row],[S&amp;P 500 REAL ESTATE IDX]:[S&amp;P 500 INFO TECH INDEX]])/100</f>
        <v>1</v>
      </c>
    </row>
    <row r="16" spans="1:13" x14ac:dyDescent="0.2">
      <c r="A16" s="1">
        <v>42151</v>
      </c>
      <c r="B16">
        <v>0</v>
      </c>
      <c r="C16">
        <v>3.16</v>
      </c>
      <c r="D16">
        <v>3.38</v>
      </c>
      <c r="E16">
        <v>8.2100000000000009</v>
      </c>
      <c r="F16">
        <v>10.06</v>
      </c>
      <c r="G16">
        <v>10.32</v>
      </c>
      <c r="H16">
        <v>2.29</v>
      </c>
      <c r="I16">
        <v>11.95</v>
      </c>
      <c r="J16">
        <v>14.79</v>
      </c>
      <c r="K16">
        <v>16.07</v>
      </c>
      <c r="L16">
        <v>19.77</v>
      </c>
      <c r="M16" s="2">
        <f>SUM(Table2[[#This Row],[S&amp;P 500 REAL ESTATE IDX]:[S&amp;P 500 INFO TECH INDEX]])/100</f>
        <v>0.99999999999999989</v>
      </c>
    </row>
    <row r="17" spans="1:13" x14ac:dyDescent="0.2">
      <c r="A17" s="1">
        <v>42152</v>
      </c>
      <c r="B17">
        <v>0</v>
      </c>
      <c r="C17">
        <v>3.17</v>
      </c>
      <c r="D17">
        <v>3.37</v>
      </c>
      <c r="E17">
        <v>8.3000000000000007</v>
      </c>
      <c r="F17">
        <v>10.029999999999999</v>
      </c>
      <c r="G17">
        <v>10.31</v>
      </c>
      <c r="H17">
        <v>2.2799999999999998</v>
      </c>
      <c r="I17">
        <v>11.99</v>
      </c>
      <c r="J17">
        <v>14.82</v>
      </c>
      <c r="K17">
        <v>16.100000000000001</v>
      </c>
      <c r="L17">
        <v>19.63</v>
      </c>
      <c r="M17" s="2">
        <f>SUM(Table2[[#This Row],[S&amp;P 500 REAL ESTATE IDX]:[S&amp;P 500 INFO TECH INDEX]])/100</f>
        <v>1</v>
      </c>
    </row>
    <row r="18" spans="1:13" x14ac:dyDescent="0.2">
      <c r="A18" s="1">
        <v>42153</v>
      </c>
      <c r="B18">
        <v>0</v>
      </c>
      <c r="C18">
        <v>3.18</v>
      </c>
      <c r="D18">
        <v>3.42</v>
      </c>
      <c r="E18">
        <v>8.39</v>
      </c>
      <c r="F18">
        <v>9.99</v>
      </c>
      <c r="G18">
        <v>10.31</v>
      </c>
      <c r="H18">
        <v>2.2799999999999998</v>
      </c>
      <c r="I18">
        <v>12.05</v>
      </c>
      <c r="J18">
        <v>15</v>
      </c>
      <c r="K18">
        <v>16.13</v>
      </c>
      <c r="L18">
        <v>19.23</v>
      </c>
      <c r="M18" s="2">
        <f>SUM(Table2[[#This Row],[S&amp;P 500 REAL ESTATE IDX]:[S&amp;P 500 INFO TECH INDEX]])/100</f>
        <v>0.99980000000000002</v>
      </c>
    </row>
    <row r="19" spans="1:13" x14ac:dyDescent="0.2">
      <c r="A19" s="1">
        <v>42156</v>
      </c>
      <c r="B19">
        <v>0</v>
      </c>
      <c r="C19">
        <v>3.17</v>
      </c>
      <c r="D19">
        <v>3.44</v>
      </c>
      <c r="E19">
        <v>8.18</v>
      </c>
      <c r="F19">
        <v>10.01</v>
      </c>
      <c r="G19">
        <v>10.35</v>
      </c>
      <c r="H19">
        <v>2.2999999999999998</v>
      </c>
      <c r="I19">
        <v>12.05</v>
      </c>
      <c r="J19">
        <v>14.99</v>
      </c>
      <c r="K19">
        <v>16.03</v>
      </c>
      <c r="L19">
        <v>19.48</v>
      </c>
      <c r="M19" s="2">
        <f>SUM(Table2[[#This Row],[S&amp;P 500 REAL ESTATE IDX]:[S&amp;P 500 INFO TECH INDEX]])/100</f>
        <v>1</v>
      </c>
    </row>
    <row r="20" spans="1:13" x14ac:dyDescent="0.2">
      <c r="A20" s="1">
        <v>42157</v>
      </c>
      <c r="B20">
        <v>0</v>
      </c>
      <c r="C20">
        <v>3.18</v>
      </c>
      <c r="D20">
        <v>3.45</v>
      </c>
      <c r="E20">
        <v>8.1199999999999992</v>
      </c>
      <c r="F20">
        <v>10</v>
      </c>
      <c r="G20">
        <v>10.38</v>
      </c>
      <c r="H20">
        <v>2.2799999999999998</v>
      </c>
      <c r="I20">
        <v>12.09</v>
      </c>
      <c r="J20">
        <v>14.97</v>
      </c>
      <c r="K20">
        <v>16.03</v>
      </c>
      <c r="L20">
        <v>19.510000000000002</v>
      </c>
      <c r="M20" s="2">
        <f>SUM(Table2[[#This Row],[S&amp;P 500 REAL ESTATE IDX]:[S&amp;P 500 INFO TECH INDEX]])/100</f>
        <v>1.0001</v>
      </c>
    </row>
    <row r="21" spans="1:13" x14ac:dyDescent="0.2">
      <c r="A21" s="1">
        <v>42158</v>
      </c>
      <c r="B21">
        <v>0</v>
      </c>
      <c r="C21">
        <v>3.21</v>
      </c>
      <c r="D21">
        <v>3.42</v>
      </c>
      <c r="E21">
        <v>8.2799999999999994</v>
      </c>
      <c r="F21">
        <v>9.94</v>
      </c>
      <c r="G21">
        <v>10.34</v>
      </c>
      <c r="H21">
        <v>2.2999999999999998</v>
      </c>
      <c r="I21">
        <v>12.12</v>
      </c>
      <c r="J21">
        <v>14.94</v>
      </c>
      <c r="K21">
        <v>15.97</v>
      </c>
      <c r="L21">
        <v>19.48</v>
      </c>
      <c r="M21" s="2">
        <f>SUM(Table2[[#This Row],[S&amp;P 500 REAL ESTATE IDX]:[S&amp;P 500 INFO TECH INDEX]])/100</f>
        <v>1</v>
      </c>
    </row>
    <row r="22" spans="1:13" x14ac:dyDescent="0.2">
      <c r="A22" s="1">
        <v>42159</v>
      </c>
      <c r="B22">
        <v>0</v>
      </c>
      <c r="C22">
        <v>3.2</v>
      </c>
      <c r="D22">
        <v>3.39</v>
      </c>
      <c r="E22">
        <v>8.42</v>
      </c>
      <c r="F22">
        <v>9.94</v>
      </c>
      <c r="G22">
        <v>10.36</v>
      </c>
      <c r="H22">
        <v>2.33</v>
      </c>
      <c r="I22">
        <v>12.07</v>
      </c>
      <c r="J22">
        <v>14.84</v>
      </c>
      <c r="K22">
        <v>16.02</v>
      </c>
      <c r="L22">
        <v>19.43</v>
      </c>
      <c r="M22" s="2">
        <f>SUM(Table2[[#This Row],[S&amp;P 500 REAL ESTATE IDX]:[S&amp;P 500 INFO TECH INDEX]])/100</f>
        <v>1</v>
      </c>
    </row>
    <row r="23" spans="1:13" x14ac:dyDescent="0.2">
      <c r="A23" s="1">
        <v>42160</v>
      </c>
      <c r="B23">
        <v>0</v>
      </c>
      <c r="C23">
        <v>3.22</v>
      </c>
      <c r="D23">
        <v>3.35</v>
      </c>
      <c r="E23">
        <v>8.5299999999999994</v>
      </c>
      <c r="F23">
        <v>9.8800000000000008</v>
      </c>
      <c r="G23">
        <v>10.38</v>
      </c>
      <c r="H23">
        <v>2.34</v>
      </c>
      <c r="I23">
        <v>12.15</v>
      </c>
      <c r="J23">
        <v>14.72</v>
      </c>
      <c r="K23">
        <v>16.059999999999999</v>
      </c>
      <c r="L23">
        <v>19.350000000000001</v>
      </c>
      <c r="M23" s="2">
        <f>SUM(Table2[[#This Row],[S&amp;P 500 REAL ESTATE IDX]:[S&amp;P 500 INFO TECH INDEX]])/100</f>
        <v>0.99980000000000013</v>
      </c>
    </row>
    <row r="24" spans="1:13" x14ac:dyDescent="0.2">
      <c r="A24" s="1">
        <v>42163</v>
      </c>
      <c r="B24">
        <v>0</v>
      </c>
      <c r="C24">
        <v>3.21</v>
      </c>
      <c r="D24">
        <v>3.32</v>
      </c>
      <c r="E24">
        <v>8.43</v>
      </c>
      <c r="F24">
        <v>9.93</v>
      </c>
      <c r="G24">
        <v>10.34</v>
      </c>
      <c r="H24">
        <v>2.36</v>
      </c>
      <c r="I24">
        <v>12.29</v>
      </c>
      <c r="J24">
        <v>14.59</v>
      </c>
      <c r="K24">
        <v>16.079999999999998</v>
      </c>
      <c r="L24">
        <v>19.46</v>
      </c>
      <c r="M24" s="2">
        <f>SUM(Table2[[#This Row],[S&amp;P 500 REAL ESTATE IDX]:[S&amp;P 500 INFO TECH INDEX]])/100</f>
        <v>1.0001</v>
      </c>
    </row>
    <row r="25" spans="1:13" x14ac:dyDescent="0.2">
      <c r="A25" s="1">
        <v>42164</v>
      </c>
      <c r="B25">
        <v>0</v>
      </c>
      <c r="C25">
        <v>3.26</v>
      </c>
      <c r="D25">
        <v>3.32</v>
      </c>
      <c r="E25">
        <v>8.4700000000000006</v>
      </c>
      <c r="F25">
        <v>9.86</v>
      </c>
      <c r="G25">
        <v>10.33</v>
      </c>
      <c r="H25">
        <v>2.34</v>
      </c>
      <c r="I25">
        <v>12.24</v>
      </c>
      <c r="J25">
        <v>14.68</v>
      </c>
      <c r="K25">
        <v>16.079999999999998</v>
      </c>
      <c r="L25">
        <v>19.440000000000001</v>
      </c>
      <c r="M25" s="2">
        <f>SUM(Table2[[#This Row],[S&amp;P 500 REAL ESTATE IDX]:[S&amp;P 500 INFO TECH INDEX]])/100</f>
        <v>1.0002</v>
      </c>
    </row>
    <row r="26" spans="1:13" x14ac:dyDescent="0.2">
      <c r="A26" s="1">
        <v>42165</v>
      </c>
      <c r="B26">
        <v>0</v>
      </c>
      <c r="C26">
        <v>3.26</v>
      </c>
      <c r="D26">
        <v>3.19</v>
      </c>
      <c r="E26">
        <v>8.4700000000000006</v>
      </c>
      <c r="F26">
        <v>9.85</v>
      </c>
      <c r="G26">
        <v>10.34</v>
      </c>
      <c r="H26">
        <v>2.39</v>
      </c>
      <c r="I26">
        <v>12.26</v>
      </c>
      <c r="J26">
        <v>14.6</v>
      </c>
      <c r="K26">
        <v>16.25</v>
      </c>
      <c r="L26">
        <v>19.38</v>
      </c>
      <c r="M26" s="2">
        <f>SUM(Table2[[#This Row],[S&amp;P 500 REAL ESTATE IDX]:[S&amp;P 500 INFO TECH INDEX]])/100</f>
        <v>0.9998999999999999</v>
      </c>
    </row>
    <row r="27" spans="1:13" x14ac:dyDescent="0.2">
      <c r="A27" s="1">
        <v>42166</v>
      </c>
      <c r="B27">
        <v>0</v>
      </c>
      <c r="C27">
        <v>3.27</v>
      </c>
      <c r="D27">
        <v>3.18</v>
      </c>
      <c r="E27">
        <v>8.52</v>
      </c>
      <c r="F27">
        <v>9.82</v>
      </c>
      <c r="G27">
        <v>10.36</v>
      </c>
      <c r="H27">
        <v>2.39</v>
      </c>
      <c r="I27">
        <v>12.27</v>
      </c>
      <c r="J27">
        <v>14.5</v>
      </c>
      <c r="K27">
        <v>16.25</v>
      </c>
      <c r="L27">
        <v>19.440000000000001</v>
      </c>
      <c r="M27" s="2">
        <f>SUM(Table2[[#This Row],[S&amp;P 500 REAL ESTATE IDX]:[S&amp;P 500 INFO TECH INDEX]])/100</f>
        <v>1</v>
      </c>
    </row>
    <row r="28" spans="1:13" x14ac:dyDescent="0.2">
      <c r="A28" s="1">
        <v>42167</v>
      </c>
      <c r="B28">
        <v>0</v>
      </c>
      <c r="C28">
        <v>3.26</v>
      </c>
      <c r="D28">
        <v>3.21</v>
      </c>
      <c r="E28">
        <v>8.42</v>
      </c>
      <c r="F28">
        <v>9.83</v>
      </c>
      <c r="G28">
        <v>10.31</v>
      </c>
      <c r="H28">
        <v>2.39</v>
      </c>
      <c r="I28">
        <v>12.29</v>
      </c>
      <c r="J28">
        <v>14.57</v>
      </c>
      <c r="K28">
        <v>16.2</v>
      </c>
      <c r="L28">
        <v>19.54</v>
      </c>
      <c r="M28" s="2">
        <f>SUM(Table2[[#This Row],[S&amp;P 500 REAL ESTATE IDX]:[S&amp;P 500 INFO TECH INDEX]])/100</f>
        <v>1.0002000000000002</v>
      </c>
    </row>
    <row r="29" spans="1:13" x14ac:dyDescent="0.2">
      <c r="A29" s="1">
        <v>42170</v>
      </c>
      <c r="B29">
        <v>0</v>
      </c>
      <c r="C29">
        <v>3.25</v>
      </c>
      <c r="D29">
        <v>3.13</v>
      </c>
      <c r="E29">
        <v>8.36</v>
      </c>
      <c r="F29">
        <v>9.8800000000000008</v>
      </c>
      <c r="G29">
        <v>10.3</v>
      </c>
      <c r="H29">
        <v>2.38</v>
      </c>
      <c r="I29">
        <v>12.29</v>
      </c>
      <c r="J29">
        <v>14.58</v>
      </c>
      <c r="K29">
        <v>16.190000000000001</v>
      </c>
      <c r="L29">
        <v>19.62</v>
      </c>
      <c r="M29" s="2">
        <f>SUM(Table2[[#This Row],[S&amp;P 500 REAL ESTATE IDX]:[S&amp;P 500 INFO TECH INDEX]])/100</f>
        <v>0.99980000000000002</v>
      </c>
    </row>
    <row r="30" spans="1:13" x14ac:dyDescent="0.2">
      <c r="A30" s="1">
        <v>42171</v>
      </c>
      <c r="B30">
        <v>0</v>
      </c>
      <c r="C30">
        <v>3.28</v>
      </c>
      <c r="D30">
        <v>3.08</v>
      </c>
      <c r="E30">
        <v>8.39</v>
      </c>
      <c r="F30">
        <v>9.83</v>
      </c>
      <c r="G30">
        <v>10.29</v>
      </c>
      <c r="H30">
        <v>2.36</v>
      </c>
      <c r="I30">
        <v>12.31</v>
      </c>
      <c r="J30">
        <v>14.49</v>
      </c>
      <c r="K30">
        <v>16.2</v>
      </c>
      <c r="L30">
        <v>19.75</v>
      </c>
      <c r="M30" s="2">
        <f>SUM(Table2[[#This Row],[S&amp;P 500 REAL ESTATE IDX]:[S&amp;P 500 INFO TECH INDEX]])/100</f>
        <v>0.99980000000000002</v>
      </c>
    </row>
    <row r="31" spans="1:13" x14ac:dyDescent="0.2">
      <c r="A31" s="1">
        <v>42172</v>
      </c>
      <c r="B31">
        <v>0</v>
      </c>
      <c r="C31">
        <v>3.29</v>
      </c>
      <c r="D31">
        <v>3.02</v>
      </c>
      <c r="E31">
        <v>8.52</v>
      </c>
      <c r="F31">
        <v>9.75</v>
      </c>
      <c r="G31">
        <v>10.3</v>
      </c>
      <c r="H31">
        <v>2.34</v>
      </c>
      <c r="I31">
        <v>12.33</v>
      </c>
      <c r="J31">
        <v>14.51</v>
      </c>
      <c r="K31">
        <v>16.12</v>
      </c>
      <c r="L31">
        <v>19.809999999999999</v>
      </c>
      <c r="M31" s="2">
        <f>SUM(Table2[[#This Row],[S&amp;P 500 REAL ESTATE IDX]:[S&amp;P 500 INFO TECH INDEX]])/100</f>
        <v>0.99990000000000012</v>
      </c>
    </row>
    <row r="32" spans="1:13" x14ac:dyDescent="0.2">
      <c r="A32" s="1">
        <v>42173</v>
      </c>
      <c r="B32">
        <v>0</v>
      </c>
      <c r="C32">
        <v>3.29</v>
      </c>
      <c r="D32">
        <v>3.02</v>
      </c>
      <c r="E32">
        <v>8.52</v>
      </c>
      <c r="F32">
        <v>9.73</v>
      </c>
      <c r="G32">
        <v>10.3</v>
      </c>
      <c r="H32">
        <v>2.34</v>
      </c>
      <c r="I32">
        <v>12.29</v>
      </c>
      <c r="J32">
        <v>14.58</v>
      </c>
      <c r="K32">
        <v>16.16</v>
      </c>
      <c r="L32">
        <v>19.78</v>
      </c>
      <c r="M32" s="2">
        <f>SUM(Table2[[#This Row],[S&amp;P 500 REAL ESTATE IDX]:[S&amp;P 500 INFO TECH INDEX]])/100</f>
        <v>1.0001</v>
      </c>
    </row>
    <row r="33" spans="1:13" x14ac:dyDescent="0.2">
      <c r="A33" s="1">
        <v>42174</v>
      </c>
      <c r="B33">
        <v>0</v>
      </c>
      <c r="C33">
        <v>3.3</v>
      </c>
      <c r="D33">
        <v>3.09</v>
      </c>
      <c r="E33">
        <v>8.4</v>
      </c>
      <c r="F33">
        <v>9.7799999999999994</v>
      </c>
      <c r="G33">
        <v>10.36</v>
      </c>
      <c r="H33">
        <v>2.3199999999999998</v>
      </c>
      <c r="I33">
        <v>12.28</v>
      </c>
      <c r="J33">
        <v>14.61</v>
      </c>
      <c r="K33">
        <v>16.059999999999999</v>
      </c>
      <c r="L33">
        <v>19.809999999999999</v>
      </c>
      <c r="M33" s="2">
        <f>SUM(Table2[[#This Row],[S&amp;P 500 REAL ESTATE IDX]:[S&amp;P 500 INFO TECH INDEX]])/100</f>
        <v>1.0001</v>
      </c>
    </row>
    <row r="34" spans="1:13" x14ac:dyDescent="0.2">
      <c r="A34" s="1">
        <v>42177</v>
      </c>
      <c r="B34">
        <v>0</v>
      </c>
      <c r="C34">
        <v>3.31</v>
      </c>
      <c r="D34">
        <v>3.06</v>
      </c>
      <c r="E34">
        <v>8.34</v>
      </c>
      <c r="F34">
        <v>9.73</v>
      </c>
      <c r="G34">
        <v>10.36</v>
      </c>
      <c r="H34">
        <v>2.31</v>
      </c>
      <c r="I34">
        <v>12.33</v>
      </c>
      <c r="J34">
        <v>14.64</v>
      </c>
      <c r="K34">
        <v>16</v>
      </c>
      <c r="L34">
        <v>19.91</v>
      </c>
      <c r="M34" s="2">
        <f>SUM(Table2[[#This Row],[S&amp;P 500 REAL ESTATE IDX]:[S&amp;P 500 INFO TECH INDEX]])/100</f>
        <v>0.9998999999999999</v>
      </c>
    </row>
    <row r="35" spans="1:13" x14ac:dyDescent="0.2">
      <c r="A35" s="1">
        <v>42178</v>
      </c>
      <c r="B35">
        <v>0</v>
      </c>
      <c r="C35">
        <v>3.3</v>
      </c>
      <c r="D35">
        <v>3.04</v>
      </c>
      <c r="E35">
        <v>8.27</v>
      </c>
      <c r="F35">
        <v>9.69</v>
      </c>
      <c r="G35">
        <v>10.4</v>
      </c>
      <c r="H35">
        <v>2.2999999999999998</v>
      </c>
      <c r="I35">
        <v>12.35</v>
      </c>
      <c r="J35">
        <v>14.7</v>
      </c>
      <c r="K35">
        <v>16.03</v>
      </c>
      <c r="L35">
        <v>19.920000000000002</v>
      </c>
      <c r="M35" s="2">
        <f>SUM(Table2[[#This Row],[S&amp;P 500 REAL ESTATE IDX]:[S&amp;P 500 INFO TECH INDEX]])/100</f>
        <v>1</v>
      </c>
    </row>
    <row r="36" spans="1:13" x14ac:dyDescent="0.2">
      <c r="A36" s="1">
        <v>42179</v>
      </c>
      <c r="B36">
        <v>0</v>
      </c>
      <c r="C36">
        <v>3.3</v>
      </c>
      <c r="D36">
        <v>3.06</v>
      </c>
      <c r="E36">
        <v>8.24</v>
      </c>
      <c r="F36">
        <v>9.7200000000000006</v>
      </c>
      <c r="G36">
        <v>10.36</v>
      </c>
      <c r="H36">
        <v>2.2799999999999998</v>
      </c>
      <c r="I36">
        <v>12.34</v>
      </c>
      <c r="J36">
        <v>14.76</v>
      </c>
      <c r="K36">
        <v>15.98</v>
      </c>
      <c r="L36">
        <v>19.95</v>
      </c>
      <c r="M36" s="2">
        <f>SUM(Table2[[#This Row],[S&amp;P 500 REAL ESTATE IDX]:[S&amp;P 500 INFO TECH INDEX]])/100</f>
        <v>0.99990000000000012</v>
      </c>
    </row>
    <row r="37" spans="1:13" x14ac:dyDescent="0.2">
      <c r="A37" s="1">
        <v>42180</v>
      </c>
      <c r="B37">
        <v>0</v>
      </c>
      <c r="C37">
        <v>3.3</v>
      </c>
      <c r="D37">
        <v>3.07</v>
      </c>
      <c r="E37">
        <v>8.23</v>
      </c>
      <c r="F37">
        <v>9.73</v>
      </c>
      <c r="G37">
        <v>10.36</v>
      </c>
      <c r="H37">
        <v>2.29</v>
      </c>
      <c r="I37">
        <v>12.36</v>
      </c>
      <c r="J37">
        <v>14.71</v>
      </c>
      <c r="K37">
        <v>16.02</v>
      </c>
      <c r="L37">
        <v>19.93</v>
      </c>
      <c r="M37" s="2">
        <f>SUM(Table2[[#This Row],[S&amp;P 500 REAL ESTATE IDX]:[S&amp;P 500 INFO TECH INDEX]])/100</f>
        <v>1</v>
      </c>
    </row>
    <row r="38" spans="1:13" x14ac:dyDescent="0.2">
      <c r="A38" s="1">
        <v>42181</v>
      </c>
      <c r="B38">
        <v>0</v>
      </c>
      <c r="C38">
        <v>3.3</v>
      </c>
      <c r="D38">
        <v>3.02</v>
      </c>
      <c r="E38">
        <v>8.27</v>
      </c>
      <c r="F38">
        <v>9.7100000000000009</v>
      </c>
      <c r="G38">
        <v>10.36</v>
      </c>
      <c r="H38">
        <v>2.2999999999999998</v>
      </c>
      <c r="I38">
        <v>12.46</v>
      </c>
      <c r="J38">
        <v>14.72</v>
      </c>
      <c r="K38">
        <v>16.05</v>
      </c>
      <c r="L38">
        <v>19.809999999999999</v>
      </c>
      <c r="M38" s="2">
        <f>SUM(Table2[[#This Row],[S&amp;P 500 REAL ESTATE IDX]:[S&amp;P 500 INFO TECH INDEX]])/100</f>
        <v>1</v>
      </c>
    </row>
    <row r="39" spans="1:13" x14ac:dyDescent="0.2">
      <c r="A39" s="1">
        <v>42184</v>
      </c>
      <c r="B39">
        <v>0</v>
      </c>
      <c r="C39">
        <v>3.28</v>
      </c>
      <c r="D39">
        <v>3.01</v>
      </c>
      <c r="E39">
        <v>8.14</v>
      </c>
      <c r="F39">
        <v>9.73</v>
      </c>
      <c r="G39">
        <v>10.33</v>
      </c>
      <c r="H39">
        <v>2.31</v>
      </c>
      <c r="I39">
        <v>12.43</v>
      </c>
      <c r="J39">
        <v>14.78</v>
      </c>
      <c r="K39">
        <v>16.02</v>
      </c>
      <c r="L39">
        <v>19.97</v>
      </c>
      <c r="M39" s="2">
        <f>SUM(Table2[[#This Row],[S&amp;P 500 REAL ESTATE IDX]:[S&amp;P 500 INFO TECH INDEX]])/100</f>
        <v>1</v>
      </c>
    </row>
    <row r="40" spans="1:13" x14ac:dyDescent="0.2">
      <c r="A40" s="1">
        <v>42185</v>
      </c>
      <c r="B40">
        <v>0</v>
      </c>
      <c r="C40">
        <v>3.28</v>
      </c>
      <c r="D40">
        <v>3.01</v>
      </c>
      <c r="E40">
        <v>8.14</v>
      </c>
      <c r="F40">
        <v>9.8000000000000007</v>
      </c>
      <c r="G40">
        <v>10.31</v>
      </c>
      <c r="H40">
        <v>2.3199999999999998</v>
      </c>
      <c r="I40">
        <v>12.45</v>
      </c>
      <c r="J40">
        <v>14.75</v>
      </c>
      <c r="K40">
        <v>16.010000000000002</v>
      </c>
      <c r="L40">
        <v>19.920000000000002</v>
      </c>
      <c r="M40" s="2">
        <f>SUM(Table2[[#This Row],[S&amp;P 500 REAL ESTATE IDX]:[S&amp;P 500 INFO TECH INDEX]])/100</f>
        <v>0.99990000000000012</v>
      </c>
    </row>
    <row r="41" spans="1:13" x14ac:dyDescent="0.2">
      <c r="A41" s="1">
        <v>42186</v>
      </c>
      <c r="B41">
        <v>0</v>
      </c>
      <c r="C41">
        <v>3.28</v>
      </c>
      <c r="D41">
        <v>2.93</v>
      </c>
      <c r="E41">
        <v>8.0299999999999994</v>
      </c>
      <c r="F41">
        <v>9.76</v>
      </c>
      <c r="G41">
        <v>10.33</v>
      </c>
      <c r="H41">
        <v>2.31</v>
      </c>
      <c r="I41">
        <v>12.53</v>
      </c>
      <c r="J41">
        <v>14.79</v>
      </c>
      <c r="K41">
        <v>16.05</v>
      </c>
      <c r="L41">
        <v>19.989999999999998</v>
      </c>
      <c r="M41" s="2">
        <f>SUM(Table2[[#This Row],[S&amp;P 500 REAL ESTATE IDX]:[S&amp;P 500 INFO TECH INDEX]])/100</f>
        <v>1</v>
      </c>
    </row>
    <row r="42" spans="1:13" x14ac:dyDescent="0.2">
      <c r="A42" s="1">
        <v>42187</v>
      </c>
      <c r="B42">
        <v>0</v>
      </c>
      <c r="C42">
        <v>3.28</v>
      </c>
      <c r="D42">
        <v>2.97</v>
      </c>
      <c r="E42">
        <v>8.09</v>
      </c>
      <c r="F42">
        <v>9.76</v>
      </c>
      <c r="G42">
        <v>10.31</v>
      </c>
      <c r="H42">
        <v>2.3199999999999998</v>
      </c>
      <c r="I42">
        <v>12.55</v>
      </c>
      <c r="J42">
        <v>14.73</v>
      </c>
      <c r="K42">
        <v>16.079999999999998</v>
      </c>
      <c r="L42">
        <v>19.920000000000002</v>
      </c>
      <c r="M42" s="2">
        <f>SUM(Table2[[#This Row],[S&amp;P 500 REAL ESTATE IDX]:[S&amp;P 500 INFO TECH INDEX]])/100</f>
        <v>1.0001</v>
      </c>
    </row>
    <row r="43" spans="1:13" x14ac:dyDescent="0.2">
      <c r="A43" s="1">
        <v>42188</v>
      </c>
      <c r="B43">
        <v>0</v>
      </c>
      <c r="C43">
        <v>3.28</v>
      </c>
      <c r="D43">
        <v>2.96</v>
      </c>
      <c r="E43">
        <v>8.1</v>
      </c>
      <c r="F43">
        <v>9.73</v>
      </c>
      <c r="G43">
        <v>10.27</v>
      </c>
      <c r="H43">
        <v>2.2999999999999998</v>
      </c>
      <c r="I43">
        <v>12.53</v>
      </c>
      <c r="J43">
        <v>14.85</v>
      </c>
      <c r="K43">
        <v>16.03</v>
      </c>
      <c r="L43">
        <v>19.940000000000001</v>
      </c>
      <c r="M43" s="2">
        <f>SUM(Table2[[#This Row],[S&amp;P 500 REAL ESTATE IDX]:[S&amp;P 500 INFO TECH INDEX]])/100</f>
        <v>0.9998999999999999</v>
      </c>
    </row>
    <row r="44" spans="1:13" x14ac:dyDescent="0.2">
      <c r="A44" s="1">
        <v>42191</v>
      </c>
      <c r="B44">
        <v>0</v>
      </c>
      <c r="C44">
        <v>3.26</v>
      </c>
      <c r="D44">
        <v>2.98</v>
      </c>
      <c r="E44">
        <v>8.0399999999999991</v>
      </c>
      <c r="F44">
        <v>9.75</v>
      </c>
      <c r="G44">
        <v>10.28</v>
      </c>
      <c r="H44">
        <v>2.2999999999999998</v>
      </c>
      <c r="I44">
        <v>12.53</v>
      </c>
      <c r="J44">
        <v>14.89</v>
      </c>
      <c r="K44">
        <v>16.07</v>
      </c>
      <c r="L44">
        <v>19.89</v>
      </c>
      <c r="M44" s="2">
        <f>SUM(Table2[[#This Row],[S&amp;P 500 REAL ESTATE IDX]:[S&amp;P 500 INFO TECH INDEX]])/100</f>
        <v>0.9998999999999999</v>
      </c>
    </row>
    <row r="45" spans="1:13" x14ac:dyDescent="0.2">
      <c r="A45" s="1">
        <v>42192</v>
      </c>
      <c r="B45">
        <v>0</v>
      </c>
      <c r="C45">
        <v>3.26</v>
      </c>
      <c r="D45">
        <v>2.93</v>
      </c>
      <c r="E45">
        <v>8.0299999999999994</v>
      </c>
      <c r="F45">
        <v>9.6999999999999993</v>
      </c>
      <c r="G45">
        <v>10.28</v>
      </c>
      <c r="H45">
        <v>2.2999999999999998</v>
      </c>
      <c r="I45">
        <v>12.55</v>
      </c>
      <c r="J45">
        <v>14.82</v>
      </c>
      <c r="K45">
        <v>16.18</v>
      </c>
      <c r="L45">
        <v>19.95</v>
      </c>
      <c r="M45" s="2">
        <f>SUM(Table2[[#This Row],[S&amp;P 500 REAL ESTATE IDX]:[S&amp;P 500 INFO TECH INDEX]])/100</f>
        <v>1</v>
      </c>
    </row>
    <row r="46" spans="1:13" x14ac:dyDescent="0.2">
      <c r="A46" s="1">
        <v>42193</v>
      </c>
      <c r="B46">
        <v>0</v>
      </c>
      <c r="C46">
        <v>3.26</v>
      </c>
      <c r="D46">
        <v>2.92</v>
      </c>
      <c r="E46">
        <v>7.94</v>
      </c>
      <c r="F46">
        <v>9.6999999999999993</v>
      </c>
      <c r="G46">
        <v>10.33</v>
      </c>
      <c r="H46">
        <v>2.2799999999999998</v>
      </c>
      <c r="I46">
        <v>12.57</v>
      </c>
      <c r="J46">
        <v>14.84</v>
      </c>
      <c r="K46">
        <v>16.190000000000001</v>
      </c>
      <c r="L46">
        <v>19.96</v>
      </c>
      <c r="M46" s="2">
        <f>SUM(Table2[[#This Row],[S&amp;P 500 REAL ESTATE IDX]:[S&amp;P 500 INFO TECH INDEX]])/100</f>
        <v>0.99990000000000012</v>
      </c>
    </row>
    <row r="47" spans="1:13" x14ac:dyDescent="0.2">
      <c r="A47" s="1">
        <v>42194</v>
      </c>
      <c r="B47">
        <v>0</v>
      </c>
      <c r="C47">
        <v>3.26</v>
      </c>
      <c r="D47">
        <v>2.97</v>
      </c>
      <c r="E47">
        <v>7.96</v>
      </c>
      <c r="F47">
        <v>9.7200000000000006</v>
      </c>
      <c r="G47">
        <v>10.32</v>
      </c>
      <c r="H47">
        <v>2.2799999999999998</v>
      </c>
      <c r="I47">
        <v>12.58</v>
      </c>
      <c r="J47">
        <v>14.92</v>
      </c>
      <c r="K47">
        <v>16.12</v>
      </c>
      <c r="L47">
        <v>19.86</v>
      </c>
      <c r="M47" s="2">
        <f>SUM(Table2[[#This Row],[S&amp;P 500 REAL ESTATE IDX]:[S&amp;P 500 INFO TECH INDEX]])/100</f>
        <v>0.99990000000000012</v>
      </c>
    </row>
    <row r="48" spans="1:13" x14ac:dyDescent="0.2">
      <c r="A48" s="1">
        <v>42195</v>
      </c>
      <c r="B48">
        <v>0</v>
      </c>
      <c r="C48">
        <v>3.26</v>
      </c>
      <c r="D48">
        <v>2.96</v>
      </c>
      <c r="E48">
        <v>7.99</v>
      </c>
      <c r="F48">
        <v>9.67</v>
      </c>
      <c r="G48">
        <v>10.33</v>
      </c>
      <c r="H48">
        <v>2.29</v>
      </c>
      <c r="I48">
        <v>12.54</v>
      </c>
      <c r="J48">
        <v>14.95</v>
      </c>
      <c r="K48">
        <v>16.25</v>
      </c>
      <c r="L48">
        <v>19.760000000000002</v>
      </c>
      <c r="M48" s="2">
        <f>SUM(Table2[[#This Row],[S&amp;P 500 REAL ESTATE IDX]:[S&amp;P 500 INFO TECH INDEX]])/100</f>
        <v>1</v>
      </c>
    </row>
    <row r="49" spans="1:13" x14ac:dyDescent="0.2">
      <c r="A49" s="1">
        <v>42198</v>
      </c>
      <c r="B49">
        <v>0</v>
      </c>
      <c r="C49">
        <v>3.26</v>
      </c>
      <c r="D49">
        <v>2.97</v>
      </c>
      <c r="E49">
        <v>7.85</v>
      </c>
      <c r="F49">
        <v>9.67</v>
      </c>
      <c r="G49">
        <v>10.32</v>
      </c>
      <c r="H49">
        <v>2.2999999999999998</v>
      </c>
      <c r="I49">
        <v>12.58</v>
      </c>
      <c r="J49">
        <v>14.94</v>
      </c>
      <c r="K49">
        <v>16.39</v>
      </c>
      <c r="L49">
        <v>19.71</v>
      </c>
      <c r="M49" s="2">
        <f>SUM(Table2[[#This Row],[S&amp;P 500 REAL ESTATE IDX]:[S&amp;P 500 INFO TECH INDEX]])/100</f>
        <v>0.99990000000000012</v>
      </c>
    </row>
    <row r="50" spans="1:13" x14ac:dyDescent="0.2">
      <c r="A50" s="1">
        <v>42199</v>
      </c>
      <c r="B50">
        <v>0</v>
      </c>
      <c r="C50">
        <v>3.25</v>
      </c>
      <c r="D50">
        <v>2.96</v>
      </c>
      <c r="E50">
        <v>7.86</v>
      </c>
      <c r="F50">
        <v>9.65</v>
      </c>
      <c r="G50">
        <v>10.29</v>
      </c>
      <c r="H50">
        <v>2.2999999999999998</v>
      </c>
      <c r="I50">
        <v>12.57</v>
      </c>
      <c r="J50">
        <v>15.01</v>
      </c>
      <c r="K50">
        <v>16.38</v>
      </c>
      <c r="L50">
        <v>19.72</v>
      </c>
      <c r="M50" s="2">
        <f>SUM(Table2[[#This Row],[S&amp;P 500 REAL ESTATE IDX]:[S&amp;P 500 INFO TECH INDEX]])/100</f>
        <v>0.9998999999999999</v>
      </c>
    </row>
    <row r="51" spans="1:13" x14ac:dyDescent="0.2">
      <c r="A51" s="1">
        <v>42200</v>
      </c>
      <c r="B51">
        <v>0</v>
      </c>
      <c r="C51">
        <v>3.2</v>
      </c>
      <c r="D51">
        <v>2.97</v>
      </c>
      <c r="E51">
        <v>7.86</v>
      </c>
      <c r="F51">
        <v>9.64</v>
      </c>
      <c r="G51">
        <v>10.32</v>
      </c>
      <c r="H51">
        <v>2.29</v>
      </c>
      <c r="I51">
        <v>12.54</v>
      </c>
      <c r="J51">
        <v>15.13</v>
      </c>
      <c r="K51">
        <v>16.350000000000001</v>
      </c>
      <c r="L51">
        <v>19.7</v>
      </c>
      <c r="M51" s="2">
        <f>SUM(Table2[[#This Row],[S&amp;P 500 REAL ESTATE IDX]:[S&amp;P 500 INFO TECH INDEX]])/100</f>
        <v>1.0000000000000002</v>
      </c>
    </row>
    <row r="52" spans="1:13" x14ac:dyDescent="0.2">
      <c r="A52" s="1">
        <v>42201</v>
      </c>
      <c r="B52">
        <v>0</v>
      </c>
      <c r="C52">
        <v>3.18</v>
      </c>
      <c r="D52">
        <v>2.98</v>
      </c>
      <c r="E52">
        <v>7.85</v>
      </c>
      <c r="F52">
        <v>9.6</v>
      </c>
      <c r="G52">
        <v>10.31</v>
      </c>
      <c r="H52">
        <v>2.29</v>
      </c>
      <c r="I52">
        <v>12.51</v>
      </c>
      <c r="J52">
        <v>15.14</v>
      </c>
      <c r="K52">
        <v>16.37</v>
      </c>
      <c r="L52">
        <v>19.77</v>
      </c>
      <c r="M52" s="2">
        <f>SUM(Table2[[#This Row],[S&amp;P 500 REAL ESTATE IDX]:[S&amp;P 500 INFO TECH INDEX]])/100</f>
        <v>1</v>
      </c>
    </row>
    <row r="53" spans="1:13" x14ac:dyDescent="0.2">
      <c r="A53" s="1">
        <v>42202</v>
      </c>
      <c r="B53">
        <v>0</v>
      </c>
      <c r="C53">
        <v>3.19</v>
      </c>
      <c r="D53">
        <v>3.02</v>
      </c>
      <c r="E53">
        <v>7.98</v>
      </c>
      <c r="F53">
        <v>9.5399999999999991</v>
      </c>
      <c r="G53">
        <v>10.31</v>
      </c>
      <c r="H53">
        <v>2.2999999999999998</v>
      </c>
      <c r="I53">
        <v>12.47</v>
      </c>
      <c r="J53">
        <v>15.16</v>
      </c>
      <c r="K53">
        <v>16.260000000000002</v>
      </c>
      <c r="L53">
        <v>19.78</v>
      </c>
      <c r="M53" s="2">
        <f>SUM(Table2[[#This Row],[S&amp;P 500 REAL ESTATE IDX]:[S&amp;P 500 INFO TECH INDEX]])/100</f>
        <v>1.0001</v>
      </c>
    </row>
    <row r="54" spans="1:13" x14ac:dyDescent="0.2">
      <c r="A54" s="1">
        <v>42205</v>
      </c>
      <c r="B54">
        <v>0</v>
      </c>
      <c r="C54">
        <v>3.15</v>
      </c>
      <c r="D54">
        <v>3</v>
      </c>
      <c r="E54">
        <v>7.88</v>
      </c>
      <c r="F54">
        <v>9.5500000000000007</v>
      </c>
      <c r="G54">
        <v>10.29</v>
      </c>
      <c r="H54">
        <v>2.29</v>
      </c>
      <c r="I54">
        <v>12.51</v>
      </c>
      <c r="J54">
        <v>15.31</v>
      </c>
      <c r="K54">
        <v>16.18</v>
      </c>
      <c r="L54">
        <v>19.84</v>
      </c>
      <c r="M54" s="2">
        <f>SUM(Table2[[#This Row],[S&amp;P 500 REAL ESTATE IDX]:[S&amp;P 500 INFO TECH INDEX]])/100</f>
        <v>1</v>
      </c>
    </row>
    <row r="55" spans="1:13" x14ac:dyDescent="0.2">
      <c r="A55" s="1">
        <v>42206</v>
      </c>
      <c r="B55">
        <v>0</v>
      </c>
      <c r="C55">
        <v>3.14</v>
      </c>
      <c r="D55">
        <v>3.01</v>
      </c>
      <c r="E55">
        <v>7.92</v>
      </c>
      <c r="F55">
        <v>9.58</v>
      </c>
      <c r="G55">
        <v>10.25</v>
      </c>
      <c r="H55">
        <v>2.2799999999999998</v>
      </c>
      <c r="I55">
        <v>12.53</v>
      </c>
      <c r="J55">
        <v>15.3</v>
      </c>
      <c r="K55">
        <v>16.239999999999998</v>
      </c>
      <c r="L55">
        <v>19.77</v>
      </c>
      <c r="M55" s="2">
        <f>SUM(Table2[[#This Row],[S&amp;P 500 REAL ESTATE IDX]:[S&amp;P 500 INFO TECH INDEX]])/100</f>
        <v>1.0002</v>
      </c>
    </row>
    <row r="56" spans="1:13" x14ac:dyDescent="0.2">
      <c r="A56" s="1">
        <v>42207</v>
      </c>
      <c r="B56">
        <v>0</v>
      </c>
      <c r="C56">
        <v>3.13</v>
      </c>
      <c r="D56">
        <v>3.03</v>
      </c>
      <c r="E56">
        <v>7.85</v>
      </c>
      <c r="F56">
        <v>9.59</v>
      </c>
      <c r="G56">
        <v>10.35</v>
      </c>
      <c r="H56">
        <v>2.29</v>
      </c>
      <c r="I56">
        <v>12.59</v>
      </c>
      <c r="J56">
        <v>15.08</v>
      </c>
      <c r="K56">
        <v>16.25</v>
      </c>
      <c r="L56">
        <v>19.84</v>
      </c>
      <c r="M56" s="2">
        <f>SUM(Table2[[#This Row],[S&amp;P 500 REAL ESTATE IDX]:[S&amp;P 500 INFO TECH INDEX]])/100</f>
        <v>1</v>
      </c>
    </row>
    <row r="57" spans="1:13" x14ac:dyDescent="0.2">
      <c r="A57" s="1">
        <v>42208</v>
      </c>
      <c r="B57">
        <v>0</v>
      </c>
      <c r="C57">
        <v>3.14</v>
      </c>
      <c r="D57">
        <v>3.01</v>
      </c>
      <c r="E57">
        <v>7.84</v>
      </c>
      <c r="F57">
        <v>9.58</v>
      </c>
      <c r="G57">
        <v>10.38</v>
      </c>
      <c r="H57">
        <v>2.2999999999999998</v>
      </c>
      <c r="I57">
        <v>12.61</v>
      </c>
      <c r="J57">
        <v>15.04</v>
      </c>
      <c r="K57">
        <v>16.21</v>
      </c>
      <c r="L57">
        <v>19.899999999999999</v>
      </c>
      <c r="M57" s="2">
        <f>SUM(Table2[[#This Row],[S&amp;P 500 REAL ESTATE IDX]:[S&amp;P 500 INFO TECH INDEX]])/100</f>
        <v>1.0001</v>
      </c>
    </row>
    <row r="58" spans="1:13" x14ac:dyDescent="0.2">
      <c r="A58" s="1">
        <v>42209</v>
      </c>
      <c r="B58">
        <v>0</v>
      </c>
      <c r="C58">
        <v>3.15</v>
      </c>
      <c r="D58">
        <v>3.02</v>
      </c>
      <c r="E58">
        <v>8.0500000000000007</v>
      </c>
      <c r="F58">
        <v>9.6999999999999993</v>
      </c>
      <c r="G58">
        <v>10.35</v>
      </c>
      <c r="H58">
        <v>2.2999999999999998</v>
      </c>
      <c r="I58">
        <v>12.59</v>
      </c>
      <c r="J58">
        <v>14.98</v>
      </c>
      <c r="K58">
        <v>16.2</v>
      </c>
      <c r="L58">
        <v>19.66</v>
      </c>
      <c r="M58" s="2">
        <f>SUM(Table2[[#This Row],[S&amp;P 500 REAL ESTATE IDX]:[S&amp;P 500 INFO TECH INDEX]])/100</f>
        <v>1</v>
      </c>
    </row>
    <row r="59" spans="1:13" x14ac:dyDescent="0.2">
      <c r="A59" s="1">
        <v>42212</v>
      </c>
      <c r="B59">
        <v>0</v>
      </c>
      <c r="C59">
        <v>3.16</v>
      </c>
      <c r="D59">
        <v>3</v>
      </c>
      <c r="E59">
        <v>8.0500000000000007</v>
      </c>
      <c r="F59">
        <v>9.69</v>
      </c>
      <c r="G59">
        <v>10.35</v>
      </c>
      <c r="H59">
        <v>2.2999999999999998</v>
      </c>
      <c r="I59">
        <v>12.53</v>
      </c>
      <c r="J59">
        <v>14.97</v>
      </c>
      <c r="K59">
        <v>16.21</v>
      </c>
      <c r="L59">
        <v>19.72</v>
      </c>
      <c r="M59" s="2">
        <f>SUM(Table2[[#This Row],[S&amp;P 500 REAL ESTATE IDX]:[S&amp;P 500 INFO TECH INDEX]])/100</f>
        <v>0.99979999999999991</v>
      </c>
    </row>
    <row r="60" spans="1:13" x14ac:dyDescent="0.2">
      <c r="A60" s="1">
        <v>42213</v>
      </c>
      <c r="B60">
        <v>0</v>
      </c>
      <c r="C60">
        <v>3.16</v>
      </c>
      <c r="D60">
        <v>3.01</v>
      </c>
      <c r="E60">
        <v>7.98</v>
      </c>
      <c r="F60">
        <v>9.7200000000000006</v>
      </c>
      <c r="G60">
        <v>10.36</v>
      </c>
      <c r="H60">
        <v>2.29</v>
      </c>
      <c r="I60">
        <v>12.57</v>
      </c>
      <c r="J60">
        <v>15.05</v>
      </c>
      <c r="K60">
        <v>16.16</v>
      </c>
      <c r="L60">
        <v>19.7</v>
      </c>
      <c r="M60" s="2">
        <f>SUM(Table2[[#This Row],[S&amp;P 500 REAL ESTATE IDX]:[S&amp;P 500 INFO TECH INDEX]])/100</f>
        <v>1</v>
      </c>
    </row>
    <row r="61" spans="1:13" x14ac:dyDescent="0.2">
      <c r="A61" s="1">
        <v>42214</v>
      </c>
      <c r="B61">
        <v>0</v>
      </c>
      <c r="C61">
        <v>3.16</v>
      </c>
      <c r="D61">
        <v>3.02</v>
      </c>
      <c r="E61">
        <v>8.0500000000000007</v>
      </c>
      <c r="F61">
        <v>9.69</v>
      </c>
      <c r="G61">
        <v>10.38</v>
      </c>
      <c r="H61">
        <v>2.29</v>
      </c>
      <c r="I61">
        <v>12.54</v>
      </c>
      <c r="J61">
        <v>15.01</v>
      </c>
      <c r="K61">
        <v>16.18</v>
      </c>
      <c r="L61">
        <v>19.690000000000001</v>
      </c>
      <c r="M61" s="2">
        <f>SUM(Table2[[#This Row],[S&amp;P 500 REAL ESTATE IDX]:[S&amp;P 500 INFO TECH INDEX]])/100</f>
        <v>1.0001</v>
      </c>
    </row>
    <row r="62" spans="1:13" x14ac:dyDescent="0.2">
      <c r="A62" s="1">
        <v>42215</v>
      </c>
      <c r="B62">
        <v>0</v>
      </c>
      <c r="C62">
        <v>3.16</v>
      </c>
      <c r="D62">
        <v>3.04</v>
      </c>
      <c r="E62">
        <v>8.0399999999999991</v>
      </c>
      <c r="F62">
        <v>9.69</v>
      </c>
      <c r="G62">
        <v>10.37</v>
      </c>
      <c r="H62">
        <v>2.2799999999999998</v>
      </c>
      <c r="I62">
        <v>12.6</v>
      </c>
      <c r="J62">
        <v>14.93</v>
      </c>
      <c r="K62">
        <v>16.21</v>
      </c>
      <c r="L62">
        <v>19.68</v>
      </c>
      <c r="M62" s="2">
        <f>SUM(Table2[[#This Row],[S&amp;P 500 REAL ESTATE IDX]:[S&amp;P 500 INFO TECH INDEX]])/100</f>
        <v>1</v>
      </c>
    </row>
    <row r="63" spans="1:13" x14ac:dyDescent="0.2">
      <c r="A63" s="1">
        <v>42216</v>
      </c>
      <c r="B63">
        <v>0</v>
      </c>
      <c r="C63">
        <v>3.17</v>
      </c>
      <c r="D63">
        <v>3.06</v>
      </c>
      <c r="E63">
        <v>8.09</v>
      </c>
      <c r="F63">
        <v>9.74</v>
      </c>
      <c r="G63">
        <v>10.33</v>
      </c>
      <c r="H63">
        <v>2.31</v>
      </c>
      <c r="I63">
        <v>12.59</v>
      </c>
      <c r="J63">
        <v>14.8</v>
      </c>
      <c r="K63">
        <v>16.239999999999998</v>
      </c>
      <c r="L63">
        <v>19.670000000000002</v>
      </c>
      <c r="M63" s="2">
        <f>SUM(Table2[[#This Row],[S&amp;P 500 REAL ESTATE IDX]:[S&amp;P 500 INFO TECH INDEX]])/100</f>
        <v>1</v>
      </c>
    </row>
    <row r="64" spans="1:13" x14ac:dyDescent="0.2">
      <c r="A64" s="1">
        <v>42219</v>
      </c>
      <c r="B64">
        <v>0</v>
      </c>
      <c r="C64">
        <v>3.17</v>
      </c>
      <c r="D64">
        <v>3.05</v>
      </c>
      <c r="E64">
        <v>8.07</v>
      </c>
      <c r="F64">
        <v>9.76</v>
      </c>
      <c r="G64">
        <v>10.31</v>
      </c>
      <c r="H64">
        <v>2.3199999999999998</v>
      </c>
      <c r="I64">
        <v>12.66</v>
      </c>
      <c r="J64">
        <v>14.79</v>
      </c>
      <c r="K64">
        <v>16.28</v>
      </c>
      <c r="L64">
        <v>19.59</v>
      </c>
      <c r="M64" s="2">
        <f>SUM(Table2[[#This Row],[S&amp;P 500 REAL ESTATE IDX]:[S&amp;P 500 INFO TECH INDEX]])/100</f>
        <v>1</v>
      </c>
    </row>
    <row r="65" spans="1:13" x14ac:dyDescent="0.2">
      <c r="A65" s="1">
        <v>42220</v>
      </c>
      <c r="B65">
        <v>0</v>
      </c>
      <c r="C65">
        <v>3.17</v>
      </c>
      <c r="D65">
        <v>3.07</v>
      </c>
      <c r="E65">
        <v>8.16</v>
      </c>
      <c r="F65">
        <v>9.7799999999999994</v>
      </c>
      <c r="G65">
        <v>10.32</v>
      </c>
      <c r="H65">
        <v>2.3199999999999998</v>
      </c>
      <c r="I65">
        <v>12.63</v>
      </c>
      <c r="J65">
        <v>14.72</v>
      </c>
      <c r="K65">
        <v>16.190000000000001</v>
      </c>
      <c r="L65">
        <v>19.649999999999999</v>
      </c>
      <c r="M65" s="2">
        <f>SUM(Table2[[#This Row],[S&amp;P 500 REAL ESTATE IDX]:[S&amp;P 500 INFO TECH INDEX]])/100</f>
        <v>1.0001</v>
      </c>
    </row>
    <row r="66" spans="1:13" x14ac:dyDescent="0.2">
      <c r="A66" s="1">
        <v>42221</v>
      </c>
      <c r="B66">
        <v>0</v>
      </c>
      <c r="C66">
        <v>3.17</v>
      </c>
      <c r="D66">
        <v>3.04</v>
      </c>
      <c r="E66">
        <v>8.1999999999999993</v>
      </c>
      <c r="F66">
        <v>9.75</v>
      </c>
      <c r="G66">
        <v>10.32</v>
      </c>
      <c r="H66">
        <v>2.2799999999999998</v>
      </c>
      <c r="I66">
        <v>12.59</v>
      </c>
      <c r="J66">
        <v>14.78</v>
      </c>
      <c r="K66">
        <v>16.2</v>
      </c>
      <c r="L66">
        <v>19.66</v>
      </c>
      <c r="M66" s="2">
        <f>SUM(Table2[[#This Row],[S&amp;P 500 REAL ESTATE IDX]:[S&amp;P 500 INFO TECH INDEX]])/100</f>
        <v>0.99990000000000012</v>
      </c>
    </row>
    <row r="67" spans="1:13" x14ac:dyDescent="0.2">
      <c r="A67" s="1">
        <v>42222</v>
      </c>
      <c r="B67">
        <v>0</v>
      </c>
      <c r="C67">
        <v>3.17</v>
      </c>
      <c r="D67">
        <v>3.03</v>
      </c>
      <c r="E67">
        <v>8.1</v>
      </c>
      <c r="F67">
        <v>9.73</v>
      </c>
      <c r="G67">
        <v>10.31</v>
      </c>
      <c r="H67">
        <v>2.2599999999999998</v>
      </c>
      <c r="I67">
        <v>12.67</v>
      </c>
      <c r="J67">
        <v>14.86</v>
      </c>
      <c r="K67">
        <v>16.21</v>
      </c>
      <c r="L67">
        <v>19.649999999999999</v>
      </c>
      <c r="M67" s="2">
        <f>SUM(Table2[[#This Row],[S&amp;P 500 REAL ESTATE IDX]:[S&amp;P 500 INFO TECH INDEX]])/100</f>
        <v>0.99990000000000012</v>
      </c>
    </row>
    <row r="68" spans="1:13" x14ac:dyDescent="0.2">
      <c r="A68" s="1">
        <v>42223</v>
      </c>
      <c r="B68">
        <v>0</v>
      </c>
      <c r="C68">
        <v>3.17</v>
      </c>
      <c r="D68">
        <v>3</v>
      </c>
      <c r="E68">
        <v>8.18</v>
      </c>
      <c r="F68">
        <v>9.7200000000000006</v>
      </c>
      <c r="G68">
        <v>10.33</v>
      </c>
      <c r="H68">
        <v>2.25</v>
      </c>
      <c r="I68">
        <v>12.63</v>
      </c>
      <c r="J68">
        <v>14.91</v>
      </c>
      <c r="K68">
        <v>16.16</v>
      </c>
      <c r="L68">
        <v>19.64</v>
      </c>
      <c r="M68" s="2">
        <f>SUM(Table2[[#This Row],[S&amp;P 500 REAL ESTATE IDX]:[S&amp;P 500 INFO TECH INDEX]])/100</f>
        <v>0.9998999999999999</v>
      </c>
    </row>
    <row r="69" spans="1:13" x14ac:dyDescent="0.2">
      <c r="A69" s="1">
        <v>42226</v>
      </c>
      <c r="B69">
        <v>0</v>
      </c>
      <c r="C69">
        <v>3.16</v>
      </c>
      <c r="D69">
        <v>3.01</v>
      </c>
      <c r="E69">
        <v>8.18</v>
      </c>
      <c r="F69">
        <v>9.69</v>
      </c>
      <c r="G69">
        <v>10.46</v>
      </c>
      <c r="H69">
        <v>2.2400000000000002</v>
      </c>
      <c r="I69">
        <v>12.6</v>
      </c>
      <c r="J69">
        <v>14.96</v>
      </c>
      <c r="K69">
        <v>16.079999999999998</v>
      </c>
      <c r="L69">
        <v>19.62</v>
      </c>
      <c r="M69" s="2">
        <f>SUM(Table2[[#This Row],[S&amp;P 500 REAL ESTATE IDX]:[S&amp;P 500 INFO TECH INDEX]])/100</f>
        <v>1.0000000000000002</v>
      </c>
    </row>
    <row r="70" spans="1:13" x14ac:dyDescent="0.2">
      <c r="A70" s="1">
        <v>42227</v>
      </c>
      <c r="B70">
        <v>0</v>
      </c>
      <c r="C70">
        <v>3.16</v>
      </c>
      <c r="D70">
        <v>2.99</v>
      </c>
      <c r="E70">
        <v>8.15</v>
      </c>
      <c r="F70">
        <v>9.68</v>
      </c>
      <c r="G70">
        <v>10.4</v>
      </c>
      <c r="H70">
        <v>2.25</v>
      </c>
      <c r="I70">
        <v>12.59</v>
      </c>
      <c r="J70">
        <v>14.94</v>
      </c>
      <c r="K70">
        <v>16.2</v>
      </c>
      <c r="L70">
        <v>19.64</v>
      </c>
      <c r="M70" s="2">
        <f>SUM(Table2[[#This Row],[S&amp;P 500 REAL ESTATE IDX]:[S&amp;P 500 INFO TECH INDEX]])/100</f>
        <v>1</v>
      </c>
    </row>
    <row r="71" spans="1:13" x14ac:dyDescent="0.2">
      <c r="A71" s="1">
        <v>42228</v>
      </c>
      <c r="B71">
        <v>0</v>
      </c>
      <c r="C71">
        <v>3.17</v>
      </c>
      <c r="D71">
        <v>3</v>
      </c>
      <c r="E71">
        <v>8.2799999999999994</v>
      </c>
      <c r="F71">
        <v>9.69</v>
      </c>
      <c r="G71">
        <v>10.39</v>
      </c>
      <c r="H71">
        <v>2.25</v>
      </c>
      <c r="I71">
        <v>12.56</v>
      </c>
      <c r="J71">
        <v>14.94</v>
      </c>
      <c r="K71">
        <v>16.18</v>
      </c>
      <c r="L71">
        <v>19.54</v>
      </c>
      <c r="M71" s="2">
        <f>SUM(Table2[[#This Row],[S&amp;P 500 REAL ESTATE IDX]:[S&amp;P 500 INFO TECH INDEX]])/100</f>
        <v>1</v>
      </c>
    </row>
    <row r="72" spans="1:13" x14ac:dyDescent="0.2">
      <c r="A72" s="1">
        <v>42229</v>
      </c>
      <c r="B72">
        <v>0</v>
      </c>
      <c r="C72">
        <v>3.18</v>
      </c>
      <c r="D72">
        <v>2.99</v>
      </c>
      <c r="E72">
        <v>8.43</v>
      </c>
      <c r="F72">
        <v>9.61</v>
      </c>
      <c r="G72">
        <v>10.36</v>
      </c>
      <c r="H72">
        <v>2.25</v>
      </c>
      <c r="I72">
        <v>12.5</v>
      </c>
      <c r="J72">
        <v>14.9</v>
      </c>
      <c r="K72">
        <v>16.170000000000002</v>
      </c>
      <c r="L72">
        <v>19.61</v>
      </c>
      <c r="M72" s="2">
        <f>SUM(Table2[[#This Row],[S&amp;P 500 REAL ESTATE IDX]:[S&amp;P 500 INFO TECH INDEX]])/100</f>
        <v>1</v>
      </c>
    </row>
    <row r="73" spans="1:13" x14ac:dyDescent="0.2">
      <c r="A73" s="1">
        <v>42230</v>
      </c>
      <c r="B73">
        <v>0</v>
      </c>
      <c r="C73">
        <v>3.18</v>
      </c>
      <c r="D73">
        <v>2.98</v>
      </c>
      <c r="E73">
        <v>8.41</v>
      </c>
      <c r="F73">
        <v>9.66</v>
      </c>
      <c r="G73">
        <v>10.34</v>
      </c>
      <c r="H73">
        <v>2.2400000000000002</v>
      </c>
      <c r="I73">
        <v>12.53</v>
      </c>
      <c r="J73">
        <v>14.91</v>
      </c>
      <c r="K73">
        <v>16.2</v>
      </c>
      <c r="L73">
        <v>19.57</v>
      </c>
      <c r="M73" s="2">
        <f>SUM(Table2[[#This Row],[S&amp;P 500 REAL ESTATE IDX]:[S&amp;P 500 INFO TECH INDEX]])/100</f>
        <v>1.0002000000000002</v>
      </c>
    </row>
    <row r="74" spans="1:13" x14ac:dyDescent="0.2">
      <c r="A74" s="1">
        <v>42233</v>
      </c>
      <c r="B74">
        <v>0</v>
      </c>
      <c r="C74">
        <v>3.19</v>
      </c>
      <c r="D74">
        <v>3</v>
      </c>
      <c r="E74">
        <v>8.44</v>
      </c>
      <c r="F74">
        <v>9.68</v>
      </c>
      <c r="G74">
        <v>10.33</v>
      </c>
      <c r="H74">
        <v>2.2400000000000002</v>
      </c>
      <c r="I74">
        <v>12.49</v>
      </c>
      <c r="J74">
        <v>14.96</v>
      </c>
      <c r="K74">
        <v>16.16</v>
      </c>
      <c r="L74">
        <v>19.510000000000002</v>
      </c>
      <c r="M74" s="2">
        <f>SUM(Table2[[#This Row],[S&amp;P 500 REAL ESTATE IDX]:[S&amp;P 500 INFO TECH INDEX]])/100</f>
        <v>1.0000000000000002</v>
      </c>
    </row>
    <row r="75" spans="1:13" x14ac:dyDescent="0.2">
      <c r="A75" s="1">
        <v>42234</v>
      </c>
      <c r="B75">
        <v>0</v>
      </c>
      <c r="C75">
        <v>3.18</v>
      </c>
      <c r="D75">
        <v>3.02</v>
      </c>
      <c r="E75">
        <v>8.4</v>
      </c>
      <c r="F75">
        <v>9.6300000000000008</v>
      </c>
      <c r="G75">
        <v>10.35</v>
      </c>
      <c r="H75">
        <v>2.25</v>
      </c>
      <c r="I75">
        <v>12.51</v>
      </c>
      <c r="J75">
        <v>14.9</v>
      </c>
      <c r="K75">
        <v>16.09</v>
      </c>
      <c r="L75">
        <v>19.68</v>
      </c>
      <c r="M75" s="2">
        <f>SUM(Table2[[#This Row],[S&amp;P 500 REAL ESTATE IDX]:[S&amp;P 500 INFO TECH INDEX]])/100</f>
        <v>1.0001000000000002</v>
      </c>
    </row>
    <row r="76" spans="1:13" x14ac:dyDescent="0.2">
      <c r="A76" s="1">
        <v>42235</v>
      </c>
      <c r="B76">
        <v>0</v>
      </c>
      <c r="C76">
        <v>3.16</v>
      </c>
      <c r="D76">
        <v>2.99</v>
      </c>
      <c r="E76">
        <v>8.33</v>
      </c>
      <c r="F76">
        <v>9.65</v>
      </c>
      <c r="G76">
        <v>10.34</v>
      </c>
      <c r="H76">
        <v>2.25</v>
      </c>
      <c r="I76">
        <v>12.54</v>
      </c>
      <c r="J76">
        <v>15.02</v>
      </c>
      <c r="K76">
        <v>16.03</v>
      </c>
      <c r="L76">
        <v>19.690000000000001</v>
      </c>
      <c r="M76" s="2">
        <f>SUM(Table2[[#This Row],[S&amp;P 500 REAL ESTATE IDX]:[S&amp;P 500 INFO TECH INDEX]])/100</f>
        <v>1</v>
      </c>
    </row>
    <row r="77" spans="1:13" x14ac:dyDescent="0.2">
      <c r="A77" s="1">
        <v>42236</v>
      </c>
      <c r="B77">
        <v>0</v>
      </c>
      <c r="C77">
        <v>3.15</v>
      </c>
      <c r="D77">
        <v>2.98</v>
      </c>
      <c r="E77">
        <v>8.34</v>
      </c>
      <c r="F77">
        <v>9.61</v>
      </c>
      <c r="G77">
        <v>10.34</v>
      </c>
      <c r="H77">
        <v>2.25</v>
      </c>
      <c r="I77">
        <v>12.49</v>
      </c>
      <c r="J77">
        <v>14.97</v>
      </c>
      <c r="K77">
        <v>16.059999999999999</v>
      </c>
      <c r="L77">
        <v>19.809999999999999</v>
      </c>
      <c r="M77" s="2">
        <f>SUM(Table2[[#This Row],[S&amp;P 500 REAL ESTATE IDX]:[S&amp;P 500 INFO TECH INDEX]])/100</f>
        <v>1.0000000000000002</v>
      </c>
    </row>
    <row r="78" spans="1:13" x14ac:dyDescent="0.2">
      <c r="A78" s="1">
        <v>42237</v>
      </c>
      <c r="B78">
        <v>0</v>
      </c>
      <c r="C78">
        <v>3.15</v>
      </c>
      <c r="D78">
        <v>3</v>
      </c>
      <c r="E78">
        <v>8.3699999999999992</v>
      </c>
      <c r="F78">
        <v>9.5399999999999991</v>
      </c>
      <c r="G78">
        <v>10.3</v>
      </c>
      <c r="H78">
        <v>2.29</v>
      </c>
      <c r="I78">
        <v>12.52</v>
      </c>
      <c r="J78">
        <v>14.99</v>
      </c>
      <c r="K78">
        <v>16.04</v>
      </c>
      <c r="L78">
        <v>19.8</v>
      </c>
      <c r="M78" s="2">
        <f>SUM(Table2[[#This Row],[S&amp;P 500 REAL ESTATE IDX]:[S&amp;P 500 INFO TECH INDEX]])/100</f>
        <v>0.99999999999999989</v>
      </c>
    </row>
    <row r="79" spans="1:13" x14ac:dyDescent="0.2">
      <c r="A79" s="1">
        <v>42240</v>
      </c>
      <c r="B79">
        <v>0</v>
      </c>
      <c r="C79">
        <v>3.17</v>
      </c>
      <c r="D79">
        <v>3.02</v>
      </c>
      <c r="E79">
        <v>8.3000000000000007</v>
      </c>
      <c r="F79">
        <v>9.52</v>
      </c>
      <c r="G79">
        <v>10.23</v>
      </c>
      <c r="H79">
        <v>2.2799999999999998</v>
      </c>
      <c r="I79">
        <v>12.66</v>
      </c>
      <c r="J79">
        <v>14.91</v>
      </c>
      <c r="K79">
        <v>15.96</v>
      </c>
      <c r="L79">
        <v>19.95</v>
      </c>
      <c r="M79" s="2">
        <f>SUM(Table2[[#This Row],[S&amp;P 500 REAL ESTATE IDX]:[S&amp;P 500 INFO TECH INDEX]])/100</f>
        <v>0.99999999999999989</v>
      </c>
    </row>
    <row r="80" spans="1:13" x14ac:dyDescent="0.2">
      <c r="A80" s="1">
        <v>42241</v>
      </c>
      <c r="B80">
        <v>0</v>
      </c>
      <c r="C80">
        <v>3.21</v>
      </c>
      <c r="D80">
        <v>2.99</v>
      </c>
      <c r="E80">
        <v>8.33</v>
      </c>
      <c r="F80">
        <v>9.51</v>
      </c>
      <c r="G80">
        <v>10.27</v>
      </c>
      <c r="H80">
        <v>2.29</v>
      </c>
      <c r="I80">
        <v>12.6</v>
      </c>
      <c r="J80">
        <v>14.71</v>
      </c>
      <c r="K80">
        <v>15.98</v>
      </c>
      <c r="L80">
        <v>20.11</v>
      </c>
      <c r="M80" s="2">
        <f>SUM(Table2[[#This Row],[S&amp;P 500 REAL ESTATE IDX]:[S&amp;P 500 INFO TECH INDEX]])/100</f>
        <v>1</v>
      </c>
    </row>
    <row r="81" spans="1:13" x14ac:dyDescent="0.2">
      <c r="A81" s="1">
        <v>42242</v>
      </c>
      <c r="B81">
        <v>0</v>
      </c>
      <c r="C81">
        <v>3.2</v>
      </c>
      <c r="D81">
        <v>3.01</v>
      </c>
      <c r="E81">
        <v>8.35</v>
      </c>
      <c r="F81">
        <v>9.49</v>
      </c>
      <c r="G81">
        <v>10.27</v>
      </c>
      <c r="H81">
        <v>2.3199999999999998</v>
      </c>
      <c r="I81">
        <v>12.53</v>
      </c>
      <c r="J81">
        <v>14.72</v>
      </c>
      <c r="K81">
        <v>16.03</v>
      </c>
      <c r="L81">
        <v>20.09</v>
      </c>
      <c r="M81" s="2">
        <f>SUM(Table2[[#This Row],[S&amp;P 500 REAL ESTATE IDX]:[S&amp;P 500 INFO TECH INDEX]])/100</f>
        <v>1.0001</v>
      </c>
    </row>
    <row r="82" spans="1:13" x14ac:dyDescent="0.2">
      <c r="A82" s="1">
        <v>42243</v>
      </c>
      <c r="B82">
        <v>0</v>
      </c>
      <c r="C82">
        <v>3.22</v>
      </c>
      <c r="D82">
        <v>3.01</v>
      </c>
      <c r="E82">
        <v>8.44</v>
      </c>
      <c r="F82">
        <v>9.4499999999999993</v>
      </c>
      <c r="G82">
        <v>10.25</v>
      </c>
      <c r="H82">
        <v>2.33</v>
      </c>
      <c r="I82">
        <v>12.49</v>
      </c>
      <c r="J82">
        <v>14.66</v>
      </c>
      <c r="K82">
        <v>16.100000000000001</v>
      </c>
      <c r="L82">
        <v>20.059999999999999</v>
      </c>
      <c r="M82" s="2">
        <f>SUM(Table2[[#This Row],[S&amp;P 500 REAL ESTATE IDX]:[S&amp;P 500 INFO TECH INDEX]])/100</f>
        <v>1.0001</v>
      </c>
    </row>
    <row r="83" spans="1:13" x14ac:dyDescent="0.2">
      <c r="A83" s="1">
        <v>42244</v>
      </c>
      <c r="B83">
        <v>0</v>
      </c>
      <c r="C83">
        <v>3.22</v>
      </c>
      <c r="D83">
        <v>3</v>
      </c>
      <c r="E83">
        <v>8.49</v>
      </c>
      <c r="F83">
        <v>9.51</v>
      </c>
      <c r="G83">
        <v>10.27</v>
      </c>
      <c r="H83">
        <v>2.34</v>
      </c>
      <c r="I83">
        <v>12.47</v>
      </c>
      <c r="J83">
        <v>14.6</v>
      </c>
      <c r="K83">
        <v>16.14</v>
      </c>
      <c r="L83">
        <v>19.95</v>
      </c>
      <c r="M83" s="2">
        <f>SUM(Table2[[#This Row],[S&amp;P 500 REAL ESTATE IDX]:[S&amp;P 500 INFO TECH INDEX]])/100</f>
        <v>0.9998999999999999</v>
      </c>
    </row>
    <row r="84" spans="1:13" x14ac:dyDescent="0.2">
      <c r="A84" s="1">
        <v>42247</v>
      </c>
      <c r="B84">
        <v>0</v>
      </c>
      <c r="C84">
        <v>3.25</v>
      </c>
      <c r="D84">
        <v>2.98</v>
      </c>
      <c r="E84">
        <v>8.43</v>
      </c>
      <c r="F84">
        <v>9.49</v>
      </c>
      <c r="G84">
        <v>10.28</v>
      </c>
      <c r="H84">
        <v>2.31</v>
      </c>
      <c r="I84">
        <v>12.51</v>
      </c>
      <c r="J84">
        <v>14.63</v>
      </c>
      <c r="K84">
        <v>16.100000000000001</v>
      </c>
      <c r="L84">
        <v>20.02</v>
      </c>
      <c r="M84" s="2">
        <f>SUM(Table2[[#This Row],[S&amp;P 500 REAL ESTATE IDX]:[S&amp;P 500 INFO TECH INDEX]])/100</f>
        <v>1</v>
      </c>
    </row>
    <row r="85" spans="1:13" x14ac:dyDescent="0.2">
      <c r="A85" s="1">
        <v>42248</v>
      </c>
      <c r="B85">
        <v>0</v>
      </c>
      <c r="C85">
        <v>3.23</v>
      </c>
      <c r="D85">
        <v>3</v>
      </c>
      <c r="E85">
        <v>8.3800000000000008</v>
      </c>
      <c r="F85">
        <v>9.48</v>
      </c>
      <c r="G85">
        <v>10.27</v>
      </c>
      <c r="H85">
        <v>2.31</v>
      </c>
      <c r="I85">
        <v>12.5</v>
      </c>
      <c r="J85">
        <v>14.68</v>
      </c>
      <c r="K85">
        <v>16.21</v>
      </c>
      <c r="L85">
        <v>19.96</v>
      </c>
      <c r="M85" s="2">
        <f>SUM(Table2[[#This Row],[S&amp;P 500 REAL ESTATE IDX]:[S&amp;P 500 INFO TECH INDEX]])/100</f>
        <v>1.0002000000000002</v>
      </c>
    </row>
    <row r="86" spans="1:13" x14ac:dyDescent="0.2">
      <c r="A86" s="1">
        <v>42249</v>
      </c>
      <c r="B86">
        <v>0</v>
      </c>
      <c r="C86">
        <v>3.23</v>
      </c>
      <c r="D86">
        <v>2.96</v>
      </c>
      <c r="E86">
        <v>8.39</v>
      </c>
      <c r="F86">
        <v>9.52</v>
      </c>
      <c r="G86">
        <v>10.25</v>
      </c>
      <c r="H86">
        <v>2.2999999999999998</v>
      </c>
      <c r="I86">
        <v>12.52</v>
      </c>
      <c r="J86">
        <v>14.68</v>
      </c>
      <c r="K86">
        <v>16.260000000000002</v>
      </c>
      <c r="L86">
        <v>19.88</v>
      </c>
      <c r="M86" s="2">
        <f>SUM(Table2[[#This Row],[S&amp;P 500 REAL ESTATE IDX]:[S&amp;P 500 INFO TECH INDEX]])/100</f>
        <v>0.9998999999999999</v>
      </c>
    </row>
    <row r="87" spans="1:13" x14ac:dyDescent="0.2">
      <c r="A87" s="1">
        <v>42250</v>
      </c>
      <c r="B87">
        <v>0</v>
      </c>
      <c r="C87">
        <v>3.24</v>
      </c>
      <c r="D87">
        <v>2.96</v>
      </c>
      <c r="E87">
        <v>8.4</v>
      </c>
      <c r="F87">
        <v>9.58</v>
      </c>
      <c r="G87">
        <v>10.28</v>
      </c>
      <c r="H87">
        <v>2.29</v>
      </c>
      <c r="I87">
        <v>12.52</v>
      </c>
      <c r="J87">
        <v>14.67</v>
      </c>
      <c r="K87">
        <v>16.239999999999998</v>
      </c>
      <c r="L87">
        <v>19.809999999999999</v>
      </c>
      <c r="M87" s="2">
        <f>SUM(Table2[[#This Row],[S&amp;P 500 REAL ESTATE IDX]:[S&amp;P 500 INFO TECH INDEX]])/100</f>
        <v>0.9998999999999999</v>
      </c>
    </row>
    <row r="88" spans="1:13" x14ac:dyDescent="0.2">
      <c r="A88" s="1">
        <v>42251</v>
      </c>
      <c r="B88">
        <v>0</v>
      </c>
      <c r="C88">
        <v>3.25</v>
      </c>
      <c r="D88">
        <v>2.96</v>
      </c>
      <c r="E88">
        <v>8.2799999999999994</v>
      </c>
      <c r="F88">
        <v>9.57</v>
      </c>
      <c r="G88">
        <v>10.3</v>
      </c>
      <c r="H88">
        <v>2.2799999999999998</v>
      </c>
      <c r="I88">
        <v>12.53</v>
      </c>
      <c r="J88">
        <v>14.69</v>
      </c>
      <c r="K88">
        <v>16.29</v>
      </c>
      <c r="L88">
        <v>19.87</v>
      </c>
      <c r="M88" s="2">
        <f>SUM(Table2[[#This Row],[S&amp;P 500 REAL ESTATE IDX]:[S&amp;P 500 INFO TECH INDEX]])/100</f>
        <v>1.0002000000000002</v>
      </c>
    </row>
    <row r="89" spans="1:13" x14ac:dyDescent="0.2">
      <c r="A89" s="1">
        <v>42254</v>
      </c>
      <c r="B89">
        <v>0</v>
      </c>
      <c r="C89">
        <v>3.25</v>
      </c>
      <c r="D89">
        <v>2.94</v>
      </c>
      <c r="E89">
        <v>8.3000000000000007</v>
      </c>
      <c r="F89">
        <v>9.5299999999999994</v>
      </c>
      <c r="G89">
        <v>10.28</v>
      </c>
      <c r="H89">
        <v>2.27</v>
      </c>
      <c r="I89">
        <v>12.5</v>
      </c>
      <c r="J89">
        <v>14.73</v>
      </c>
      <c r="K89">
        <v>16.29</v>
      </c>
      <c r="L89">
        <v>19.899999999999999</v>
      </c>
      <c r="M89" s="2">
        <f>SUM(Table2[[#This Row],[S&amp;P 500 REAL ESTATE IDX]:[S&amp;P 500 INFO TECH INDEX]])/100</f>
        <v>0.99990000000000012</v>
      </c>
    </row>
    <row r="90" spans="1:13" x14ac:dyDescent="0.2">
      <c r="A90" s="1">
        <v>42255</v>
      </c>
      <c r="B90">
        <v>0</v>
      </c>
      <c r="C90">
        <v>3.25</v>
      </c>
      <c r="D90">
        <v>2.94</v>
      </c>
      <c r="E90">
        <v>8.17</v>
      </c>
      <c r="F90">
        <v>9.5299999999999994</v>
      </c>
      <c r="G90">
        <v>10.33</v>
      </c>
      <c r="H90">
        <v>2.2599999999999998</v>
      </c>
      <c r="I90">
        <v>12.51</v>
      </c>
      <c r="J90">
        <v>14.8</v>
      </c>
      <c r="K90">
        <v>16.32</v>
      </c>
      <c r="L90">
        <v>19.89</v>
      </c>
      <c r="M90" s="2">
        <f>SUM(Table2[[#This Row],[S&amp;P 500 REAL ESTATE IDX]:[S&amp;P 500 INFO TECH INDEX]])/100</f>
        <v>0.99999999999999989</v>
      </c>
    </row>
    <row r="91" spans="1:13" x14ac:dyDescent="0.2">
      <c r="A91" s="1">
        <v>42256</v>
      </c>
      <c r="B91">
        <v>0</v>
      </c>
      <c r="C91">
        <v>3.23</v>
      </c>
      <c r="D91">
        <v>2.94</v>
      </c>
      <c r="E91">
        <v>8.23</v>
      </c>
      <c r="F91">
        <v>9.5399999999999991</v>
      </c>
      <c r="G91">
        <v>10.35</v>
      </c>
      <c r="H91">
        <v>2.27</v>
      </c>
      <c r="I91">
        <v>12.52</v>
      </c>
      <c r="J91">
        <v>14.77</v>
      </c>
      <c r="K91">
        <v>16.309999999999999</v>
      </c>
      <c r="L91">
        <v>19.84</v>
      </c>
      <c r="M91" s="2">
        <f>SUM(Table2[[#This Row],[S&amp;P 500 REAL ESTATE IDX]:[S&amp;P 500 INFO TECH INDEX]])/100</f>
        <v>1</v>
      </c>
    </row>
    <row r="92" spans="1:13" x14ac:dyDescent="0.2">
      <c r="A92" s="1">
        <v>42257</v>
      </c>
      <c r="B92">
        <v>0</v>
      </c>
      <c r="C92">
        <v>3.22</v>
      </c>
      <c r="D92">
        <v>2.91</v>
      </c>
      <c r="E92">
        <v>8.2100000000000009</v>
      </c>
      <c r="F92">
        <v>9.5399999999999991</v>
      </c>
      <c r="G92">
        <v>10.38</v>
      </c>
      <c r="H92">
        <v>2.2799999999999998</v>
      </c>
      <c r="I92">
        <v>12.45</v>
      </c>
      <c r="J92">
        <v>14.77</v>
      </c>
      <c r="K92">
        <v>16.32</v>
      </c>
      <c r="L92">
        <v>19.940000000000001</v>
      </c>
      <c r="M92" s="2">
        <f>SUM(Table2[[#This Row],[S&amp;P 500 REAL ESTATE IDX]:[S&amp;P 500 INFO TECH INDEX]])/100</f>
        <v>1.0002000000000002</v>
      </c>
    </row>
    <row r="93" spans="1:13" x14ac:dyDescent="0.2">
      <c r="A93" s="1">
        <v>42258</v>
      </c>
      <c r="B93">
        <v>0</v>
      </c>
      <c r="C93">
        <v>3.22</v>
      </c>
      <c r="D93">
        <v>2.91</v>
      </c>
      <c r="E93">
        <v>8.1199999999999992</v>
      </c>
      <c r="F93">
        <v>9.58</v>
      </c>
      <c r="G93">
        <v>10.36</v>
      </c>
      <c r="H93">
        <v>2.27</v>
      </c>
      <c r="I93">
        <v>12.37</v>
      </c>
      <c r="J93">
        <v>14.81</v>
      </c>
      <c r="K93">
        <v>16.29</v>
      </c>
      <c r="L93">
        <v>20.07</v>
      </c>
      <c r="M93" s="2">
        <f>SUM(Table2[[#This Row],[S&amp;P 500 REAL ESTATE IDX]:[S&amp;P 500 INFO TECH INDEX]])/100</f>
        <v>1</v>
      </c>
    </row>
    <row r="94" spans="1:13" x14ac:dyDescent="0.2">
      <c r="A94" s="1">
        <v>42261</v>
      </c>
      <c r="B94">
        <v>0</v>
      </c>
      <c r="C94">
        <v>3.23</v>
      </c>
      <c r="D94">
        <v>2.94</v>
      </c>
      <c r="E94">
        <v>8.14</v>
      </c>
      <c r="F94">
        <v>9.61</v>
      </c>
      <c r="G94">
        <v>10.34</v>
      </c>
      <c r="H94">
        <v>2.27</v>
      </c>
      <c r="I94">
        <v>12.45</v>
      </c>
      <c r="J94">
        <v>14.83</v>
      </c>
      <c r="K94">
        <v>16.2</v>
      </c>
      <c r="L94">
        <v>19.989999999999998</v>
      </c>
      <c r="M94" s="2">
        <f>SUM(Table2[[#This Row],[S&amp;P 500 REAL ESTATE IDX]:[S&amp;P 500 INFO TECH INDEX]])/100</f>
        <v>1</v>
      </c>
    </row>
    <row r="95" spans="1:13" x14ac:dyDescent="0.2">
      <c r="A95" s="1">
        <v>42262</v>
      </c>
      <c r="B95">
        <v>0</v>
      </c>
      <c r="C95">
        <v>3.21</v>
      </c>
      <c r="D95">
        <v>2.94</v>
      </c>
      <c r="E95">
        <v>8.1</v>
      </c>
      <c r="F95">
        <v>9.5500000000000007</v>
      </c>
      <c r="G95">
        <v>10.33</v>
      </c>
      <c r="H95">
        <v>2.27</v>
      </c>
      <c r="I95">
        <v>12.46</v>
      </c>
      <c r="J95">
        <v>14.87</v>
      </c>
      <c r="K95">
        <v>16.25</v>
      </c>
      <c r="L95">
        <v>20.010000000000002</v>
      </c>
      <c r="M95" s="2">
        <f>SUM(Table2[[#This Row],[S&amp;P 500 REAL ESTATE IDX]:[S&amp;P 500 INFO TECH INDEX]])/100</f>
        <v>0.99990000000000012</v>
      </c>
    </row>
    <row r="96" spans="1:13" x14ac:dyDescent="0.2">
      <c r="A96" s="1">
        <v>42263</v>
      </c>
      <c r="B96">
        <v>0</v>
      </c>
      <c r="C96">
        <v>3.2</v>
      </c>
      <c r="D96">
        <v>2.95</v>
      </c>
      <c r="E96">
        <v>8</v>
      </c>
      <c r="F96">
        <v>9.5299999999999994</v>
      </c>
      <c r="G96">
        <v>10.31</v>
      </c>
      <c r="H96">
        <v>2.25</v>
      </c>
      <c r="I96">
        <v>12.47</v>
      </c>
      <c r="J96">
        <v>14.95</v>
      </c>
      <c r="K96">
        <v>16.36</v>
      </c>
      <c r="L96">
        <v>19.97</v>
      </c>
      <c r="M96" s="2">
        <f>SUM(Table2[[#This Row],[S&amp;P 500 REAL ESTATE IDX]:[S&amp;P 500 INFO TECH INDEX]])/100</f>
        <v>0.9998999999999999</v>
      </c>
    </row>
    <row r="97" spans="1:13" x14ac:dyDescent="0.2">
      <c r="A97" s="1">
        <v>42264</v>
      </c>
      <c r="B97">
        <v>0</v>
      </c>
      <c r="C97">
        <v>3.2</v>
      </c>
      <c r="D97">
        <v>2.96</v>
      </c>
      <c r="E97">
        <v>8.0299999999999994</v>
      </c>
      <c r="F97">
        <v>9.51</v>
      </c>
      <c r="G97">
        <v>10.28</v>
      </c>
      <c r="H97">
        <v>2.27</v>
      </c>
      <c r="I97">
        <v>12.46</v>
      </c>
      <c r="J97">
        <v>14.99</v>
      </c>
      <c r="K97">
        <v>16.32</v>
      </c>
      <c r="L97">
        <v>19.989999999999998</v>
      </c>
      <c r="M97" s="2">
        <f>SUM(Table2[[#This Row],[S&amp;P 500 REAL ESTATE IDX]:[S&amp;P 500 INFO TECH INDEX]])/100</f>
        <v>1.0001</v>
      </c>
    </row>
    <row r="98" spans="1:13" x14ac:dyDescent="0.2">
      <c r="A98" s="1">
        <v>42265</v>
      </c>
      <c r="B98">
        <v>0</v>
      </c>
      <c r="C98">
        <v>3.2</v>
      </c>
      <c r="D98">
        <v>2.95</v>
      </c>
      <c r="E98">
        <v>8.08</v>
      </c>
      <c r="F98">
        <v>9.51</v>
      </c>
      <c r="G98">
        <v>10.31</v>
      </c>
      <c r="H98">
        <v>2.2799999999999998</v>
      </c>
      <c r="I98">
        <v>12.47</v>
      </c>
      <c r="J98">
        <v>14.95</v>
      </c>
      <c r="K98">
        <v>16.239999999999998</v>
      </c>
      <c r="L98">
        <v>20.010000000000002</v>
      </c>
      <c r="M98" s="2">
        <f>SUM(Table2[[#This Row],[S&amp;P 500 REAL ESTATE IDX]:[S&amp;P 500 INFO TECH INDEX]])/100</f>
        <v>1</v>
      </c>
    </row>
    <row r="99" spans="1:13" x14ac:dyDescent="0.2">
      <c r="A99" s="1">
        <v>42268</v>
      </c>
      <c r="B99">
        <v>0</v>
      </c>
      <c r="C99">
        <v>3.2</v>
      </c>
      <c r="D99">
        <v>2.95</v>
      </c>
      <c r="E99">
        <v>8.06</v>
      </c>
      <c r="F99">
        <v>9.48</v>
      </c>
      <c r="G99">
        <v>10.29</v>
      </c>
      <c r="H99">
        <v>2.27</v>
      </c>
      <c r="I99">
        <v>12.48</v>
      </c>
      <c r="J99">
        <v>14.94</v>
      </c>
      <c r="K99">
        <v>16.260000000000002</v>
      </c>
      <c r="L99">
        <v>20.059999999999999</v>
      </c>
      <c r="M99" s="2">
        <f>SUM(Table2[[#This Row],[S&amp;P 500 REAL ESTATE IDX]:[S&amp;P 500 INFO TECH INDEX]])/100</f>
        <v>0.99990000000000012</v>
      </c>
    </row>
    <row r="100" spans="1:13" x14ac:dyDescent="0.2">
      <c r="A100" s="1">
        <v>42269</v>
      </c>
      <c r="B100">
        <v>0</v>
      </c>
      <c r="C100">
        <v>3.2</v>
      </c>
      <c r="D100">
        <v>2.96</v>
      </c>
      <c r="E100">
        <v>8.01</v>
      </c>
      <c r="F100">
        <v>9.51</v>
      </c>
      <c r="G100">
        <v>10.28</v>
      </c>
      <c r="H100">
        <v>2.2799999999999998</v>
      </c>
      <c r="I100">
        <v>12.53</v>
      </c>
      <c r="J100">
        <v>14.95</v>
      </c>
      <c r="K100">
        <v>16.28</v>
      </c>
      <c r="L100">
        <v>19.98</v>
      </c>
      <c r="M100" s="2">
        <f>SUM(Table2[[#This Row],[S&amp;P 500 REAL ESTATE IDX]:[S&amp;P 500 INFO TECH INDEX]])/100</f>
        <v>0.99980000000000002</v>
      </c>
    </row>
    <row r="101" spans="1:13" x14ac:dyDescent="0.2">
      <c r="A101" s="1">
        <v>42270</v>
      </c>
      <c r="B101">
        <v>0</v>
      </c>
      <c r="C101">
        <v>3.19</v>
      </c>
      <c r="D101">
        <v>2.95</v>
      </c>
      <c r="E101">
        <v>7.93</v>
      </c>
      <c r="F101">
        <v>9.48</v>
      </c>
      <c r="G101">
        <v>10.25</v>
      </c>
      <c r="H101">
        <v>2.2799999999999998</v>
      </c>
      <c r="I101">
        <v>12.5</v>
      </c>
      <c r="J101">
        <v>14.98</v>
      </c>
      <c r="K101">
        <v>16.28</v>
      </c>
      <c r="L101">
        <v>20.16</v>
      </c>
      <c r="M101" s="2">
        <f>SUM(Table2[[#This Row],[S&amp;P 500 REAL ESTATE IDX]:[S&amp;P 500 INFO TECH INDEX]])/100</f>
        <v>1</v>
      </c>
    </row>
    <row r="102" spans="1:13" x14ac:dyDescent="0.2">
      <c r="A102" s="1">
        <v>42271</v>
      </c>
      <c r="B102">
        <v>0</v>
      </c>
      <c r="C102">
        <v>3.2</v>
      </c>
      <c r="D102">
        <v>2.96</v>
      </c>
      <c r="E102">
        <v>7.91</v>
      </c>
      <c r="F102">
        <v>9.48</v>
      </c>
      <c r="G102">
        <v>10.210000000000001</v>
      </c>
      <c r="H102">
        <v>2.27</v>
      </c>
      <c r="I102">
        <v>12.48</v>
      </c>
      <c r="J102">
        <v>15.05</v>
      </c>
      <c r="K102">
        <v>16.28</v>
      </c>
      <c r="L102">
        <v>20.16</v>
      </c>
      <c r="M102" s="2">
        <f>SUM(Table2[[#This Row],[S&amp;P 500 REAL ESTATE IDX]:[S&amp;P 500 INFO TECH INDEX]])/100</f>
        <v>1</v>
      </c>
    </row>
    <row r="103" spans="1:13" x14ac:dyDescent="0.2">
      <c r="A103" s="1">
        <v>42272</v>
      </c>
      <c r="B103">
        <v>0</v>
      </c>
      <c r="C103">
        <v>3.2</v>
      </c>
      <c r="D103">
        <v>2.97</v>
      </c>
      <c r="E103">
        <v>7.96</v>
      </c>
      <c r="F103">
        <v>9.4700000000000006</v>
      </c>
      <c r="G103">
        <v>10.18</v>
      </c>
      <c r="H103">
        <v>2.27</v>
      </c>
      <c r="I103">
        <v>12.48</v>
      </c>
      <c r="J103">
        <v>15.11</v>
      </c>
      <c r="K103">
        <v>16.23</v>
      </c>
      <c r="L103">
        <v>20.14</v>
      </c>
      <c r="M103" s="2">
        <f>SUM(Table2[[#This Row],[S&amp;P 500 REAL ESTATE IDX]:[S&amp;P 500 INFO TECH INDEX]])/100</f>
        <v>1.0001</v>
      </c>
    </row>
    <row r="104" spans="1:13" x14ac:dyDescent="0.2">
      <c r="A104" s="1">
        <v>42275</v>
      </c>
      <c r="B104">
        <v>0</v>
      </c>
      <c r="C104">
        <v>3.19</v>
      </c>
      <c r="D104">
        <v>2.97</v>
      </c>
      <c r="E104">
        <v>7.93</v>
      </c>
      <c r="F104">
        <v>9.4600000000000009</v>
      </c>
      <c r="G104">
        <v>10.19</v>
      </c>
      <c r="H104">
        <v>2.2599999999999998</v>
      </c>
      <c r="I104">
        <v>12.49</v>
      </c>
      <c r="J104">
        <v>15.13</v>
      </c>
      <c r="K104">
        <v>16.23</v>
      </c>
      <c r="L104">
        <v>20.170000000000002</v>
      </c>
      <c r="M104" s="2">
        <f>SUM(Table2[[#This Row],[S&amp;P 500 REAL ESTATE IDX]:[S&amp;P 500 INFO TECH INDEX]])/100</f>
        <v>1.0002000000000002</v>
      </c>
    </row>
    <row r="105" spans="1:13" x14ac:dyDescent="0.2">
      <c r="A105" s="1">
        <v>42276</v>
      </c>
      <c r="B105">
        <v>0</v>
      </c>
      <c r="C105">
        <v>3.21</v>
      </c>
      <c r="D105">
        <v>2.92</v>
      </c>
      <c r="E105">
        <v>7.97</v>
      </c>
      <c r="F105">
        <v>9.44</v>
      </c>
      <c r="G105">
        <v>10.220000000000001</v>
      </c>
      <c r="H105">
        <v>2.2599999999999998</v>
      </c>
      <c r="I105">
        <v>12.52</v>
      </c>
      <c r="J105">
        <v>15.06</v>
      </c>
      <c r="K105">
        <v>16.27</v>
      </c>
      <c r="L105">
        <v>20.13</v>
      </c>
      <c r="M105" s="2">
        <f>SUM(Table2[[#This Row],[S&amp;P 500 REAL ESTATE IDX]:[S&amp;P 500 INFO TECH INDEX]])/100</f>
        <v>0.99999999999999989</v>
      </c>
    </row>
    <row r="106" spans="1:13" x14ac:dyDescent="0.2">
      <c r="A106" s="1">
        <v>42277</v>
      </c>
      <c r="B106">
        <v>0</v>
      </c>
      <c r="C106">
        <v>3.2</v>
      </c>
      <c r="D106">
        <v>2.87</v>
      </c>
      <c r="E106">
        <v>7.9</v>
      </c>
      <c r="F106">
        <v>9.41</v>
      </c>
      <c r="G106">
        <v>10.25</v>
      </c>
      <c r="H106">
        <v>2.27</v>
      </c>
      <c r="I106">
        <v>12.59</v>
      </c>
      <c r="J106">
        <v>15.04</v>
      </c>
      <c r="K106">
        <v>16.34</v>
      </c>
      <c r="L106">
        <v>20.12</v>
      </c>
      <c r="M106" s="2">
        <f>SUM(Table2[[#This Row],[S&amp;P 500 REAL ESTATE IDX]:[S&amp;P 500 INFO TECH INDEX]])/100</f>
        <v>0.99990000000000012</v>
      </c>
    </row>
    <row r="107" spans="1:13" x14ac:dyDescent="0.2">
      <c r="A107" s="1">
        <v>42278</v>
      </c>
      <c r="B107">
        <v>0</v>
      </c>
      <c r="C107">
        <v>3.19</v>
      </c>
      <c r="D107">
        <v>2.89</v>
      </c>
      <c r="E107">
        <v>7.87</v>
      </c>
      <c r="F107">
        <v>9.41</v>
      </c>
      <c r="G107">
        <v>10.23</v>
      </c>
      <c r="H107">
        <v>2.27</v>
      </c>
      <c r="I107">
        <v>12.61</v>
      </c>
      <c r="J107">
        <v>15.07</v>
      </c>
      <c r="K107">
        <v>16.350000000000001</v>
      </c>
      <c r="L107">
        <v>20.11</v>
      </c>
      <c r="M107" s="2">
        <f>SUM(Table2[[#This Row],[S&amp;P 500 REAL ESTATE IDX]:[S&amp;P 500 INFO TECH INDEX]])/100</f>
        <v>1.0000000000000002</v>
      </c>
    </row>
    <row r="108" spans="1:13" x14ac:dyDescent="0.2">
      <c r="A108" s="1">
        <v>42279</v>
      </c>
      <c r="B108">
        <v>0</v>
      </c>
      <c r="C108">
        <v>3.18</v>
      </c>
      <c r="D108">
        <v>2.86</v>
      </c>
      <c r="E108">
        <v>7.94</v>
      </c>
      <c r="F108">
        <v>9.3000000000000007</v>
      </c>
      <c r="G108">
        <v>10.25</v>
      </c>
      <c r="H108">
        <v>2.2400000000000002</v>
      </c>
      <c r="I108">
        <v>12.59</v>
      </c>
      <c r="J108">
        <v>15.08</v>
      </c>
      <c r="K108">
        <v>16.47</v>
      </c>
      <c r="L108">
        <v>20.09</v>
      </c>
      <c r="M108" s="2">
        <f>SUM(Table2[[#This Row],[S&amp;P 500 REAL ESTATE IDX]:[S&amp;P 500 INFO TECH INDEX]])/100</f>
        <v>1</v>
      </c>
    </row>
    <row r="109" spans="1:13" x14ac:dyDescent="0.2">
      <c r="A109" s="1">
        <v>42282</v>
      </c>
      <c r="B109">
        <v>0</v>
      </c>
      <c r="C109">
        <v>3.19</v>
      </c>
      <c r="D109">
        <v>2.86</v>
      </c>
      <c r="E109">
        <v>7.95</v>
      </c>
      <c r="F109">
        <v>9.35</v>
      </c>
      <c r="G109">
        <v>10.24</v>
      </c>
      <c r="H109">
        <v>2.2599999999999998</v>
      </c>
      <c r="I109">
        <v>12.58</v>
      </c>
      <c r="J109">
        <v>15.12</v>
      </c>
      <c r="K109">
        <v>16.47</v>
      </c>
      <c r="L109">
        <v>19.98</v>
      </c>
      <c r="M109" s="2">
        <f>SUM(Table2[[#This Row],[S&amp;P 500 REAL ESTATE IDX]:[S&amp;P 500 INFO TECH INDEX]])/100</f>
        <v>1</v>
      </c>
    </row>
    <row r="110" spans="1:13" x14ac:dyDescent="0.2">
      <c r="A110" s="1">
        <v>42283</v>
      </c>
      <c r="B110">
        <v>0</v>
      </c>
      <c r="C110">
        <v>3.19</v>
      </c>
      <c r="D110">
        <v>2.85</v>
      </c>
      <c r="E110">
        <v>7.94</v>
      </c>
      <c r="F110">
        <v>9.39</v>
      </c>
      <c r="G110">
        <v>10.24</v>
      </c>
      <c r="H110">
        <v>2.25</v>
      </c>
      <c r="I110">
        <v>12.57</v>
      </c>
      <c r="J110">
        <v>15.12</v>
      </c>
      <c r="K110">
        <v>16.52</v>
      </c>
      <c r="L110">
        <v>19.93</v>
      </c>
      <c r="M110" s="2">
        <f>SUM(Table2[[#This Row],[S&amp;P 500 REAL ESTATE IDX]:[S&amp;P 500 INFO TECH INDEX]])/100</f>
        <v>1</v>
      </c>
    </row>
    <row r="111" spans="1:13" x14ac:dyDescent="0.2">
      <c r="A111" s="1">
        <v>42284</v>
      </c>
      <c r="B111">
        <v>0</v>
      </c>
      <c r="C111">
        <v>3.19</v>
      </c>
      <c r="D111">
        <v>2.83</v>
      </c>
      <c r="E111">
        <v>7.94</v>
      </c>
      <c r="F111">
        <v>9.3699999999999992</v>
      </c>
      <c r="G111">
        <v>10.220000000000001</v>
      </c>
      <c r="H111">
        <v>2.2400000000000002</v>
      </c>
      <c r="I111">
        <v>12.54</v>
      </c>
      <c r="J111">
        <v>15.11</v>
      </c>
      <c r="K111">
        <v>16.55</v>
      </c>
      <c r="L111">
        <v>20.010000000000002</v>
      </c>
      <c r="M111" s="2">
        <f>SUM(Table2[[#This Row],[S&amp;P 500 REAL ESTATE IDX]:[S&amp;P 500 INFO TECH INDEX]])/100</f>
        <v>1</v>
      </c>
    </row>
    <row r="112" spans="1:13" x14ac:dyDescent="0.2">
      <c r="A112" s="1">
        <v>42285</v>
      </c>
      <c r="B112">
        <v>0</v>
      </c>
      <c r="C112">
        <v>3.19</v>
      </c>
      <c r="D112">
        <v>2.85</v>
      </c>
      <c r="E112">
        <v>7.89</v>
      </c>
      <c r="F112">
        <v>9.34</v>
      </c>
      <c r="G112">
        <v>10.25</v>
      </c>
      <c r="H112">
        <v>2.25</v>
      </c>
      <c r="I112">
        <v>12.55</v>
      </c>
      <c r="J112">
        <v>15.17</v>
      </c>
      <c r="K112">
        <v>16.57</v>
      </c>
      <c r="L112">
        <v>19.96</v>
      </c>
      <c r="M112" s="2">
        <f>SUM(Table2[[#This Row],[S&amp;P 500 REAL ESTATE IDX]:[S&amp;P 500 INFO TECH INDEX]])/100</f>
        <v>1.0002000000000002</v>
      </c>
    </row>
    <row r="113" spans="1:13" x14ac:dyDescent="0.2">
      <c r="A113" s="1">
        <v>42286</v>
      </c>
      <c r="B113">
        <v>0</v>
      </c>
      <c r="C113">
        <v>3.19</v>
      </c>
      <c r="D113">
        <v>2.84</v>
      </c>
      <c r="E113">
        <v>7.86</v>
      </c>
      <c r="F113">
        <v>9.27</v>
      </c>
      <c r="G113">
        <v>10.27</v>
      </c>
      <c r="H113">
        <v>2.2400000000000002</v>
      </c>
      <c r="I113">
        <v>12.59</v>
      </c>
      <c r="J113">
        <v>15.1</v>
      </c>
      <c r="K113">
        <v>16.62</v>
      </c>
      <c r="L113">
        <v>20</v>
      </c>
      <c r="M113" s="2">
        <f>SUM(Table2[[#This Row],[S&amp;P 500 REAL ESTATE IDX]:[S&amp;P 500 INFO TECH INDEX]])/100</f>
        <v>0.99980000000000002</v>
      </c>
    </row>
    <row r="114" spans="1:13" x14ac:dyDescent="0.2">
      <c r="A114" s="1">
        <v>42289</v>
      </c>
      <c r="B114">
        <v>0</v>
      </c>
      <c r="C114">
        <v>3.19</v>
      </c>
      <c r="D114">
        <v>2.85</v>
      </c>
      <c r="E114">
        <v>7.87</v>
      </c>
      <c r="F114">
        <v>9.25</v>
      </c>
      <c r="G114">
        <v>10.23</v>
      </c>
      <c r="H114">
        <v>2.2400000000000002</v>
      </c>
      <c r="I114">
        <v>12.59</v>
      </c>
      <c r="J114">
        <v>15.18</v>
      </c>
      <c r="K114">
        <v>16.63</v>
      </c>
      <c r="L114">
        <v>19.97</v>
      </c>
      <c r="M114" s="2">
        <f>SUM(Table2[[#This Row],[S&amp;P 500 REAL ESTATE IDX]:[S&amp;P 500 INFO TECH INDEX]])/100</f>
        <v>1</v>
      </c>
    </row>
    <row r="115" spans="1:13" x14ac:dyDescent="0.2">
      <c r="A115" s="1">
        <v>42290</v>
      </c>
      <c r="B115">
        <v>0</v>
      </c>
      <c r="C115">
        <v>3.19</v>
      </c>
      <c r="D115">
        <v>2.85</v>
      </c>
      <c r="E115">
        <v>7.89</v>
      </c>
      <c r="F115">
        <v>9.2899999999999991</v>
      </c>
      <c r="G115">
        <v>10.18</v>
      </c>
      <c r="H115">
        <v>2.2400000000000002</v>
      </c>
      <c r="I115">
        <v>12.59</v>
      </c>
      <c r="J115">
        <v>15.17</v>
      </c>
      <c r="K115">
        <v>16.62</v>
      </c>
      <c r="L115">
        <v>19.98</v>
      </c>
      <c r="M115" s="2">
        <f>SUM(Table2[[#This Row],[S&amp;P 500 REAL ESTATE IDX]:[S&amp;P 500 INFO TECH INDEX]])/100</f>
        <v>1.0000000000000002</v>
      </c>
    </row>
    <row r="116" spans="1:13" x14ac:dyDescent="0.2">
      <c r="A116" s="1">
        <v>42291</v>
      </c>
      <c r="B116">
        <v>0</v>
      </c>
      <c r="C116">
        <v>3.19</v>
      </c>
      <c r="D116">
        <v>2.87</v>
      </c>
      <c r="E116">
        <v>7.86</v>
      </c>
      <c r="F116">
        <v>9.32</v>
      </c>
      <c r="G116">
        <v>10.18</v>
      </c>
      <c r="H116">
        <v>2.2400000000000002</v>
      </c>
      <c r="I116">
        <v>12.62</v>
      </c>
      <c r="J116">
        <v>15.16</v>
      </c>
      <c r="K116">
        <v>16.57</v>
      </c>
      <c r="L116">
        <v>19.98</v>
      </c>
      <c r="M116" s="2">
        <f>SUM(Table2[[#This Row],[S&amp;P 500 REAL ESTATE IDX]:[S&amp;P 500 INFO TECH INDEX]])/100</f>
        <v>0.9998999999999999</v>
      </c>
    </row>
    <row r="117" spans="1:13" x14ac:dyDescent="0.2">
      <c r="A117" s="1">
        <v>42292</v>
      </c>
      <c r="B117">
        <v>0</v>
      </c>
      <c r="C117">
        <v>3.19</v>
      </c>
      <c r="D117">
        <v>2.88</v>
      </c>
      <c r="E117">
        <v>7.79</v>
      </c>
      <c r="F117">
        <v>9.33</v>
      </c>
      <c r="G117">
        <v>10.18</v>
      </c>
      <c r="H117">
        <v>2.2400000000000002</v>
      </c>
      <c r="I117">
        <v>12.66</v>
      </c>
      <c r="J117">
        <v>15.23</v>
      </c>
      <c r="K117">
        <v>16.559999999999999</v>
      </c>
      <c r="L117">
        <v>19.95</v>
      </c>
      <c r="M117" s="2">
        <f>SUM(Table2[[#This Row],[S&amp;P 500 REAL ESTATE IDX]:[S&amp;P 500 INFO TECH INDEX]])/100</f>
        <v>1.0001</v>
      </c>
    </row>
    <row r="118" spans="1:13" x14ac:dyDescent="0.2">
      <c r="A118" s="1">
        <v>42293</v>
      </c>
      <c r="B118">
        <v>0</v>
      </c>
      <c r="C118">
        <v>3.19</v>
      </c>
      <c r="D118">
        <v>2.86</v>
      </c>
      <c r="E118">
        <v>7.76</v>
      </c>
      <c r="F118">
        <v>9.3800000000000008</v>
      </c>
      <c r="G118">
        <v>10.19</v>
      </c>
      <c r="H118">
        <v>2.2400000000000002</v>
      </c>
      <c r="I118">
        <v>12.69</v>
      </c>
      <c r="J118">
        <v>15.29</v>
      </c>
      <c r="K118">
        <v>16.48</v>
      </c>
      <c r="L118">
        <v>19.91</v>
      </c>
      <c r="M118" s="2">
        <f>SUM(Table2[[#This Row],[S&amp;P 500 REAL ESTATE IDX]:[S&amp;P 500 INFO TECH INDEX]])/100</f>
        <v>0.9998999999999999</v>
      </c>
    </row>
    <row r="119" spans="1:13" x14ac:dyDescent="0.2">
      <c r="A119" s="1">
        <v>42296</v>
      </c>
      <c r="B119">
        <v>0</v>
      </c>
      <c r="C119">
        <v>3.18</v>
      </c>
      <c r="D119">
        <v>2.85</v>
      </c>
      <c r="E119">
        <v>7.82</v>
      </c>
      <c r="F119">
        <v>9.36</v>
      </c>
      <c r="G119">
        <v>10.15</v>
      </c>
      <c r="H119">
        <v>2.2200000000000002</v>
      </c>
      <c r="I119">
        <v>12.65</v>
      </c>
      <c r="J119">
        <v>15.37</v>
      </c>
      <c r="K119">
        <v>16.61</v>
      </c>
      <c r="L119">
        <v>19.79</v>
      </c>
      <c r="M119" s="2">
        <f>SUM(Table2[[#This Row],[S&amp;P 500 REAL ESTATE IDX]:[S&amp;P 500 INFO TECH INDEX]])/100</f>
        <v>1</v>
      </c>
    </row>
    <row r="120" spans="1:13" x14ac:dyDescent="0.2">
      <c r="A120" s="1">
        <v>42297</v>
      </c>
      <c r="B120">
        <v>0</v>
      </c>
      <c r="C120">
        <v>3.17</v>
      </c>
      <c r="D120">
        <v>2.81</v>
      </c>
      <c r="E120">
        <v>7.83</v>
      </c>
      <c r="F120">
        <v>9.32</v>
      </c>
      <c r="G120">
        <v>10.130000000000001</v>
      </c>
      <c r="H120">
        <v>2.25</v>
      </c>
      <c r="I120">
        <v>12.69</v>
      </c>
      <c r="J120">
        <v>15.39</v>
      </c>
      <c r="K120">
        <v>16.649999999999999</v>
      </c>
      <c r="L120">
        <v>19.77</v>
      </c>
      <c r="M120" s="2">
        <f>SUM(Table2[[#This Row],[S&amp;P 500 REAL ESTATE IDX]:[S&amp;P 500 INFO TECH INDEX]])/100</f>
        <v>1.0001</v>
      </c>
    </row>
    <row r="121" spans="1:13" x14ac:dyDescent="0.2">
      <c r="A121" s="1">
        <v>42298</v>
      </c>
      <c r="B121">
        <v>0</v>
      </c>
      <c r="C121">
        <v>3.15</v>
      </c>
      <c r="D121">
        <v>2.81</v>
      </c>
      <c r="E121">
        <v>7.84</v>
      </c>
      <c r="F121">
        <v>9.34</v>
      </c>
      <c r="G121">
        <v>10.11</v>
      </c>
      <c r="H121">
        <v>2.25</v>
      </c>
      <c r="I121">
        <v>12.69</v>
      </c>
      <c r="J121">
        <v>15.36</v>
      </c>
      <c r="K121">
        <v>16.62</v>
      </c>
      <c r="L121">
        <v>19.829999999999998</v>
      </c>
      <c r="M121" s="2">
        <f>SUM(Table2[[#This Row],[S&amp;P 500 REAL ESTATE IDX]:[S&amp;P 500 INFO TECH INDEX]])/100</f>
        <v>1</v>
      </c>
    </row>
    <row r="122" spans="1:13" x14ac:dyDescent="0.2">
      <c r="A122" s="1">
        <v>42299</v>
      </c>
      <c r="B122">
        <v>0</v>
      </c>
      <c r="C122">
        <v>3.15</v>
      </c>
      <c r="D122">
        <v>2.8</v>
      </c>
      <c r="E122">
        <v>7.79</v>
      </c>
      <c r="F122">
        <v>9.35</v>
      </c>
      <c r="G122">
        <v>10.06</v>
      </c>
      <c r="H122">
        <v>2.2599999999999998</v>
      </c>
      <c r="I122">
        <v>12.72</v>
      </c>
      <c r="J122">
        <v>15.48</v>
      </c>
      <c r="K122">
        <v>16.559999999999999</v>
      </c>
      <c r="L122">
        <v>19.829999999999998</v>
      </c>
      <c r="M122" s="2">
        <f>SUM(Table2[[#This Row],[S&amp;P 500 REAL ESTATE IDX]:[S&amp;P 500 INFO TECH INDEX]])/100</f>
        <v>1</v>
      </c>
    </row>
    <row r="123" spans="1:13" x14ac:dyDescent="0.2">
      <c r="A123" s="1">
        <v>42300</v>
      </c>
      <c r="B123">
        <v>0</v>
      </c>
      <c r="C123">
        <v>3.14</v>
      </c>
      <c r="D123">
        <v>2.81</v>
      </c>
      <c r="E123">
        <v>7.81</v>
      </c>
      <c r="F123">
        <v>9.3699999999999992</v>
      </c>
      <c r="G123">
        <v>10.08</v>
      </c>
      <c r="H123">
        <v>2.2599999999999998</v>
      </c>
      <c r="I123">
        <v>12.78</v>
      </c>
      <c r="J123">
        <v>15.46</v>
      </c>
      <c r="K123">
        <v>16.63</v>
      </c>
      <c r="L123">
        <v>19.649999999999999</v>
      </c>
      <c r="M123" s="2">
        <f>SUM(Table2[[#This Row],[S&amp;P 500 REAL ESTATE IDX]:[S&amp;P 500 INFO TECH INDEX]])/100</f>
        <v>0.99990000000000012</v>
      </c>
    </row>
    <row r="124" spans="1:13" x14ac:dyDescent="0.2">
      <c r="A124" s="1">
        <v>42303</v>
      </c>
      <c r="B124">
        <v>0</v>
      </c>
      <c r="C124">
        <v>3.13</v>
      </c>
      <c r="D124">
        <v>2.86</v>
      </c>
      <c r="E124">
        <v>7.84</v>
      </c>
      <c r="F124">
        <v>9.43</v>
      </c>
      <c r="G124">
        <v>10.1</v>
      </c>
      <c r="H124">
        <v>2.2799999999999998</v>
      </c>
      <c r="I124">
        <v>12.74</v>
      </c>
      <c r="J124">
        <v>15.42</v>
      </c>
      <c r="K124">
        <v>16.57</v>
      </c>
      <c r="L124">
        <v>19.63</v>
      </c>
      <c r="M124" s="2">
        <f>SUM(Table2[[#This Row],[S&amp;P 500 REAL ESTATE IDX]:[S&amp;P 500 INFO TECH INDEX]])/100</f>
        <v>1</v>
      </c>
    </row>
    <row r="125" spans="1:13" x14ac:dyDescent="0.2">
      <c r="A125" s="1">
        <v>42304</v>
      </c>
      <c r="B125">
        <v>0</v>
      </c>
      <c r="C125">
        <v>3.13</v>
      </c>
      <c r="D125">
        <v>2.84</v>
      </c>
      <c r="E125">
        <v>7.87</v>
      </c>
      <c r="F125">
        <v>9.39</v>
      </c>
      <c r="G125">
        <v>10.08</v>
      </c>
      <c r="H125">
        <v>2.2599999999999998</v>
      </c>
      <c r="I125">
        <v>12.77</v>
      </c>
      <c r="J125">
        <v>15.44</v>
      </c>
      <c r="K125">
        <v>16.600000000000001</v>
      </c>
      <c r="L125">
        <v>19.61</v>
      </c>
      <c r="M125" s="2">
        <f>SUM(Table2[[#This Row],[S&amp;P 500 REAL ESTATE IDX]:[S&amp;P 500 INFO TECH INDEX]])/100</f>
        <v>0.9998999999999999</v>
      </c>
    </row>
    <row r="126" spans="1:13" x14ac:dyDescent="0.2">
      <c r="A126" s="1">
        <v>42305</v>
      </c>
      <c r="B126">
        <v>0</v>
      </c>
      <c r="C126">
        <v>3.15</v>
      </c>
      <c r="D126">
        <v>2.83</v>
      </c>
      <c r="E126">
        <v>7.69</v>
      </c>
      <c r="F126">
        <v>9.43</v>
      </c>
      <c r="G126">
        <v>10.09</v>
      </c>
      <c r="H126">
        <v>2.2599999999999998</v>
      </c>
      <c r="I126">
        <v>12.81</v>
      </c>
      <c r="J126">
        <v>15.46</v>
      </c>
      <c r="K126">
        <v>16.690000000000001</v>
      </c>
      <c r="L126">
        <v>19.59</v>
      </c>
      <c r="M126" s="2">
        <f>SUM(Table2[[#This Row],[S&amp;P 500 REAL ESTATE IDX]:[S&amp;P 500 INFO TECH INDEX]])/100</f>
        <v>1</v>
      </c>
    </row>
    <row r="127" spans="1:13" x14ac:dyDescent="0.2">
      <c r="A127" s="1">
        <v>42306</v>
      </c>
      <c r="B127">
        <v>0</v>
      </c>
      <c r="C127">
        <v>3.13</v>
      </c>
      <c r="D127">
        <v>2.82</v>
      </c>
      <c r="E127">
        <v>7.78</v>
      </c>
      <c r="F127">
        <v>9.43</v>
      </c>
      <c r="G127">
        <v>10.08</v>
      </c>
      <c r="H127">
        <v>2.27</v>
      </c>
      <c r="I127">
        <v>12.8</v>
      </c>
      <c r="J127">
        <v>15.42</v>
      </c>
      <c r="K127">
        <v>16.63</v>
      </c>
      <c r="L127">
        <v>19.63</v>
      </c>
      <c r="M127" s="2">
        <f>SUM(Table2[[#This Row],[S&amp;P 500 REAL ESTATE IDX]:[S&amp;P 500 INFO TECH INDEX]])/100</f>
        <v>0.9998999999999999</v>
      </c>
    </row>
    <row r="128" spans="1:13" x14ac:dyDescent="0.2">
      <c r="A128" s="1">
        <v>42307</v>
      </c>
      <c r="B128">
        <v>0</v>
      </c>
      <c r="C128">
        <v>3.12</v>
      </c>
      <c r="D128">
        <v>2.84</v>
      </c>
      <c r="E128">
        <v>7.71</v>
      </c>
      <c r="F128">
        <v>9.42</v>
      </c>
      <c r="G128">
        <v>10.07</v>
      </c>
      <c r="H128">
        <v>2.27</v>
      </c>
      <c r="I128">
        <v>12.82</v>
      </c>
      <c r="J128">
        <v>15.47</v>
      </c>
      <c r="K128">
        <v>16.649999999999999</v>
      </c>
      <c r="L128">
        <v>19.63</v>
      </c>
      <c r="M128" s="2">
        <f>SUM(Table2[[#This Row],[S&amp;P 500 REAL ESTATE IDX]:[S&amp;P 500 INFO TECH INDEX]])/100</f>
        <v>1</v>
      </c>
    </row>
    <row r="129" spans="1:13" x14ac:dyDescent="0.2">
      <c r="A129" s="1">
        <v>42310</v>
      </c>
      <c r="B129">
        <v>0</v>
      </c>
      <c r="C129">
        <v>3.09</v>
      </c>
      <c r="D129">
        <v>2.89</v>
      </c>
      <c r="E129">
        <v>7.73</v>
      </c>
      <c r="F129">
        <v>9.5500000000000007</v>
      </c>
      <c r="G129">
        <v>10.09</v>
      </c>
      <c r="H129">
        <v>2.27</v>
      </c>
      <c r="I129">
        <v>12.85</v>
      </c>
      <c r="J129">
        <v>15.44</v>
      </c>
      <c r="K129">
        <v>16.57</v>
      </c>
      <c r="L129">
        <v>19.52</v>
      </c>
      <c r="M129" s="2">
        <f>SUM(Table2[[#This Row],[S&amp;P 500 REAL ESTATE IDX]:[S&amp;P 500 INFO TECH INDEX]])/100</f>
        <v>1</v>
      </c>
    </row>
    <row r="130" spans="1:13" x14ac:dyDescent="0.2">
      <c r="A130" s="1">
        <v>42311</v>
      </c>
      <c r="B130">
        <v>0</v>
      </c>
      <c r="C130">
        <v>3.07</v>
      </c>
      <c r="D130">
        <v>2.93</v>
      </c>
      <c r="E130">
        <v>7.71</v>
      </c>
      <c r="F130">
        <v>9.61</v>
      </c>
      <c r="G130">
        <v>10.08</v>
      </c>
      <c r="H130">
        <v>2.2599999999999998</v>
      </c>
      <c r="I130">
        <v>12.82</v>
      </c>
      <c r="J130">
        <v>15.45</v>
      </c>
      <c r="K130">
        <v>16.55</v>
      </c>
      <c r="L130">
        <v>19.52</v>
      </c>
      <c r="M130" s="2">
        <f>SUM(Table2[[#This Row],[S&amp;P 500 REAL ESTATE IDX]:[S&amp;P 500 INFO TECH INDEX]])/100</f>
        <v>0.99999999999999989</v>
      </c>
    </row>
    <row r="131" spans="1:13" x14ac:dyDescent="0.2">
      <c r="A131" s="1">
        <v>42312</v>
      </c>
      <c r="B131">
        <v>0</v>
      </c>
      <c r="C131">
        <v>3.07</v>
      </c>
      <c r="D131">
        <v>2.89</v>
      </c>
      <c r="E131">
        <v>7.72</v>
      </c>
      <c r="F131">
        <v>9.59</v>
      </c>
      <c r="G131">
        <v>10.09</v>
      </c>
      <c r="H131">
        <v>2.23</v>
      </c>
      <c r="I131">
        <v>12.87</v>
      </c>
      <c r="J131">
        <v>15.49</v>
      </c>
      <c r="K131">
        <v>16.64</v>
      </c>
      <c r="L131">
        <v>19.41</v>
      </c>
      <c r="M131" s="2">
        <f>SUM(Table2[[#This Row],[S&amp;P 500 REAL ESTATE IDX]:[S&amp;P 500 INFO TECH INDEX]])/100</f>
        <v>1</v>
      </c>
    </row>
    <row r="132" spans="1:13" x14ac:dyDescent="0.2">
      <c r="A132" s="1">
        <v>42313</v>
      </c>
      <c r="B132">
        <v>0</v>
      </c>
      <c r="C132">
        <v>3.08</v>
      </c>
      <c r="D132">
        <v>2.87</v>
      </c>
      <c r="E132">
        <v>7.66</v>
      </c>
      <c r="F132">
        <v>9.57</v>
      </c>
      <c r="G132">
        <v>10.07</v>
      </c>
      <c r="H132">
        <v>2.23</v>
      </c>
      <c r="I132">
        <v>12.9</v>
      </c>
      <c r="J132">
        <v>15.5</v>
      </c>
      <c r="K132">
        <v>16.64</v>
      </c>
      <c r="L132">
        <v>19.47</v>
      </c>
      <c r="M132" s="2">
        <f>SUM(Table2[[#This Row],[S&amp;P 500 REAL ESTATE IDX]:[S&amp;P 500 INFO TECH INDEX]])/100</f>
        <v>0.9998999999999999</v>
      </c>
    </row>
    <row r="133" spans="1:13" x14ac:dyDescent="0.2">
      <c r="A133" s="1">
        <v>42314</v>
      </c>
      <c r="B133">
        <v>0</v>
      </c>
      <c r="C133">
        <v>3.08</v>
      </c>
      <c r="D133">
        <v>2.84</v>
      </c>
      <c r="E133">
        <v>7.63</v>
      </c>
      <c r="F133">
        <v>9.56</v>
      </c>
      <c r="G133">
        <v>10.06</v>
      </c>
      <c r="H133">
        <v>2.2200000000000002</v>
      </c>
      <c r="I133">
        <v>12.95</v>
      </c>
      <c r="J133">
        <v>15.46</v>
      </c>
      <c r="K133">
        <v>16.63</v>
      </c>
      <c r="L133">
        <v>19.57</v>
      </c>
      <c r="M133" s="2">
        <f>SUM(Table2[[#This Row],[S&amp;P 500 REAL ESTATE IDX]:[S&amp;P 500 INFO TECH INDEX]])/100</f>
        <v>1</v>
      </c>
    </row>
    <row r="134" spans="1:13" x14ac:dyDescent="0.2">
      <c r="A134" s="1">
        <v>42317</v>
      </c>
      <c r="B134">
        <v>0</v>
      </c>
      <c r="C134">
        <v>3.08</v>
      </c>
      <c r="D134">
        <v>2.82</v>
      </c>
      <c r="E134">
        <v>7.66</v>
      </c>
      <c r="F134">
        <v>9.5399999999999991</v>
      </c>
      <c r="G134">
        <v>10.050000000000001</v>
      </c>
      <c r="H134">
        <v>2.2200000000000002</v>
      </c>
      <c r="I134">
        <v>12.91</v>
      </c>
      <c r="J134">
        <v>15.54</v>
      </c>
      <c r="K134">
        <v>16.62</v>
      </c>
      <c r="L134">
        <v>19.559999999999999</v>
      </c>
      <c r="M134" s="2">
        <f>SUM(Table2[[#This Row],[S&amp;P 500 REAL ESTATE IDX]:[S&amp;P 500 INFO TECH INDEX]])/100</f>
        <v>1</v>
      </c>
    </row>
    <row r="135" spans="1:13" x14ac:dyDescent="0.2">
      <c r="A135" s="1">
        <v>42318</v>
      </c>
      <c r="B135">
        <v>0</v>
      </c>
      <c r="C135">
        <v>3.06</v>
      </c>
      <c r="D135">
        <v>2.84</v>
      </c>
      <c r="E135">
        <v>7.54</v>
      </c>
      <c r="F135">
        <v>9.51</v>
      </c>
      <c r="G135">
        <v>10.02</v>
      </c>
      <c r="H135">
        <v>2.21</v>
      </c>
      <c r="I135">
        <v>12.9</v>
      </c>
      <c r="J135">
        <v>15.57</v>
      </c>
      <c r="K135">
        <v>16.760000000000002</v>
      </c>
      <c r="L135">
        <v>19.600000000000001</v>
      </c>
      <c r="M135" s="2">
        <f>SUM(Table2[[#This Row],[S&amp;P 500 REAL ESTATE IDX]:[S&amp;P 500 INFO TECH INDEX]])/100</f>
        <v>1.0001</v>
      </c>
    </row>
    <row r="136" spans="1:13" x14ac:dyDescent="0.2">
      <c r="A136" s="1">
        <v>42319</v>
      </c>
      <c r="B136">
        <v>0</v>
      </c>
      <c r="C136">
        <v>3.03</v>
      </c>
      <c r="D136">
        <v>2.86</v>
      </c>
      <c r="E136">
        <v>7.48</v>
      </c>
      <c r="F136">
        <v>9.5399999999999991</v>
      </c>
      <c r="G136">
        <v>9.99</v>
      </c>
      <c r="H136">
        <v>2.2200000000000002</v>
      </c>
      <c r="I136">
        <v>12.88</v>
      </c>
      <c r="J136">
        <v>15.52</v>
      </c>
      <c r="K136">
        <v>16.79</v>
      </c>
      <c r="L136">
        <v>19.690000000000001</v>
      </c>
      <c r="M136" s="2">
        <f>SUM(Table2[[#This Row],[S&amp;P 500 REAL ESTATE IDX]:[S&amp;P 500 INFO TECH INDEX]])/100</f>
        <v>1</v>
      </c>
    </row>
    <row r="137" spans="1:13" x14ac:dyDescent="0.2">
      <c r="A137" s="1">
        <v>42320</v>
      </c>
      <c r="B137">
        <v>0</v>
      </c>
      <c r="C137">
        <v>3</v>
      </c>
      <c r="D137">
        <v>2.83</v>
      </c>
      <c r="E137">
        <v>7.39</v>
      </c>
      <c r="F137">
        <v>9.52</v>
      </c>
      <c r="G137">
        <v>9.98</v>
      </c>
      <c r="H137">
        <v>2.21</v>
      </c>
      <c r="I137">
        <v>12.84</v>
      </c>
      <c r="J137">
        <v>15.48</v>
      </c>
      <c r="K137">
        <v>16.73</v>
      </c>
      <c r="L137">
        <v>20.02</v>
      </c>
      <c r="M137" s="2">
        <f>SUM(Table2[[#This Row],[S&amp;P 500 REAL ESTATE IDX]:[S&amp;P 500 INFO TECH INDEX]])/100</f>
        <v>1</v>
      </c>
    </row>
    <row r="138" spans="1:13" x14ac:dyDescent="0.2">
      <c r="A138" s="1">
        <v>42321</v>
      </c>
      <c r="B138">
        <v>0</v>
      </c>
      <c r="C138">
        <v>2.97</v>
      </c>
      <c r="D138">
        <v>2.81</v>
      </c>
      <c r="E138">
        <v>7.28</v>
      </c>
      <c r="F138">
        <v>9.5399999999999991</v>
      </c>
      <c r="G138">
        <v>9.9700000000000006</v>
      </c>
      <c r="H138">
        <v>2.2200000000000002</v>
      </c>
      <c r="I138">
        <v>12.84</v>
      </c>
      <c r="J138">
        <v>15.51</v>
      </c>
      <c r="K138">
        <v>16.75</v>
      </c>
      <c r="L138">
        <v>20.11</v>
      </c>
      <c r="M138" s="2">
        <f>SUM(Table2[[#This Row],[S&amp;P 500 REAL ESTATE IDX]:[S&amp;P 500 INFO TECH INDEX]])/100</f>
        <v>0.99999999999999989</v>
      </c>
    </row>
    <row r="139" spans="1:13" x14ac:dyDescent="0.2">
      <c r="A139" s="1">
        <v>42324</v>
      </c>
      <c r="B139">
        <v>0</v>
      </c>
      <c r="C139">
        <v>2.97</v>
      </c>
      <c r="D139">
        <v>2.8</v>
      </c>
      <c r="E139">
        <v>7.32</v>
      </c>
      <c r="F139">
        <v>9.5500000000000007</v>
      </c>
      <c r="G139">
        <v>9.91</v>
      </c>
      <c r="H139">
        <v>2.19</v>
      </c>
      <c r="I139">
        <v>12.85</v>
      </c>
      <c r="J139">
        <v>15.52</v>
      </c>
      <c r="K139">
        <v>16.8</v>
      </c>
      <c r="L139">
        <v>20.100000000000001</v>
      </c>
      <c r="M139" s="2">
        <f>SUM(Table2[[#This Row],[S&amp;P 500 REAL ESTATE IDX]:[S&amp;P 500 INFO TECH INDEX]])/100</f>
        <v>1.0001</v>
      </c>
    </row>
    <row r="140" spans="1:13" x14ac:dyDescent="0.2">
      <c r="A140" s="1">
        <v>42325</v>
      </c>
      <c r="B140">
        <v>0</v>
      </c>
      <c r="C140">
        <v>2.96</v>
      </c>
      <c r="D140">
        <v>2.82</v>
      </c>
      <c r="E140">
        <v>7.29</v>
      </c>
      <c r="F140">
        <v>9.58</v>
      </c>
      <c r="G140">
        <v>9.8800000000000008</v>
      </c>
      <c r="H140">
        <v>2.17</v>
      </c>
      <c r="I140">
        <v>12.94</v>
      </c>
      <c r="J140">
        <v>15.58</v>
      </c>
      <c r="K140">
        <v>16.96</v>
      </c>
      <c r="L140">
        <v>19.809999999999999</v>
      </c>
      <c r="M140" s="2">
        <f>SUM(Table2[[#This Row],[S&amp;P 500 REAL ESTATE IDX]:[S&amp;P 500 INFO TECH INDEX]])/100</f>
        <v>0.99990000000000012</v>
      </c>
    </row>
    <row r="141" spans="1:13" x14ac:dyDescent="0.2">
      <c r="A141" s="1">
        <v>42326</v>
      </c>
      <c r="B141">
        <v>0</v>
      </c>
      <c r="C141">
        <v>2.94</v>
      </c>
      <c r="D141">
        <v>2.79</v>
      </c>
      <c r="E141">
        <v>7.31</v>
      </c>
      <c r="F141">
        <v>9.6</v>
      </c>
      <c r="G141">
        <v>9.84</v>
      </c>
      <c r="H141">
        <v>2.17</v>
      </c>
      <c r="I141">
        <v>12.94</v>
      </c>
      <c r="J141">
        <v>15.62</v>
      </c>
      <c r="K141">
        <v>16.920000000000002</v>
      </c>
      <c r="L141">
        <v>19.87</v>
      </c>
      <c r="M141" s="2">
        <f>SUM(Table2[[#This Row],[S&amp;P 500 REAL ESTATE IDX]:[S&amp;P 500 INFO TECH INDEX]])/100</f>
        <v>1</v>
      </c>
    </row>
    <row r="142" spans="1:13" x14ac:dyDescent="0.2">
      <c r="A142" s="1">
        <v>42327</v>
      </c>
      <c r="B142">
        <v>0</v>
      </c>
      <c r="C142">
        <v>2.91</v>
      </c>
      <c r="D142">
        <v>2.82</v>
      </c>
      <c r="E142">
        <v>7.25</v>
      </c>
      <c r="F142">
        <v>9.65</v>
      </c>
      <c r="G142">
        <v>9.81</v>
      </c>
      <c r="H142">
        <v>2.19</v>
      </c>
      <c r="I142">
        <v>13.07</v>
      </c>
      <c r="J142">
        <v>15.39</v>
      </c>
      <c r="K142">
        <v>16.940000000000001</v>
      </c>
      <c r="L142">
        <v>19.97</v>
      </c>
      <c r="M142" s="2">
        <f>SUM(Table2[[#This Row],[S&amp;P 500 REAL ESTATE IDX]:[S&amp;P 500 INFO TECH INDEX]])/100</f>
        <v>1</v>
      </c>
    </row>
    <row r="143" spans="1:13" x14ac:dyDescent="0.2">
      <c r="A143" s="1">
        <v>42328</v>
      </c>
      <c r="B143">
        <v>0</v>
      </c>
      <c r="C143">
        <v>2.89</v>
      </c>
      <c r="D143">
        <v>2.87</v>
      </c>
      <c r="E143">
        <v>7.19</v>
      </c>
      <c r="F143">
        <v>9.6999999999999993</v>
      </c>
      <c r="G143">
        <v>9.83</v>
      </c>
      <c r="H143">
        <v>2.2000000000000002</v>
      </c>
      <c r="I143">
        <v>13.05</v>
      </c>
      <c r="J143">
        <v>15.46</v>
      </c>
      <c r="K143">
        <v>16.91</v>
      </c>
      <c r="L143">
        <v>19.89</v>
      </c>
      <c r="M143" s="2">
        <f>SUM(Table2[[#This Row],[S&amp;P 500 REAL ESTATE IDX]:[S&amp;P 500 INFO TECH INDEX]])/100</f>
        <v>0.99990000000000012</v>
      </c>
    </row>
    <row r="144" spans="1:13" x14ac:dyDescent="0.2">
      <c r="A144" s="1">
        <v>42331</v>
      </c>
      <c r="B144">
        <v>0</v>
      </c>
      <c r="C144">
        <v>2.92</v>
      </c>
      <c r="D144">
        <v>2.85</v>
      </c>
      <c r="E144">
        <v>7.31</v>
      </c>
      <c r="F144">
        <v>9.68</v>
      </c>
      <c r="G144">
        <v>9.89</v>
      </c>
      <c r="H144">
        <v>2.1800000000000002</v>
      </c>
      <c r="I144">
        <v>13</v>
      </c>
      <c r="J144">
        <v>15.55</v>
      </c>
      <c r="K144">
        <v>16.79</v>
      </c>
      <c r="L144">
        <v>19.829999999999998</v>
      </c>
      <c r="M144" s="2">
        <f>SUM(Table2[[#This Row],[S&amp;P 500 REAL ESTATE IDX]:[S&amp;P 500 INFO TECH INDEX]])/100</f>
        <v>0.99999999999999989</v>
      </c>
    </row>
    <row r="145" spans="1:13" x14ac:dyDescent="0.2">
      <c r="A145" s="1">
        <v>42332</v>
      </c>
      <c r="B145">
        <v>0</v>
      </c>
      <c r="C145">
        <v>2.92</v>
      </c>
      <c r="D145">
        <v>2.84</v>
      </c>
      <c r="E145">
        <v>7.35</v>
      </c>
      <c r="F145">
        <v>9.65</v>
      </c>
      <c r="G145">
        <v>9.94</v>
      </c>
      <c r="H145">
        <v>2.36</v>
      </c>
      <c r="I145">
        <v>12.84</v>
      </c>
      <c r="J145">
        <v>15.48</v>
      </c>
      <c r="K145">
        <v>16.8</v>
      </c>
      <c r="L145">
        <v>19.829999999999998</v>
      </c>
      <c r="M145" s="2">
        <f>SUM(Table2[[#This Row],[S&amp;P 500 REAL ESTATE IDX]:[S&amp;P 500 INFO TECH INDEX]])/100</f>
        <v>1.0001</v>
      </c>
    </row>
    <row r="146" spans="1:13" x14ac:dyDescent="0.2">
      <c r="A146" s="1">
        <v>42333</v>
      </c>
      <c r="B146">
        <v>0</v>
      </c>
      <c r="C146">
        <v>2.93</v>
      </c>
      <c r="D146">
        <v>2.86</v>
      </c>
      <c r="E146">
        <v>7.31</v>
      </c>
      <c r="F146">
        <v>9.61</v>
      </c>
      <c r="G146">
        <v>9.93</v>
      </c>
      <c r="H146">
        <v>2.36</v>
      </c>
      <c r="I146">
        <v>12.88</v>
      </c>
      <c r="J146">
        <v>15.45</v>
      </c>
      <c r="K146">
        <v>16.809999999999999</v>
      </c>
      <c r="L146">
        <v>19.850000000000001</v>
      </c>
      <c r="M146" s="2">
        <f>SUM(Table2[[#This Row],[S&amp;P 500 REAL ESTATE IDX]:[S&amp;P 500 INFO TECH INDEX]])/100</f>
        <v>0.99990000000000012</v>
      </c>
    </row>
    <row r="147" spans="1:13" x14ac:dyDescent="0.2">
      <c r="A147" s="1">
        <v>42334</v>
      </c>
      <c r="B147">
        <v>0</v>
      </c>
      <c r="C147">
        <v>2.93</v>
      </c>
      <c r="D147">
        <v>2.9</v>
      </c>
      <c r="E147">
        <v>7.13</v>
      </c>
      <c r="F147">
        <v>9.64</v>
      </c>
      <c r="G147">
        <v>9.94</v>
      </c>
      <c r="H147">
        <v>2.37</v>
      </c>
      <c r="I147">
        <v>12.94</v>
      </c>
      <c r="J147">
        <v>15.56</v>
      </c>
      <c r="K147">
        <v>16.77</v>
      </c>
      <c r="L147">
        <v>19.8</v>
      </c>
      <c r="M147" s="2">
        <f>SUM(Table2[[#This Row],[S&amp;P 500 REAL ESTATE IDX]:[S&amp;P 500 INFO TECH INDEX]])/100</f>
        <v>0.99979999999999991</v>
      </c>
    </row>
    <row r="148" spans="1:13" x14ac:dyDescent="0.2">
      <c r="A148" s="1">
        <v>42335</v>
      </c>
      <c r="B148">
        <v>0</v>
      </c>
      <c r="C148">
        <v>2.92</v>
      </c>
      <c r="D148">
        <v>2.92</v>
      </c>
      <c r="E148">
        <v>7.01</v>
      </c>
      <c r="F148">
        <v>9.6999999999999993</v>
      </c>
      <c r="G148">
        <v>9.92</v>
      </c>
      <c r="H148">
        <v>2.38</v>
      </c>
      <c r="I148">
        <v>12.95</v>
      </c>
      <c r="J148">
        <v>15.6</v>
      </c>
      <c r="K148">
        <v>16.829999999999998</v>
      </c>
      <c r="L148">
        <v>19.760000000000002</v>
      </c>
      <c r="M148" s="2">
        <f>SUM(Table2[[#This Row],[S&amp;P 500 REAL ESTATE IDX]:[S&amp;P 500 INFO TECH INDEX]])/100</f>
        <v>0.9998999999999999</v>
      </c>
    </row>
    <row r="149" spans="1:13" x14ac:dyDescent="0.2">
      <c r="A149" s="1">
        <v>42338</v>
      </c>
      <c r="B149">
        <v>0</v>
      </c>
      <c r="C149">
        <v>2.94</v>
      </c>
      <c r="D149">
        <v>2.88</v>
      </c>
      <c r="E149">
        <v>6.99</v>
      </c>
      <c r="F149">
        <v>9.7200000000000006</v>
      </c>
      <c r="G149">
        <v>9.93</v>
      </c>
      <c r="H149">
        <v>2.38</v>
      </c>
      <c r="I149">
        <v>13.02</v>
      </c>
      <c r="J149">
        <v>15.63</v>
      </c>
      <c r="K149">
        <v>16.850000000000001</v>
      </c>
      <c r="L149">
        <v>19.670000000000002</v>
      </c>
      <c r="M149" s="2">
        <f>SUM(Table2[[#This Row],[S&amp;P 500 REAL ESTATE IDX]:[S&amp;P 500 INFO TECH INDEX]])/100</f>
        <v>1.0001</v>
      </c>
    </row>
    <row r="150" spans="1:13" x14ac:dyDescent="0.2">
      <c r="A150" s="1">
        <v>42339</v>
      </c>
      <c r="B150">
        <v>0</v>
      </c>
      <c r="C150">
        <v>2.94</v>
      </c>
      <c r="D150">
        <v>2.88</v>
      </c>
      <c r="E150">
        <v>6.92</v>
      </c>
      <c r="F150">
        <v>9.77</v>
      </c>
      <c r="G150">
        <v>9.9499999999999993</v>
      </c>
      <c r="H150">
        <v>2.37</v>
      </c>
      <c r="I150">
        <v>12.84</v>
      </c>
      <c r="J150">
        <v>15.69</v>
      </c>
      <c r="K150">
        <v>16.84</v>
      </c>
      <c r="L150">
        <v>19.809999999999999</v>
      </c>
      <c r="M150" s="2">
        <f>SUM(Table2[[#This Row],[S&amp;P 500 REAL ESTATE IDX]:[S&amp;P 500 INFO TECH INDEX]])/100</f>
        <v>1.0001</v>
      </c>
    </row>
    <row r="151" spans="1:13" x14ac:dyDescent="0.2">
      <c r="A151" s="1">
        <v>42340</v>
      </c>
      <c r="B151">
        <v>0</v>
      </c>
      <c r="C151">
        <v>2.95</v>
      </c>
      <c r="D151">
        <v>2.92</v>
      </c>
      <c r="E151">
        <v>7.08</v>
      </c>
      <c r="F151">
        <v>9.77</v>
      </c>
      <c r="G151">
        <v>9.98</v>
      </c>
      <c r="H151">
        <v>2.37</v>
      </c>
      <c r="I151">
        <v>12.76</v>
      </c>
      <c r="J151">
        <v>15.48</v>
      </c>
      <c r="K151">
        <v>16.91</v>
      </c>
      <c r="L151">
        <v>19.75</v>
      </c>
      <c r="M151" s="2">
        <f>SUM(Table2[[#This Row],[S&amp;P 500 REAL ESTATE IDX]:[S&amp;P 500 INFO TECH INDEX]])/100</f>
        <v>0.99970000000000003</v>
      </c>
    </row>
    <row r="152" spans="1:13" x14ac:dyDescent="0.2">
      <c r="A152" s="1">
        <v>42341</v>
      </c>
      <c r="B152">
        <v>0</v>
      </c>
      <c r="C152">
        <v>2.92</v>
      </c>
      <c r="D152">
        <v>2.96</v>
      </c>
      <c r="E152">
        <v>6.97</v>
      </c>
      <c r="F152">
        <v>9.74</v>
      </c>
      <c r="G152">
        <v>9.9600000000000009</v>
      </c>
      <c r="H152">
        <v>2.37</v>
      </c>
      <c r="I152">
        <v>12.79</v>
      </c>
      <c r="J152">
        <v>15.49</v>
      </c>
      <c r="K152">
        <v>16.97</v>
      </c>
      <c r="L152">
        <v>19.82</v>
      </c>
      <c r="M152" s="2">
        <f>SUM(Table2[[#This Row],[S&amp;P 500 REAL ESTATE IDX]:[S&amp;P 500 INFO TECH INDEX]])/100</f>
        <v>0.99989999999999979</v>
      </c>
    </row>
    <row r="153" spans="1:13" x14ac:dyDescent="0.2">
      <c r="A153" s="1">
        <v>42342</v>
      </c>
      <c r="B153">
        <v>0</v>
      </c>
      <c r="C153">
        <v>2.96</v>
      </c>
      <c r="D153">
        <v>2.91</v>
      </c>
      <c r="E153">
        <v>7.1</v>
      </c>
      <c r="F153">
        <v>9.66</v>
      </c>
      <c r="G153">
        <v>10.029999999999999</v>
      </c>
      <c r="H153">
        <v>2.39</v>
      </c>
      <c r="I153">
        <v>12.74</v>
      </c>
      <c r="J153">
        <v>15.4</v>
      </c>
      <c r="K153">
        <v>16.940000000000001</v>
      </c>
      <c r="L153">
        <v>19.88</v>
      </c>
      <c r="M153" s="2">
        <f>SUM(Table2[[#This Row],[S&amp;P 500 REAL ESTATE IDX]:[S&amp;P 500 INFO TECH INDEX]])/100</f>
        <v>1.0001</v>
      </c>
    </row>
    <row r="154" spans="1:13" x14ac:dyDescent="0.2">
      <c r="A154" s="1">
        <v>42345</v>
      </c>
      <c r="B154">
        <v>0</v>
      </c>
      <c r="C154">
        <v>2.93</v>
      </c>
      <c r="D154">
        <v>2.95</v>
      </c>
      <c r="E154">
        <v>7.15</v>
      </c>
      <c r="F154">
        <v>9.7200000000000006</v>
      </c>
      <c r="G154">
        <v>10</v>
      </c>
      <c r="H154">
        <v>2.41</v>
      </c>
      <c r="I154">
        <v>12.73</v>
      </c>
      <c r="J154">
        <v>15.42</v>
      </c>
      <c r="K154">
        <v>16.940000000000001</v>
      </c>
      <c r="L154">
        <v>19.739999999999998</v>
      </c>
      <c r="M154" s="2">
        <f>SUM(Table2[[#This Row],[S&amp;P 500 REAL ESTATE IDX]:[S&amp;P 500 INFO TECH INDEX]])/100</f>
        <v>0.9998999999999999</v>
      </c>
    </row>
    <row r="155" spans="1:13" x14ac:dyDescent="0.2">
      <c r="A155" s="1">
        <v>42346</v>
      </c>
      <c r="B155">
        <v>0</v>
      </c>
      <c r="C155">
        <v>2.93</v>
      </c>
      <c r="D155">
        <v>3</v>
      </c>
      <c r="E155">
        <v>7.28</v>
      </c>
      <c r="F155">
        <v>9.7200000000000006</v>
      </c>
      <c r="G155">
        <v>9.99</v>
      </c>
      <c r="H155">
        <v>2.39</v>
      </c>
      <c r="I155">
        <v>12.67</v>
      </c>
      <c r="J155">
        <v>15.41</v>
      </c>
      <c r="K155">
        <v>16.79</v>
      </c>
      <c r="L155">
        <v>19.82</v>
      </c>
      <c r="M155" s="2">
        <f>SUM(Table2[[#This Row],[S&amp;P 500 REAL ESTATE IDX]:[S&amp;P 500 INFO TECH INDEX]])/100</f>
        <v>1</v>
      </c>
    </row>
    <row r="156" spans="1:13" x14ac:dyDescent="0.2">
      <c r="A156" s="1">
        <v>42347</v>
      </c>
      <c r="B156">
        <v>0</v>
      </c>
      <c r="C156">
        <v>2.93</v>
      </c>
      <c r="D156">
        <v>3</v>
      </c>
      <c r="E156">
        <v>7.19</v>
      </c>
      <c r="F156">
        <v>9.69</v>
      </c>
      <c r="G156">
        <v>9.99</v>
      </c>
      <c r="H156">
        <v>2.38</v>
      </c>
      <c r="I156">
        <v>12.76</v>
      </c>
      <c r="J156">
        <v>15.4</v>
      </c>
      <c r="K156">
        <v>16.86</v>
      </c>
      <c r="L156">
        <v>19.8</v>
      </c>
      <c r="M156" s="2">
        <f>SUM(Table2[[#This Row],[S&amp;P 500 REAL ESTATE IDX]:[S&amp;P 500 INFO TECH INDEX]])/100</f>
        <v>1</v>
      </c>
    </row>
    <row r="157" spans="1:13" x14ac:dyDescent="0.2">
      <c r="A157" s="1">
        <v>42348</v>
      </c>
      <c r="B157">
        <v>0</v>
      </c>
      <c r="C157">
        <v>2.93</v>
      </c>
      <c r="D157">
        <v>3.01</v>
      </c>
      <c r="E157">
        <v>7.15</v>
      </c>
      <c r="F157">
        <v>9.68</v>
      </c>
      <c r="G157">
        <v>10.02</v>
      </c>
      <c r="H157">
        <v>2.38</v>
      </c>
      <c r="I157">
        <v>12.72</v>
      </c>
      <c r="J157">
        <v>15.37</v>
      </c>
      <c r="K157">
        <v>16.91</v>
      </c>
      <c r="L157">
        <v>19.829999999999998</v>
      </c>
      <c r="M157" s="2">
        <f>SUM(Table2[[#This Row],[S&amp;P 500 REAL ESTATE IDX]:[S&amp;P 500 INFO TECH INDEX]])/100</f>
        <v>1</v>
      </c>
    </row>
    <row r="158" spans="1:13" x14ac:dyDescent="0.2">
      <c r="A158" s="1">
        <v>42349</v>
      </c>
      <c r="B158">
        <v>0</v>
      </c>
      <c r="C158">
        <v>2.93</v>
      </c>
      <c r="D158">
        <v>3.01</v>
      </c>
      <c r="E158">
        <v>7.11</v>
      </c>
      <c r="F158">
        <v>9.64</v>
      </c>
      <c r="G158">
        <v>10.01</v>
      </c>
      <c r="H158">
        <v>2.38</v>
      </c>
      <c r="I158">
        <v>12.78</v>
      </c>
      <c r="J158">
        <v>15.45</v>
      </c>
      <c r="K158">
        <v>16.86</v>
      </c>
      <c r="L158">
        <v>19.84</v>
      </c>
      <c r="M158" s="2">
        <f>SUM(Table2[[#This Row],[S&amp;P 500 REAL ESTATE IDX]:[S&amp;P 500 INFO TECH INDEX]])/100</f>
        <v>1.0001</v>
      </c>
    </row>
    <row r="159" spans="1:13" x14ac:dyDescent="0.2">
      <c r="A159" s="1">
        <v>42352</v>
      </c>
      <c r="B159">
        <v>0</v>
      </c>
      <c r="C159">
        <v>2.92</v>
      </c>
      <c r="D159">
        <v>3.01</v>
      </c>
      <c r="E159">
        <v>7.1</v>
      </c>
      <c r="F159">
        <v>9.6199999999999992</v>
      </c>
      <c r="G159">
        <v>10.02</v>
      </c>
      <c r="H159">
        <v>2.38</v>
      </c>
      <c r="I159">
        <v>12.83</v>
      </c>
      <c r="J159">
        <v>15.47</v>
      </c>
      <c r="K159">
        <v>16.87</v>
      </c>
      <c r="L159">
        <v>19.78</v>
      </c>
      <c r="M159" s="2">
        <f>SUM(Table2[[#This Row],[S&amp;P 500 REAL ESTATE IDX]:[S&amp;P 500 INFO TECH INDEX]])/100</f>
        <v>1</v>
      </c>
    </row>
    <row r="160" spans="1:13" x14ac:dyDescent="0.2">
      <c r="A160" s="1">
        <v>42353</v>
      </c>
      <c r="B160">
        <v>0</v>
      </c>
      <c r="C160">
        <v>2.91</v>
      </c>
      <c r="D160">
        <v>3.05</v>
      </c>
      <c r="E160">
        <v>6.96</v>
      </c>
      <c r="F160">
        <v>9.6</v>
      </c>
      <c r="G160">
        <v>10.01</v>
      </c>
      <c r="H160">
        <v>2.4</v>
      </c>
      <c r="I160">
        <v>12.9</v>
      </c>
      <c r="J160">
        <v>15.54</v>
      </c>
      <c r="K160">
        <v>16.87</v>
      </c>
      <c r="L160">
        <v>19.77</v>
      </c>
      <c r="M160" s="2">
        <f>SUM(Table2[[#This Row],[S&amp;P 500 REAL ESTATE IDX]:[S&amp;P 500 INFO TECH INDEX]])/100</f>
        <v>1.0001</v>
      </c>
    </row>
    <row r="161" spans="1:13" x14ac:dyDescent="0.2">
      <c r="A161" s="1">
        <v>42354</v>
      </c>
      <c r="B161">
        <v>0</v>
      </c>
      <c r="C161">
        <v>2.92</v>
      </c>
      <c r="D161">
        <v>3.09</v>
      </c>
      <c r="E161">
        <v>6.95</v>
      </c>
      <c r="F161">
        <v>9.7200000000000006</v>
      </c>
      <c r="G161">
        <v>10.01</v>
      </c>
      <c r="H161">
        <v>2.42</v>
      </c>
      <c r="I161">
        <v>12.81</v>
      </c>
      <c r="J161">
        <v>15.51</v>
      </c>
      <c r="K161">
        <v>16.86</v>
      </c>
      <c r="L161">
        <v>19.7</v>
      </c>
      <c r="M161" s="2">
        <f>SUM(Table2[[#This Row],[S&amp;P 500 REAL ESTATE IDX]:[S&amp;P 500 INFO TECH INDEX]])/100</f>
        <v>0.9998999999999999</v>
      </c>
    </row>
    <row r="162" spans="1:13" x14ac:dyDescent="0.2">
      <c r="A162" s="1">
        <v>42355</v>
      </c>
      <c r="B162">
        <v>0</v>
      </c>
      <c r="C162">
        <v>2.94</v>
      </c>
      <c r="D162">
        <v>3.16</v>
      </c>
      <c r="E162">
        <v>6.93</v>
      </c>
      <c r="F162">
        <v>9.7799999999999994</v>
      </c>
      <c r="G162">
        <v>10.06</v>
      </c>
      <c r="H162">
        <v>2.46</v>
      </c>
      <c r="I162">
        <v>12.8</v>
      </c>
      <c r="J162">
        <v>15.51</v>
      </c>
      <c r="K162">
        <v>16.87</v>
      </c>
      <c r="L162">
        <v>19.489999999999998</v>
      </c>
      <c r="M162" s="2">
        <f>SUM(Table2[[#This Row],[S&amp;P 500 REAL ESTATE IDX]:[S&amp;P 500 INFO TECH INDEX]])/100</f>
        <v>0.99999999999999989</v>
      </c>
    </row>
    <row r="163" spans="1:13" x14ac:dyDescent="0.2">
      <c r="A163" s="1">
        <v>42356</v>
      </c>
      <c r="B163">
        <v>0</v>
      </c>
      <c r="C163">
        <v>2.93</v>
      </c>
      <c r="D163">
        <v>3.16</v>
      </c>
      <c r="E163">
        <v>6.84</v>
      </c>
      <c r="F163">
        <v>9.84</v>
      </c>
      <c r="G163">
        <v>10.119999999999999</v>
      </c>
      <c r="H163">
        <v>2.48</v>
      </c>
      <c r="I163">
        <v>12.79</v>
      </c>
      <c r="J163">
        <v>15.51</v>
      </c>
      <c r="K163">
        <v>16.739999999999998</v>
      </c>
      <c r="L163">
        <v>19.59</v>
      </c>
      <c r="M163" s="2">
        <f>SUM(Table2[[#This Row],[S&amp;P 500 REAL ESTATE IDX]:[S&amp;P 500 INFO TECH INDEX]])/100</f>
        <v>1</v>
      </c>
    </row>
    <row r="164" spans="1:13" x14ac:dyDescent="0.2">
      <c r="A164" s="1">
        <v>42359</v>
      </c>
      <c r="B164">
        <v>0</v>
      </c>
      <c r="C164">
        <v>2.92</v>
      </c>
      <c r="D164">
        <v>3.11</v>
      </c>
      <c r="E164">
        <v>6.84</v>
      </c>
      <c r="F164">
        <v>9.86</v>
      </c>
      <c r="G164">
        <v>10.09</v>
      </c>
      <c r="H164">
        <v>2.46</v>
      </c>
      <c r="I164">
        <v>12.91</v>
      </c>
      <c r="J164">
        <v>15.5</v>
      </c>
      <c r="K164">
        <v>16.690000000000001</v>
      </c>
      <c r="L164">
        <v>19.62</v>
      </c>
      <c r="M164" s="2">
        <f>SUM(Table2[[#This Row],[S&amp;P 500 REAL ESTATE IDX]:[S&amp;P 500 INFO TECH INDEX]])/100</f>
        <v>1</v>
      </c>
    </row>
    <row r="165" spans="1:13" x14ac:dyDescent="0.2">
      <c r="A165" s="1">
        <v>42360</v>
      </c>
      <c r="B165">
        <v>0</v>
      </c>
      <c r="C165">
        <v>2.89</v>
      </c>
      <c r="D165">
        <v>3.04</v>
      </c>
      <c r="E165">
        <v>6.81</v>
      </c>
      <c r="F165">
        <v>9.7799999999999994</v>
      </c>
      <c r="G165">
        <v>10.02</v>
      </c>
      <c r="H165">
        <v>2.44</v>
      </c>
      <c r="I165">
        <v>12.91</v>
      </c>
      <c r="J165">
        <v>15.55</v>
      </c>
      <c r="K165">
        <v>16.670000000000002</v>
      </c>
      <c r="L165">
        <v>19.88</v>
      </c>
      <c r="M165" s="2">
        <f>SUM(Table2[[#This Row],[S&amp;P 500 REAL ESTATE IDX]:[S&amp;P 500 INFO TECH INDEX]])/100</f>
        <v>0.99989999999999979</v>
      </c>
    </row>
    <row r="166" spans="1:13" x14ac:dyDescent="0.2">
      <c r="A166" s="1">
        <v>42361</v>
      </c>
      <c r="B166">
        <v>0</v>
      </c>
      <c r="C166">
        <v>2.92</v>
      </c>
      <c r="D166">
        <v>3</v>
      </c>
      <c r="E166">
        <v>6.98</v>
      </c>
      <c r="F166">
        <v>9.69</v>
      </c>
      <c r="G166">
        <v>10.01</v>
      </c>
      <c r="H166">
        <v>2.44</v>
      </c>
      <c r="I166">
        <v>12.9</v>
      </c>
      <c r="J166">
        <v>15.47</v>
      </c>
      <c r="K166">
        <v>16.71</v>
      </c>
      <c r="L166">
        <v>19.88</v>
      </c>
      <c r="M166" s="2">
        <f>SUM(Table2[[#This Row],[S&amp;P 500 REAL ESTATE IDX]:[S&amp;P 500 INFO TECH INDEX]])/100</f>
        <v>1</v>
      </c>
    </row>
    <row r="167" spans="1:13" x14ac:dyDescent="0.2">
      <c r="A167" s="1">
        <v>42362</v>
      </c>
      <c r="B167">
        <v>0</v>
      </c>
      <c r="C167">
        <v>2.94</v>
      </c>
      <c r="D167">
        <v>2.99</v>
      </c>
      <c r="E167">
        <v>7.12</v>
      </c>
      <c r="F167">
        <v>9.66</v>
      </c>
      <c r="G167">
        <v>10.02</v>
      </c>
      <c r="H167">
        <v>2.4300000000000002</v>
      </c>
      <c r="I167">
        <v>12.89</v>
      </c>
      <c r="J167">
        <v>15.4</v>
      </c>
      <c r="K167">
        <v>16.63</v>
      </c>
      <c r="L167">
        <v>19.91</v>
      </c>
      <c r="M167" s="2">
        <f>SUM(Table2[[#This Row],[S&amp;P 500 REAL ESTATE IDX]:[S&amp;P 500 INFO TECH INDEX]])/100</f>
        <v>0.9998999999999999</v>
      </c>
    </row>
    <row r="168" spans="1:13" x14ac:dyDescent="0.2">
      <c r="A168" s="1">
        <v>42363</v>
      </c>
      <c r="B168">
        <v>0</v>
      </c>
      <c r="C168">
        <v>2.95</v>
      </c>
      <c r="D168">
        <v>2.97</v>
      </c>
      <c r="E168">
        <v>7.25</v>
      </c>
      <c r="F168">
        <v>9.67</v>
      </c>
      <c r="G168">
        <v>9.93</v>
      </c>
      <c r="H168">
        <v>2.4500000000000002</v>
      </c>
      <c r="I168">
        <v>12.9</v>
      </c>
      <c r="J168">
        <v>15.24</v>
      </c>
      <c r="K168">
        <v>16.649999999999999</v>
      </c>
      <c r="L168">
        <v>19.98</v>
      </c>
      <c r="M168" s="2">
        <f>SUM(Table2[[#This Row],[S&amp;P 500 REAL ESTATE IDX]:[S&amp;P 500 INFO TECH INDEX]])/100</f>
        <v>0.9998999999999999</v>
      </c>
    </row>
    <row r="169" spans="1:13" x14ac:dyDescent="0.2">
      <c r="A169" s="1">
        <v>42366</v>
      </c>
      <c r="B169">
        <v>0</v>
      </c>
      <c r="C169">
        <v>2.94</v>
      </c>
      <c r="D169">
        <v>2.98</v>
      </c>
      <c r="E169">
        <v>7.2</v>
      </c>
      <c r="F169">
        <v>9.76</v>
      </c>
      <c r="G169">
        <v>9.9600000000000009</v>
      </c>
      <c r="H169">
        <v>2.46</v>
      </c>
      <c r="I169">
        <v>12.95</v>
      </c>
      <c r="J169">
        <v>15.29</v>
      </c>
      <c r="K169">
        <v>16.559999999999999</v>
      </c>
      <c r="L169">
        <v>19.899999999999999</v>
      </c>
      <c r="M169" s="2">
        <f>SUM(Table2[[#This Row],[S&amp;P 500 REAL ESTATE IDX]:[S&amp;P 500 INFO TECH INDEX]])/100</f>
        <v>1</v>
      </c>
    </row>
    <row r="170" spans="1:13" x14ac:dyDescent="0.2">
      <c r="A170" s="1">
        <v>42367</v>
      </c>
      <c r="B170">
        <v>0</v>
      </c>
      <c r="C170">
        <v>2.93</v>
      </c>
      <c r="D170">
        <v>2.92</v>
      </c>
      <c r="E170">
        <v>7.14</v>
      </c>
      <c r="F170">
        <v>9.7100000000000009</v>
      </c>
      <c r="G170">
        <v>10</v>
      </c>
      <c r="H170">
        <v>2.4500000000000002</v>
      </c>
      <c r="I170">
        <v>12.98</v>
      </c>
      <c r="J170">
        <v>15.32</v>
      </c>
      <c r="K170">
        <v>16.5</v>
      </c>
      <c r="L170">
        <v>20.059999999999999</v>
      </c>
      <c r="M170" s="2">
        <f>SUM(Table2[[#This Row],[S&amp;P 500 REAL ESTATE IDX]:[S&amp;P 500 INFO TECH INDEX]])/100</f>
        <v>1.0001000000000002</v>
      </c>
    </row>
    <row r="171" spans="1:13" x14ac:dyDescent="0.2">
      <c r="A171" s="1">
        <v>42368</v>
      </c>
      <c r="B171">
        <v>0</v>
      </c>
      <c r="C171">
        <v>2.94</v>
      </c>
      <c r="D171">
        <v>2.93</v>
      </c>
      <c r="E171">
        <v>7.15</v>
      </c>
      <c r="F171">
        <v>9.76</v>
      </c>
      <c r="G171">
        <v>10.119999999999999</v>
      </c>
      <c r="H171">
        <v>2.46</v>
      </c>
      <c r="I171">
        <v>12.97</v>
      </c>
      <c r="J171">
        <v>15.11</v>
      </c>
      <c r="K171">
        <v>16.55</v>
      </c>
      <c r="L171">
        <v>20.010000000000002</v>
      </c>
      <c r="M171" s="2">
        <f>SUM(Table2[[#This Row],[S&amp;P 500 REAL ESTATE IDX]:[S&amp;P 500 INFO TECH INDEX]])/100</f>
        <v>1</v>
      </c>
    </row>
    <row r="172" spans="1:13" x14ac:dyDescent="0.2">
      <c r="A172" s="1">
        <v>42369</v>
      </c>
      <c r="B172">
        <v>0</v>
      </c>
      <c r="C172">
        <v>2.93</v>
      </c>
      <c r="D172">
        <v>2.94</v>
      </c>
      <c r="E172">
        <v>7.14</v>
      </c>
      <c r="F172">
        <v>9.75</v>
      </c>
      <c r="G172">
        <v>10.130000000000001</v>
      </c>
      <c r="H172">
        <v>2.46</v>
      </c>
      <c r="I172">
        <v>13.03</v>
      </c>
      <c r="J172">
        <v>15.14</v>
      </c>
      <c r="K172">
        <v>16.48</v>
      </c>
      <c r="L172">
        <v>20.02</v>
      </c>
      <c r="M172" s="2">
        <f>SUM(Table2[[#This Row],[S&amp;P 500 REAL ESTATE IDX]:[S&amp;P 500 INFO TECH INDEX]])/100</f>
        <v>1.0002</v>
      </c>
    </row>
    <row r="173" spans="1:13" x14ac:dyDescent="0.2">
      <c r="A173" s="1">
        <v>42370</v>
      </c>
      <c r="B173">
        <v>0</v>
      </c>
      <c r="C173">
        <v>2.93</v>
      </c>
      <c r="D173">
        <v>2.92</v>
      </c>
      <c r="E173">
        <v>7.06</v>
      </c>
      <c r="F173">
        <v>9.7100000000000009</v>
      </c>
      <c r="G173">
        <v>10.16</v>
      </c>
      <c r="H173">
        <v>2.4500000000000002</v>
      </c>
      <c r="I173">
        <v>13.01</v>
      </c>
      <c r="J173">
        <v>15.19</v>
      </c>
      <c r="K173">
        <v>16.489999999999998</v>
      </c>
      <c r="L173">
        <v>20.07</v>
      </c>
      <c r="M173" s="2">
        <f>SUM(Table2[[#This Row],[S&amp;P 500 REAL ESTATE IDX]:[S&amp;P 500 INFO TECH INDEX]])/100</f>
        <v>0.99990000000000012</v>
      </c>
    </row>
    <row r="174" spans="1:13" x14ac:dyDescent="0.2">
      <c r="A174" s="1">
        <v>42373</v>
      </c>
      <c r="B174">
        <v>0</v>
      </c>
      <c r="C174">
        <v>2.95</v>
      </c>
      <c r="D174">
        <v>2.93</v>
      </c>
      <c r="E174">
        <v>7.02</v>
      </c>
      <c r="F174">
        <v>9.68</v>
      </c>
      <c r="G174">
        <v>10.19</v>
      </c>
      <c r="H174">
        <v>2.46</v>
      </c>
      <c r="I174">
        <v>13.04</v>
      </c>
      <c r="J174">
        <v>15.15</v>
      </c>
      <c r="K174">
        <v>16.5</v>
      </c>
      <c r="L174">
        <v>20.079999999999998</v>
      </c>
      <c r="M174" s="2">
        <f>SUM(Table2[[#This Row],[S&amp;P 500 REAL ESTATE IDX]:[S&amp;P 500 INFO TECH INDEX]])/100</f>
        <v>0.99999999999999989</v>
      </c>
    </row>
    <row r="175" spans="1:13" x14ac:dyDescent="0.2">
      <c r="A175" s="1">
        <v>42374</v>
      </c>
      <c r="B175">
        <v>0</v>
      </c>
      <c r="C175">
        <v>2.94</v>
      </c>
      <c r="D175">
        <v>2.91</v>
      </c>
      <c r="E175">
        <v>7.03</v>
      </c>
      <c r="F175">
        <v>9.65</v>
      </c>
      <c r="G175">
        <v>10.15</v>
      </c>
      <c r="H175">
        <v>2.4500000000000002</v>
      </c>
      <c r="I175">
        <v>13.01</v>
      </c>
      <c r="J175">
        <v>15.21</v>
      </c>
      <c r="K175">
        <v>16.48</v>
      </c>
      <c r="L175">
        <v>20.18</v>
      </c>
      <c r="M175" s="2">
        <f>SUM(Table2[[#This Row],[S&amp;P 500 REAL ESTATE IDX]:[S&amp;P 500 INFO TECH INDEX]])/100</f>
        <v>1.0001</v>
      </c>
    </row>
    <row r="176" spans="1:13" x14ac:dyDescent="0.2">
      <c r="A176" s="1">
        <v>42375</v>
      </c>
      <c r="B176">
        <v>0</v>
      </c>
      <c r="C176">
        <v>2.92</v>
      </c>
      <c r="D176">
        <v>2.92</v>
      </c>
      <c r="E176">
        <v>6.94</v>
      </c>
      <c r="F176">
        <v>9.65</v>
      </c>
      <c r="G176">
        <v>10.15</v>
      </c>
      <c r="H176">
        <v>2.44</v>
      </c>
      <c r="I176">
        <v>13.05</v>
      </c>
      <c r="J176">
        <v>15.25</v>
      </c>
      <c r="K176">
        <v>16.47</v>
      </c>
      <c r="L176">
        <v>20.22</v>
      </c>
      <c r="M176" s="2">
        <f>SUM(Table2[[#This Row],[S&amp;P 500 REAL ESTATE IDX]:[S&amp;P 500 INFO TECH INDEX]])/100</f>
        <v>1.0001</v>
      </c>
    </row>
    <row r="177" spans="1:13" x14ac:dyDescent="0.2">
      <c r="A177" s="1">
        <v>42376</v>
      </c>
      <c r="B177">
        <v>0</v>
      </c>
      <c r="C177">
        <v>2.89</v>
      </c>
      <c r="D177">
        <v>2.93</v>
      </c>
      <c r="E177">
        <v>6.92</v>
      </c>
      <c r="F177">
        <v>9.66</v>
      </c>
      <c r="G177">
        <v>10.15</v>
      </c>
      <c r="H177">
        <v>2.44</v>
      </c>
      <c r="I177">
        <v>13.03</v>
      </c>
      <c r="J177">
        <v>15.26</v>
      </c>
      <c r="K177">
        <v>16.489999999999998</v>
      </c>
      <c r="L177">
        <v>20.239999999999998</v>
      </c>
      <c r="M177" s="2">
        <f>SUM(Table2[[#This Row],[S&amp;P 500 REAL ESTATE IDX]:[S&amp;P 500 INFO TECH INDEX]])/100</f>
        <v>1.0001</v>
      </c>
    </row>
    <row r="178" spans="1:13" x14ac:dyDescent="0.2">
      <c r="A178" s="1">
        <v>42377</v>
      </c>
      <c r="B178">
        <v>0</v>
      </c>
      <c r="C178">
        <v>2.88</v>
      </c>
      <c r="D178">
        <v>2.91</v>
      </c>
      <c r="E178">
        <v>6.9</v>
      </c>
      <c r="F178">
        <v>9.65</v>
      </c>
      <c r="G178">
        <v>10.19</v>
      </c>
      <c r="H178">
        <v>2.44</v>
      </c>
      <c r="I178">
        <v>13</v>
      </c>
      <c r="J178">
        <v>15.27</v>
      </c>
      <c r="K178">
        <v>16.52</v>
      </c>
      <c r="L178">
        <v>20.239999999999998</v>
      </c>
      <c r="M178" s="2">
        <f>SUM(Table2[[#This Row],[S&amp;P 500 REAL ESTATE IDX]:[S&amp;P 500 INFO TECH INDEX]])/100</f>
        <v>0.99999999999999989</v>
      </c>
    </row>
    <row r="179" spans="1:13" x14ac:dyDescent="0.2">
      <c r="A179" s="1">
        <v>42380</v>
      </c>
      <c r="B179">
        <v>0</v>
      </c>
      <c r="C179">
        <v>2.9</v>
      </c>
      <c r="D179">
        <v>2.92</v>
      </c>
      <c r="E179">
        <v>7.03</v>
      </c>
      <c r="F179">
        <v>9.68</v>
      </c>
      <c r="G179">
        <v>10.19</v>
      </c>
      <c r="H179">
        <v>2.41</v>
      </c>
      <c r="I179">
        <v>13.03</v>
      </c>
      <c r="J179">
        <v>15.19</v>
      </c>
      <c r="K179">
        <v>16.48</v>
      </c>
      <c r="L179">
        <v>20.170000000000002</v>
      </c>
      <c r="M179" s="2">
        <f>SUM(Table2[[#This Row],[S&amp;P 500 REAL ESTATE IDX]:[S&amp;P 500 INFO TECH INDEX]])/100</f>
        <v>1</v>
      </c>
    </row>
    <row r="180" spans="1:13" x14ac:dyDescent="0.2">
      <c r="A180" s="1">
        <v>42381</v>
      </c>
      <c r="B180">
        <v>0</v>
      </c>
      <c r="C180">
        <v>2.89</v>
      </c>
      <c r="D180">
        <v>2.96</v>
      </c>
      <c r="E180">
        <v>7.05</v>
      </c>
      <c r="F180">
        <v>9.6999999999999993</v>
      </c>
      <c r="G180">
        <v>10.15</v>
      </c>
      <c r="H180">
        <v>2.39</v>
      </c>
      <c r="I180">
        <v>13.1</v>
      </c>
      <c r="J180">
        <v>15.36</v>
      </c>
      <c r="K180">
        <v>16.309999999999999</v>
      </c>
      <c r="L180">
        <v>20.09</v>
      </c>
      <c r="M180" s="2">
        <f>SUM(Table2[[#This Row],[S&amp;P 500 REAL ESTATE IDX]:[S&amp;P 500 INFO TECH INDEX]])/100</f>
        <v>1</v>
      </c>
    </row>
    <row r="181" spans="1:13" x14ac:dyDescent="0.2">
      <c r="A181" s="1">
        <v>42382</v>
      </c>
      <c r="B181">
        <v>0</v>
      </c>
      <c r="C181">
        <v>2.88</v>
      </c>
      <c r="D181">
        <v>2.99</v>
      </c>
      <c r="E181">
        <v>6.98</v>
      </c>
      <c r="F181">
        <v>9.74</v>
      </c>
      <c r="G181">
        <v>10.1</v>
      </c>
      <c r="H181">
        <v>2.4</v>
      </c>
      <c r="I181">
        <v>13.11</v>
      </c>
      <c r="J181">
        <v>15.39</v>
      </c>
      <c r="K181">
        <v>16.260000000000002</v>
      </c>
      <c r="L181">
        <v>20.149999999999999</v>
      </c>
      <c r="M181" s="2">
        <f>SUM(Table2[[#This Row],[S&amp;P 500 REAL ESTATE IDX]:[S&amp;P 500 INFO TECH INDEX]])/100</f>
        <v>1</v>
      </c>
    </row>
    <row r="182" spans="1:13" x14ac:dyDescent="0.2">
      <c r="A182" s="1">
        <v>42383</v>
      </c>
      <c r="B182">
        <v>0</v>
      </c>
      <c r="C182">
        <v>2.89</v>
      </c>
      <c r="D182">
        <v>3.01</v>
      </c>
      <c r="E182">
        <v>6.97</v>
      </c>
      <c r="F182">
        <v>9.77</v>
      </c>
      <c r="G182">
        <v>10.039999999999999</v>
      </c>
      <c r="H182">
        <v>2.4</v>
      </c>
      <c r="I182">
        <v>13.09</v>
      </c>
      <c r="J182">
        <v>15.13</v>
      </c>
      <c r="K182">
        <v>16.329999999999998</v>
      </c>
      <c r="L182">
        <v>20.37</v>
      </c>
      <c r="M182" s="2">
        <f>SUM(Table2[[#This Row],[S&amp;P 500 REAL ESTATE IDX]:[S&amp;P 500 INFO TECH INDEX]])/100</f>
        <v>1</v>
      </c>
    </row>
    <row r="183" spans="1:13" x14ac:dyDescent="0.2">
      <c r="A183" s="1">
        <v>42384</v>
      </c>
      <c r="B183">
        <v>0</v>
      </c>
      <c r="C183">
        <v>2.87</v>
      </c>
      <c r="D183">
        <v>3.01</v>
      </c>
      <c r="E183">
        <v>6.98</v>
      </c>
      <c r="F183">
        <v>9.7799999999999994</v>
      </c>
      <c r="G183">
        <v>10.029999999999999</v>
      </c>
      <c r="H183">
        <v>2.41</v>
      </c>
      <c r="I183">
        <v>13.09</v>
      </c>
      <c r="J183">
        <v>15.22</v>
      </c>
      <c r="K183">
        <v>16.32</v>
      </c>
      <c r="L183">
        <v>20.3</v>
      </c>
      <c r="M183" s="2">
        <f>SUM(Table2[[#This Row],[S&amp;P 500 REAL ESTATE IDX]:[S&amp;P 500 INFO TECH INDEX]])/100</f>
        <v>1.0001</v>
      </c>
    </row>
    <row r="184" spans="1:13" x14ac:dyDescent="0.2">
      <c r="A184" s="1">
        <v>42387</v>
      </c>
      <c r="B184">
        <v>0</v>
      </c>
      <c r="C184">
        <v>2.82</v>
      </c>
      <c r="D184">
        <v>3.02</v>
      </c>
      <c r="E184">
        <v>6.9</v>
      </c>
      <c r="F184">
        <v>9.82</v>
      </c>
      <c r="G184">
        <v>9.98</v>
      </c>
      <c r="H184">
        <v>2.4</v>
      </c>
      <c r="I184">
        <v>13.08</v>
      </c>
      <c r="J184">
        <v>15.23</v>
      </c>
      <c r="K184">
        <v>16.37</v>
      </c>
      <c r="L184">
        <v>20.39</v>
      </c>
      <c r="M184" s="2">
        <f>SUM(Table2[[#This Row],[S&amp;P 500 REAL ESTATE IDX]:[S&amp;P 500 INFO TECH INDEX]])/100</f>
        <v>1.0001</v>
      </c>
    </row>
    <row r="185" spans="1:13" x14ac:dyDescent="0.2">
      <c r="A185" s="1">
        <v>42388</v>
      </c>
      <c r="B185">
        <v>0</v>
      </c>
      <c r="C185">
        <v>2.82</v>
      </c>
      <c r="D185">
        <v>3.06</v>
      </c>
      <c r="E185">
        <v>6.95</v>
      </c>
      <c r="F185">
        <v>9.86</v>
      </c>
      <c r="G185">
        <v>9.9499999999999993</v>
      </c>
      <c r="H185">
        <v>2.4</v>
      </c>
      <c r="I185">
        <v>13.08</v>
      </c>
      <c r="J185">
        <v>15.12</v>
      </c>
      <c r="K185">
        <v>16.3</v>
      </c>
      <c r="L185">
        <v>20.46</v>
      </c>
      <c r="M185" s="2">
        <f>SUM(Table2[[#This Row],[S&amp;P 500 REAL ESTATE IDX]:[S&amp;P 500 INFO TECH INDEX]])/100</f>
        <v>1</v>
      </c>
    </row>
    <row r="186" spans="1:13" x14ac:dyDescent="0.2">
      <c r="A186" s="1">
        <v>42389</v>
      </c>
      <c r="B186">
        <v>0</v>
      </c>
      <c r="C186">
        <v>2.82</v>
      </c>
      <c r="D186">
        <v>3.09</v>
      </c>
      <c r="E186">
        <v>6.97</v>
      </c>
      <c r="F186">
        <v>9.94</v>
      </c>
      <c r="G186">
        <v>9.98</v>
      </c>
      <c r="H186">
        <v>2.42</v>
      </c>
      <c r="I186">
        <v>13.09</v>
      </c>
      <c r="J186">
        <v>14.72</v>
      </c>
      <c r="K186">
        <v>16.55</v>
      </c>
      <c r="L186">
        <v>20.43</v>
      </c>
      <c r="M186" s="2">
        <f>SUM(Table2[[#This Row],[S&amp;P 500 REAL ESTATE IDX]:[S&amp;P 500 INFO TECH INDEX]])/100</f>
        <v>1.0001</v>
      </c>
    </row>
    <row r="187" spans="1:13" x14ac:dyDescent="0.2">
      <c r="A187" s="1">
        <v>42390</v>
      </c>
      <c r="B187">
        <v>0</v>
      </c>
      <c r="C187">
        <v>2.8</v>
      </c>
      <c r="D187">
        <v>3.15</v>
      </c>
      <c r="E187">
        <v>6.9</v>
      </c>
      <c r="F187">
        <v>10.039999999999999</v>
      </c>
      <c r="G187">
        <v>10.039999999999999</v>
      </c>
      <c r="H187">
        <v>2.4500000000000002</v>
      </c>
      <c r="I187">
        <v>13.05</v>
      </c>
      <c r="J187">
        <v>14.53</v>
      </c>
      <c r="K187">
        <v>16.579999999999998</v>
      </c>
      <c r="L187">
        <v>20.48</v>
      </c>
      <c r="M187" s="2">
        <f>SUM(Table2[[#This Row],[S&amp;P 500 REAL ESTATE IDX]:[S&amp;P 500 INFO TECH INDEX]])/100</f>
        <v>1.0002000000000002</v>
      </c>
    </row>
    <row r="188" spans="1:13" x14ac:dyDescent="0.2">
      <c r="A188" s="1">
        <v>42391</v>
      </c>
      <c r="B188">
        <v>0</v>
      </c>
      <c r="C188">
        <v>2.81</v>
      </c>
      <c r="D188">
        <v>3.15</v>
      </c>
      <c r="E188">
        <v>6.89</v>
      </c>
      <c r="F188">
        <v>10.02</v>
      </c>
      <c r="G188">
        <v>10.09</v>
      </c>
      <c r="H188">
        <v>2.44</v>
      </c>
      <c r="I188">
        <v>12.99</v>
      </c>
      <c r="J188">
        <v>14.64</v>
      </c>
      <c r="K188">
        <v>16.62</v>
      </c>
      <c r="L188">
        <v>20.34</v>
      </c>
      <c r="M188" s="2">
        <f>SUM(Table2[[#This Row],[S&amp;P 500 REAL ESTATE IDX]:[S&amp;P 500 INFO TECH INDEX]])/100</f>
        <v>0.9998999999999999</v>
      </c>
    </row>
    <row r="189" spans="1:13" x14ac:dyDescent="0.2">
      <c r="A189" s="1">
        <v>42394</v>
      </c>
      <c r="B189">
        <v>0</v>
      </c>
      <c r="C189">
        <v>2.82</v>
      </c>
      <c r="D189">
        <v>3.15</v>
      </c>
      <c r="E189">
        <v>6.93</v>
      </c>
      <c r="F189">
        <v>9.93</v>
      </c>
      <c r="G189">
        <v>10.050000000000001</v>
      </c>
      <c r="H189">
        <v>2.42</v>
      </c>
      <c r="I189">
        <v>13.09</v>
      </c>
      <c r="J189">
        <v>14.67</v>
      </c>
      <c r="K189">
        <v>16.53</v>
      </c>
      <c r="L189">
        <v>20.41</v>
      </c>
      <c r="M189" s="2">
        <f>SUM(Table2[[#This Row],[S&amp;P 500 REAL ESTATE IDX]:[S&amp;P 500 INFO TECH INDEX]])/100</f>
        <v>1</v>
      </c>
    </row>
    <row r="190" spans="1:13" x14ac:dyDescent="0.2">
      <c r="A190" s="1">
        <v>42395</v>
      </c>
      <c r="B190">
        <v>0</v>
      </c>
      <c r="C190">
        <v>2.84</v>
      </c>
      <c r="D190">
        <v>3.1</v>
      </c>
      <c r="E190">
        <v>6.92</v>
      </c>
      <c r="F190">
        <v>9.91</v>
      </c>
      <c r="G190">
        <v>10.02</v>
      </c>
      <c r="H190">
        <v>2.4</v>
      </c>
      <c r="I190">
        <v>13.16</v>
      </c>
      <c r="J190">
        <v>14.77</v>
      </c>
      <c r="K190">
        <v>16.52</v>
      </c>
      <c r="L190">
        <v>20.36</v>
      </c>
      <c r="M190" s="2">
        <f>SUM(Table2[[#This Row],[S&amp;P 500 REAL ESTATE IDX]:[S&amp;P 500 INFO TECH INDEX]])/100</f>
        <v>0.99999999999999989</v>
      </c>
    </row>
    <row r="191" spans="1:13" x14ac:dyDescent="0.2">
      <c r="A191" s="1">
        <v>42396</v>
      </c>
      <c r="B191">
        <v>0</v>
      </c>
      <c r="C191">
        <v>2.87</v>
      </c>
      <c r="D191">
        <v>3.1</v>
      </c>
      <c r="E191">
        <v>7.09</v>
      </c>
      <c r="F191">
        <v>9.9</v>
      </c>
      <c r="G191">
        <v>9.99</v>
      </c>
      <c r="H191">
        <v>2.37</v>
      </c>
      <c r="I191">
        <v>13.16</v>
      </c>
      <c r="J191">
        <v>14.87</v>
      </c>
      <c r="K191">
        <v>16.28</v>
      </c>
      <c r="L191">
        <v>20.38</v>
      </c>
      <c r="M191" s="2">
        <f>SUM(Table2[[#This Row],[S&amp;P 500 REAL ESTATE IDX]:[S&amp;P 500 INFO TECH INDEX]])/100</f>
        <v>1.0001</v>
      </c>
    </row>
    <row r="192" spans="1:13" x14ac:dyDescent="0.2">
      <c r="A192" s="1">
        <v>42397</v>
      </c>
      <c r="B192">
        <v>0</v>
      </c>
      <c r="C192">
        <v>2.89</v>
      </c>
      <c r="D192">
        <v>3.08</v>
      </c>
      <c r="E192">
        <v>7.16</v>
      </c>
      <c r="F192">
        <v>9.9</v>
      </c>
      <c r="G192">
        <v>10.1</v>
      </c>
      <c r="H192">
        <v>2.39</v>
      </c>
      <c r="I192">
        <v>13.11</v>
      </c>
      <c r="J192">
        <v>14.65</v>
      </c>
      <c r="K192">
        <v>16.329999999999998</v>
      </c>
      <c r="L192">
        <v>20.399999999999999</v>
      </c>
      <c r="M192" s="2">
        <f>SUM(Table2[[#This Row],[S&amp;P 500 REAL ESTATE IDX]:[S&amp;P 500 INFO TECH INDEX]])/100</f>
        <v>1.0001</v>
      </c>
    </row>
    <row r="193" spans="1:13" x14ac:dyDescent="0.2">
      <c r="A193" s="1">
        <v>42398</v>
      </c>
      <c r="B193">
        <v>0</v>
      </c>
      <c r="C193">
        <v>2.94</v>
      </c>
      <c r="D193">
        <v>3.07</v>
      </c>
      <c r="E193">
        <v>7.35</v>
      </c>
      <c r="F193">
        <v>9.8800000000000008</v>
      </c>
      <c r="G193">
        <v>10.14</v>
      </c>
      <c r="H193">
        <v>2.39</v>
      </c>
      <c r="I193">
        <v>13.05</v>
      </c>
      <c r="J193">
        <v>14.36</v>
      </c>
      <c r="K193">
        <v>16.309999999999999</v>
      </c>
      <c r="L193">
        <v>20.51</v>
      </c>
      <c r="M193" s="2">
        <f>SUM(Table2[[#This Row],[S&amp;P 500 REAL ESTATE IDX]:[S&amp;P 500 INFO TECH INDEX]])/100</f>
        <v>1.0000000000000002</v>
      </c>
    </row>
    <row r="194" spans="1:13" x14ac:dyDescent="0.2">
      <c r="A194" s="1">
        <v>42401</v>
      </c>
      <c r="B194">
        <v>0</v>
      </c>
      <c r="C194">
        <v>2.95</v>
      </c>
      <c r="D194">
        <v>3.04</v>
      </c>
      <c r="E194">
        <v>7.39</v>
      </c>
      <c r="F194">
        <v>9.8800000000000008</v>
      </c>
      <c r="G194">
        <v>10.19</v>
      </c>
      <c r="H194">
        <v>2.36</v>
      </c>
      <c r="I194">
        <v>12.99</v>
      </c>
      <c r="J194">
        <v>14.45</v>
      </c>
      <c r="K194">
        <v>16.309999999999999</v>
      </c>
      <c r="L194">
        <v>20.43</v>
      </c>
      <c r="M194" s="2">
        <f>SUM(Table2[[#This Row],[S&amp;P 500 REAL ESTATE IDX]:[S&amp;P 500 INFO TECH INDEX]])/100</f>
        <v>0.99990000000000012</v>
      </c>
    </row>
    <row r="195" spans="1:13" x14ac:dyDescent="0.2">
      <c r="A195" s="1">
        <v>42402</v>
      </c>
      <c r="B195">
        <v>0</v>
      </c>
      <c r="C195">
        <v>2.97</v>
      </c>
      <c r="D195">
        <v>3.05</v>
      </c>
      <c r="E195">
        <v>7.46</v>
      </c>
      <c r="F195">
        <v>9.9</v>
      </c>
      <c r="G195">
        <v>10.3</v>
      </c>
      <c r="H195">
        <v>2.36</v>
      </c>
      <c r="I195">
        <v>13.02</v>
      </c>
      <c r="J195">
        <v>14.37</v>
      </c>
      <c r="K195">
        <v>16.239999999999998</v>
      </c>
      <c r="L195">
        <v>20.329999999999998</v>
      </c>
      <c r="M195" s="2">
        <f>SUM(Table2[[#This Row],[S&amp;P 500 REAL ESTATE IDX]:[S&amp;P 500 INFO TECH INDEX]])/100</f>
        <v>1</v>
      </c>
    </row>
    <row r="196" spans="1:13" x14ac:dyDescent="0.2">
      <c r="A196" s="1">
        <v>42403</v>
      </c>
      <c r="B196">
        <v>0</v>
      </c>
      <c r="C196">
        <v>2.96</v>
      </c>
      <c r="D196">
        <v>3.03</v>
      </c>
      <c r="E196">
        <v>7.4</v>
      </c>
      <c r="F196">
        <v>9.92</v>
      </c>
      <c r="G196">
        <v>10.32</v>
      </c>
      <c r="H196">
        <v>2.35</v>
      </c>
      <c r="I196">
        <v>13.03</v>
      </c>
      <c r="J196">
        <v>14.43</v>
      </c>
      <c r="K196">
        <v>16.14</v>
      </c>
      <c r="L196">
        <v>20.41</v>
      </c>
      <c r="M196" s="2">
        <f>SUM(Table2[[#This Row],[S&amp;P 500 REAL ESTATE IDX]:[S&amp;P 500 INFO TECH INDEX]])/100</f>
        <v>0.99990000000000012</v>
      </c>
    </row>
    <row r="197" spans="1:13" x14ac:dyDescent="0.2">
      <c r="A197" s="1">
        <v>42404</v>
      </c>
      <c r="B197">
        <v>0</v>
      </c>
      <c r="C197">
        <v>2.93</v>
      </c>
      <c r="D197">
        <v>3.06</v>
      </c>
      <c r="E197">
        <v>7.31</v>
      </c>
      <c r="F197">
        <v>9.93</v>
      </c>
      <c r="G197">
        <v>10.32</v>
      </c>
      <c r="H197">
        <v>2.35</v>
      </c>
      <c r="I197">
        <v>13.08</v>
      </c>
      <c r="J197">
        <v>14.44</v>
      </c>
      <c r="K197">
        <v>16.14</v>
      </c>
      <c r="L197">
        <v>20.43</v>
      </c>
      <c r="M197" s="2">
        <f>SUM(Table2[[#This Row],[S&amp;P 500 REAL ESTATE IDX]:[S&amp;P 500 INFO TECH INDEX]])/100</f>
        <v>0.99990000000000012</v>
      </c>
    </row>
    <row r="198" spans="1:13" x14ac:dyDescent="0.2">
      <c r="A198" s="1">
        <v>42405</v>
      </c>
      <c r="B198">
        <v>0</v>
      </c>
      <c r="C198">
        <v>2.94</v>
      </c>
      <c r="D198">
        <v>3.07</v>
      </c>
      <c r="E198">
        <v>7.29</v>
      </c>
      <c r="F198">
        <v>9.94</v>
      </c>
      <c r="G198">
        <v>10.28</v>
      </c>
      <c r="H198">
        <v>2.37</v>
      </c>
      <c r="I198">
        <v>13.09</v>
      </c>
      <c r="J198">
        <v>14.36</v>
      </c>
      <c r="K198">
        <v>16.149999999999999</v>
      </c>
      <c r="L198">
        <v>20.5</v>
      </c>
      <c r="M198" s="2">
        <f>SUM(Table2[[#This Row],[S&amp;P 500 REAL ESTATE IDX]:[S&amp;P 500 INFO TECH INDEX]])/100</f>
        <v>0.99990000000000012</v>
      </c>
    </row>
    <row r="199" spans="1:13" x14ac:dyDescent="0.2">
      <c r="A199" s="1">
        <v>42408</v>
      </c>
      <c r="B199">
        <v>0</v>
      </c>
      <c r="C199">
        <v>2.98</v>
      </c>
      <c r="D199">
        <v>3.08</v>
      </c>
      <c r="E199">
        <v>7.4</v>
      </c>
      <c r="F199">
        <v>9.8699999999999992</v>
      </c>
      <c r="G199">
        <v>10.220000000000001</v>
      </c>
      <c r="H199">
        <v>2.37</v>
      </c>
      <c r="I199">
        <v>13.02</v>
      </c>
      <c r="J199">
        <v>14.39</v>
      </c>
      <c r="K199">
        <v>16.07</v>
      </c>
      <c r="L199">
        <v>20.58</v>
      </c>
      <c r="M199" s="2">
        <f>SUM(Table2[[#This Row],[S&amp;P 500 REAL ESTATE IDX]:[S&amp;P 500 INFO TECH INDEX]])/100</f>
        <v>0.99980000000000002</v>
      </c>
    </row>
    <row r="200" spans="1:13" x14ac:dyDescent="0.2">
      <c r="A200" s="1">
        <v>42409</v>
      </c>
      <c r="B200">
        <v>0</v>
      </c>
      <c r="C200">
        <v>2.95</v>
      </c>
      <c r="D200">
        <v>3.08</v>
      </c>
      <c r="E200">
        <v>7.41</v>
      </c>
      <c r="F200">
        <v>9.82</v>
      </c>
      <c r="G200">
        <v>10.18</v>
      </c>
      <c r="H200">
        <v>2.37</v>
      </c>
      <c r="I200">
        <v>12.99</v>
      </c>
      <c r="J200">
        <v>14.49</v>
      </c>
      <c r="K200">
        <v>16.2</v>
      </c>
      <c r="L200">
        <v>20.51</v>
      </c>
      <c r="M200" s="2">
        <f>SUM(Table2[[#This Row],[S&amp;P 500 REAL ESTATE IDX]:[S&amp;P 500 INFO TECH INDEX]])/100</f>
        <v>1</v>
      </c>
    </row>
    <row r="201" spans="1:13" x14ac:dyDescent="0.2">
      <c r="A201" s="1">
        <v>42410</v>
      </c>
      <c r="B201">
        <v>0</v>
      </c>
      <c r="C201">
        <v>2.93</v>
      </c>
      <c r="D201">
        <v>3.08</v>
      </c>
      <c r="E201">
        <v>7.39</v>
      </c>
      <c r="F201">
        <v>9.8699999999999992</v>
      </c>
      <c r="G201">
        <v>10.11</v>
      </c>
      <c r="H201">
        <v>2.37</v>
      </c>
      <c r="I201">
        <v>13.01</v>
      </c>
      <c r="J201">
        <v>14.57</v>
      </c>
      <c r="K201">
        <v>16.2</v>
      </c>
      <c r="L201">
        <v>20.48</v>
      </c>
      <c r="M201" s="2">
        <f>SUM(Table2[[#This Row],[S&amp;P 500 REAL ESTATE IDX]:[S&amp;P 500 INFO TECH INDEX]])/100</f>
        <v>1.0001</v>
      </c>
    </row>
    <row r="202" spans="1:13" x14ac:dyDescent="0.2">
      <c r="A202" s="1">
        <v>42411</v>
      </c>
      <c r="B202">
        <v>0</v>
      </c>
      <c r="C202">
        <v>2.91</v>
      </c>
      <c r="D202">
        <v>3.07</v>
      </c>
      <c r="E202">
        <v>7.24</v>
      </c>
      <c r="F202">
        <v>9.91</v>
      </c>
      <c r="G202">
        <v>10.11</v>
      </c>
      <c r="H202">
        <v>2.36</v>
      </c>
      <c r="I202">
        <v>13.07</v>
      </c>
      <c r="J202">
        <v>14.61</v>
      </c>
      <c r="K202">
        <v>16.190000000000001</v>
      </c>
      <c r="L202">
        <v>20.53</v>
      </c>
      <c r="M202" s="2">
        <f>SUM(Table2[[#This Row],[S&amp;P 500 REAL ESTATE IDX]:[S&amp;P 500 INFO TECH INDEX]])/100</f>
        <v>1</v>
      </c>
    </row>
    <row r="203" spans="1:13" x14ac:dyDescent="0.2">
      <c r="A203" s="1">
        <v>42412</v>
      </c>
      <c r="B203">
        <v>0</v>
      </c>
      <c r="C203">
        <v>2.92</v>
      </c>
      <c r="D203">
        <v>3.09</v>
      </c>
      <c r="E203">
        <v>7.26</v>
      </c>
      <c r="F203">
        <v>9.92</v>
      </c>
      <c r="G203">
        <v>10.18</v>
      </c>
      <c r="H203">
        <v>2.38</v>
      </c>
      <c r="I203">
        <v>13.06</v>
      </c>
      <c r="J203">
        <v>14.41</v>
      </c>
      <c r="K203">
        <v>16.3</v>
      </c>
      <c r="L203">
        <v>20.49</v>
      </c>
      <c r="M203" s="2">
        <f>SUM(Table2[[#This Row],[S&amp;P 500 REAL ESTATE IDX]:[S&amp;P 500 INFO TECH INDEX]])/100</f>
        <v>1.0001</v>
      </c>
    </row>
    <row r="204" spans="1:13" x14ac:dyDescent="0.2">
      <c r="A204" s="1">
        <v>42415</v>
      </c>
      <c r="B204">
        <v>0</v>
      </c>
      <c r="C204">
        <v>2.91</v>
      </c>
      <c r="D204">
        <v>3.1</v>
      </c>
      <c r="E204">
        <v>7.23</v>
      </c>
      <c r="F204">
        <v>9.9600000000000009</v>
      </c>
      <c r="G204">
        <v>10.25</v>
      </c>
      <c r="H204">
        <v>2.38</v>
      </c>
      <c r="I204">
        <v>13.08</v>
      </c>
      <c r="J204">
        <v>14.37</v>
      </c>
      <c r="K204">
        <v>16.27</v>
      </c>
      <c r="L204">
        <v>20.45</v>
      </c>
      <c r="M204" s="2">
        <f>SUM(Table2[[#This Row],[S&amp;P 500 REAL ESTATE IDX]:[S&amp;P 500 INFO TECH INDEX]])/100</f>
        <v>1</v>
      </c>
    </row>
    <row r="205" spans="1:13" x14ac:dyDescent="0.2">
      <c r="A205" s="1">
        <v>42416</v>
      </c>
      <c r="B205">
        <v>0</v>
      </c>
      <c r="C205">
        <v>2.94</v>
      </c>
      <c r="D205">
        <v>3.09</v>
      </c>
      <c r="E205">
        <v>7.26</v>
      </c>
      <c r="F205">
        <v>9.99</v>
      </c>
      <c r="G205">
        <v>10.36</v>
      </c>
      <c r="H205">
        <v>2.38</v>
      </c>
      <c r="I205">
        <v>13.05</v>
      </c>
      <c r="J205">
        <v>14.05</v>
      </c>
      <c r="K205">
        <v>16.28</v>
      </c>
      <c r="L205">
        <v>20.59</v>
      </c>
      <c r="M205" s="2">
        <f>SUM(Table2[[#This Row],[S&amp;P 500 REAL ESTATE IDX]:[S&amp;P 500 INFO TECH INDEX]])/100</f>
        <v>0.99990000000000012</v>
      </c>
    </row>
    <row r="206" spans="1:13" x14ac:dyDescent="0.2">
      <c r="A206" s="1">
        <v>42417</v>
      </c>
      <c r="B206">
        <v>0</v>
      </c>
      <c r="C206">
        <v>2.93</v>
      </c>
      <c r="D206">
        <v>3</v>
      </c>
      <c r="E206">
        <v>7.16</v>
      </c>
      <c r="F206">
        <v>9.8800000000000008</v>
      </c>
      <c r="G206">
        <v>10.28</v>
      </c>
      <c r="H206">
        <v>2.36</v>
      </c>
      <c r="I206">
        <v>12.96</v>
      </c>
      <c r="J206">
        <v>14.18</v>
      </c>
      <c r="K206">
        <v>16.27</v>
      </c>
      <c r="L206">
        <v>20.98</v>
      </c>
      <c r="M206" s="2">
        <f>SUM(Table2[[#This Row],[S&amp;P 500 REAL ESTATE IDX]:[S&amp;P 500 INFO TECH INDEX]])/100</f>
        <v>1</v>
      </c>
    </row>
    <row r="207" spans="1:13" x14ac:dyDescent="0.2">
      <c r="A207" s="1">
        <v>42418</v>
      </c>
      <c r="B207">
        <v>0</v>
      </c>
      <c r="C207">
        <v>2.92</v>
      </c>
      <c r="D207">
        <v>2.99</v>
      </c>
      <c r="E207">
        <v>7</v>
      </c>
      <c r="F207">
        <v>9.8800000000000008</v>
      </c>
      <c r="G207">
        <v>10.29</v>
      </c>
      <c r="H207">
        <v>2.36</v>
      </c>
      <c r="I207">
        <v>13.08</v>
      </c>
      <c r="J207">
        <v>14.28</v>
      </c>
      <c r="K207">
        <v>16.25</v>
      </c>
      <c r="L207">
        <v>20.96</v>
      </c>
      <c r="M207" s="2">
        <f>SUM(Table2[[#This Row],[S&amp;P 500 REAL ESTATE IDX]:[S&amp;P 500 INFO TECH INDEX]])/100</f>
        <v>1.0001</v>
      </c>
    </row>
    <row r="208" spans="1:13" x14ac:dyDescent="0.2">
      <c r="A208" s="1">
        <v>42419</v>
      </c>
      <c r="B208">
        <v>0</v>
      </c>
      <c r="C208">
        <v>2.91</v>
      </c>
      <c r="D208">
        <v>2.99</v>
      </c>
      <c r="E208">
        <v>6.93</v>
      </c>
      <c r="F208">
        <v>9.91</v>
      </c>
      <c r="G208">
        <v>10.210000000000001</v>
      </c>
      <c r="H208">
        <v>2.35</v>
      </c>
      <c r="I208">
        <v>13.05</v>
      </c>
      <c r="J208">
        <v>14.56</v>
      </c>
      <c r="K208">
        <v>16.190000000000001</v>
      </c>
      <c r="L208">
        <v>20.9</v>
      </c>
      <c r="M208" s="2">
        <f>SUM(Table2[[#This Row],[S&amp;P 500 REAL ESTATE IDX]:[S&amp;P 500 INFO TECH INDEX]])/100</f>
        <v>1</v>
      </c>
    </row>
    <row r="209" spans="1:13" x14ac:dyDescent="0.2">
      <c r="A209" s="1">
        <v>42422</v>
      </c>
      <c r="B209">
        <v>0</v>
      </c>
      <c r="C209">
        <v>2.92</v>
      </c>
      <c r="D209">
        <v>2.92</v>
      </c>
      <c r="E209">
        <v>7</v>
      </c>
      <c r="F209">
        <v>9.75</v>
      </c>
      <c r="G209">
        <v>10.16</v>
      </c>
      <c r="H209">
        <v>2.34</v>
      </c>
      <c r="I209">
        <v>13.02</v>
      </c>
      <c r="J209">
        <v>14.53</v>
      </c>
      <c r="K209">
        <v>16.39</v>
      </c>
      <c r="L209">
        <v>20.97</v>
      </c>
      <c r="M209" s="2">
        <f>SUM(Table2[[#This Row],[S&amp;P 500 REAL ESTATE IDX]:[S&amp;P 500 INFO TECH INDEX]])/100</f>
        <v>1</v>
      </c>
    </row>
    <row r="210" spans="1:13" x14ac:dyDescent="0.2">
      <c r="A210" s="1">
        <v>42423</v>
      </c>
      <c r="B210">
        <v>0</v>
      </c>
      <c r="C210">
        <v>2.93</v>
      </c>
      <c r="D210">
        <v>2.91</v>
      </c>
      <c r="E210">
        <v>7.03</v>
      </c>
      <c r="F210">
        <v>9.75</v>
      </c>
      <c r="G210">
        <v>10.16</v>
      </c>
      <c r="H210">
        <v>2.34</v>
      </c>
      <c r="I210">
        <v>13.06</v>
      </c>
      <c r="J210">
        <v>14.59</v>
      </c>
      <c r="K210">
        <v>16.329999999999998</v>
      </c>
      <c r="L210">
        <v>20.91</v>
      </c>
      <c r="M210" s="2">
        <f>SUM(Table2[[#This Row],[S&amp;P 500 REAL ESTATE IDX]:[S&amp;P 500 INFO TECH INDEX]])/100</f>
        <v>1.0001</v>
      </c>
    </row>
    <row r="211" spans="1:13" x14ac:dyDescent="0.2">
      <c r="A211" s="1">
        <v>42424</v>
      </c>
      <c r="B211">
        <v>0</v>
      </c>
      <c r="C211">
        <v>2.95</v>
      </c>
      <c r="D211">
        <v>2.93</v>
      </c>
      <c r="E211">
        <v>7.11</v>
      </c>
      <c r="F211">
        <v>9.69</v>
      </c>
      <c r="G211">
        <v>10.19</v>
      </c>
      <c r="H211">
        <v>2.36</v>
      </c>
      <c r="I211">
        <v>13.15</v>
      </c>
      <c r="J211">
        <v>14.58</v>
      </c>
      <c r="K211">
        <v>16.190000000000001</v>
      </c>
      <c r="L211">
        <v>20.84</v>
      </c>
      <c r="M211" s="2">
        <f>SUM(Table2[[#This Row],[S&amp;P 500 REAL ESTATE IDX]:[S&amp;P 500 INFO TECH INDEX]])/100</f>
        <v>0.9998999999999999</v>
      </c>
    </row>
    <row r="212" spans="1:13" x14ac:dyDescent="0.2">
      <c r="A212" s="1">
        <v>42425</v>
      </c>
      <c r="B212">
        <v>0</v>
      </c>
      <c r="C212">
        <v>2.93</v>
      </c>
      <c r="D212">
        <v>2.9</v>
      </c>
      <c r="E212">
        <v>7.2</v>
      </c>
      <c r="F212">
        <v>9.6300000000000008</v>
      </c>
      <c r="G212">
        <v>10.19</v>
      </c>
      <c r="H212">
        <v>2.34</v>
      </c>
      <c r="I212">
        <v>13.06</v>
      </c>
      <c r="J212">
        <v>14.68</v>
      </c>
      <c r="K212">
        <v>16.260000000000002</v>
      </c>
      <c r="L212">
        <v>20.81</v>
      </c>
      <c r="M212" s="2">
        <f>SUM(Table2[[#This Row],[S&amp;P 500 REAL ESTATE IDX]:[S&amp;P 500 INFO TECH INDEX]])/100</f>
        <v>1</v>
      </c>
    </row>
    <row r="213" spans="1:13" x14ac:dyDescent="0.2">
      <c r="A213" s="1">
        <v>42426</v>
      </c>
      <c r="B213">
        <v>0</v>
      </c>
      <c r="C213">
        <v>2.93</v>
      </c>
      <c r="D213">
        <v>2.91</v>
      </c>
      <c r="E213">
        <v>7.36</v>
      </c>
      <c r="F213">
        <v>9.56</v>
      </c>
      <c r="G213">
        <v>10.16</v>
      </c>
      <c r="H213">
        <v>2.3199999999999998</v>
      </c>
      <c r="I213">
        <v>13.07</v>
      </c>
      <c r="J213">
        <v>14.59</v>
      </c>
      <c r="K213">
        <v>16.2</v>
      </c>
      <c r="L213">
        <v>20.89</v>
      </c>
      <c r="M213" s="2">
        <f>SUM(Table2[[#This Row],[S&amp;P 500 REAL ESTATE IDX]:[S&amp;P 500 INFO TECH INDEX]])/100</f>
        <v>0.99990000000000012</v>
      </c>
    </row>
    <row r="214" spans="1:13" x14ac:dyDescent="0.2">
      <c r="A214" s="1">
        <v>42429</v>
      </c>
      <c r="B214">
        <v>0</v>
      </c>
      <c r="C214">
        <v>2.93</v>
      </c>
      <c r="D214">
        <v>2.93</v>
      </c>
      <c r="E214">
        <v>7.31</v>
      </c>
      <c r="F214">
        <v>9.5500000000000007</v>
      </c>
      <c r="G214">
        <v>10.17</v>
      </c>
      <c r="H214">
        <v>2.3199999999999998</v>
      </c>
      <c r="I214">
        <v>13.04</v>
      </c>
      <c r="J214">
        <v>14.58</v>
      </c>
      <c r="K214">
        <v>16.2</v>
      </c>
      <c r="L214">
        <v>20.98</v>
      </c>
      <c r="M214" s="2">
        <f>SUM(Table2[[#This Row],[S&amp;P 500 REAL ESTATE IDX]:[S&amp;P 500 INFO TECH INDEX]])/100</f>
        <v>1.0001</v>
      </c>
    </row>
    <row r="215" spans="1:13" x14ac:dyDescent="0.2">
      <c r="A215" s="1">
        <v>42430</v>
      </c>
      <c r="B215">
        <v>0</v>
      </c>
      <c r="C215">
        <v>2.91</v>
      </c>
      <c r="D215">
        <v>2.91</v>
      </c>
      <c r="E215">
        <v>7.24</v>
      </c>
      <c r="F215">
        <v>9.56</v>
      </c>
      <c r="G215">
        <v>10.19</v>
      </c>
      <c r="H215">
        <v>2.3199999999999998</v>
      </c>
      <c r="I215">
        <v>13.1</v>
      </c>
      <c r="J215">
        <v>14.54</v>
      </c>
      <c r="K215">
        <v>16.28</v>
      </c>
      <c r="L215">
        <v>20.94</v>
      </c>
      <c r="M215" s="2">
        <f>SUM(Table2[[#This Row],[S&amp;P 500 REAL ESTATE IDX]:[S&amp;P 500 INFO TECH INDEX]])/100</f>
        <v>0.99990000000000012</v>
      </c>
    </row>
    <row r="216" spans="1:13" x14ac:dyDescent="0.2">
      <c r="A216" s="1">
        <v>42431</v>
      </c>
      <c r="B216">
        <v>0</v>
      </c>
      <c r="C216">
        <v>2.92</v>
      </c>
      <c r="D216">
        <v>2.8</v>
      </c>
      <c r="E216">
        <v>7.21</v>
      </c>
      <c r="F216">
        <v>9.4600000000000009</v>
      </c>
      <c r="G216">
        <v>10.210000000000001</v>
      </c>
      <c r="H216">
        <v>2.2999999999999998</v>
      </c>
      <c r="I216">
        <v>13.1</v>
      </c>
      <c r="J216">
        <v>14.5</v>
      </c>
      <c r="K216">
        <v>16.46</v>
      </c>
      <c r="L216">
        <v>21.03</v>
      </c>
      <c r="M216" s="2">
        <f>SUM(Table2[[#This Row],[S&amp;P 500 REAL ESTATE IDX]:[S&amp;P 500 INFO TECH INDEX]])/100</f>
        <v>0.99990000000000012</v>
      </c>
    </row>
    <row r="217" spans="1:13" x14ac:dyDescent="0.2">
      <c r="A217" s="1">
        <v>42432</v>
      </c>
      <c r="B217">
        <v>0</v>
      </c>
      <c r="C217">
        <v>2.92</v>
      </c>
      <c r="D217">
        <v>2.84</v>
      </c>
      <c r="E217">
        <v>7.18</v>
      </c>
      <c r="F217">
        <v>9.49</v>
      </c>
      <c r="G217">
        <v>10.220000000000001</v>
      </c>
      <c r="H217">
        <v>2.31</v>
      </c>
      <c r="I217">
        <v>13.05</v>
      </c>
      <c r="J217">
        <v>14.53</v>
      </c>
      <c r="K217">
        <v>16.43</v>
      </c>
      <c r="L217">
        <v>21.03</v>
      </c>
      <c r="M217" s="2">
        <f>SUM(Table2[[#This Row],[S&amp;P 500 REAL ESTATE IDX]:[S&amp;P 500 INFO TECH INDEX]])/100</f>
        <v>1</v>
      </c>
    </row>
    <row r="218" spans="1:13" x14ac:dyDescent="0.2">
      <c r="A218" s="1">
        <v>42433</v>
      </c>
      <c r="B218">
        <v>0</v>
      </c>
      <c r="C218">
        <v>2.89</v>
      </c>
      <c r="D218">
        <v>2.85</v>
      </c>
      <c r="E218">
        <v>7.19</v>
      </c>
      <c r="F218">
        <v>9.5</v>
      </c>
      <c r="G218">
        <v>10.199999999999999</v>
      </c>
      <c r="H218">
        <v>2.2999999999999998</v>
      </c>
      <c r="I218">
        <v>13.14</v>
      </c>
      <c r="J218">
        <v>14.6</v>
      </c>
      <c r="K218">
        <v>16.48</v>
      </c>
      <c r="L218">
        <v>20.85</v>
      </c>
      <c r="M218" s="2">
        <f>SUM(Table2[[#This Row],[S&amp;P 500 REAL ESTATE IDX]:[S&amp;P 500 INFO TECH INDEX]])/100</f>
        <v>1</v>
      </c>
    </row>
    <row r="219" spans="1:13" x14ac:dyDescent="0.2">
      <c r="A219" s="1">
        <v>42436</v>
      </c>
      <c r="B219">
        <v>0</v>
      </c>
      <c r="C219">
        <v>2.9</v>
      </c>
      <c r="D219">
        <v>2.89</v>
      </c>
      <c r="E219">
        <v>7.08</v>
      </c>
      <c r="F219">
        <v>9.52</v>
      </c>
      <c r="G219">
        <v>10.27</v>
      </c>
      <c r="H219">
        <v>2.31</v>
      </c>
      <c r="I219">
        <v>13.11</v>
      </c>
      <c r="J219">
        <v>14.51</v>
      </c>
      <c r="K219">
        <v>16.5</v>
      </c>
      <c r="L219">
        <v>20.91</v>
      </c>
      <c r="M219" s="2">
        <f>SUM(Table2[[#This Row],[S&amp;P 500 REAL ESTATE IDX]:[S&amp;P 500 INFO TECH INDEX]])/100</f>
        <v>1</v>
      </c>
    </row>
    <row r="220" spans="1:13" x14ac:dyDescent="0.2">
      <c r="A220" s="1">
        <v>42437</v>
      </c>
      <c r="B220">
        <v>0</v>
      </c>
      <c r="C220">
        <v>2.88</v>
      </c>
      <c r="D220">
        <v>2.9</v>
      </c>
      <c r="E220">
        <v>7.01</v>
      </c>
      <c r="F220">
        <v>9.52</v>
      </c>
      <c r="G220">
        <v>10.26</v>
      </c>
      <c r="H220">
        <v>2.33</v>
      </c>
      <c r="I220">
        <v>13.17</v>
      </c>
      <c r="J220">
        <v>14.45</v>
      </c>
      <c r="K220">
        <v>16.47</v>
      </c>
      <c r="L220">
        <v>21.01</v>
      </c>
      <c r="M220" s="2">
        <f>SUM(Table2[[#This Row],[S&amp;P 500 REAL ESTATE IDX]:[S&amp;P 500 INFO TECH INDEX]])/100</f>
        <v>1</v>
      </c>
    </row>
    <row r="221" spans="1:13" x14ac:dyDescent="0.2">
      <c r="A221" s="1">
        <v>42438</v>
      </c>
      <c r="B221">
        <v>0</v>
      </c>
      <c r="C221">
        <v>2.95</v>
      </c>
      <c r="D221">
        <v>2.92</v>
      </c>
      <c r="E221">
        <v>7.04</v>
      </c>
      <c r="F221">
        <v>9.5500000000000007</v>
      </c>
      <c r="G221">
        <v>10.34</v>
      </c>
      <c r="H221">
        <v>2.3199999999999998</v>
      </c>
      <c r="I221">
        <v>12.97</v>
      </c>
      <c r="J221">
        <v>14.58</v>
      </c>
      <c r="K221">
        <v>16.510000000000002</v>
      </c>
      <c r="L221">
        <v>20.82</v>
      </c>
      <c r="M221" s="2">
        <f>SUM(Table2[[#This Row],[S&amp;P 500 REAL ESTATE IDX]:[S&amp;P 500 INFO TECH INDEX]])/100</f>
        <v>1</v>
      </c>
    </row>
    <row r="222" spans="1:13" x14ac:dyDescent="0.2">
      <c r="A222" s="1">
        <v>42439</v>
      </c>
      <c r="B222">
        <v>0</v>
      </c>
      <c r="C222">
        <v>2.95</v>
      </c>
      <c r="D222">
        <v>2.93</v>
      </c>
      <c r="E222">
        <v>7.16</v>
      </c>
      <c r="F222">
        <v>9.56</v>
      </c>
      <c r="G222">
        <v>10.31</v>
      </c>
      <c r="H222">
        <v>2.34</v>
      </c>
      <c r="I222">
        <v>12.93</v>
      </c>
      <c r="J222">
        <v>14.54</v>
      </c>
      <c r="K222">
        <v>16.47</v>
      </c>
      <c r="L222">
        <v>20.81</v>
      </c>
      <c r="M222" s="2">
        <f>SUM(Table2[[#This Row],[S&amp;P 500 REAL ESTATE IDX]:[S&amp;P 500 INFO TECH INDEX]])/100</f>
        <v>1</v>
      </c>
    </row>
    <row r="223" spans="1:13" x14ac:dyDescent="0.2">
      <c r="A223" s="1">
        <v>42440</v>
      </c>
      <c r="B223">
        <v>0</v>
      </c>
      <c r="C223">
        <v>2.95</v>
      </c>
      <c r="D223">
        <v>2.88</v>
      </c>
      <c r="E223">
        <v>7.09</v>
      </c>
      <c r="F223">
        <v>9.56</v>
      </c>
      <c r="G223">
        <v>10.3</v>
      </c>
      <c r="H223">
        <v>2.35</v>
      </c>
      <c r="I223">
        <v>12.98</v>
      </c>
      <c r="J223">
        <v>14.62</v>
      </c>
      <c r="K223">
        <v>16.45</v>
      </c>
      <c r="L223">
        <v>20.82</v>
      </c>
      <c r="M223" s="2">
        <f>SUM(Table2[[#This Row],[S&amp;P 500 REAL ESTATE IDX]:[S&amp;P 500 INFO TECH INDEX]])/100</f>
        <v>1</v>
      </c>
    </row>
    <row r="224" spans="1:13" x14ac:dyDescent="0.2">
      <c r="A224" s="1">
        <v>42443</v>
      </c>
      <c r="B224">
        <v>0</v>
      </c>
      <c r="C224">
        <v>2.95</v>
      </c>
      <c r="D224">
        <v>2.86</v>
      </c>
      <c r="E224">
        <v>7.09</v>
      </c>
      <c r="F224">
        <v>9.5399999999999991</v>
      </c>
      <c r="G224">
        <v>10.15</v>
      </c>
      <c r="H224">
        <v>2.33</v>
      </c>
      <c r="I224">
        <v>12.99</v>
      </c>
      <c r="J224">
        <v>14.67</v>
      </c>
      <c r="K224">
        <v>16.62</v>
      </c>
      <c r="L224">
        <v>20.81</v>
      </c>
      <c r="M224" s="2">
        <f>SUM(Table2[[#This Row],[S&amp;P 500 REAL ESTATE IDX]:[S&amp;P 500 INFO TECH INDEX]])/100</f>
        <v>1.0001</v>
      </c>
    </row>
    <row r="225" spans="1:13" x14ac:dyDescent="0.2">
      <c r="A225" s="1">
        <v>42444</v>
      </c>
      <c r="B225">
        <v>0</v>
      </c>
      <c r="C225">
        <v>2.86</v>
      </c>
      <c r="D225">
        <v>2.89</v>
      </c>
      <c r="E225">
        <v>7</v>
      </c>
      <c r="F225">
        <v>9.57</v>
      </c>
      <c r="G225">
        <v>10.19</v>
      </c>
      <c r="H225">
        <v>2.34</v>
      </c>
      <c r="I225">
        <v>13</v>
      </c>
      <c r="J225">
        <v>14.58</v>
      </c>
      <c r="K225">
        <v>16.649999999999999</v>
      </c>
      <c r="L225">
        <v>20.91</v>
      </c>
      <c r="M225" s="2">
        <f>SUM(Table2[[#This Row],[S&amp;P 500 REAL ESTATE IDX]:[S&amp;P 500 INFO TECH INDEX]])/100</f>
        <v>0.99989999999999979</v>
      </c>
    </row>
    <row r="226" spans="1:13" x14ac:dyDescent="0.2">
      <c r="A226" s="1">
        <v>42445</v>
      </c>
      <c r="B226">
        <v>0</v>
      </c>
      <c r="C226">
        <v>2.84</v>
      </c>
      <c r="D226">
        <v>2.89</v>
      </c>
      <c r="E226">
        <v>6.9</v>
      </c>
      <c r="F226">
        <v>9.4700000000000006</v>
      </c>
      <c r="G226">
        <v>10.210000000000001</v>
      </c>
      <c r="H226">
        <v>2.3199999999999998</v>
      </c>
      <c r="I226">
        <v>13.11</v>
      </c>
      <c r="J226">
        <v>14.63</v>
      </c>
      <c r="K226">
        <v>16.61</v>
      </c>
      <c r="L226">
        <v>21.01</v>
      </c>
      <c r="M226" s="2">
        <f>SUM(Table2[[#This Row],[S&amp;P 500 REAL ESTATE IDX]:[S&amp;P 500 INFO TECH INDEX]])/100</f>
        <v>0.99990000000000012</v>
      </c>
    </row>
    <row r="227" spans="1:13" x14ac:dyDescent="0.2">
      <c r="A227" s="1">
        <v>42446</v>
      </c>
      <c r="B227">
        <v>0</v>
      </c>
      <c r="C227">
        <v>2.84</v>
      </c>
      <c r="D227">
        <v>2.87</v>
      </c>
      <c r="E227">
        <v>6.96</v>
      </c>
      <c r="F227">
        <v>9.56</v>
      </c>
      <c r="G227">
        <v>10.18</v>
      </c>
      <c r="H227">
        <v>2.31</v>
      </c>
      <c r="I227">
        <v>13.17</v>
      </c>
      <c r="J227">
        <v>14.62</v>
      </c>
      <c r="K227">
        <v>16.559999999999999</v>
      </c>
      <c r="L227">
        <v>20.93</v>
      </c>
      <c r="M227" s="2">
        <f>SUM(Table2[[#This Row],[S&amp;P 500 REAL ESTATE IDX]:[S&amp;P 500 INFO TECH INDEX]])/100</f>
        <v>1</v>
      </c>
    </row>
    <row r="228" spans="1:13" x14ac:dyDescent="0.2">
      <c r="A228" s="1">
        <v>42447</v>
      </c>
      <c r="B228">
        <v>0</v>
      </c>
      <c r="C228">
        <v>2.86</v>
      </c>
      <c r="D228">
        <v>2.85</v>
      </c>
      <c r="E228">
        <v>7.1</v>
      </c>
      <c r="F228">
        <v>9.57</v>
      </c>
      <c r="G228">
        <v>10.14</v>
      </c>
      <c r="H228">
        <v>2.31</v>
      </c>
      <c r="I228">
        <v>13.12</v>
      </c>
      <c r="J228">
        <v>14.64</v>
      </c>
      <c r="K228">
        <v>16.489999999999998</v>
      </c>
      <c r="L228">
        <v>20.91</v>
      </c>
      <c r="M228" s="2">
        <f>SUM(Table2[[#This Row],[S&amp;P 500 REAL ESTATE IDX]:[S&amp;P 500 INFO TECH INDEX]])/100</f>
        <v>0.9998999999999999</v>
      </c>
    </row>
    <row r="229" spans="1:13" x14ac:dyDescent="0.2">
      <c r="A229" s="1">
        <v>42450</v>
      </c>
      <c r="B229">
        <v>0</v>
      </c>
      <c r="C229">
        <v>2.85</v>
      </c>
      <c r="D229">
        <v>2.84</v>
      </c>
      <c r="E229">
        <v>7.05</v>
      </c>
      <c r="F229">
        <v>9.59</v>
      </c>
      <c r="G229">
        <v>10.130000000000001</v>
      </c>
      <c r="H229">
        <v>2.2999999999999998</v>
      </c>
      <c r="I229">
        <v>13.19</v>
      </c>
      <c r="J229">
        <v>14.72</v>
      </c>
      <c r="K229">
        <v>16.5</v>
      </c>
      <c r="L229">
        <v>20.83</v>
      </c>
      <c r="M229" s="2">
        <f>SUM(Table2[[#This Row],[S&amp;P 500 REAL ESTATE IDX]:[S&amp;P 500 INFO TECH INDEX]])/100</f>
        <v>0.99999999999999989</v>
      </c>
    </row>
    <row r="230" spans="1:13" x14ac:dyDescent="0.2">
      <c r="A230" s="1">
        <v>42451</v>
      </c>
      <c r="B230">
        <v>0</v>
      </c>
      <c r="C230">
        <v>2.84</v>
      </c>
      <c r="D230">
        <v>2.84</v>
      </c>
      <c r="E230">
        <v>6.99</v>
      </c>
      <c r="F230">
        <v>9.61</v>
      </c>
      <c r="G230">
        <v>10.14</v>
      </c>
      <c r="H230">
        <v>2.31</v>
      </c>
      <c r="I230">
        <v>13.13</v>
      </c>
      <c r="J230">
        <v>14.73</v>
      </c>
      <c r="K230">
        <v>16.54</v>
      </c>
      <c r="L230">
        <v>20.85</v>
      </c>
      <c r="M230" s="2">
        <f>SUM(Table2[[#This Row],[S&amp;P 500 REAL ESTATE IDX]:[S&amp;P 500 INFO TECH INDEX]])/100</f>
        <v>0.99979999999999991</v>
      </c>
    </row>
    <row r="231" spans="1:13" x14ac:dyDescent="0.2">
      <c r="A231" s="1">
        <v>42452</v>
      </c>
      <c r="B231">
        <v>0</v>
      </c>
      <c r="C231">
        <v>2.86</v>
      </c>
      <c r="D231">
        <v>2.86</v>
      </c>
      <c r="E231">
        <v>7.05</v>
      </c>
      <c r="F231">
        <v>9.56</v>
      </c>
      <c r="G231">
        <v>10.119999999999999</v>
      </c>
      <c r="H231">
        <v>2.33</v>
      </c>
      <c r="I231">
        <v>13.08</v>
      </c>
      <c r="J231">
        <v>14.61</v>
      </c>
      <c r="K231">
        <v>16.579999999999998</v>
      </c>
      <c r="L231">
        <v>20.95</v>
      </c>
      <c r="M231" s="2">
        <f>SUM(Table2[[#This Row],[S&amp;P 500 REAL ESTATE IDX]:[S&amp;P 500 INFO TECH INDEX]])/100</f>
        <v>0.99999999999999989</v>
      </c>
    </row>
    <row r="232" spans="1:13" x14ac:dyDescent="0.2">
      <c r="A232" s="1">
        <v>42453</v>
      </c>
      <c r="B232">
        <v>0</v>
      </c>
      <c r="C232">
        <v>2.85</v>
      </c>
      <c r="D232">
        <v>2.85</v>
      </c>
      <c r="E232">
        <v>7.03</v>
      </c>
      <c r="F232">
        <v>9.5399999999999991</v>
      </c>
      <c r="G232">
        <v>10.07</v>
      </c>
      <c r="H232">
        <v>2.3199999999999998</v>
      </c>
      <c r="I232">
        <v>13.08</v>
      </c>
      <c r="J232">
        <v>14.71</v>
      </c>
      <c r="K232">
        <v>16.61</v>
      </c>
      <c r="L232">
        <v>20.94</v>
      </c>
      <c r="M232" s="2">
        <f>SUM(Table2[[#This Row],[S&amp;P 500 REAL ESTATE IDX]:[S&amp;P 500 INFO TECH INDEX]])/100</f>
        <v>1</v>
      </c>
    </row>
    <row r="233" spans="1:13" x14ac:dyDescent="0.2">
      <c r="A233" s="1">
        <v>42454</v>
      </c>
      <c r="B233">
        <v>0</v>
      </c>
      <c r="C233">
        <v>2.84</v>
      </c>
      <c r="D233">
        <v>2.82</v>
      </c>
      <c r="E233">
        <v>6.89</v>
      </c>
      <c r="F233">
        <v>9.58</v>
      </c>
      <c r="G233">
        <v>10.08</v>
      </c>
      <c r="H233">
        <v>2.3199999999999998</v>
      </c>
      <c r="I233">
        <v>13.1</v>
      </c>
      <c r="J233">
        <v>14.73</v>
      </c>
      <c r="K233">
        <v>16.59</v>
      </c>
      <c r="L233">
        <v>21.03</v>
      </c>
      <c r="M233" s="2">
        <f>SUM(Table2[[#This Row],[S&amp;P 500 REAL ESTATE IDX]:[S&amp;P 500 INFO TECH INDEX]])/100</f>
        <v>0.99980000000000002</v>
      </c>
    </row>
    <row r="234" spans="1:13" x14ac:dyDescent="0.2">
      <c r="A234" s="1">
        <v>42457</v>
      </c>
      <c r="B234">
        <v>0</v>
      </c>
      <c r="C234">
        <v>2.86</v>
      </c>
      <c r="D234">
        <v>2.84</v>
      </c>
      <c r="E234">
        <v>6.85</v>
      </c>
      <c r="F234">
        <v>9.67</v>
      </c>
      <c r="G234">
        <v>10.11</v>
      </c>
      <c r="H234">
        <v>2.33</v>
      </c>
      <c r="I234">
        <v>13.09</v>
      </c>
      <c r="J234">
        <v>14.62</v>
      </c>
      <c r="K234">
        <v>16.559999999999999</v>
      </c>
      <c r="L234">
        <v>21.06</v>
      </c>
      <c r="M234" s="2">
        <f>SUM(Table2[[#This Row],[S&amp;P 500 REAL ESTATE IDX]:[S&amp;P 500 INFO TECH INDEX]])/100</f>
        <v>0.9998999999999999</v>
      </c>
    </row>
    <row r="235" spans="1:13" x14ac:dyDescent="0.2">
      <c r="A235" s="1">
        <v>42458</v>
      </c>
      <c r="B235">
        <v>0</v>
      </c>
      <c r="C235">
        <v>2.85</v>
      </c>
      <c r="D235">
        <v>2.82</v>
      </c>
      <c r="E235">
        <v>6.68</v>
      </c>
      <c r="F235">
        <v>9.69</v>
      </c>
      <c r="G235">
        <v>10.050000000000001</v>
      </c>
      <c r="H235">
        <v>2.34</v>
      </c>
      <c r="I235">
        <v>13.08</v>
      </c>
      <c r="J235">
        <v>14.67</v>
      </c>
      <c r="K235">
        <v>16.66</v>
      </c>
      <c r="L235">
        <v>21.14</v>
      </c>
      <c r="M235" s="2">
        <f>SUM(Table2[[#This Row],[S&amp;P 500 REAL ESTATE IDX]:[S&amp;P 500 INFO TECH INDEX]])/100</f>
        <v>0.99980000000000002</v>
      </c>
    </row>
    <row r="236" spans="1:13" x14ac:dyDescent="0.2">
      <c r="A236" s="1">
        <v>42459</v>
      </c>
      <c r="B236">
        <v>0</v>
      </c>
      <c r="C236">
        <v>2.82</v>
      </c>
      <c r="D236">
        <v>2.85</v>
      </c>
      <c r="E236">
        <v>6.48</v>
      </c>
      <c r="F236">
        <v>9.7899999999999991</v>
      </c>
      <c r="G236">
        <v>10.08</v>
      </c>
      <c r="H236">
        <v>2.37</v>
      </c>
      <c r="I236">
        <v>13.11</v>
      </c>
      <c r="J236">
        <v>14.69</v>
      </c>
      <c r="K236">
        <v>16.63</v>
      </c>
      <c r="L236">
        <v>21.17</v>
      </c>
      <c r="M236" s="2">
        <f>SUM(Table2[[#This Row],[S&amp;P 500 REAL ESTATE IDX]:[S&amp;P 500 INFO TECH INDEX]])/100</f>
        <v>0.9998999999999999</v>
      </c>
    </row>
    <row r="237" spans="1:13" x14ac:dyDescent="0.2">
      <c r="A237" s="1">
        <v>42460</v>
      </c>
      <c r="B237">
        <v>0</v>
      </c>
      <c r="C237">
        <v>2.78</v>
      </c>
      <c r="D237">
        <v>2.87</v>
      </c>
      <c r="E237">
        <v>6.43</v>
      </c>
      <c r="F237">
        <v>9.82</v>
      </c>
      <c r="G237">
        <v>9.99</v>
      </c>
      <c r="H237">
        <v>2.36</v>
      </c>
      <c r="I237">
        <v>13.16</v>
      </c>
      <c r="J237">
        <v>14.81</v>
      </c>
      <c r="K237">
        <v>16.52</v>
      </c>
      <c r="L237">
        <v>21.26</v>
      </c>
      <c r="M237" s="2">
        <f>SUM(Table2[[#This Row],[S&amp;P 500 REAL ESTATE IDX]:[S&amp;P 500 INFO TECH INDEX]])/100</f>
        <v>1</v>
      </c>
    </row>
    <row r="238" spans="1:13" x14ac:dyDescent="0.2">
      <c r="A238" s="1">
        <v>42461</v>
      </c>
      <c r="B238">
        <v>0</v>
      </c>
      <c r="C238">
        <v>2.89</v>
      </c>
      <c r="D238">
        <v>2.89</v>
      </c>
      <c r="E238">
        <v>6.56</v>
      </c>
      <c r="F238">
        <v>9.81</v>
      </c>
      <c r="G238">
        <v>10.039999999999999</v>
      </c>
      <c r="H238">
        <v>2.36</v>
      </c>
      <c r="I238">
        <v>13.1</v>
      </c>
      <c r="J238">
        <v>14.78</v>
      </c>
      <c r="K238">
        <v>16.45</v>
      </c>
      <c r="L238">
        <v>21.11</v>
      </c>
      <c r="M238" s="2">
        <f>SUM(Table2[[#This Row],[S&amp;P 500 REAL ESTATE IDX]:[S&amp;P 500 INFO TECH INDEX]])/100</f>
        <v>0.9998999999999999</v>
      </c>
    </row>
    <row r="239" spans="1:13" x14ac:dyDescent="0.2">
      <c r="A239" s="1">
        <v>42464</v>
      </c>
      <c r="B239">
        <v>0</v>
      </c>
      <c r="C239">
        <v>2.86</v>
      </c>
      <c r="D239">
        <v>2.83</v>
      </c>
      <c r="E239">
        <v>6.59</v>
      </c>
      <c r="F239">
        <v>9.7899999999999991</v>
      </c>
      <c r="G239">
        <v>10.07</v>
      </c>
      <c r="H239">
        <v>2.36</v>
      </c>
      <c r="I239">
        <v>13.1</v>
      </c>
      <c r="J239">
        <v>14.86</v>
      </c>
      <c r="K239">
        <v>16.43</v>
      </c>
      <c r="L239">
        <v>21.1</v>
      </c>
      <c r="M239" s="2">
        <f>SUM(Table2[[#This Row],[S&amp;P 500 REAL ESTATE IDX]:[S&amp;P 500 INFO TECH INDEX]])/100</f>
        <v>0.99990000000000012</v>
      </c>
    </row>
    <row r="240" spans="1:13" x14ac:dyDescent="0.2">
      <c r="A240" s="1">
        <v>42465</v>
      </c>
      <c r="B240">
        <v>0</v>
      </c>
      <c r="C240">
        <v>2.84</v>
      </c>
      <c r="D240">
        <v>2.88</v>
      </c>
      <c r="E240">
        <v>6.49</v>
      </c>
      <c r="F240">
        <v>9.8699999999999992</v>
      </c>
      <c r="G240">
        <v>10.1</v>
      </c>
      <c r="H240">
        <v>2.37</v>
      </c>
      <c r="I240">
        <v>13.05</v>
      </c>
      <c r="J240">
        <v>14.92</v>
      </c>
      <c r="K240">
        <v>16.39</v>
      </c>
      <c r="L240">
        <v>21.08</v>
      </c>
      <c r="M240" s="2">
        <f>SUM(Table2[[#This Row],[S&amp;P 500 REAL ESTATE IDX]:[S&amp;P 500 INFO TECH INDEX]])/100</f>
        <v>0.9998999999999999</v>
      </c>
    </row>
    <row r="241" spans="1:13" x14ac:dyDescent="0.2">
      <c r="A241" s="1">
        <v>42466</v>
      </c>
      <c r="B241">
        <v>0</v>
      </c>
      <c r="C241">
        <v>2.79</v>
      </c>
      <c r="D241">
        <v>2.88</v>
      </c>
      <c r="E241">
        <v>6.52</v>
      </c>
      <c r="F241">
        <v>9.92</v>
      </c>
      <c r="G241">
        <v>10.07</v>
      </c>
      <c r="H241">
        <v>2.39</v>
      </c>
      <c r="I241">
        <v>13.05</v>
      </c>
      <c r="J241">
        <v>14.94</v>
      </c>
      <c r="K241">
        <v>16.34</v>
      </c>
      <c r="L241">
        <v>21.11</v>
      </c>
      <c r="M241" s="2">
        <f>SUM(Table2[[#This Row],[S&amp;P 500 REAL ESTATE IDX]:[S&amp;P 500 INFO TECH INDEX]])/100</f>
        <v>1.0001</v>
      </c>
    </row>
    <row r="242" spans="1:13" x14ac:dyDescent="0.2">
      <c r="A242" s="1">
        <v>42467</v>
      </c>
      <c r="B242">
        <v>0</v>
      </c>
      <c r="C242">
        <v>2.77</v>
      </c>
      <c r="D242">
        <v>2.88</v>
      </c>
      <c r="E242">
        <v>6.63</v>
      </c>
      <c r="F242">
        <v>9.8800000000000008</v>
      </c>
      <c r="G242">
        <v>9.9700000000000006</v>
      </c>
      <c r="H242">
        <v>2.37</v>
      </c>
      <c r="I242">
        <v>12.98</v>
      </c>
      <c r="J242">
        <v>14.98</v>
      </c>
      <c r="K242">
        <v>16.55</v>
      </c>
      <c r="L242">
        <v>20.98</v>
      </c>
      <c r="M242" s="2">
        <f>SUM(Table2[[#This Row],[S&amp;P 500 REAL ESTATE IDX]:[S&amp;P 500 INFO TECH INDEX]])/100</f>
        <v>0.99990000000000012</v>
      </c>
    </row>
    <row r="243" spans="1:13" x14ac:dyDescent="0.2">
      <c r="A243" s="1">
        <v>42468</v>
      </c>
      <c r="B243">
        <v>0</v>
      </c>
      <c r="C243">
        <v>2.76</v>
      </c>
      <c r="D243">
        <v>2.91</v>
      </c>
      <c r="E243">
        <v>6.5</v>
      </c>
      <c r="F243">
        <v>9.93</v>
      </c>
      <c r="G243">
        <v>10.01</v>
      </c>
      <c r="H243">
        <v>2.39</v>
      </c>
      <c r="I243">
        <v>13.01</v>
      </c>
      <c r="J243">
        <v>14.96</v>
      </c>
      <c r="K243">
        <v>16.579999999999998</v>
      </c>
      <c r="L243">
        <v>20.95</v>
      </c>
      <c r="M243" s="2">
        <f>SUM(Table2[[#This Row],[S&amp;P 500 REAL ESTATE IDX]:[S&amp;P 500 INFO TECH INDEX]])/100</f>
        <v>1</v>
      </c>
    </row>
    <row r="244" spans="1:13" x14ac:dyDescent="0.2">
      <c r="A244" s="1">
        <v>42471</v>
      </c>
      <c r="B244">
        <v>0</v>
      </c>
      <c r="C244">
        <v>2.75</v>
      </c>
      <c r="D244">
        <v>2.96</v>
      </c>
      <c r="E244">
        <v>6.44</v>
      </c>
      <c r="F244">
        <v>9.9600000000000009</v>
      </c>
      <c r="G244">
        <v>9.99</v>
      </c>
      <c r="H244">
        <v>2.4</v>
      </c>
      <c r="I244">
        <v>13.01</v>
      </c>
      <c r="J244">
        <v>15.02</v>
      </c>
      <c r="K244">
        <v>16.559999999999999</v>
      </c>
      <c r="L244">
        <v>20.92</v>
      </c>
      <c r="M244" s="2">
        <f>SUM(Table2[[#This Row],[S&amp;P 500 REAL ESTATE IDX]:[S&amp;P 500 INFO TECH INDEX]])/100</f>
        <v>1.0001</v>
      </c>
    </row>
    <row r="245" spans="1:13" x14ac:dyDescent="0.2">
      <c r="A245" s="1">
        <v>42472</v>
      </c>
      <c r="B245">
        <v>0</v>
      </c>
      <c r="C245">
        <v>2.76</v>
      </c>
      <c r="D245">
        <v>2.97</v>
      </c>
      <c r="E245">
        <v>6.45</v>
      </c>
      <c r="F245">
        <v>9.9600000000000009</v>
      </c>
      <c r="G245">
        <v>10.02</v>
      </c>
      <c r="H245">
        <v>2.41</v>
      </c>
      <c r="I245">
        <v>13.05</v>
      </c>
      <c r="J245">
        <v>15.07</v>
      </c>
      <c r="K245">
        <v>16.440000000000001</v>
      </c>
      <c r="L245">
        <v>20.87</v>
      </c>
      <c r="M245" s="2">
        <f>SUM(Table2[[#This Row],[S&amp;P 500 REAL ESTATE IDX]:[S&amp;P 500 INFO TECH INDEX]])/100</f>
        <v>1</v>
      </c>
    </row>
    <row r="246" spans="1:13" x14ac:dyDescent="0.2">
      <c r="A246" s="1">
        <v>42473</v>
      </c>
      <c r="B246">
        <v>0</v>
      </c>
      <c r="C246">
        <v>2.75</v>
      </c>
      <c r="D246">
        <v>2.97</v>
      </c>
      <c r="E246">
        <v>6.43</v>
      </c>
      <c r="F246">
        <v>9.99</v>
      </c>
      <c r="G246">
        <v>9.99</v>
      </c>
      <c r="H246">
        <v>2.4300000000000002</v>
      </c>
      <c r="I246">
        <v>12.96</v>
      </c>
      <c r="J246">
        <v>15.13</v>
      </c>
      <c r="K246">
        <v>16.45</v>
      </c>
      <c r="L246">
        <v>20.9</v>
      </c>
      <c r="M246" s="2">
        <f>SUM(Table2[[#This Row],[S&amp;P 500 REAL ESTATE IDX]:[S&amp;P 500 INFO TECH INDEX]])/100</f>
        <v>1</v>
      </c>
    </row>
    <row r="247" spans="1:13" x14ac:dyDescent="0.2">
      <c r="A247" s="1">
        <v>42474</v>
      </c>
      <c r="B247">
        <v>0</v>
      </c>
      <c r="C247">
        <v>2.76</v>
      </c>
      <c r="D247">
        <v>2.96</v>
      </c>
      <c r="E247">
        <v>6.45</v>
      </c>
      <c r="F247">
        <v>10.029999999999999</v>
      </c>
      <c r="G247">
        <v>10.029999999999999</v>
      </c>
      <c r="H247">
        <v>2.4300000000000002</v>
      </c>
      <c r="I247">
        <v>12.93</v>
      </c>
      <c r="J247">
        <v>15.1</v>
      </c>
      <c r="K247">
        <v>16.45</v>
      </c>
      <c r="L247">
        <v>20.86</v>
      </c>
      <c r="M247" s="2">
        <f>SUM(Table2[[#This Row],[S&amp;P 500 REAL ESTATE IDX]:[S&amp;P 500 INFO TECH INDEX]])/100</f>
        <v>1</v>
      </c>
    </row>
    <row r="248" spans="1:13" x14ac:dyDescent="0.2">
      <c r="A248" s="1">
        <v>42475</v>
      </c>
      <c r="B248">
        <v>0</v>
      </c>
      <c r="C248">
        <v>2.79</v>
      </c>
      <c r="D248">
        <v>2.97</v>
      </c>
      <c r="E248">
        <v>6.64</v>
      </c>
      <c r="F248">
        <v>9.99</v>
      </c>
      <c r="G248">
        <v>10.029999999999999</v>
      </c>
      <c r="H248">
        <v>2.44</v>
      </c>
      <c r="I248">
        <v>12.85</v>
      </c>
      <c r="J248">
        <v>15.08</v>
      </c>
      <c r="K248">
        <v>16.46</v>
      </c>
      <c r="L248">
        <v>20.77</v>
      </c>
      <c r="M248" s="2">
        <f>SUM(Table2[[#This Row],[S&amp;P 500 REAL ESTATE IDX]:[S&amp;P 500 INFO TECH INDEX]])/100</f>
        <v>1.0002</v>
      </c>
    </row>
    <row r="249" spans="1:13" x14ac:dyDescent="0.2">
      <c r="A249" s="1">
        <v>42478</v>
      </c>
      <c r="B249">
        <v>0</v>
      </c>
      <c r="C249">
        <v>2.79</v>
      </c>
      <c r="D249">
        <v>2.98</v>
      </c>
      <c r="E249">
        <v>6.59</v>
      </c>
      <c r="F249">
        <v>9.99</v>
      </c>
      <c r="G249">
        <v>10.029999999999999</v>
      </c>
      <c r="H249">
        <v>2.4300000000000002</v>
      </c>
      <c r="I249">
        <v>12.83</v>
      </c>
      <c r="J249">
        <v>15.12</v>
      </c>
      <c r="K249">
        <v>16.47</v>
      </c>
      <c r="L249">
        <v>20.78</v>
      </c>
      <c r="M249" s="2">
        <f>SUM(Table2[[#This Row],[S&amp;P 500 REAL ESTATE IDX]:[S&amp;P 500 INFO TECH INDEX]])/100</f>
        <v>1.0001</v>
      </c>
    </row>
    <row r="250" spans="1:13" x14ac:dyDescent="0.2">
      <c r="A250" s="1">
        <v>42479</v>
      </c>
      <c r="B250">
        <v>0</v>
      </c>
      <c r="C250">
        <v>2.77</v>
      </c>
      <c r="D250">
        <v>2.99</v>
      </c>
      <c r="E250">
        <v>6.48</v>
      </c>
      <c r="F250">
        <v>10</v>
      </c>
      <c r="G250">
        <v>10.039999999999999</v>
      </c>
      <c r="H250">
        <v>2.44</v>
      </c>
      <c r="I250">
        <v>12.89</v>
      </c>
      <c r="J250">
        <v>15.08</v>
      </c>
      <c r="K250">
        <v>16.47</v>
      </c>
      <c r="L250">
        <v>20.83</v>
      </c>
      <c r="M250" s="2">
        <f>SUM(Table2[[#This Row],[S&amp;P 500 REAL ESTATE IDX]:[S&amp;P 500 INFO TECH INDEX]])/100</f>
        <v>0.9998999999999999</v>
      </c>
    </row>
    <row r="251" spans="1:13" x14ac:dyDescent="0.2">
      <c r="A251" s="1">
        <v>42480</v>
      </c>
      <c r="B251">
        <v>0</v>
      </c>
      <c r="C251">
        <v>2.77</v>
      </c>
      <c r="D251">
        <v>2.97</v>
      </c>
      <c r="E251">
        <v>6.46</v>
      </c>
      <c r="F251">
        <v>10.039999999999999</v>
      </c>
      <c r="G251">
        <v>10.029999999999999</v>
      </c>
      <c r="H251">
        <v>2.4300000000000002</v>
      </c>
      <c r="I251">
        <v>12.91</v>
      </c>
      <c r="J251">
        <v>15.11</v>
      </c>
      <c r="K251">
        <v>16.47</v>
      </c>
      <c r="L251">
        <v>20.81</v>
      </c>
      <c r="M251" s="2">
        <f>SUM(Table2[[#This Row],[S&amp;P 500 REAL ESTATE IDX]:[S&amp;P 500 INFO TECH INDEX]])/100</f>
        <v>1</v>
      </c>
    </row>
    <row r="252" spans="1:13" x14ac:dyDescent="0.2">
      <c r="A252" s="1">
        <v>42481</v>
      </c>
      <c r="B252">
        <v>0</v>
      </c>
      <c r="C252">
        <v>2.76</v>
      </c>
      <c r="D252">
        <v>2.99</v>
      </c>
      <c r="E252">
        <v>6.41</v>
      </c>
      <c r="F252">
        <v>10.08</v>
      </c>
      <c r="G252">
        <v>10.02</v>
      </c>
      <c r="H252">
        <v>2.4300000000000002</v>
      </c>
      <c r="I252">
        <v>12.9</v>
      </c>
      <c r="J252">
        <v>15.15</v>
      </c>
      <c r="K252">
        <v>16.46</v>
      </c>
      <c r="L252">
        <v>20.79</v>
      </c>
      <c r="M252" s="2">
        <f>SUM(Table2[[#This Row],[S&amp;P 500 REAL ESTATE IDX]:[S&amp;P 500 INFO TECH INDEX]])/100</f>
        <v>0.99990000000000012</v>
      </c>
    </row>
    <row r="253" spans="1:13" x14ac:dyDescent="0.2">
      <c r="A253" s="1">
        <v>42482</v>
      </c>
      <c r="B253">
        <v>0</v>
      </c>
      <c r="C253">
        <v>2.76</v>
      </c>
      <c r="D253">
        <v>2.99</v>
      </c>
      <c r="E253">
        <v>6.5</v>
      </c>
      <c r="F253">
        <v>10.06</v>
      </c>
      <c r="G253">
        <v>10.050000000000001</v>
      </c>
      <c r="H253">
        <v>2.4300000000000002</v>
      </c>
      <c r="I253">
        <v>12.89</v>
      </c>
      <c r="J253">
        <v>15.16</v>
      </c>
      <c r="K253">
        <v>16.47</v>
      </c>
      <c r="L253">
        <v>20.69</v>
      </c>
      <c r="M253" s="2">
        <f>SUM(Table2[[#This Row],[S&amp;P 500 REAL ESTATE IDX]:[S&amp;P 500 INFO TECH INDEX]])/100</f>
        <v>1</v>
      </c>
    </row>
    <row r="254" spans="1:13" x14ac:dyDescent="0.2">
      <c r="A254" s="1">
        <v>42485</v>
      </c>
      <c r="B254">
        <v>0</v>
      </c>
      <c r="C254">
        <v>2.76</v>
      </c>
      <c r="D254">
        <v>3.02</v>
      </c>
      <c r="E254">
        <v>6.59</v>
      </c>
      <c r="F254">
        <v>10.08</v>
      </c>
      <c r="G254">
        <v>10.06</v>
      </c>
      <c r="H254">
        <v>2.4500000000000002</v>
      </c>
      <c r="I254">
        <v>12.86</v>
      </c>
      <c r="J254">
        <v>15.1</v>
      </c>
      <c r="K254">
        <v>16.39</v>
      </c>
      <c r="L254">
        <v>20.68</v>
      </c>
      <c r="M254" s="2">
        <f>SUM(Table2[[#This Row],[S&amp;P 500 REAL ESTATE IDX]:[S&amp;P 500 INFO TECH INDEX]])/100</f>
        <v>0.99990000000000012</v>
      </c>
    </row>
    <row r="255" spans="1:13" x14ac:dyDescent="0.2">
      <c r="A255" s="1">
        <v>42486</v>
      </c>
      <c r="B255">
        <v>0</v>
      </c>
      <c r="C255">
        <v>2.75</v>
      </c>
      <c r="D255">
        <v>3.04</v>
      </c>
      <c r="E255">
        <v>6.6</v>
      </c>
      <c r="F255">
        <v>10.130000000000001</v>
      </c>
      <c r="G255">
        <v>10.050000000000001</v>
      </c>
      <c r="H255">
        <v>2.4700000000000002</v>
      </c>
      <c r="I255">
        <v>12.79</v>
      </c>
      <c r="J255">
        <v>15.14</v>
      </c>
      <c r="K255">
        <v>16.5</v>
      </c>
      <c r="L255">
        <v>20.54</v>
      </c>
      <c r="M255" s="2">
        <f>SUM(Table2[[#This Row],[S&amp;P 500 REAL ESTATE IDX]:[S&amp;P 500 INFO TECH INDEX]])/100</f>
        <v>1.0001</v>
      </c>
    </row>
    <row r="256" spans="1:13" x14ac:dyDescent="0.2">
      <c r="A256" s="1">
        <v>42487</v>
      </c>
      <c r="B256">
        <v>0</v>
      </c>
      <c r="C256">
        <v>2.72</v>
      </c>
      <c r="D256">
        <v>3.07</v>
      </c>
      <c r="E256">
        <v>6.45</v>
      </c>
      <c r="F256">
        <v>10.23</v>
      </c>
      <c r="G256">
        <v>10.029999999999999</v>
      </c>
      <c r="H256">
        <v>2.46</v>
      </c>
      <c r="I256">
        <v>12.83</v>
      </c>
      <c r="J256">
        <v>15.21</v>
      </c>
      <c r="K256">
        <v>16.46</v>
      </c>
      <c r="L256">
        <v>20.54</v>
      </c>
      <c r="M256" s="2">
        <f>SUM(Table2[[#This Row],[S&amp;P 500 REAL ESTATE IDX]:[S&amp;P 500 INFO TECH INDEX]])/100</f>
        <v>1</v>
      </c>
    </row>
    <row r="257" spans="1:13" x14ac:dyDescent="0.2">
      <c r="A257" s="1">
        <v>42488</v>
      </c>
      <c r="B257">
        <v>0</v>
      </c>
      <c r="C257">
        <v>2.71</v>
      </c>
      <c r="D257">
        <v>3.13</v>
      </c>
      <c r="E257">
        <v>6.45</v>
      </c>
      <c r="F257">
        <v>10.34</v>
      </c>
      <c r="G257">
        <v>9.99</v>
      </c>
      <c r="H257">
        <v>2.4900000000000002</v>
      </c>
      <c r="I257">
        <v>12.88</v>
      </c>
      <c r="J257">
        <v>15.26</v>
      </c>
      <c r="K257">
        <v>16.38</v>
      </c>
      <c r="L257">
        <v>20.38</v>
      </c>
      <c r="M257" s="2">
        <f>SUM(Table2[[#This Row],[S&amp;P 500 REAL ESTATE IDX]:[S&amp;P 500 INFO TECH INDEX]])/100</f>
        <v>1.0001</v>
      </c>
    </row>
    <row r="258" spans="1:13" x14ac:dyDescent="0.2">
      <c r="A258" s="1">
        <v>42489</v>
      </c>
      <c r="B258">
        <v>0</v>
      </c>
      <c r="C258">
        <v>2.71</v>
      </c>
      <c r="D258">
        <v>3.16</v>
      </c>
      <c r="E258">
        <v>6.44</v>
      </c>
      <c r="F258">
        <v>10.38</v>
      </c>
      <c r="G258">
        <v>10</v>
      </c>
      <c r="H258">
        <v>2.5</v>
      </c>
      <c r="I258">
        <v>12.88</v>
      </c>
      <c r="J258">
        <v>15.2</v>
      </c>
      <c r="K258">
        <v>16.3</v>
      </c>
      <c r="L258">
        <v>20.440000000000001</v>
      </c>
      <c r="M258" s="2">
        <f>SUM(Table2[[#This Row],[S&amp;P 500 REAL ESTATE IDX]:[S&amp;P 500 INFO TECH INDEX]])/100</f>
        <v>1.0001</v>
      </c>
    </row>
    <row r="259" spans="1:13" x14ac:dyDescent="0.2">
      <c r="A259" s="1">
        <v>42492</v>
      </c>
      <c r="B259">
        <v>0</v>
      </c>
      <c r="C259">
        <v>2.66</v>
      </c>
      <c r="D259">
        <v>3.18</v>
      </c>
      <c r="E259">
        <v>6.3</v>
      </c>
      <c r="F259">
        <v>10.47</v>
      </c>
      <c r="G259">
        <v>10</v>
      </c>
      <c r="H259">
        <v>2.52</v>
      </c>
      <c r="I259">
        <v>12.98</v>
      </c>
      <c r="J259">
        <v>15.01</v>
      </c>
      <c r="K259">
        <v>16.34</v>
      </c>
      <c r="L259">
        <v>20.55</v>
      </c>
      <c r="M259" s="2">
        <f>SUM(Table2[[#This Row],[S&amp;P 500 REAL ESTATE IDX]:[S&amp;P 500 INFO TECH INDEX]])/100</f>
        <v>1.0001</v>
      </c>
    </row>
    <row r="260" spans="1:13" x14ac:dyDescent="0.2">
      <c r="A260" s="1">
        <v>42493</v>
      </c>
      <c r="B260">
        <v>0</v>
      </c>
      <c r="C260">
        <v>2.64</v>
      </c>
      <c r="D260">
        <v>3.14</v>
      </c>
      <c r="E260">
        <v>6.27</v>
      </c>
      <c r="F260">
        <v>10.43</v>
      </c>
      <c r="G260">
        <v>9.99</v>
      </c>
      <c r="H260">
        <v>2.4900000000000002</v>
      </c>
      <c r="I260">
        <v>13.01</v>
      </c>
      <c r="J260">
        <v>15.07</v>
      </c>
      <c r="K260">
        <v>16.309999999999999</v>
      </c>
      <c r="L260">
        <v>20.64</v>
      </c>
      <c r="M260" s="2">
        <f>SUM(Table2[[#This Row],[S&amp;P 500 REAL ESTATE IDX]:[S&amp;P 500 INFO TECH INDEX]])/100</f>
        <v>0.9998999999999999</v>
      </c>
    </row>
    <row r="261" spans="1:13" x14ac:dyDescent="0.2">
      <c r="A261" s="1">
        <v>42494</v>
      </c>
      <c r="B261">
        <v>0</v>
      </c>
      <c r="C261">
        <v>2.65</v>
      </c>
      <c r="D261">
        <v>3.22</v>
      </c>
      <c r="E261">
        <v>6.32</v>
      </c>
      <c r="F261">
        <v>10.51</v>
      </c>
      <c r="G261">
        <v>10.01</v>
      </c>
      <c r="H261">
        <v>2.52</v>
      </c>
      <c r="I261">
        <v>12.89</v>
      </c>
      <c r="J261">
        <v>15</v>
      </c>
      <c r="K261">
        <v>16.29</v>
      </c>
      <c r="L261">
        <v>20.58</v>
      </c>
      <c r="M261" s="2">
        <f>SUM(Table2[[#This Row],[S&amp;P 500 REAL ESTATE IDX]:[S&amp;P 500 INFO TECH INDEX]])/100</f>
        <v>0.9998999999999999</v>
      </c>
    </row>
    <row r="262" spans="1:13" x14ac:dyDescent="0.2">
      <c r="A262" s="1">
        <v>42495</v>
      </c>
      <c r="B262">
        <v>0</v>
      </c>
      <c r="C262">
        <v>2.64</v>
      </c>
      <c r="D262">
        <v>3.21</v>
      </c>
      <c r="E262">
        <v>6.49</v>
      </c>
      <c r="F262">
        <v>10.39</v>
      </c>
      <c r="G262">
        <v>9.9700000000000006</v>
      </c>
      <c r="H262">
        <v>2.5299999999999998</v>
      </c>
      <c r="I262">
        <v>12.78</v>
      </c>
      <c r="J262">
        <v>15.15</v>
      </c>
      <c r="K262">
        <v>16.190000000000001</v>
      </c>
      <c r="L262">
        <v>20.65</v>
      </c>
      <c r="M262" s="2">
        <f>SUM(Table2[[#This Row],[S&amp;P 500 REAL ESTATE IDX]:[S&amp;P 500 INFO TECH INDEX]])/100</f>
        <v>1</v>
      </c>
    </row>
    <row r="263" spans="1:13" x14ac:dyDescent="0.2">
      <c r="A263" s="1">
        <v>42496</v>
      </c>
      <c r="B263">
        <v>0</v>
      </c>
      <c r="C263">
        <v>2.64</v>
      </c>
      <c r="D263">
        <v>3.25</v>
      </c>
      <c r="E263">
        <v>6.44</v>
      </c>
      <c r="F263">
        <v>10.45</v>
      </c>
      <c r="G263">
        <v>10</v>
      </c>
      <c r="H263">
        <v>2.5499999999999998</v>
      </c>
      <c r="I263">
        <v>12.78</v>
      </c>
      <c r="J263">
        <v>15.27</v>
      </c>
      <c r="K263">
        <v>16.16</v>
      </c>
      <c r="L263">
        <v>20.440000000000001</v>
      </c>
      <c r="M263" s="2">
        <f>SUM(Table2[[#This Row],[S&amp;P 500 REAL ESTATE IDX]:[S&amp;P 500 INFO TECH INDEX]])/100</f>
        <v>0.99979999999999991</v>
      </c>
    </row>
    <row r="264" spans="1:13" x14ac:dyDescent="0.2">
      <c r="A264" s="1">
        <v>42499</v>
      </c>
      <c r="B264">
        <v>0</v>
      </c>
      <c r="C264">
        <v>2.61</v>
      </c>
      <c r="D264">
        <v>3.3</v>
      </c>
      <c r="E264">
        <v>6.3</v>
      </c>
      <c r="F264">
        <v>10.57</v>
      </c>
      <c r="G264">
        <v>10</v>
      </c>
      <c r="H264">
        <v>2.58</v>
      </c>
      <c r="I264">
        <v>12.83</v>
      </c>
      <c r="J264">
        <v>15.25</v>
      </c>
      <c r="K264">
        <v>16.13</v>
      </c>
      <c r="L264">
        <v>20.420000000000002</v>
      </c>
      <c r="M264" s="2">
        <f>SUM(Table2[[#This Row],[S&amp;P 500 REAL ESTATE IDX]:[S&amp;P 500 INFO TECH INDEX]])/100</f>
        <v>0.9998999999999999</v>
      </c>
    </row>
    <row r="265" spans="1:13" x14ac:dyDescent="0.2">
      <c r="A265" s="1">
        <v>42500</v>
      </c>
      <c r="B265">
        <v>0</v>
      </c>
      <c r="C265">
        <v>2.62</v>
      </c>
      <c r="D265">
        <v>3.26</v>
      </c>
      <c r="E265">
        <v>6.19</v>
      </c>
      <c r="F265">
        <v>10.54</v>
      </c>
      <c r="G265">
        <v>9.98</v>
      </c>
      <c r="H265">
        <v>2.57</v>
      </c>
      <c r="I265">
        <v>12.86</v>
      </c>
      <c r="J265">
        <v>15.46</v>
      </c>
      <c r="K265">
        <v>15.98</v>
      </c>
      <c r="L265">
        <v>20.53</v>
      </c>
      <c r="M265" s="2">
        <f>SUM(Table2[[#This Row],[S&amp;P 500 REAL ESTATE IDX]:[S&amp;P 500 INFO TECH INDEX]])/100</f>
        <v>0.99990000000000012</v>
      </c>
    </row>
    <row r="266" spans="1:13" x14ac:dyDescent="0.2">
      <c r="A266" s="1">
        <v>42501</v>
      </c>
      <c r="B266">
        <v>0</v>
      </c>
      <c r="C266">
        <v>2.63</v>
      </c>
      <c r="D266">
        <v>3.24</v>
      </c>
      <c r="E266">
        <v>6.34</v>
      </c>
      <c r="F266">
        <v>10.53</v>
      </c>
      <c r="G266">
        <v>9.98</v>
      </c>
      <c r="H266">
        <v>2.62</v>
      </c>
      <c r="I266">
        <v>12.97</v>
      </c>
      <c r="J266">
        <v>15.34</v>
      </c>
      <c r="K266">
        <v>15.85</v>
      </c>
      <c r="L266">
        <v>20.49</v>
      </c>
      <c r="M266" s="2">
        <f>SUM(Table2[[#This Row],[S&amp;P 500 REAL ESTATE IDX]:[S&amp;P 500 INFO TECH INDEX]])/100</f>
        <v>0.99989999999999979</v>
      </c>
    </row>
    <row r="267" spans="1:13" x14ac:dyDescent="0.2">
      <c r="A267" s="1">
        <v>42502</v>
      </c>
      <c r="B267">
        <v>0</v>
      </c>
      <c r="C267">
        <v>2.63</v>
      </c>
      <c r="D267">
        <v>3.24</v>
      </c>
      <c r="E267">
        <v>6.48</v>
      </c>
      <c r="F267">
        <v>10.49</v>
      </c>
      <c r="G267">
        <v>9.86</v>
      </c>
      <c r="H267">
        <v>2.63</v>
      </c>
      <c r="I267">
        <v>12.93</v>
      </c>
      <c r="J267">
        <v>15.27</v>
      </c>
      <c r="K267">
        <v>15.84</v>
      </c>
      <c r="L267">
        <v>20.65</v>
      </c>
      <c r="M267" s="2">
        <f>SUM(Table2[[#This Row],[S&amp;P 500 REAL ESTATE IDX]:[S&amp;P 500 INFO TECH INDEX]])/100</f>
        <v>1.0002000000000002</v>
      </c>
    </row>
    <row r="268" spans="1:13" x14ac:dyDescent="0.2">
      <c r="A268" s="1">
        <v>42503</v>
      </c>
      <c r="B268">
        <v>0</v>
      </c>
      <c r="C268">
        <v>2.58</v>
      </c>
      <c r="D268">
        <v>3.26</v>
      </c>
      <c r="E268">
        <v>6.28</v>
      </c>
      <c r="F268">
        <v>10.57</v>
      </c>
      <c r="G268">
        <v>9.89</v>
      </c>
      <c r="H268">
        <v>2.66</v>
      </c>
      <c r="I268">
        <v>12.98</v>
      </c>
      <c r="J268">
        <v>15.37</v>
      </c>
      <c r="K268">
        <v>15.72</v>
      </c>
      <c r="L268">
        <v>20.69</v>
      </c>
      <c r="M268" s="2">
        <f>SUM(Table2[[#This Row],[S&amp;P 500 REAL ESTATE IDX]:[S&amp;P 500 INFO TECH INDEX]])/100</f>
        <v>1</v>
      </c>
    </row>
    <row r="269" spans="1:13" x14ac:dyDescent="0.2">
      <c r="A269" s="1">
        <v>42506</v>
      </c>
      <c r="B269">
        <v>0</v>
      </c>
      <c r="C269">
        <v>2.59</v>
      </c>
      <c r="D269">
        <v>3.24</v>
      </c>
      <c r="E269">
        <v>6.43</v>
      </c>
      <c r="F269">
        <v>10.52</v>
      </c>
      <c r="G269">
        <v>9.93</v>
      </c>
      <c r="H269">
        <v>2.68</v>
      </c>
      <c r="I269">
        <v>12.98</v>
      </c>
      <c r="J269">
        <v>15.27</v>
      </c>
      <c r="K269">
        <v>15.78</v>
      </c>
      <c r="L269">
        <v>20.58</v>
      </c>
      <c r="M269" s="2">
        <f>SUM(Table2[[#This Row],[S&amp;P 500 REAL ESTATE IDX]:[S&amp;P 500 INFO TECH INDEX]])/100</f>
        <v>1</v>
      </c>
    </row>
    <row r="270" spans="1:13" x14ac:dyDescent="0.2">
      <c r="A270" s="1">
        <v>42507</v>
      </c>
      <c r="B270">
        <v>0</v>
      </c>
      <c r="C270">
        <v>2.6</v>
      </c>
      <c r="D270">
        <v>3.28</v>
      </c>
      <c r="E270">
        <v>6.46</v>
      </c>
      <c r="F270">
        <v>10.62</v>
      </c>
      <c r="G270">
        <v>9.93</v>
      </c>
      <c r="H270">
        <v>2.73</v>
      </c>
      <c r="I270">
        <v>12.92</v>
      </c>
      <c r="J270">
        <v>15.27</v>
      </c>
      <c r="K270">
        <v>15.89</v>
      </c>
      <c r="L270">
        <v>20.3</v>
      </c>
      <c r="M270" s="2">
        <f>SUM(Table2[[#This Row],[S&amp;P 500 REAL ESTATE IDX]:[S&amp;P 500 INFO TECH INDEX]])/100</f>
        <v>1</v>
      </c>
    </row>
    <row r="271" spans="1:13" x14ac:dyDescent="0.2">
      <c r="A271" s="1">
        <v>42508</v>
      </c>
      <c r="B271">
        <v>0</v>
      </c>
      <c r="C271">
        <v>2.59</v>
      </c>
      <c r="D271">
        <v>3.31</v>
      </c>
      <c r="E271">
        <v>6.63</v>
      </c>
      <c r="F271">
        <v>10.67</v>
      </c>
      <c r="G271">
        <v>9.93</v>
      </c>
      <c r="H271">
        <v>2.71</v>
      </c>
      <c r="I271">
        <v>13.01</v>
      </c>
      <c r="J271">
        <v>14.84</v>
      </c>
      <c r="K271">
        <v>15.81</v>
      </c>
      <c r="L271">
        <v>20.49</v>
      </c>
      <c r="M271" s="2">
        <f>SUM(Table2[[#This Row],[S&amp;P 500 REAL ESTATE IDX]:[S&amp;P 500 INFO TECH INDEX]])/100</f>
        <v>0.9998999999999999</v>
      </c>
    </row>
    <row r="272" spans="1:13" x14ac:dyDescent="0.2">
      <c r="A272" s="1">
        <v>42509</v>
      </c>
      <c r="B272">
        <v>0</v>
      </c>
      <c r="C272">
        <v>2.6</v>
      </c>
      <c r="D272">
        <v>3.3</v>
      </c>
      <c r="E272">
        <v>6.64</v>
      </c>
      <c r="F272">
        <v>10.64</v>
      </c>
      <c r="G272">
        <v>9.9600000000000009</v>
      </c>
      <c r="H272">
        <v>2.7</v>
      </c>
      <c r="I272">
        <v>12.85</v>
      </c>
      <c r="J272">
        <v>14.74</v>
      </c>
      <c r="K272">
        <v>15.87</v>
      </c>
      <c r="L272">
        <v>20.71</v>
      </c>
      <c r="M272" s="2">
        <f>SUM(Table2[[#This Row],[S&amp;P 500 REAL ESTATE IDX]:[S&amp;P 500 INFO TECH INDEX]])/100</f>
        <v>1.0001000000000002</v>
      </c>
    </row>
    <row r="273" spans="1:13" x14ac:dyDescent="0.2">
      <c r="A273" s="1">
        <v>42510</v>
      </c>
      <c r="B273">
        <v>0</v>
      </c>
      <c r="C273">
        <v>2.62</v>
      </c>
      <c r="D273">
        <v>3.34</v>
      </c>
      <c r="E273">
        <v>6.52</v>
      </c>
      <c r="F273">
        <v>10.69</v>
      </c>
      <c r="G273">
        <v>9.76</v>
      </c>
      <c r="H273">
        <v>2.73</v>
      </c>
      <c r="I273">
        <v>12.94</v>
      </c>
      <c r="J273">
        <v>14.77</v>
      </c>
      <c r="K273">
        <v>15.94</v>
      </c>
      <c r="L273">
        <v>20.7</v>
      </c>
      <c r="M273" s="2">
        <f>SUM(Table2[[#This Row],[S&amp;P 500 REAL ESTATE IDX]:[S&amp;P 500 INFO TECH INDEX]])/100</f>
        <v>1.0001</v>
      </c>
    </row>
    <row r="274" spans="1:13" x14ac:dyDescent="0.2">
      <c r="A274" s="1">
        <v>42513</v>
      </c>
      <c r="B274">
        <v>0</v>
      </c>
      <c r="C274">
        <v>2.65</v>
      </c>
      <c r="D274">
        <v>3.41</v>
      </c>
      <c r="E274">
        <v>6.43</v>
      </c>
      <c r="F274">
        <v>10.76</v>
      </c>
      <c r="G274">
        <v>9.75</v>
      </c>
      <c r="H274">
        <v>2.75</v>
      </c>
      <c r="I274">
        <v>12.93</v>
      </c>
      <c r="J274">
        <v>14.84</v>
      </c>
      <c r="K274">
        <v>15.82</v>
      </c>
      <c r="L274">
        <v>20.67</v>
      </c>
      <c r="M274" s="2">
        <f>SUM(Table2[[#This Row],[S&amp;P 500 REAL ESTATE IDX]:[S&amp;P 500 INFO TECH INDEX]])/100</f>
        <v>1.0001</v>
      </c>
    </row>
    <row r="275" spans="1:13" x14ac:dyDescent="0.2">
      <c r="A275" s="1">
        <v>42514</v>
      </c>
      <c r="B275">
        <v>0</v>
      </c>
      <c r="C275">
        <v>2.72</v>
      </c>
      <c r="D275">
        <v>3.44</v>
      </c>
      <c r="E275">
        <v>6.65</v>
      </c>
      <c r="F275">
        <v>10.68</v>
      </c>
      <c r="G275">
        <v>9.84</v>
      </c>
      <c r="H275">
        <v>2.78</v>
      </c>
      <c r="I275">
        <v>12.82</v>
      </c>
      <c r="J275">
        <v>14.83</v>
      </c>
      <c r="K275">
        <v>15.73</v>
      </c>
      <c r="L275">
        <v>20.49</v>
      </c>
      <c r="M275" s="2">
        <f>SUM(Table2[[#This Row],[S&amp;P 500 REAL ESTATE IDX]:[S&amp;P 500 INFO TECH INDEX]])/100</f>
        <v>0.99979999999999991</v>
      </c>
    </row>
    <row r="276" spans="1:13" x14ac:dyDescent="0.2">
      <c r="A276" s="1">
        <v>42515</v>
      </c>
      <c r="B276">
        <v>0</v>
      </c>
      <c r="C276">
        <v>2.79</v>
      </c>
      <c r="D276">
        <v>3.42</v>
      </c>
      <c r="E276">
        <v>6.64</v>
      </c>
      <c r="F276">
        <v>10.57</v>
      </c>
      <c r="G276">
        <v>10</v>
      </c>
      <c r="H276">
        <v>2.77</v>
      </c>
      <c r="I276">
        <v>12.73</v>
      </c>
      <c r="J276">
        <v>14.74</v>
      </c>
      <c r="K276">
        <v>15.85</v>
      </c>
      <c r="L276">
        <v>20.49</v>
      </c>
      <c r="M276" s="2">
        <f>SUM(Table2[[#This Row],[S&amp;P 500 REAL ESTATE IDX]:[S&amp;P 500 INFO TECH INDEX]])/100</f>
        <v>1</v>
      </c>
    </row>
    <row r="277" spans="1:13" x14ac:dyDescent="0.2">
      <c r="A277" s="1">
        <v>42516</v>
      </c>
      <c r="B277">
        <v>0</v>
      </c>
      <c r="C277">
        <v>2.82</v>
      </c>
      <c r="D277">
        <v>3.49</v>
      </c>
      <c r="E277">
        <v>6.63</v>
      </c>
      <c r="F277">
        <v>10.76</v>
      </c>
      <c r="G277">
        <v>10.08</v>
      </c>
      <c r="H277">
        <v>2.84</v>
      </c>
      <c r="I277">
        <v>12.56</v>
      </c>
      <c r="J277">
        <v>14.73</v>
      </c>
      <c r="K277">
        <v>15.93</v>
      </c>
      <c r="L277">
        <v>20.170000000000002</v>
      </c>
      <c r="M277" s="2">
        <f>SUM(Table2[[#This Row],[S&amp;P 500 REAL ESTATE IDX]:[S&amp;P 500 INFO TECH INDEX]])/100</f>
        <v>1.0001</v>
      </c>
    </row>
    <row r="278" spans="1:13" x14ac:dyDescent="0.2">
      <c r="A278" s="1">
        <v>42517</v>
      </c>
      <c r="B278">
        <v>0</v>
      </c>
      <c r="C278">
        <v>2.78</v>
      </c>
      <c r="D278">
        <v>3.53</v>
      </c>
      <c r="E278">
        <v>6.73</v>
      </c>
      <c r="F278">
        <v>10.88</v>
      </c>
      <c r="G278">
        <v>10.130000000000001</v>
      </c>
      <c r="H278">
        <v>2.87</v>
      </c>
      <c r="I278">
        <v>12.49</v>
      </c>
      <c r="J278">
        <v>14.73</v>
      </c>
      <c r="K278">
        <v>15.73</v>
      </c>
      <c r="L278">
        <v>20.12</v>
      </c>
      <c r="M278" s="2">
        <f>SUM(Table2[[#This Row],[S&amp;P 500 REAL ESTATE IDX]:[S&amp;P 500 INFO TECH INDEX]])/100</f>
        <v>0.99990000000000012</v>
      </c>
    </row>
    <row r="279" spans="1:13" x14ac:dyDescent="0.2">
      <c r="A279" s="1">
        <v>42520</v>
      </c>
      <c r="B279">
        <v>0</v>
      </c>
      <c r="C279">
        <v>2.82</v>
      </c>
      <c r="D279">
        <v>3.54</v>
      </c>
      <c r="E279">
        <v>6.57</v>
      </c>
      <c r="F279">
        <v>10.95</v>
      </c>
      <c r="G279">
        <v>10.19</v>
      </c>
      <c r="H279">
        <v>2.84</v>
      </c>
      <c r="I279">
        <v>12.46</v>
      </c>
      <c r="J279">
        <v>14.85</v>
      </c>
      <c r="K279">
        <v>15.71</v>
      </c>
      <c r="L279">
        <v>20.059999999999999</v>
      </c>
      <c r="M279" s="2">
        <f>SUM(Table2[[#This Row],[S&amp;P 500 REAL ESTATE IDX]:[S&amp;P 500 INFO TECH INDEX]])/100</f>
        <v>0.99990000000000012</v>
      </c>
    </row>
    <row r="280" spans="1:13" x14ac:dyDescent="0.2">
      <c r="A280" s="1">
        <v>42521</v>
      </c>
      <c r="B280">
        <v>0</v>
      </c>
      <c r="C280">
        <v>2.79</v>
      </c>
      <c r="D280">
        <v>3.53</v>
      </c>
      <c r="E280">
        <v>6.54</v>
      </c>
      <c r="F280">
        <v>10.94</v>
      </c>
      <c r="G280">
        <v>10.15</v>
      </c>
      <c r="H280">
        <v>2.83</v>
      </c>
      <c r="I280">
        <v>12.46</v>
      </c>
      <c r="J280">
        <v>14.99</v>
      </c>
      <c r="K280">
        <v>15.64</v>
      </c>
      <c r="L280">
        <v>20.13</v>
      </c>
      <c r="M280" s="2">
        <f>SUM(Table2[[#This Row],[S&amp;P 500 REAL ESTATE IDX]:[S&amp;P 500 INFO TECH INDEX]])/100</f>
        <v>0.99999999999999989</v>
      </c>
    </row>
    <row r="281" spans="1:13" x14ac:dyDescent="0.2">
      <c r="A281" s="1">
        <v>42522</v>
      </c>
      <c r="B281">
        <v>0</v>
      </c>
      <c r="C281">
        <v>2.76</v>
      </c>
      <c r="D281">
        <v>3.51</v>
      </c>
      <c r="E281">
        <v>6.59</v>
      </c>
      <c r="F281">
        <v>10.98</v>
      </c>
      <c r="G281">
        <v>10.07</v>
      </c>
      <c r="H281">
        <v>2.85</v>
      </c>
      <c r="I281">
        <v>12.6</v>
      </c>
      <c r="J281">
        <v>14.92</v>
      </c>
      <c r="K281">
        <v>15.37</v>
      </c>
      <c r="L281">
        <v>20.34</v>
      </c>
      <c r="M281" s="2">
        <f>SUM(Table2[[#This Row],[S&amp;P 500 REAL ESTATE IDX]:[S&amp;P 500 INFO TECH INDEX]])/100</f>
        <v>0.99990000000000012</v>
      </c>
    </row>
    <row r="282" spans="1:13" x14ac:dyDescent="0.2">
      <c r="A282" s="1">
        <v>42523</v>
      </c>
      <c r="B282">
        <v>0</v>
      </c>
      <c r="C282">
        <v>2.79</v>
      </c>
      <c r="D282">
        <v>3.43</v>
      </c>
      <c r="E282">
        <v>6.63</v>
      </c>
      <c r="F282">
        <v>10.93</v>
      </c>
      <c r="G282">
        <v>10.07</v>
      </c>
      <c r="H282">
        <v>2.83</v>
      </c>
      <c r="I282">
        <v>12.58</v>
      </c>
      <c r="J282">
        <v>14.84</v>
      </c>
      <c r="K282">
        <v>15.68</v>
      </c>
      <c r="L282">
        <v>20.22</v>
      </c>
      <c r="M282" s="2">
        <f>SUM(Table2[[#This Row],[S&amp;P 500 REAL ESTATE IDX]:[S&amp;P 500 INFO TECH INDEX]])/100</f>
        <v>1</v>
      </c>
    </row>
    <row r="283" spans="1:13" x14ac:dyDescent="0.2">
      <c r="A283" s="1">
        <v>42524</v>
      </c>
      <c r="B283">
        <v>0</v>
      </c>
      <c r="C283">
        <v>2.78</v>
      </c>
      <c r="D283">
        <v>3.4</v>
      </c>
      <c r="E283">
        <v>6.58</v>
      </c>
      <c r="F283">
        <v>10.83</v>
      </c>
      <c r="G283">
        <v>10.11</v>
      </c>
      <c r="H283">
        <v>2.8</v>
      </c>
      <c r="I283">
        <v>12.68</v>
      </c>
      <c r="J283">
        <v>14.87</v>
      </c>
      <c r="K283">
        <v>15.7</v>
      </c>
      <c r="L283">
        <v>20.27</v>
      </c>
      <c r="M283" s="2">
        <f>SUM(Table2[[#This Row],[S&amp;P 500 REAL ESTATE IDX]:[S&amp;P 500 INFO TECH INDEX]])/100</f>
        <v>1.0002</v>
      </c>
    </row>
    <row r="284" spans="1:13" x14ac:dyDescent="0.2">
      <c r="A284" s="1">
        <v>42527</v>
      </c>
      <c r="B284">
        <v>0</v>
      </c>
      <c r="C284">
        <v>2.79</v>
      </c>
      <c r="D284">
        <v>3.33</v>
      </c>
      <c r="E284">
        <v>6.66</v>
      </c>
      <c r="F284">
        <v>10.76</v>
      </c>
      <c r="G284">
        <v>10.1</v>
      </c>
      <c r="H284">
        <v>2.76</v>
      </c>
      <c r="I284">
        <v>12.74</v>
      </c>
      <c r="J284">
        <v>14.82</v>
      </c>
      <c r="K284">
        <v>15.64</v>
      </c>
      <c r="L284">
        <v>20.41</v>
      </c>
      <c r="M284" s="2">
        <f>SUM(Table2[[#This Row],[S&amp;P 500 REAL ESTATE IDX]:[S&amp;P 500 INFO TECH INDEX]])/100</f>
        <v>1.0001</v>
      </c>
    </row>
    <row r="285" spans="1:13" x14ac:dyDescent="0.2">
      <c r="A285" s="1">
        <v>42528</v>
      </c>
      <c r="B285">
        <v>0</v>
      </c>
      <c r="C285">
        <v>2.79</v>
      </c>
      <c r="D285">
        <v>3.4</v>
      </c>
      <c r="E285">
        <v>6.63</v>
      </c>
      <c r="F285">
        <v>10.77</v>
      </c>
      <c r="G285">
        <v>10.130000000000001</v>
      </c>
      <c r="H285">
        <v>2.8</v>
      </c>
      <c r="I285">
        <v>12.71</v>
      </c>
      <c r="J285">
        <v>14.79</v>
      </c>
      <c r="K285">
        <v>15.62</v>
      </c>
      <c r="L285">
        <v>20.37</v>
      </c>
      <c r="M285" s="2">
        <f>SUM(Table2[[#This Row],[S&amp;P 500 REAL ESTATE IDX]:[S&amp;P 500 INFO TECH INDEX]])/100</f>
        <v>1.0001</v>
      </c>
    </row>
    <row r="286" spans="1:13" x14ac:dyDescent="0.2">
      <c r="A286" s="1">
        <v>42529</v>
      </c>
      <c r="B286">
        <v>0</v>
      </c>
      <c r="C286">
        <v>2.76</v>
      </c>
      <c r="D286">
        <v>3.38</v>
      </c>
      <c r="E286">
        <v>6.61</v>
      </c>
      <c r="F286">
        <v>10.79</v>
      </c>
      <c r="G286">
        <v>10.11</v>
      </c>
      <c r="H286">
        <v>2.78</v>
      </c>
      <c r="I286">
        <v>12.75</v>
      </c>
      <c r="J286">
        <v>14.77</v>
      </c>
      <c r="K286">
        <v>15.63</v>
      </c>
      <c r="L286">
        <v>20.41</v>
      </c>
      <c r="M286" s="2">
        <f>SUM(Table2[[#This Row],[S&amp;P 500 REAL ESTATE IDX]:[S&amp;P 500 INFO TECH INDEX]])/100</f>
        <v>0.9998999999999999</v>
      </c>
    </row>
    <row r="287" spans="1:13" x14ac:dyDescent="0.2">
      <c r="A287" s="1">
        <v>42530</v>
      </c>
      <c r="B287">
        <v>0</v>
      </c>
      <c r="C287">
        <v>2.77</v>
      </c>
      <c r="D287">
        <v>3.37</v>
      </c>
      <c r="E287">
        <v>6.73</v>
      </c>
      <c r="F287">
        <v>10.67</v>
      </c>
      <c r="G287">
        <v>10.11</v>
      </c>
      <c r="H287">
        <v>2.76</v>
      </c>
      <c r="I287">
        <v>12.8</v>
      </c>
      <c r="J287">
        <v>14.75</v>
      </c>
      <c r="K287">
        <v>15.63</v>
      </c>
      <c r="L287">
        <v>20.399999999999999</v>
      </c>
      <c r="M287" s="2">
        <f>SUM(Table2[[#This Row],[S&amp;P 500 REAL ESTATE IDX]:[S&amp;P 500 INFO TECH INDEX]])/100</f>
        <v>0.99989999999999979</v>
      </c>
    </row>
    <row r="288" spans="1:13" x14ac:dyDescent="0.2">
      <c r="A288" s="1">
        <v>42531</v>
      </c>
      <c r="B288">
        <v>0</v>
      </c>
      <c r="C288">
        <v>2.74</v>
      </c>
      <c r="D288">
        <v>3.42</v>
      </c>
      <c r="E288">
        <v>6.6</v>
      </c>
      <c r="F288">
        <v>10.8</v>
      </c>
      <c r="G288">
        <v>10.130000000000001</v>
      </c>
      <c r="H288">
        <v>2.78</v>
      </c>
      <c r="I288">
        <v>12.89</v>
      </c>
      <c r="J288">
        <v>14.82</v>
      </c>
      <c r="K288">
        <v>15.54</v>
      </c>
      <c r="L288">
        <v>20.28</v>
      </c>
      <c r="M288" s="2">
        <f>SUM(Table2[[#This Row],[S&amp;P 500 REAL ESTATE IDX]:[S&amp;P 500 INFO TECH INDEX]])/100</f>
        <v>1</v>
      </c>
    </row>
    <row r="289" spans="1:13" x14ac:dyDescent="0.2">
      <c r="A289" s="1">
        <v>42534</v>
      </c>
      <c r="B289">
        <v>0</v>
      </c>
      <c r="C289">
        <v>2.76</v>
      </c>
      <c r="D289">
        <v>3.42</v>
      </c>
      <c r="E289">
        <v>6.63</v>
      </c>
      <c r="F289">
        <v>10.79</v>
      </c>
      <c r="G289">
        <v>10.1</v>
      </c>
      <c r="H289">
        <v>2.79</v>
      </c>
      <c r="I289">
        <v>12.91</v>
      </c>
      <c r="J289">
        <v>14.81</v>
      </c>
      <c r="K289">
        <v>15.44</v>
      </c>
      <c r="L289">
        <v>20.37</v>
      </c>
      <c r="M289" s="2">
        <f>SUM(Table2[[#This Row],[S&amp;P 500 REAL ESTATE IDX]:[S&amp;P 500 INFO TECH INDEX]])/100</f>
        <v>1.0002</v>
      </c>
    </row>
    <row r="290" spans="1:13" x14ac:dyDescent="0.2">
      <c r="A290" s="1">
        <v>42535</v>
      </c>
      <c r="B290">
        <v>0</v>
      </c>
      <c r="C290">
        <v>2.76</v>
      </c>
      <c r="D290">
        <v>3.41</v>
      </c>
      <c r="E290">
        <v>6.57</v>
      </c>
      <c r="F290">
        <v>10.79</v>
      </c>
      <c r="G290">
        <v>10.09</v>
      </c>
      <c r="H290">
        <v>2.78</v>
      </c>
      <c r="I290">
        <v>12.89</v>
      </c>
      <c r="J290">
        <v>14.83</v>
      </c>
      <c r="K290">
        <v>15.48</v>
      </c>
      <c r="L290">
        <v>20.399999999999999</v>
      </c>
      <c r="M290" s="2">
        <f>SUM(Table2[[#This Row],[S&amp;P 500 REAL ESTATE IDX]:[S&amp;P 500 INFO TECH INDEX]])/100</f>
        <v>1</v>
      </c>
    </row>
    <row r="291" spans="1:13" x14ac:dyDescent="0.2">
      <c r="A291" s="1">
        <v>42536</v>
      </c>
      <c r="B291">
        <v>0</v>
      </c>
      <c r="C291">
        <v>2.8</v>
      </c>
      <c r="D291">
        <v>3.32</v>
      </c>
      <c r="E291">
        <v>6.61</v>
      </c>
      <c r="F291">
        <v>10.66</v>
      </c>
      <c r="G291">
        <v>10.119999999999999</v>
      </c>
      <c r="H291">
        <v>2.77</v>
      </c>
      <c r="I291">
        <v>12.9</v>
      </c>
      <c r="J291">
        <v>14.83</v>
      </c>
      <c r="K291">
        <v>15.61</v>
      </c>
      <c r="L291">
        <v>20.38</v>
      </c>
      <c r="M291" s="2">
        <f>SUM(Table2[[#This Row],[S&amp;P 500 REAL ESTATE IDX]:[S&amp;P 500 INFO TECH INDEX]])/100</f>
        <v>1</v>
      </c>
    </row>
    <row r="292" spans="1:13" x14ac:dyDescent="0.2">
      <c r="A292" s="1">
        <v>42537</v>
      </c>
      <c r="B292">
        <v>0</v>
      </c>
      <c r="C292">
        <v>2.81</v>
      </c>
      <c r="D292">
        <v>3.36</v>
      </c>
      <c r="E292">
        <v>6.6</v>
      </c>
      <c r="F292">
        <v>10.7</v>
      </c>
      <c r="G292">
        <v>10.14</v>
      </c>
      <c r="H292">
        <v>2.78</v>
      </c>
      <c r="I292">
        <v>12.93</v>
      </c>
      <c r="J292">
        <v>14.71</v>
      </c>
      <c r="K292">
        <v>15.57</v>
      </c>
      <c r="L292">
        <v>20.399999999999999</v>
      </c>
      <c r="M292" s="2">
        <f>SUM(Table2[[#This Row],[S&amp;P 500 REAL ESTATE IDX]:[S&amp;P 500 INFO TECH INDEX]])/100</f>
        <v>1</v>
      </c>
    </row>
    <row r="293" spans="1:13" x14ac:dyDescent="0.2">
      <c r="A293" s="1">
        <v>42538</v>
      </c>
      <c r="B293">
        <v>0</v>
      </c>
      <c r="C293">
        <v>2.81</v>
      </c>
      <c r="D293">
        <v>3.26</v>
      </c>
      <c r="E293">
        <v>6.58</v>
      </c>
      <c r="F293">
        <v>10.56</v>
      </c>
      <c r="G293">
        <v>10.1</v>
      </c>
      <c r="H293">
        <v>2.75</v>
      </c>
      <c r="I293">
        <v>12.96</v>
      </c>
      <c r="J293">
        <v>14.71</v>
      </c>
      <c r="K293">
        <v>15.73</v>
      </c>
      <c r="L293">
        <v>20.53</v>
      </c>
      <c r="M293" s="2">
        <f>SUM(Table2[[#This Row],[S&amp;P 500 REAL ESTATE IDX]:[S&amp;P 500 INFO TECH INDEX]])/100</f>
        <v>0.99990000000000012</v>
      </c>
    </row>
    <row r="294" spans="1:13" x14ac:dyDescent="0.2">
      <c r="A294" s="1">
        <v>42541</v>
      </c>
      <c r="B294">
        <v>0</v>
      </c>
      <c r="C294">
        <v>2.79</v>
      </c>
      <c r="D294">
        <v>3.26</v>
      </c>
      <c r="E294">
        <v>6.72</v>
      </c>
      <c r="F294">
        <v>10.53</v>
      </c>
      <c r="G294">
        <v>10.07</v>
      </c>
      <c r="H294">
        <v>2.77</v>
      </c>
      <c r="I294">
        <v>12.89</v>
      </c>
      <c r="J294">
        <v>14.67</v>
      </c>
      <c r="K294">
        <v>15.8</v>
      </c>
      <c r="L294">
        <v>20.48</v>
      </c>
      <c r="M294" s="2">
        <f>SUM(Table2[[#This Row],[S&amp;P 500 REAL ESTATE IDX]:[S&amp;P 500 INFO TECH INDEX]])/100</f>
        <v>0.99980000000000002</v>
      </c>
    </row>
    <row r="295" spans="1:13" x14ac:dyDescent="0.2">
      <c r="A295" s="1">
        <v>42542</v>
      </c>
      <c r="B295">
        <v>0</v>
      </c>
      <c r="C295">
        <v>2.79</v>
      </c>
      <c r="D295">
        <v>3.27</v>
      </c>
      <c r="E295">
        <v>6.79</v>
      </c>
      <c r="F295">
        <v>10.55</v>
      </c>
      <c r="G295">
        <v>10.1</v>
      </c>
      <c r="H295">
        <v>2.77</v>
      </c>
      <c r="I295">
        <v>12.92</v>
      </c>
      <c r="J295">
        <v>14.57</v>
      </c>
      <c r="K295">
        <v>15.85</v>
      </c>
      <c r="L295">
        <v>20.399999999999999</v>
      </c>
      <c r="M295" s="2">
        <f>SUM(Table2[[#This Row],[S&amp;P 500 REAL ESTATE IDX]:[S&amp;P 500 INFO TECH INDEX]])/100</f>
        <v>1.0001</v>
      </c>
    </row>
    <row r="296" spans="1:13" x14ac:dyDescent="0.2">
      <c r="A296" s="1">
        <v>42543</v>
      </c>
      <c r="B296">
        <v>0</v>
      </c>
      <c r="C296">
        <v>2.82</v>
      </c>
      <c r="D296">
        <v>3.37</v>
      </c>
      <c r="E296">
        <v>6.81</v>
      </c>
      <c r="F296">
        <v>10.56</v>
      </c>
      <c r="G296">
        <v>10.1</v>
      </c>
      <c r="H296">
        <v>2.75</v>
      </c>
      <c r="I296">
        <v>12.87</v>
      </c>
      <c r="J296">
        <v>14.49</v>
      </c>
      <c r="K296">
        <v>15.85</v>
      </c>
      <c r="L296">
        <v>20.38</v>
      </c>
      <c r="M296" s="2">
        <f>SUM(Table2[[#This Row],[S&amp;P 500 REAL ESTATE IDX]:[S&amp;P 500 INFO TECH INDEX]])/100</f>
        <v>1</v>
      </c>
    </row>
    <row r="297" spans="1:13" x14ac:dyDescent="0.2">
      <c r="A297" s="1">
        <v>42544</v>
      </c>
      <c r="B297">
        <v>0</v>
      </c>
      <c r="C297">
        <v>2.85</v>
      </c>
      <c r="D297">
        <v>3.39</v>
      </c>
      <c r="E297">
        <v>6.97</v>
      </c>
      <c r="F297">
        <v>10.43</v>
      </c>
      <c r="G297">
        <v>10.119999999999999</v>
      </c>
      <c r="H297">
        <v>2.77</v>
      </c>
      <c r="I297">
        <v>12.8</v>
      </c>
      <c r="J297">
        <v>14.57</v>
      </c>
      <c r="K297">
        <v>15.87</v>
      </c>
      <c r="L297">
        <v>20.23</v>
      </c>
      <c r="M297" s="2">
        <f>SUM(Table2[[#This Row],[S&amp;P 500 REAL ESTATE IDX]:[S&amp;P 500 INFO TECH INDEX]])/100</f>
        <v>1</v>
      </c>
    </row>
    <row r="298" spans="1:13" x14ac:dyDescent="0.2">
      <c r="A298" s="1">
        <v>42545</v>
      </c>
      <c r="B298">
        <v>0</v>
      </c>
      <c r="C298">
        <v>2.82</v>
      </c>
      <c r="D298">
        <v>3.45</v>
      </c>
      <c r="E298">
        <v>6.76</v>
      </c>
      <c r="F298">
        <v>10.58</v>
      </c>
      <c r="G298">
        <v>10.11</v>
      </c>
      <c r="H298">
        <v>2.8</v>
      </c>
      <c r="I298">
        <v>12.84</v>
      </c>
      <c r="J298">
        <v>14.55</v>
      </c>
      <c r="K298">
        <v>15.78</v>
      </c>
      <c r="L298">
        <v>20.3</v>
      </c>
      <c r="M298" s="2">
        <f>SUM(Table2[[#This Row],[S&amp;P 500 REAL ESTATE IDX]:[S&amp;P 500 INFO TECH INDEX]])/100</f>
        <v>0.9998999999999999</v>
      </c>
    </row>
    <row r="299" spans="1:13" x14ac:dyDescent="0.2">
      <c r="A299" s="1">
        <v>42548</v>
      </c>
      <c r="B299">
        <v>0</v>
      </c>
      <c r="C299">
        <v>2.83</v>
      </c>
      <c r="D299">
        <v>3.45</v>
      </c>
      <c r="E299">
        <v>6.83</v>
      </c>
      <c r="F299">
        <v>10.61</v>
      </c>
      <c r="G299">
        <v>10.08</v>
      </c>
      <c r="H299">
        <v>2.78</v>
      </c>
      <c r="I299">
        <v>12.79</v>
      </c>
      <c r="J299">
        <v>14.5</v>
      </c>
      <c r="K299">
        <v>15.72</v>
      </c>
      <c r="L299">
        <v>20.41</v>
      </c>
      <c r="M299" s="2">
        <f>SUM(Table2[[#This Row],[S&amp;P 500 REAL ESTATE IDX]:[S&amp;P 500 INFO TECH INDEX]])/100</f>
        <v>1</v>
      </c>
    </row>
    <row r="300" spans="1:13" x14ac:dyDescent="0.2">
      <c r="A300" s="1">
        <v>42549</v>
      </c>
      <c r="B300">
        <v>0</v>
      </c>
      <c r="C300">
        <v>2.84</v>
      </c>
      <c r="D300">
        <v>3.46</v>
      </c>
      <c r="E300">
        <v>6.83</v>
      </c>
      <c r="F300">
        <v>10.61</v>
      </c>
      <c r="G300">
        <v>10.07</v>
      </c>
      <c r="H300">
        <v>2.79</v>
      </c>
      <c r="I300">
        <v>12.81</v>
      </c>
      <c r="J300">
        <v>14.5</v>
      </c>
      <c r="K300">
        <v>15.71</v>
      </c>
      <c r="L300">
        <v>20.38</v>
      </c>
      <c r="M300" s="2">
        <f>SUM(Table2[[#This Row],[S&amp;P 500 REAL ESTATE IDX]:[S&amp;P 500 INFO TECH INDEX]])/100</f>
        <v>1</v>
      </c>
    </row>
    <row r="301" spans="1:13" x14ac:dyDescent="0.2">
      <c r="A301" s="1">
        <v>42550</v>
      </c>
      <c r="B301">
        <v>0</v>
      </c>
      <c r="C301">
        <v>2.85</v>
      </c>
      <c r="D301">
        <v>3.4</v>
      </c>
      <c r="E301">
        <v>6.87</v>
      </c>
      <c r="F301">
        <v>10.46</v>
      </c>
      <c r="G301">
        <v>10.050000000000001</v>
      </c>
      <c r="H301">
        <v>2.76</v>
      </c>
      <c r="I301">
        <v>12.8</v>
      </c>
      <c r="J301">
        <v>14.55</v>
      </c>
      <c r="K301">
        <v>15.87</v>
      </c>
      <c r="L301">
        <v>20.399999999999999</v>
      </c>
      <c r="M301" s="2">
        <f>SUM(Table2[[#This Row],[S&amp;P 500 REAL ESTATE IDX]:[S&amp;P 500 INFO TECH INDEX]])/100</f>
        <v>1.0001</v>
      </c>
    </row>
    <row r="302" spans="1:13" x14ac:dyDescent="0.2">
      <c r="A302" s="1">
        <v>42551</v>
      </c>
      <c r="B302">
        <v>0</v>
      </c>
      <c r="C302">
        <v>2.83</v>
      </c>
      <c r="D302">
        <v>3.41</v>
      </c>
      <c r="E302">
        <v>6.84</v>
      </c>
      <c r="F302">
        <v>10.46</v>
      </c>
      <c r="G302">
        <v>10.06</v>
      </c>
      <c r="H302">
        <v>2.76</v>
      </c>
      <c r="I302">
        <v>12.87</v>
      </c>
      <c r="J302">
        <v>14.5</v>
      </c>
      <c r="K302">
        <v>15.82</v>
      </c>
      <c r="L302">
        <v>20.440000000000001</v>
      </c>
      <c r="M302" s="2">
        <f>SUM(Table2[[#This Row],[S&amp;P 500 REAL ESTATE IDX]:[S&amp;P 500 INFO TECH INDEX]])/100</f>
        <v>0.9998999999999999</v>
      </c>
    </row>
    <row r="303" spans="1:13" x14ac:dyDescent="0.2">
      <c r="A303" s="1">
        <v>42552</v>
      </c>
      <c r="B303">
        <v>0</v>
      </c>
      <c r="C303">
        <v>2.81</v>
      </c>
      <c r="D303">
        <v>3.43</v>
      </c>
      <c r="E303">
        <v>6.84</v>
      </c>
      <c r="F303">
        <v>10.5</v>
      </c>
      <c r="G303">
        <v>10.07</v>
      </c>
      <c r="H303">
        <v>2.77</v>
      </c>
      <c r="I303">
        <v>12.89</v>
      </c>
      <c r="J303">
        <v>14.3</v>
      </c>
      <c r="K303">
        <v>15.83</v>
      </c>
      <c r="L303">
        <v>20.56</v>
      </c>
      <c r="M303" s="2">
        <f>SUM(Table2[[#This Row],[S&amp;P 500 REAL ESTATE IDX]:[S&amp;P 500 INFO TECH INDEX]])/100</f>
        <v>1</v>
      </c>
    </row>
    <row r="304" spans="1:13" x14ac:dyDescent="0.2">
      <c r="A304" s="1">
        <v>42555</v>
      </c>
      <c r="B304">
        <v>0</v>
      </c>
      <c r="C304">
        <v>2.84</v>
      </c>
      <c r="D304">
        <v>3.44</v>
      </c>
      <c r="E304">
        <v>6.91</v>
      </c>
      <c r="F304">
        <v>10.46</v>
      </c>
      <c r="G304">
        <v>10.08</v>
      </c>
      <c r="H304">
        <v>2.78</v>
      </c>
      <c r="I304">
        <v>12.91</v>
      </c>
      <c r="J304">
        <v>14.18</v>
      </c>
      <c r="K304">
        <v>15.72</v>
      </c>
      <c r="L304">
        <v>20.67</v>
      </c>
      <c r="M304" s="2">
        <f>SUM(Table2[[#This Row],[S&amp;P 500 REAL ESTATE IDX]:[S&amp;P 500 INFO TECH INDEX]])/100</f>
        <v>0.99990000000000012</v>
      </c>
    </row>
    <row r="305" spans="1:13" x14ac:dyDescent="0.2">
      <c r="A305" s="1">
        <v>42556</v>
      </c>
      <c r="B305">
        <v>0</v>
      </c>
      <c r="C305">
        <v>2.89</v>
      </c>
      <c r="D305">
        <v>3.45</v>
      </c>
      <c r="E305">
        <v>6.96</v>
      </c>
      <c r="F305">
        <v>10.46</v>
      </c>
      <c r="G305">
        <v>10.210000000000001</v>
      </c>
      <c r="H305">
        <v>2.78</v>
      </c>
      <c r="I305">
        <v>12.87</v>
      </c>
      <c r="J305">
        <v>13.94</v>
      </c>
      <c r="K305">
        <v>15.8</v>
      </c>
      <c r="L305">
        <v>20.63</v>
      </c>
      <c r="M305" s="2">
        <f>SUM(Table2[[#This Row],[S&amp;P 500 REAL ESTATE IDX]:[S&amp;P 500 INFO TECH INDEX]])/100</f>
        <v>0.9998999999999999</v>
      </c>
    </row>
    <row r="306" spans="1:13" x14ac:dyDescent="0.2">
      <c r="A306" s="1">
        <v>42557</v>
      </c>
      <c r="B306">
        <v>0</v>
      </c>
      <c r="C306">
        <v>2.88</v>
      </c>
      <c r="D306">
        <v>3.42</v>
      </c>
      <c r="E306">
        <v>6.95</v>
      </c>
      <c r="F306">
        <v>10.4</v>
      </c>
      <c r="G306">
        <v>10.25</v>
      </c>
      <c r="H306">
        <v>2.74</v>
      </c>
      <c r="I306">
        <v>12.82</v>
      </c>
      <c r="J306">
        <v>14.06</v>
      </c>
      <c r="K306">
        <v>15.89</v>
      </c>
      <c r="L306">
        <v>20.6</v>
      </c>
      <c r="M306" s="2">
        <f>SUM(Table2[[#This Row],[S&amp;P 500 REAL ESTATE IDX]:[S&amp;P 500 INFO TECH INDEX]])/100</f>
        <v>1.0001</v>
      </c>
    </row>
    <row r="307" spans="1:13" x14ac:dyDescent="0.2">
      <c r="A307" s="1">
        <v>42558</v>
      </c>
      <c r="B307">
        <v>0</v>
      </c>
      <c r="C307">
        <v>2.86</v>
      </c>
      <c r="D307">
        <v>3.43</v>
      </c>
      <c r="E307">
        <v>6.94</v>
      </c>
      <c r="F307">
        <v>10.39</v>
      </c>
      <c r="G307">
        <v>10.220000000000001</v>
      </c>
      <c r="H307">
        <v>2.77</v>
      </c>
      <c r="I307">
        <v>12.8</v>
      </c>
      <c r="J307">
        <v>14.11</v>
      </c>
      <c r="K307">
        <v>15.84</v>
      </c>
      <c r="L307">
        <v>20.63</v>
      </c>
      <c r="M307" s="2">
        <f>SUM(Table2[[#This Row],[S&amp;P 500 REAL ESTATE IDX]:[S&amp;P 500 INFO TECH INDEX]])/100</f>
        <v>0.99990000000000012</v>
      </c>
    </row>
    <row r="308" spans="1:13" x14ac:dyDescent="0.2">
      <c r="A308" s="1">
        <v>42559</v>
      </c>
      <c r="B308">
        <v>0</v>
      </c>
      <c r="C308">
        <v>2.87</v>
      </c>
      <c r="D308">
        <v>3.42</v>
      </c>
      <c r="E308">
        <v>6.92</v>
      </c>
      <c r="F308">
        <v>10.32</v>
      </c>
      <c r="G308">
        <v>10.199999999999999</v>
      </c>
      <c r="H308">
        <v>2.76</v>
      </c>
      <c r="I308">
        <v>12.78</v>
      </c>
      <c r="J308">
        <v>14.25</v>
      </c>
      <c r="K308">
        <v>15.81</v>
      </c>
      <c r="L308">
        <v>20.67</v>
      </c>
      <c r="M308" s="2">
        <f>SUM(Table2[[#This Row],[S&amp;P 500 REAL ESTATE IDX]:[S&amp;P 500 INFO TECH INDEX]])/100</f>
        <v>1</v>
      </c>
    </row>
    <row r="309" spans="1:13" x14ac:dyDescent="0.2">
      <c r="A309" s="1">
        <v>42562</v>
      </c>
      <c r="B309">
        <v>0</v>
      </c>
      <c r="C309">
        <v>2.85</v>
      </c>
      <c r="D309">
        <v>3.47</v>
      </c>
      <c r="E309">
        <v>6.82</v>
      </c>
      <c r="F309">
        <v>10.39</v>
      </c>
      <c r="G309">
        <v>10.210000000000001</v>
      </c>
      <c r="H309">
        <v>2.76</v>
      </c>
      <c r="I309">
        <v>12.78</v>
      </c>
      <c r="J309">
        <v>14.25</v>
      </c>
      <c r="K309">
        <v>15.79</v>
      </c>
      <c r="L309">
        <v>20.68</v>
      </c>
      <c r="M309" s="2">
        <f>SUM(Table2[[#This Row],[S&amp;P 500 REAL ESTATE IDX]:[S&amp;P 500 INFO TECH INDEX]])/100</f>
        <v>1</v>
      </c>
    </row>
    <row r="310" spans="1:13" x14ac:dyDescent="0.2">
      <c r="A310" s="1">
        <v>42563</v>
      </c>
      <c r="B310">
        <v>0</v>
      </c>
      <c r="C310">
        <v>2.85</v>
      </c>
      <c r="D310">
        <v>3.48</v>
      </c>
      <c r="E310">
        <v>6.85</v>
      </c>
      <c r="F310">
        <v>10.39</v>
      </c>
      <c r="G310">
        <v>10.18</v>
      </c>
      <c r="H310">
        <v>2.79</v>
      </c>
      <c r="I310">
        <v>12.8</v>
      </c>
      <c r="J310">
        <v>14.25</v>
      </c>
      <c r="K310">
        <v>15.69</v>
      </c>
      <c r="L310">
        <v>20.71</v>
      </c>
      <c r="M310" s="2">
        <f>SUM(Table2[[#This Row],[S&amp;P 500 REAL ESTATE IDX]:[S&amp;P 500 INFO TECH INDEX]])/100</f>
        <v>0.99990000000000012</v>
      </c>
    </row>
    <row r="311" spans="1:13" x14ac:dyDescent="0.2">
      <c r="A311" s="1">
        <v>42564</v>
      </c>
      <c r="B311">
        <v>0</v>
      </c>
      <c r="C311">
        <v>2.86</v>
      </c>
      <c r="D311">
        <v>3.46</v>
      </c>
      <c r="E311">
        <v>6.82</v>
      </c>
      <c r="F311">
        <v>10.42</v>
      </c>
      <c r="G311">
        <v>10.19</v>
      </c>
      <c r="H311">
        <v>2.79</v>
      </c>
      <c r="I311">
        <v>12.86</v>
      </c>
      <c r="J311">
        <v>14.22</v>
      </c>
      <c r="K311">
        <v>15.73</v>
      </c>
      <c r="L311">
        <v>20.64</v>
      </c>
      <c r="M311" s="2">
        <f>SUM(Table2[[#This Row],[S&amp;P 500 REAL ESTATE IDX]:[S&amp;P 500 INFO TECH INDEX]])/100</f>
        <v>0.9998999999999999</v>
      </c>
    </row>
    <row r="312" spans="1:13" x14ac:dyDescent="0.2">
      <c r="A312" s="1">
        <v>42565</v>
      </c>
      <c r="B312">
        <v>0</v>
      </c>
      <c r="C312">
        <v>2.85</v>
      </c>
      <c r="D312">
        <v>3.48</v>
      </c>
      <c r="E312">
        <v>6.79</v>
      </c>
      <c r="F312">
        <v>10.41</v>
      </c>
      <c r="G312">
        <v>10.15</v>
      </c>
      <c r="H312">
        <v>2.8</v>
      </c>
      <c r="I312">
        <v>12.86</v>
      </c>
      <c r="J312">
        <v>14.26</v>
      </c>
      <c r="K312">
        <v>15.62</v>
      </c>
      <c r="L312">
        <v>20.78</v>
      </c>
      <c r="M312" s="2">
        <f>SUM(Table2[[#This Row],[S&amp;P 500 REAL ESTATE IDX]:[S&amp;P 500 INFO TECH INDEX]])/100</f>
        <v>1</v>
      </c>
    </row>
    <row r="313" spans="1:13" x14ac:dyDescent="0.2">
      <c r="A313" s="1">
        <v>42566</v>
      </c>
      <c r="B313">
        <v>0</v>
      </c>
      <c r="C313">
        <v>2.85</v>
      </c>
      <c r="D313">
        <v>3.42</v>
      </c>
      <c r="E313">
        <v>6.76</v>
      </c>
      <c r="F313">
        <v>10.41</v>
      </c>
      <c r="G313">
        <v>10.15</v>
      </c>
      <c r="H313">
        <v>2.79</v>
      </c>
      <c r="I313">
        <v>12.88</v>
      </c>
      <c r="J313">
        <v>14.28</v>
      </c>
      <c r="K313">
        <v>15.63</v>
      </c>
      <c r="L313">
        <v>20.82</v>
      </c>
      <c r="M313" s="2">
        <f>SUM(Table2[[#This Row],[S&amp;P 500 REAL ESTATE IDX]:[S&amp;P 500 INFO TECH INDEX]])/100</f>
        <v>0.99990000000000012</v>
      </c>
    </row>
    <row r="314" spans="1:13" x14ac:dyDescent="0.2">
      <c r="A314" s="1">
        <v>42569</v>
      </c>
      <c r="B314">
        <v>0</v>
      </c>
      <c r="C314">
        <v>2.83</v>
      </c>
      <c r="D314">
        <v>3.45</v>
      </c>
      <c r="E314">
        <v>6.76</v>
      </c>
      <c r="F314">
        <v>10.4</v>
      </c>
      <c r="G314">
        <v>10.130000000000001</v>
      </c>
      <c r="H314">
        <v>2.79</v>
      </c>
      <c r="I314">
        <v>12.9</v>
      </c>
      <c r="J314">
        <v>14.28</v>
      </c>
      <c r="K314">
        <v>15.63</v>
      </c>
      <c r="L314">
        <v>20.83</v>
      </c>
      <c r="M314" s="2">
        <f>SUM(Table2[[#This Row],[S&amp;P 500 REAL ESTATE IDX]:[S&amp;P 500 INFO TECH INDEX]])/100</f>
        <v>1</v>
      </c>
    </row>
    <row r="315" spans="1:13" x14ac:dyDescent="0.2">
      <c r="A315" s="1">
        <v>42570</v>
      </c>
      <c r="B315">
        <v>0</v>
      </c>
      <c r="C315">
        <v>2.83</v>
      </c>
      <c r="D315">
        <v>3.44</v>
      </c>
      <c r="E315">
        <v>6.63</v>
      </c>
      <c r="F315">
        <v>10.46</v>
      </c>
      <c r="G315">
        <v>10.08</v>
      </c>
      <c r="H315">
        <v>2.76</v>
      </c>
      <c r="I315">
        <v>12.88</v>
      </c>
      <c r="J315">
        <v>14.37</v>
      </c>
      <c r="K315">
        <v>15.66</v>
      </c>
      <c r="L315">
        <v>20.88</v>
      </c>
      <c r="M315" s="2">
        <f>SUM(Table2[[#This Row],[S&amp;P 500 REAL ESTATE IDX]:[S&amp;P 500 INFO TECH INDEX]])/100</f>
        <v>0.9998999999999999</v>
      </c>
    </row>
    <row r="316" spans="1:13" x14ac:dyDescent="0.2">
      <c r="A316" s="1">
        <v>42571</v>
      </c>
      <c r="B316">
        <v>0</v>
      </c>
      <c r="C316">
        <v>2.81</v>
      </c>
      <c r="D316">
        <v>3.43</v>
      </c>
      <c r="E316">
        <v>6.6</v>
      </c>
      <c r="F316">
        <v>10.48</v>
      </c>
      <c r="G316">
        <v>10.02</v>
      </c>
      <c r="H316">
        <v>2.79</v>
      </c>
      <c r="I316">
        <v>12.85</v>
      </c>
      <c r="J316">
        <v>14.56</v>
      </c>
      <c r="K316">
        <v>15.63</v>
      </c>
      <c r="L316">
        <v>20.83</v>
      </c>
      <c r="M316" s="2">
        <f>SUM(Table2[[#This Row],[S&amp;P 500 REAL ESTATE IDX]:[S&amp;P 500 INFO TECH INDEX]])/100</f>
        <v>1</v>
      </c>
    </row>
    <row r="317" spans="1:13" x14ac:dyDescent="0.2">
      <c r="A317" s="1">
        <v>42572</v>
      </c>
      <c r="B317">
        <v>0</v>
      </c>
      <c r="C317">
        <v>2.82</v>
      </c>
      <c r="D317">
        <v>3.4</v>
      </c>
      <c r="E317">
        <v>6.61</v>
      </c>
      <c r="F317">
        <v>10.52</v>
      </c>
      <c r="G317">
        <v>10.06</v>
      </c>
      <c r="H317">
        <v>2.8</v>
      </c>
      <c r="I317">
        <v>12.88</v>
      </c>
      <c r="J317">
        <v>14.53</v>
      </c>
      <c r="K317">
        <v>15.56</v>
      </c>
      <c r="L317">
        <v>20.82</v>
      </c>
      <c r="M317" s="2">
        <f>SUM(Table2[[#This Row],[S&amp;P 500 REAL ESTATE IDX]:[S&amp;P 500 INFO TECH INDEX]])/100</f>
        <v>1</v>
      </c>
    </row>
    <row r="318" spans="1:13" x14ac:dyDescent="0.2">
      <c r="A318" s="1">
        <v>42573</v>
      </c>
      <c r="B318">
        <v>0</v>
      </c>
      <c r="C318">
        <v>2.81</v>
      </c>
      <c r="D318">
        <v>3.36</v>
      </c>
      <c r="E318">
        <v>6.68</v>
      </c>
      <c r="F318">
        <v>10.49</v>
      </c>
      <c r="G318">
        <v>9.98</v>
      </c>
      <c r="H318">
        <v>2.74</v>
      </c>
      <c r="I318">
        <v>12.86</v>
      </c>
      <c r="J318">
        <v>14.76</v>
      </c>
      <c r="K318">
        <v>15.49</v>
      </c>
      <c r="L318">
        <v>20.82</v>
      </c>
      <c r="M318" s="2">
        <f>SUM(Table2[[#This Row],[S&amp;P 500 REAL ESTATE IDX]:[S&amp;P 500 INFO TECH INDEX]])/100</f>
        <v>0.99990000000000012</v>
      </c>
    </row>
    <row r="319" spans="1:13" x14ac:dyDescent="0.2">
      <c r="A319" s="1">
        <v>42576</v>
      </c>
      <c r="B319">
        <v>0</v>
      </c>
      <c r="C319">
        <v>2.81</v>
      </c>
      <c r="D319">
        <v>3.4</v>
      </c>
      <c r="E319">
        <v>6.72</v>
      </c>
      <c r="F319">
        <v>10.51</v>
      </c>
      <c r="G319">
        <v>10.02</v>
      </c>
      <c r="H319">
        <v>2.74</v>
      </c>
      <c r="I319">
        <v>12.87</v>
      </c>
      <c r="J319">
        <v>14.78</v>
      </c>
      <c r="K319">
        <v>15.37</v>
      </c>
      <c r="L319">
        <v>20.77</v>
      </c>
      <c r="M319" s="2">
        <f>SUM(Table2[[#This Row],[S&amp;P 500 REAL ESTATE IDX]:[S&amp;P 500 INFO TECH INDEX]])/100</f>
        <v>0.9998999999999999</v>
      </c>
    </row>
    <row r="320" spans="1:13" x14ac:dyDescent="0.2">
      <c r="A320" s="1">
        <v>42577</v>
      </c>
      <c r="B320">
        <v>0</v>
      </c>
      <c r="C320">
        <v>2.83</v>
      </c>
      <c r="D320">
        <v>3.41</v>
      </c>
      <c r="E320">
        <v>6.84</v>
      </c>
      <c r="F320">
        <v>10.53</v>
      </c>
      <c r="G320">
        <v>10.050000000000001</v>
      </c>
      <c r="H320">
        <v>2.73</v>
      </c>
      <c r="I320">
        <v>12.81</v>
      </c>
      <c r="J320">
        <v>14.67</v>
      </c>
      <c r="K320">
        <v>15.39</v>
      </c>
      <c r="L320">
        <v>20.72</v>
      </c>
      <c r="M320" s="2">
        <f>SUM(Table2[[#This Row],[S&amp;P 500 REAL ESTATE IDX]:[S&amp;P 500 INFO TECH INDEX]])/100</f>
        <v>0.99979999999999991</v>
      </c>
    </row>
    <row r="321" spans="1:13" x14ac:dyDescent="0.2">
      <c r="A321" s="1">
        <v>42578</v>
      </c>
      <c r="B321">
        <v>0</v>
      </c>
      <c r="C321">
        <v>2.85</v>
      </c>
      <c r="D321">
        <v>3.41</v>
      </c>
      <c r="E321">
        <v>6.83</v>
      </c>
      <c r="F321">
        <v>10.49</v>
      </c>
      <c r="G321">
        <v>10.06</v>
      </c>
      <c r="H321">
        <v>2.72</v>
      </c>
      <c r="I321">
        <v>12.8</v>
      </c>
      <c r="J321">
        <v>14.6</v>
      </c>
      <c r="K321">
        <v>15.49</v>
      </c>
      <c r="L321">
        <v>20.74</v>
      </c>
      <c r="M321" s="2">
        <f>SUM(Table2[[#This Row],[S&amp;P 500 REAL ESTATE IDX]:[S&amp;P 500 INFO TECH INDEX]])/100</f>
        <v>0.9998999999999999</v>
      </c>
    </row>
    <row r="322" spans="1:13" x14ac:dyDescent="0.2">
      <c r="A322" s="1">
        <v>42579</v>
      </c>
      <c r="B322">
        <v>0</v>
      </c>
      <c r="C322">
        <v>2.86</v>
      </c>
      <c r="D322">
        <v>3.4</v>
      </c>
      <c r="E322">
        <v>6.96</v>
      </c>
      <c r="F322">
        <v>10.45</v>
      </c>
      <c r="G322">
        <v>10.050000000000001</v>
      </c>
      <c r="H322">
        <v>2.72</v>
      </c>
      <c r="I322">
        <v>12.78</v>
      </c>
      <c r="J322">
        <v>14.58</v>
      </c>
      <c r="K322">
        <v>15.55</v>
      </c>
      <c r="L322">
        <v>20.66</v>
      </c>
      <c r="M322" s="2">
        <f>SUM(Table2[[#This Row],[S&amp;P 500 REAL ESTATE IDX]:[S&amp;P 500 INFO TECH INDEX]])/100</f>
        <v>1.0001</v>
      </c>
    </row>
    <row r="323" spans="1:13" x14ac:dyDescent="0.2">
      <c r="A323" s="1">
        <v>42580</v>
      </c>
      <c r="B323">
        <v>0</v>
      </c>
      <c r="C323">
        <v>2.87</v>
      </c>
      <c r="D323">
        <v>3.34</v>
      </c>
      <c r="E323">
        <v>6.92</v>
      </c>
      <c r="F323">
        <v>10.27</v>
      </c>
      <c r="G323">
        <v>10.08</v>
      </c>
      <c r="H323">
        <v>2.66</v>
      </c>
      <c r="I323">
        <v>12.82</v>
      </c>
      <c r="J323">
        <v>14.56</v>
      </c>
      <c r="K323">
        <v>15.74</v>
      </c>
      <c r="L323">
        <v>20.74</v>
      </c>
      <c r="M323" s="2">
        <f>SUM(Table2[[#This Row],[S&amp;P 500 REAL ESTATE IDX]:[S&amp;P 500 INFO TECH INDEX]])/100</f>
        <v>1</v>
      </c>
    </row>
    <row r="324" spans="1:13" x14ac:dyDescent="0.2">
      <c r="A324" s="1">
        <v>42583</v>
      </c>
      <c r="B324">
        <v>0</v>
      </c>
      <c r="C324">
        <v>2.86</v>
      </c>
      <c r="D324">
        <v>3.34</v>
      </c>
      <c r="E324">
        <v>6.94</v>
      </c>
      <c r="F324">
        <v>10.220000000000001</v>
      </c>
      <c r="G324">
        <v>10.08</v>
      </c>
      <c r="H324">
        <v>2.67</v>
      </c>
      <c r="I324">
        <v>12.82</v>
      </c>
      <c r="J324">
        <v>14.58</v>
      </c>
      <c r="K324">
        <v>15.78</v>
      </c>
      <c r="L324">
        <v>20.71</v>
      </c>
      <c r="M324" s="2">
        <f>SUM(Table2[[#This Row],[S&amp;P 500 REAL ESTATE IDX]:[S&amp;P 500 INFO TECH INDEX]])/100</f>
        <v>1</v>
      </c>
    </row>
    <row r="325" spans="1:13" x14ac:dyDescent="0.2">
      <c r="A325" s="1">
        <v>42584</v>
      </c>
      <c r="B325">
        <v>0</v>
      </c>
      <c r="C325">
        <v>2.87</v>
      </c>
      <c r="D325">
        <v>3.36</v>
      </c>
      <c r="E325">
        <v>6.86</v>
      </c>
      <c r="F325">
        <v>10.29</v>
      </c>
      <c r="G325">
        <v>10.1</v>
      </c>
      <c r="H325">
        <v>2.67</v>
      </c>
      <c r="I325">
        <v>12.87</v>
      </c>
      <c r="J325">
        <v>14.59</v>
      </c>
      <c r="K325">
        <v>15.75</v>
      </c>
      <c r="L325">
        <v>20.64</v>
      </c>
      <c r="M325" s="2">
        <f>SUM(Table2[[#This Row],[S&amp;P 500 REAL ESTATE IDX]:[S&amp;P 500 INFO TECH INDEX]])/100</f>
        <v>1</v>
      </c>
    </row>
    <row r="326" spans="1:13" x14ac:dyDescent="0.2">
      <c r="A326" s="1">
        <v>42585</v>
      </c>
      <c r="B326">
        <v>0</v>
      </c>
      <c r="C326">
        <v>2.87</v>
      </c>
      <c r="D326">
        <v>3.35</v>
      </c>
      <c r="E326">
        <v>6.92</v>
      </c>
      <c r="F326">
        <v>10.24</v>
      </c>
      <c r="G326">
        <v>10.050000000000001</v>
      </c>
      <c r="H326">
        <v>2.67</v>
      </c>
      <c r="I326">
        <v>13.01</v>
      </c>
      <c r="J326">
        <v>14.59</v>
      </c>
      <c r="K326">
        <v>15.74</v>
      </c>
      <c r="L326">
        <v>20.56</v>
      </c>
      <c r="M326" s="2">
        <f>SUM(Table2[[#This Row],[S&amp;P 500 REAL ESTATE IDX]:[S&amp;P 500 INFO TECH INDEX]])/100</f>
        <v>1</v>
      </c>
    </row>
    <row r="327" spans="1:13" x14ac:dyDescent="0.2">
      <c r="A327" s="1">
        <v>42586</v>
      </c>
      <c r="B327">
        <v>0</v>
      </c>
      <c r="C327">
        <v>2.92</v>
      </c>
      <c r="D327">
        <v>3.34</v>
      </c>
      <c r="E327">
        <v>7.03</v>
      </c>
      <c r="F327">
        <v>10.23</v>
      </c>
      <c r="G327">
        <v>10.07</v>
      </c>
      <c r="H327">
        <v>2.68</v>
      </c>
      <c r="I327">
        <v>12.9</v>
      </c>
      <c r="J327">
        <v>14.59</v>
      </c>
      <c r="K327">
        <v>15.86</v>
      </c>
      <c r="L327">
        <v>20.37</v>
      </c>
      <c r="M327" s="2">
        <f>SUM(Table2[[#This Row],[S&amp;P 500 REAL ESTATE IDX]:[S&amp;P 500 INFO TECH INDEX]])/100</f>
        <v>0.99990000000000012</v>
      </c>
    </row>
    <row r="328" spans="1:13" x14ac:dyDescent="0.2">
      <c r="A328" s="1">
        <v>42587</v>
      </c>
      <c r="B328">
        <v>0</v>
      </c>
      <c r="C328">
        <v>2.91</v>
      </c>
      <c r="D328">
        <v>3.26</v>
      </c>
      <c r="E328">
        <v>7.08</v>
      </c>
      <c r="F328">
        <v>10.08</v>
      </c>
      <c r="G328">
        <v>10.050000000000001</v>
      </c>
      <c r="H328">
        <v>2.66</v>
      </c>
      <c r="I328">
        <v>12.9</v>
      </c>
      <c r="J328">
        <v>14.66</v>
      </c>
      <c r="K328">
        <v>15.99</v>
      </c>
      <c r="L328">
        <v>20.399999999999999</v>
      </c>
      <c r="M328" s="2">
        <f>SUM(Table2[[#This Row],[S&amp;P 500 REAL ESTATE IDX]:[S&amp;P 500 INFO TECH INDEX]])/100</f>
        <v>0.99989999999999979</v>
      </c>
    </row>
    <row r="329" spans="1:13" x14ac:dyDescent="0.2">
      <c r="A329" s="1">
        <v>42590</v>
      </c>
      <c r="B329">
        <v>0</v>
      </c>
      <c r="C329">
        <v>2.91</v>
      </c>
      <c r="D329">
        <v>3.2</v>
      </c>
      <c r="E329">
        <v>7.08</v>
      </c>
      <c r="F329">
        <v>9.9700000000000006</v>
      </c>
      <c r="G329">
        <v>10.07</v>
      </c>
      <c r="H329">
        <v>2.61</v>
      </c>
      <c r="I329">
        <v>12.93</v>
      </c>
      <c r="J329">
        <v>14.82</v>
      </c>
      <c r="K329">
        <v>15.92</v>
      </c>
      <c r="L329">
        <v>20.48</v>
      </c>
      <c r="M329" s="2">
        <f>SUM(Table2[[#This Row],[S&amp;P 500 REAL ESTATE IDX]:[S&amp;P 500 INFO TECH INDEX]])/100</f>
        <v>0.99990000000000012</v>
      </c>
    </row>
    <row r="330" spans="1:13" x14ac:dyDescent="0.2">
      <c r="A330" s="1">
        <v>42591</v>
      </c>
      <c r="B330">
        <v>0</v>
      </c>
      <c r="C330">
        <v>2.93</v>
      </c>
      <c r="D330">
        <v>3.23</v>
      </c>
      <c r="E330">
        <v>7.18</v>
      </c>
      <c r="F330">
        <v>10.01</v>
      </c>
      <c r="G330">
        <v>10.1</v>
      </c>
      <c r="H330">
        <v>2.63</v>
      </c>
      <c r="I330">
        <v>12.9</v>
      </c>
      <c r="J330">
        <v>14.86</v>
      </c>
      <c r="K330">
        <v>16.09</v>
      </c>
      <c r="L330">
        <v>20.09</v>
      </c>
      <c r="M330" s="2">
        <f>SUM(Table2[[#This Row],[S&amp;P 500 REAL ESTATE IDX]:[S&amp;P 500 INFO TECH INDEX]])/100</f>
        <v>1.0002000000000002</v>
      </c>
    </row>
    <row r="331" spans="1:13" x14ac:dyDescent="0.2">
      <c r="A331" s="1">
        <v>42592</v>
      </c>
      <c r="B331">
        <v>0</v>
      </c>
      <c r="C331">
        <v>2.91</v>
      </c>
      <c r="D331">
        <v>3.24</v>
      </c>
      <c r="E331">
        <v>7.11</v>
      </c>
      <c r="F331">
        <v>10.09</v>
      </c>
      <c r="G331">
        <v>10.050000000000001</v>
      </c>
      <c r="H331">
        <v>2.64</v>
      </c>
      <c r="I331">
        <v>12.92</v>
      </c>
      <c r="J331">
        <v>14.82</v>
      </c>
      <c r="K331">
        <v>16.059999999999999</v>
      </c>
      <c r="L331">
        <v>20.149999999999999</v>
      </c>
      <c r="M331" s="2">
        <f>SUM(Table2[[#This Row],[S&amp;P 500 REAL ESTATE IDX]:[S&amp;P 500 INFO TECH INDEX]])/100</f>
        <v>0.99990000000000012</v>
      </c>
    </row>
    <row r="332" spans="1:13" x14ac:dyDescent="0.2">
      <c r="A332" s="1">
        <v>42593</v>
      </c>
      <c r="B332">
        <v>0</v>
      </c>
      <c r="C332">
        <v>2.94</v>
      </c>
      <c r="D332">
        <v>3.24</v>
      </c>
      <c r="E332">
        <v>7.19</v>
      </c>
      <c r="F332">
        <v>10.039999999999999</v>
      </c>
      <c r="G332">
        <v>10.119999999999999</v>
      </c>
      <c r="H332">
        <v>2.62</v>
      </c>
      <c r="I332">
        <v>12.92</v>
      </c>
      <c r="J332">
        <v>14.73</v>
      </c>
      <c r="K332">
        <v>16.149999999999999</v>
      </c>
      <c r="L332">
        <v>20.03</v>
      </c>
      <c r="M332" s="2">
        <f>SUM(Table2[[#This Row],[S&amp;P 500 REAL ESTATE IDX]:[S&amp;P 500 INFO TECH INDEX]])/100</f>
        <v>0.99979999999999991</v>
      </c>
    </row>
    <row r="333" spans="1:13" x14ac:dyDescent="0.2">
      <c r="A333" s="1">
        <v>42594</v>
      </c>
      <c r="B333">
        <v>0</v>
      </c>
      <c r="C333">
        <v>2.96</v>
      </c>
      <c r="D333">
        <v>3.28</v>
      </c>
      <c r="E333">
        <v>7.3</v>
      </c>
      <c r="F333">
        <v>10.07</v>
      </c>
      <c r="G333">
        <v>10.18</v>
      </c>
      <c r="H333">
        <v>2.67</v>
      </c>
      <c r="I333">
        <v>12.89</v>
      </c>
      <c r="J333">
        <v>14.69</v>
      </c>
      <c r="K333">
        <v>16.14</v>
      </c>
      <c r="L333">
        <v>19.829999999999998</v>
      </c>
      <c r="M333" s="2">
        <f>SUM(Table2[[#This Row],[S&amp;P 500 REAL ESTATE IDX]:[S&amp;P 500 INFO TECH INDEX]])/100</f>
        <v>1.0001</v>
      </c>
    </row>
    <row r="334" spans="1:13" x14ac:dyDescent="0.2">
      <c r="A334" s="1">
        <v>42597</v>
      </c>
      <c r="B334">
        <v>0</v>
      </c>
      <c r="C334">
        <v>2.96</v>
      </c>
      <c r="D334">
        <v>3.31</v>
      </c>
      <c r="E334">
        <v>7.27</v>
      </c>
      <c r="F334">
        <v>10.16</v>
      </c>
      <c r="G334">
        <v>10.17</v>
      </c>
      <c r="H334">
        <v>2.67</v>
      </c>
      <c r="I334">
        <v>12.86</v>
      </c>
      <c r="J334">
        <v>14.74</v>
      </c>
      <c r="K334">
        <v>16.100000000000001</v>
      </c>
      <c r="L334">
        <v>19.739999999999998</v>
      </c>
      <c r="M334" s="2">
        <f>SUM(Table2[[#This Row],[S&amp;P 500 REAL ESTATE IDX]:[S&amp;P 500 INFO TECH INDEX]])/100</f>
        <v>0.99980000000000002</v>
      </c>
    </row>
    <row r="335" spans="1:13" x14ac:dyDescent="0.2">
      <c r="A335" s="1">
        <v>42598</v>
      </c>
      <c r="B335">
        <v>0</v>
      </c>
      <c r="C335">
        <v>2.95</v>
      </c>
      <c r="D335">
        <v>3.35</v>
      </c>
      <c r="E335">
        <v>7.3</v>
      </c>
      <c r="F335">
        <v>10.199999999999999</v>
      </c>
      <c r="G335">
        <v>10.17</v>
      </c>
      <c r="H335">
        <v>2.69</v>
      </c>
      <c r="I335">
        <v>12.99</v>
      </c>
      <c r="J335">
        <v>14.6</v>
      </c>
      <c r="K335">
        <v>16.079999999999998</v>
      </c>
      <c r="L335">
        <v>19.670000000000002</v>
      </c>
      <c r="M335" s="2">
        <f>SUM(Table2[[#This Row],[S&amp;P 500 REAL ESTATE IDX]:[S&amp;P 500 INFO TECH INDEX]])/100</f>
        <v>1</v>
      </c>
    </row>
    <row r="336" spans="1:13" x14ac:dyDescent="0.2">
      <c r="A336" s="1">
        <v>42599</v>
      </c>
      <c r="B336">
        <v>0</v>
      </c>
      <c r="C336">
        <v>2.94</v>
      </c>
      <c r="D336">
        <v>3.35</v>
      </c>
      <c r="E336">
        <v>7.25</v>
      </c>
      <c r="F336">
        <v>10.23</v>
      </c>
      <c r="G336">
        <v>10.14</v>
      </c>
      <c r="H336">
        <v>2.69</v>
      </c>
      <c r="I336">
        <v>13.07</v>
      </c>
      <c r="J336">
        <v>14.57</v>
      </c>
      <c r="K336">
        <v>16.13</v>
      </c>
      <c r="L336">
        <v>19.649999999999999</v>
      </c>
      <c r="M336" s="2">
        <f>SUM(Table2[[#This Row],[S&amp;P 500 REAL ESTATE IDX]:[S&amp;P 500 INFO TECH INDEX]])/100</f>
        <v>1.0001999999999998</v>
      </c>
    </row>
    <row r="337" spans="1:13" x14ac:dyDescent="0.2">
      <c r="A337" s="1">
        <v>42600</v>
      </c>
      <c r="B337">
        <v>0</v>
      </c>
      <c r="C337">
        <v>2.92</v>
      </c>
      <c r="D337">
        <v>3.37</v>
      </c>
      <c r="E337">
        <v>7.14</v>
      </c>
      <c r="F337">
        <v>10.3</v>
      </c>
      <c r="G337">
        <v>10.16</v>
      </c>
      <c r="H337">
        <v>2.68</v>
      </c>
      <c r="I337">
        <v>13.07</v>
      </c>
      <c r="J337">
        <v>14.65</v>
      </c>
      <c r="K337">
        <v>16.059999999999999</v>
      </c>
      <c r="L337">
        <v>19.649999999999999</v>
      </c>
      <c r="M337" s="2">
        <f>SUM(Table2[[#This Row],[S&amp;P 500 REAL ESTATE IDX]:[S&amp;P 500 INFO TECH INDEX]])/100</f>
        <v>1</v>
      </c>
    </row>
    <row r="338" spans="1:13" x14ac:dyDescent="0.2">
      <c r="A338" s="1">
        <v>42601</v>
      </c>
      <c r="B338">
        <v>0</v>
      </c>
      <c r="C338">
        <v>2.91</v>
      </c>
      <c r="D338">
        <v>3.43</v>
      </c>
      <c r="E338">
        <v>7.1</v>
      </c>
      <c r="F338">
        <v>10.39</v>
      </c>
      <c r="G338">
        <v>10.09</v>
      </c>
      <c r="H338">
        <v>2.7</v>
      </c>
      <c r="I338">
        <v>13.08</v>
      </c>
      <c r="J338">
        <v>14.59</v>
      </c>
      <c r="K338">
        <v>16.03</v>
      </c>
      <c r="L338">
        <v>19.68</v>
      </c>
      <c r="M338" s="2">
        <f>SUM(Table2[[#This Row],[S&amp;P 500 REAL ESTATE IDX]:[S&amp;P 500 INFO TECH INDEX]])/100</f>
        <v>1</v>
      </c>
    </row>
    <row r="339" spans="1:13" x14ac:dyDescent="0.2">
      <c r="A339" s="1">
        <v>42604</v>
      </c>
      <c r="B339">
        <v>0</v>
      </c>
      <c r="C339">
        <v>2.89</v>
      </c>
      <c r="D339">
        <v>3.42</v>
      </c>
      <c r="E339">
        <v>7.15</v>
      </c>
      <c r="F339">
        <v>10.4</v>
      </c>
      <c r="G339">
        <v>10.08</v>
      </c>
      <c r="H339">
        <v>2.69</v>
      </c>
      <c r="I339">
        <v>13</v>
      </c>
      <c r="J339">
        <v>14.66</v>
      </c>
      <c r="K339">
        <v>16.02</v>
      </c>
      <c r="L339">
        <v>19.690000000000001</v>
      </c>
      <c r="M339" s="2">
        <f>SUM(Table2[[#This Row],[S&amp;P 500 REAL ESTATE IDX]:[S&amp;P 500 INFO TECH INDEX]])/100</f>
        <v>0.99999999999999989</v>
      </c>
    </row>
    <row r="340" spans="1:13" x14ac:dyDescent="0.2">
      <c r="A340" s="1">
        <v>42605</v>
      </c>
      <c r="B340">
        <v>0</v>
      </c>
      <c r="C340">
        <v>2.91</v>
      </c>
      <c r="D340">
        <v>3.38</v>
      </c>
      <c r="E340">
        <v>7.11</v>
      </c>
      <c r="F340">
        <v>10.42</v>
      </c>
      <c r="G340">
        <v>10.119999999999999</v>
      </c>
      <c r="H340">
        <v>2.7</v>
      </c>
      <c r="I340">
        <v>13.05</v>
      </c>
      <c r="J340">
        <v>14.52</v>
      </c>
      <c r="K340">
        <v>16.03</v>
      </c>
      <c r="L340">
        <v>19.760000000000002</v>
      </c>
      <c r="M340" s="2">
        <f>SUM(Table2[[#This Row],[S&amp;P 500 REAL ESTATE IDX]:[S&amp;P 500 INFO TECH INDEX]])/100</f>
        <v>1</v>
      </c>
    </row>
    <row r="341" spans="1:13" x14ac:dyDescent="0.2">
      <c r="A341" s="1">
        <v>42606</v>
      </c>
      <c r="B341">
        <v>0</v>
      </c>
      <c r="C341">
        <v>2.87</v>
      </c>
      <c r="D341">
        <v>3.4</v>
      </c>
      <c r="E341">
        <v>7.02</v>
      </c>
      <c r="F341">
        <v>10.47</v>
      </c>
      <c r="G341">
        <v>10.06</v>
      </c>
      <c r="H341">
        <v>2.69</v>
      </c>
      <c r="I341">
        <v>13.08</v>
      </c>
      <c r="J341">
        <v>14.68</v>
      </c>
      <c r="K341">
        <v>15.99</v>
      </c>
      <c r="L341">
        <v>19.75</v>
      </c>
      <c r="M341" s="2">
        <f>SUM(Table2[[#This Row],[S&amp;P 500 REAL ESTATE IDX]:[S&amp;P 500 INFO TECH INDEX]])/100</f>
        <v>1.0001</v>
      </c>
    </row>
    <row r="342" spans="1:13" x14ac:dyDescent="0.2">
      <c r="A342" s="1">
        <v>42607</v>
      </c>
      <c r="B342">
        <v>0</v>
      </c>
      <c r="C342">
        <v>2.88</v>
      </c>
      <c r="D342">
        <v>3.36</v>
      </c>
      <c r="E342">
        <v>7.06</v>
      </c>
      <c r="F342">
        <v>10.44</v>
      </c>
      <c r="G342">
        <v>10.11</v>
      </c>
      <c r="H342">
        <v>2.69</v>
      </c>
      <c r="I342">
        <v>13.08</v>
      </c>
      <c r="J342">
        <v>14.62</v>
      </c>
      <c r="K342">
        <v>16.010000000000002</v>
      </c>
      <c r="L342">
        <v>19.760000000000002</v>
      </c>
      <c r="M342" s="2">
        <f>SUM(Table2[[#This Row],[S&amp;P 500 REAL ESTATE IDX]:[S&amp;P 500 INFO TECH INDEX]])/100</f>
        <v>1.0001</v>
      </c>
    </row>
    <row r="343" spans="1:13" x14ac:dyDescent="0.2">
      <c r="A343" s="1">
        <v>42608</v>
      </c>
      <c r="B343">
        <v>0</v>
      </c>
      <c r="C343">
        <v>2.89</v>
      </c>
      <c r="D343">
        <v>3.4</v>
      </c>
      <c r="E343">
        <v>7.11</v>
      </c>
      <c r="F343">
        <v>10.45</v>
      </c>
      <c r="G343">
        <v>10.119999999999999</v>
      </c>
      <c r="H343">
        <v>2.7</v>
      </c>
      <c r="I343">
        <v>12.95</v>
      </c>
      <c r="J343">
        <v>14.57</v>
      </c>
      <c r="K343">
        <v>15.98</v>
      </c>
      <c r="L343">
        <v>19.82</v>
      </c>
      <c r="M343" s="2">
        <f>SUM(Table2[[#This Row],[S&amp;P 500 REAL ESTATE IDX]:[S&amp;P 500 INFO TECH INDEX]])/100</f>
        <v>0.99990000000000012</v>
      </c>
    </row>
    <row r="344" spans="1:13" x14ac:dyDescent="0.2">
      <c r="A344" s="1">
        <v>42611</v>
      </c>
      <c r="B344">
        <v>0</v>
      </c>
      <c r="C344">
        <v>2.91</v>
      </c>
      <c r="D344">
        <v>3.42</v>
      </c>
      <c r="E344">
        <v>7.14</v>
      </c>
      <c r="F344">
        <v>10.51</v>
      </c>
      <c r="G344">
        <v>10.1</v>
      </c>
      <c r="H344">
        <v>2.72</v>
      </c>
      <c r="I344">
        <v>12.97</v>
      </c>
      <c r="J344">
        <v>14.49</v>
      </c>
      <c r="K344">
        <v>16.010000000000002</v>
      </c>
      <c r="L344">
        <v>19.739999999999998</v>
      </c>
      <c r="M344" s="2">
        <f>SUM(Table2[[#This Row],[S&amp;P 500 REAL ESTATE IDX]:[S&amp;P 500 INFO TECH INDEX]])/100</f>
        <v>1.0001</v>
      </c>
    </row>
    <row r="345" spans="1:13" x14ac:dyDescent="0.2">
      <c r="A345" s="1">
        <v>42612</v>
      </c>
      <c r="B345">
        <v>0</v>
      </c>
      <c r="C345">
        <v>2.91</v>
      </c>
      <c r="D345">
        <v>3.43</v>
      </c>
      <c r="E345">
        <v>7.12</v>
      </c>
      <c r="F345">
        <v>10.47</v>
      </c>
      <c r="G345">
        <v>10.11</v>
      </c>
      <c r="H345">
        <v>2.71</v>
      </c>
      <c r="I345">
        <v>12.94</v>
      </c>
      <c r="J345">
        <v>14.59</v>
      </c>
      <c r="K345">
        <v>15.94</v>
      </c>
      <c r="L345">
        <v>19.79</v>
      </c>
      <c r="M345" s="2">
        <f>SUM(Table2[[#This Row],[S&amp;P 500 REAL ESTATE IDX]:[S&amp;P 500 INFO TECH INDEX]])/100</f>
        <v>1.0001</v>
      </c>
    </row>
    <row r="346" spans="1:13" x14ac:dyDescent="0.2">
      <c r="A346" s="1">
        <v>42613</v>
      </c>
      <c r="B346">
        <v>0</v>
      </c>
      <c r="C346">
        <v>2.92</v>
      </c>
      <c r="D346">
        <v>3.4</v>
      </c>
      <c r="E346">
        <v>7.16</v>
      </c>
      <c r="F346">
        <v>10.43</v>
      </c>
      <c r="G346">
        <v>10.119999999999999</v>
      </c>
      <c r="H346">
        <v>2.7</v>
      </c>
      <c r="I346">
        <v>12.88</v>
      </c>
      <c r="J346">
        <v>14.64</v>
      </c>
      <c r="K346">
        <v>15.87</v>
      </c>
      <c r="L346">
        <v>19.87</v>
      </c>
      <c r="M346" s="2">
        <f>SUM(Table2[[#This Row],[S&amp;P 500 REAL ESTATE IDX]:[S&amp;P 500 INFO TECH INDEX]])/100</f>
        <v>0.99990000000000012</v>
      </c>
    </row>
    <row r="347" spans="1:13" x14ac:dyDescent="0.2">
      <c r="A347" s="1">
        <v>42614</v>
      </c>
      <c r="B347">
        <v>0</v>
      </c>
      <c r="C347">
        <v>2.93</v>
      </c>
      <c r="D347">
        <v>3.38</v>
      </c>
      <c r="E347">
        <v>7.25</v>
      </c>
      <c r="F347">
        <v>10.33</v>
      </c>
      <c r="G347">
        <v>10.17</v>
      </c>
      <c r="H347">
        <v>2.71</v>
      </c>
      <c r="I347">
        <v>12.85</v>
      </c>
      <c r="J347">
        <v>14.63</v>
      </c>
      <c r="K347">
        <v>15.92</v>
      </c>
      <c r="L347">
        <v>19.84</v>
      </c>
      <c r="M347" s="2">
        <f>SUM(Table2[[#This Row],[S&amp;P 500 REAL ESTATE IDX]:[S&amp;P 500 INFO TECH INDEX]])/100</f>
        <v>1.0001</v>
      </c>
    </row>
    <row r="348" spans="1:13" x14ac:dyDescent="0.2">
      <c r="A348" s="1">
        <v>42615</v>
      </c>
      <c r="B348">
        <v>0</v>
      </c>
      <c r="C348">
        <v>2.9</v>
      </c>
      <c r="D348">
        <v>3.32</v>
      </c>
      <c r="E348">
        <v>7.19</v>
      </c>
      <c r="F348">
        <v>10.24</v>
      </c>
      <c r="G348">
        <v>10.16</v>
      </c>
      <c r="H348">
        <v>2.68</v>
      </c>
      <c r="I348">
        <v>12.48</v>
      </c>
      <c r="J348">
        <v>14.71</v>
      </c>
      <c r="K348">
        <v>16.329999999999998</v>
      </c>
      <c r="L348">
        <v>19.989999999999998</v>
      </c>
      <c r="M348" s="2">
        <f>SUM(Table2[[#This Row],[S&amp;P 500 REAL ESTATE IDX]:[S&amp;P 500 INFO TECH INDEX]])/100</f>
        <v>0.99999999999999989</v>
      </c>
    </row>
    <row r="349" spans="1:13" x14ac:dyDescent="0.2">
      <c r="A349" s="1">
        <v>42618</v>
      </c>
      <c r="B349">
        <v>0</v>
      </c>
      <c r="C349">
        <v>2.92</v>
      </c>
      <c r="D349">
        <v>3.37</v>
      </c>
      <c r="E349">
        <v>7.24</v>
      </c>
      <c r="F349">
        <v>10.36</v>
      </c>
      <c r="G349">
        <v>10.1</v>
      </c>
      <c r="H349">
        <v>2.67</v>
      </c>
      <c r="I349">
        <v>12.51</v>
      </c>
      <c r="J349">
        <v>14.65</v>
      </c>
      <c r="K349">
        <v>16.239999999999998</v>
      </c>
      <c r="L349">
        <v>19.95</v>
      </c>
      <c r="M349" s="2">
        <f>SUM(Table2[[#This Row],[S&amp;P 500 REAL ESTATE IDX]:[S&amp;P 500 INFO TECH INDEX]])/100</f>
        <v>1.0001</v>
      </c>
    </row>
    <row r="350" spans="1:13" x14ac:dyDescent="0.2">
      <c r="A350" s="1">
        <v>42619</v>
      </c>
      <c r="B350">
        <v>0</v>
      </c>
      <c r="C350">
        <v>2.92</v>
      </c>
      <c r="D350">
        <v>3.35</v>
      </c>
      <c r="E350">
        <v>7.22</v>
      </c>
      <c r="F350">
        <v>10.26</v>
      </c>
      <c r="G350">
        <v>10.09</v>
      </c>
      <c r="H350">
        <v>2.65</v>
      </c>
      <c r="I350">
        <v>12.52</v>
      </c>
      <c r="J350">
        <v>14.68</v>
      </c>
      <c r="K350">
        <v>16.239999999999998</v>
      </c>
      <c r="L350">
        <v>20.07</v>
      </c>
      <c r="M350" s="2">
        <f>SUM(Table2[[#This Row],[S&amp;P 500 REAL ESTATE IDX]:[S&amp;P 500 INFO TECH INDEX]])/100</f>
        <v>1</v>
      </c>
    </row>
    <row r="351" spans="1:13" x14ac:dyDescent="0.2">
      <c r="A351" s="1">
        <v>42620</v>
      </c>
      <c r="B351">
        <v>0</v>
      </c>
      <c r="C351">
        <v>2.91</v>
      </c>
      <c r="D351">
        <v>3.33</v>
      </c>
      <c r="E351">
        <v>7.22</v>
      </c>
      <c r="F351">
        <v>10.28</v>
      </c>
      <c r="G351">
        <v>10.09</v>
      </c>
      <c r="H351">
        <v>2.64</v>
      </c>
      <c r="I351">
        <v>12.55</v>
      </c>
      <c r="J351">
        <v>14.64</v>
      </c>
      <c r="K351">
        <v>16.25</v>
      </c>
      <c r="L351">
        <v>20.09</v>
      </c>
      <c r="M351" s="2">
        <f>SUM(Table2[[#This Row],[S&amp;P 500 REAL ESTATE IDX]:[S&amp;P 500 INFO TECH INDEX]])/100</f>
        <v>1</v>
      </c>
    </row>
    <row r="352" spans="1:13" x14ac:dyDescent="0.2">
      <c r="A352" s="1">
        <v>42621</v>
      </c>
      <c r="B352">
        <v>0</v>
      </c>
      <c r="C352">
        <v>2.89</v>
      </c>
      <c r="D352">
        <v>3.32</v>
      </c>
      <c r="E352">
        <v>7.16</v>
      </c>
      <c r="F352">
        <v>10.23</v>
      </c>
      <c r="G352">
        <v>10.06</v>
      </c>
      <c r="H352">
        <v>2.63</v>
      </c>
      <c r="I352">
        <v>12.54</v>
      </c>
      <c r="J352">
        <v>14.66</v>
      </c>
      <c r="K352">
        <v>16.28</v>
      </c>
      <c r="L352">
        <v>20.239999999999998</v>
      </c>
      <c r="M352" s="2">
        <f>SUM(Table2[[#This Row],[S&amp;P 500 REAL ESTATE IDX]:[S&amp;P 500 INFO TECH INDEX]])/100</f>
        <v>1.0001</v>
      </c>
    </row>
    <row r="353" spans="1:13" x14ac:dyDescent="0.2">
      <c r="A353" s="1">
        <v>42622</v>
      </c>
      <c r="B353">
        <v>0</v>
      </c>
      <c r="C353">
        <v>2.9</v>
      </c>
      <c r="D353">
        <v>3.29</v>
      </c>
      <c r="E353">
        <v>7.22</v>
      </c>
      <c r="F353">
        <v>10.18</v>
      </c>
      <c r="G353">
        <v>10.050000000000001</v>
      </c>
      <c r="H353">
        <v>2.62</v>
      </c>
      <c r="I353">
        <v>12.51</v>
      </c>
      <c r="J353">
        <v>14.65</v>
      </c>
      <c r="K353">
        <v>16.34</v>
      </c>
      <c r="L353">
        <v>20.25</v>
      </c>
      <c r="M353" s="2">
        <f>SUM(Table2[[#This Row],[S&amp;P 500 REAL ESTATE IDX]:[S&amp;P 500 INFO TECH INDEX]])/100</f>
        <v>1.0001</v>
      </c>
    </row>
    <row r="354" spans="1:13" x14ac:dyDescent="0.2">
      <c r="A354" s="1">
        <v>42625</v>
      </c>
      <c r="B354">
        <v>0</v>
      </c>
      <c r="C354">
        <v>2.87</v>
      </c>
      <c r="D354">
        <v>3.32</v>
      </c>
      <c r="E354">
        <v>7.19</v>
      </c>
      <c r="F354">
        <v>10.210000000000001</v>
      </c>
      <c r="G354">
        <v>10.039999999999999</v>
      </c>
      <c r="H354">
        <v>2.63</v>
      </c>
      <c r="I354">
        <v>12.54</v>
      </c>
      <c r="J354">
        <v>14.65</v>
      </c>
      <c r="K354">
        <v>16.239999999999998</v>
      </c>
      <c r="L354">
        <v>20.3</v>
      </c>
      <c r="M354" s="2">
        <f>SUM(Table2[[#This Row],[S&amp;P 500 REAL ESTATE IDX]:[S&amp;P 500 INFO TECH INDEX]])/100</f>
        <v>0.9998999999999999</v>
      </c>
    </row>
    <row r="355" spans="1:13" x14ac:dyDescent="0.2">
      <c r="A355" s="1">
        <v>42626</v>
      </c>
      <c r="B355">
        <v>0</v>
      </c>
      <c r="C355">
        <v>2.86</v>
      </c>
      <c r="D355">
        <v>3.32</v>
      </c>
      <c r="E355">
        <v>7.16</v>
      </c>
      <c r="F355">
        <v>10.18</v>
      </c>
      <c r="G355">
        <v>10.02</v>
      </c>
      <c r="H355">
        <v>2.64</v>
      </c>
      <c r="I355">
        <v>12.55</v>
      </c>
      <c r="J355">
        <v>14.67</v>
      </c>
      <c r="K355">
        <v>16.29</v>
      </c>
      <c r="L355">
        <v>20.329999999999998</v>
      </c>
      <c r="M355" s="2">
        <f>SUM(Table2[[#This Row],[S&amp;P 500 REAL ESTATE IDX]:[S&amp;P 500 INFO TECH INDEX]])/100</f>
        <v>1.0002</v>
      </c>
    </row>
    <row r="356" spans="1:13" x14ac:dyDescent="0.2">
      <c r="A356" s="1">
        <v>42627</v>
      </c>
      <c r="B356">
        <v>0</v>
      </c>
      <c r="C356">
        <v>2.84</v>
      </c>
      <c r="D356">
        <v>3.34</v>
      </c>
      <c r="E356">
        <v>7.13</v>
      </c>
      <c r="F356">
        <v>10.08</v>
      </c>
      <c r="G356">
        <v>10.02</v>
      </c>
      <c r="H356">
        <v>2.65</v>
      </c>
      <c r="I356">
        <v>12.55</v>
      </c>
      <c r="J356">
        <v>14.7</v>
      </c>
      <c r="K356">
        <v>16.3</v>
      </c>
      <c r="L356">
        <v>20.37</v>
      </c>
      <c r="M356" s="2">
        <f>SUM(Table2[[#This Row],[S&amp;P 500 REAL ESTATE IDX]:[S&amp;P 500 INFO TECH INDEX]])/100</f>
        <v>0.99980000000000002</v>
      </c>
    </row>
    <row r="357" spans="1:13" x14ac:dyDescent="0.2">
      <c r="A357" s="1">
        <v>42628</v>
      </c>
      <c r="B357">
        <v>0</v>
      </c>
      <c r="C357">
        <v>2.85</v>
      </c>
      <c r="D357">
        <v>3.34</v>
      </c>
      <c r="E357">
        <v>7.13</v>
      </c>
      <c r="F357">
        <v>10.15</v>
      </c>
      <c r="G357">
        <v>10.01</v>
      </c>
      <c r="H357">
        <v>2.62</v>
      </c>
      <c r="I357">
        <v>12.52</v>
      </c>
      <c r="J357">
        <v>14.74</v>
      </c>
      <c r="K357">
        <v>16.329999999999998</v>
      </c>
      <c r="L357">
        <v>20.3</v>
      </c>
      <c r="M357" s="2">
        <f>SUM(Table2[[#This Row],[S&amp;P 500 REAL ESTATE IDX]:[S&amp;P 500 INFO TECH INDEX]])/100</f>
        <v>0.9998999999999999</v>
      </c>
    </row>
    <row r="358" spans="1:13" x14ac:dyDescent="0.2">
      <c r="A358" s="1">
        <v>42629</v>
      </c>
      <c r="B358">
        <v>0</v>
      </c>
      <c r="C358">
        <v>2.85</v>
      </c>
      <c r="D358">
        <v>3.33</v>
      </c>
      <c r="E358">
        <v>7.09</v>
      </c>
      <c r="F358">
        <v>10.130000000000001</v>
      </c>
      <c r="G358">
        <v>10</v>
      </c>
      <c r="H358">
        <v>2.63</v>
      </c>
      <c r="I358">
        <v>12.55</v>
      </c>
      <c r="J358">
        <v>14.89</v>
      </c>
      <c r="K358">
        <v>16.3</v>
      </c>
      <c r="L358">
        <v>20.22</v>
      </c>
      <c r="M358" s="2">
        <f>SUM(Table2[[#This Row],[S&amp;P 500 REAL ESTATE IDX]:[S&amp;P 500 INFO TECH INDEX]])/100</f>
        <v>0.9998999999999999</v>
      </c>
    </row>
    <row r="359" spans="1:13" x14ac:dyDescent="0.2">
      <c r="A359" s="1">
        <v>42632</v>
      </c>
      <c r="B359">
        <v>0</v>
      </c>
      <c r="C359">
        <v>2.89</v>
      </c>
      <c r="D359">
        <v>3.4</v>
      </c>
      <c r="E359">
        <v>7.1</v>
      </c>
      <c r="F359">
        <v>10.24</v>
      </c>
      <c r="G359">
        <v>10.11</v>
      </c>
      <c r="H359">
        <v>2.66</v>
      </c>
      <c r="I359">
        <v>12.53</v>
      </c>
      <c r="J359">
        <v>14.73</v>
      </c>
      <c r="K359">
        <v>16.14</v>
      </c>
      <c r="L359">
        <v>20.21</v>
      </c>
      <c r="M359" s="2">
        <f>SUM(Table2[[#This Row],[S&amp;P 500 REAL ESTATE IDX]:[S&amp;P 500 INFO TECH INDEX]])/100</f>
        <v>1.0001000000000002</v>
      </c>
    </row>
    <row r="360" spans="1:13" x14ac:dyDescent="0.2">
      <c r="A360" s="1">
        <v>42633</v>
      </c>
      <c r="B360">
        <v>0</v>
      </c>
      <c r="C360">
        <v>2.9</v>
      </c>
      <c r="D360">
        <v>3.38</v>
      </c>
      <c r="E360">
        <v>7.2</v>
      </c>
      <c r="F360">
        <v>10.19</v>
      </c>
      <c r="G360">
        <v>10.14</v>
      </c>
      <c r="H360">
        <v>2.64</v>
      </c>
      <c r="I360">
        <v>12.48</v>
      </c>
      <c r="J360">
        <v>14.74</v>
      </c>
      <c r="K360">
        <v>16.149999999999999</v>
      </c>
      <c r="L360">
        <v>20.170000000000002</v>
      </c>
      <c r="M360" s="2">
        <f>SUM(Table2[[#This Row],[S&amp;P 500 REAL ESTATE IDX]:[S&amp;P 500 INFO TECH INDEX]])/100</f>
        <v>0.99990000000000012</v>
      </c>
    </row>
    <row r="361" spans="1:13" x14ac:dyDescent="0.2">
      <c r="A361" s="1">
        <v>42634</v>
      </c>
      <c r="B361">
        <v>0</v>
      </c>
      <c r="C361">
        <v>2.9</v>
      </c>
      <c r="D361">
        <v>3.37</v>
      </c>
      <c r="E361">
        <v>7.35</v>
      </c>
      <c r="F361">
        <v>10.17</v>
      </c>
      <c r="G361">
        <v>10.17</v>
      </c>
      <c r="H361">
        <v>2.68</v>
      </c>
      <c r="I361">
        <v>12.48</v>
      </c>
      <c r="J361">
        <v>14.62</v>
      </c>
      <c r="K361">
        <v>16.09</v>
      </c>
      <c r="L361">
        <v>20.18</v>
      </c>
      <c r="M361" s="2">
        <f>SUM(Table2[[#This Row],[S&amp;P 500 REAL ESTATE IDX]:[S&amp;P 500 INFO TECH INDEX]])/100</f>
        <v>1.0001</v>
      </c>
    </row>
    <row r="362" spans="1:13" x14ac:dyDescent="0.2">
      <c r="A362" s="1">
        <v>42635</v>
      </c>
      <c r="B362">
        <v>0</v>
      </c>
      <c r="C362">
        <v>2.91</v>
      </c>
      <c r="D362">
        <v>3.38</v>
      </c>
      <c r="E362">
        <v>7.31</v>
      </c>
      <c r="F362">
        <v>10.199999999999999</v>
      </c>
      <c r="G362">
        <v>10.210000000000001</v>
      </c>
      <c r="H362">
        <v>2.66</v>
      </c>
      <c r="I362">
        <v>12.45</v>
      </c>
      <c r="J362">
        <v>14.64</v>
      </c>
      <c r="K362">
        <v>16.059999999999999</v>
      </c>
      <c r="L362">
        <v>20.18</v>
      </c>
      <c r="M362" s="2">
        <f>SUM(Table2[[#This Row],[S&amp;P 500 REAL ESTATE IDX]:[S&amp;P 500 INFO TECH INDEX]])/100</f>
        <v>1</v>
      </c>
    </row>
    <row r="363" spans="1:13" x14ac:dyDescent="0.2">
      <c r="A363" s="1">
        <v>42636</v>
      </c>
      <c r="B363">
        <v>0</v>
      </c>
      <c r="C363">
        <v>2.89</v>
      </c>
      <c r="D363">
        <v>3.41</v>
      </c>
      <c r="E363">
        <v>7.28</v>
      </c>
      <c r="F363">
        <v>10.25</v>
      </c>
      <c r="G363">
        <v>10.220000000000001</v>
      </c>
      <c r="H363">
        <v>2.69</v>
      </c>
      <c r="I363">
        <v>12.45</v>
      </c>
      <c r="J363">
        <v>14.63</v>
      </c>
      <c r="K363">
        <v>15.97</v>
      </c>
      <c r="L363">
        <v>20.2</v>
      </c>
      <c r="M363" s="2">
        <f>SUM(Table2[[#This Row],[S&amp;P 500 REAL ESTATE IDX]:[S&amp;P 500 INFO TECH INDEX]])/100</f>
        <v>0.99990000000000012</v>
      </c>
    </row>
    <row r="364" spans="1:13" x14ac:dyDescent="0.2">
      <c r="A364" s="1">
        <v>42639</v>
      </c>
      <c r="B364">
        <v>0</v>
      </c>
      <c r="C364">
        <v>2.9</v>
      </c>
      <c r="D364">
        <v>3.44</v>
      </c>
      <c r="E364">
        <v>7.21</v>
      </c>
      <c r="F364">
        <v>10.35</v>
      </c>
      <c r="G364">
        <v>10.220000000000001</v>
      </c>
      <c r="H364">
        <v>2.73</v>
      </c>
      <c r="I364">
        <v>12.43</v>
      </c>
      <c r="J364">
        <v>14.64</v>
      </c>
      <c r="K364">
        <v>15.92</v>
      </c>
      <c r="L364">
        <v>20.18</v>
      </c>
      <c r="M364" s="2">
        <f>SUM(Table2[[#This Row],[S&amp;P 500 REAL ESTATE IDX]:[S&amp;P 500 INFO TECH INDEX]])/100</f>
        <v>1.0001999999999998</v>
      </c>
    </row>
    <row r="365" spans="1:13" x14ac:dyDescent="0.2">
      <c r="A365" s="1">
        <v>42640</v>
      </c>
      <c r="B365">
        <v>0</v>
      </c>
      <c r="C365">
        <v>2.89</v>
      </c>
      <c r="D365">
        <v>3.46</v>
      </c>
      <c r="E365">
        <v>7.24</v>
      </c>
      <c r="F365">
        <v>10.34</v>
      </c>
      <c r="G365">
        <v>10.18</v>
      </c>
      <c r="H365">
        <v>2.75</v>
      </c>
      <c r="I365">
        <v>12.46</v>
      </c>
      <c r="J365">
        <v>14.65</v>
      </c>
      <c r="K365">
        <v>15.92</v>
      </c>
      <c r="L365">
        <v>20.11</v>
      </c>
      <c r="M365" s="2">
        <f>SUM(Table2[[#This Row],[S&amp;P 500 REAL ESTATE IDX]:[S&amp;P 500 INFO TECH INDEX]])/100</f>
        <v>1</v>
      </c>
    </row>
    <row r="366" spans="1:13" x14ac:dyDescent="0.2">
      <c r="A366" s="1">
        <v>42641</v>
      </c>
      <c r="B366">
        <v>0</v>
      </c>
      <c r="C366">
        <v>2.87</v>
      </c>
      <c r="D366">
        <v>3.48</v>
      </c>
      <c r="E366">
        <v>7.25</v>
      </c>
      <c r="F366">
        <v>10.39</v>
      </c>
      <c r="G366">
        <v>10.210000000000001</v>
      </c>
      <c r="H366">
        <v>2.77</v>
      </c>
      <c r="I366">
        <v>12.45</v>
      </c>
      <c r="J366">
        <v>14.69</v>
      </c>
      <c r="K366">
        <v>15.72</v>
      </c>
      <c r="L366">
        <v>20.18</v>
      </c>
      <c r="M366" s="2">
        <f>SUM(Table2[[#This Row],[S&amp;P 500 REAL ESTATE IDX]:[S&amp;P 500 INFO TECH INDEX]])/100</f>
        <v>1.0001</v>
      </c>
    </row>
    <row r="367" spans="1:13" x14ac:dyDescent="0.2">
      <c r="A367" s="1">
        <v>42642</v>
      </c>
      <c r="B367">
        <v>0</v>
      </c>
      <c r="C367">
        <v>2.89</v>
      </c>
      <c r="D367">
        <v>3.47</v>
      </c>
      <c r="E367">
        <v>7.24</v>
      </c>
      <c r="F367">
        <v>10.38</v>
      </c>
      <c r="G367">
        <v>10.23</v>
      </c>
      <c r="H367">
        <v>2.77</v>
      </c>
      <c r="I367">
        <v>12.5</v>
      </c>
      <c r="J367">
        <v>14.61</v>
      </c>
      <c r="K367">
        <v>15.76</v>
      </c>
      <c r="L367">
        <v>20.16</v>
      </c>
      <c r="M367" s="2">
        <f>SUM(Table2[[#This Row],[S&amp;P 500 REAL ESTATE IDX]:[S&amp;P 500 INFO TECH INDEX]])/100</f>
        <v>1.0001</v>
      </c>
    </row>
    <row r="368" spans="1:13" x14ac:dyDescent="0.2">
      <c r="A368" s="1">
        <v>42643</v>
      </c>
      <c r="B368">
        <v>0</v>
      </c>
      <c r="C368">
        <v>2.89</v>
      </c>
      <c r="D368">
        <v>3.48</v>
      </c>
      <c r="E368">
        <v>7.2</v>
      </c>
      <c r="F368">
        <v>10.41</v>
      </c>
      <c r="G368">
        <v>10.210000000000001</v>
      </c>
      <c r="H368">
        <v>2.78</v>
      </c>
      <c r="I368">
        <v>12.51</v>
      </c>
      <c r="J368">
        <v>14.62</v>
      </c>
      <c r="K368">
        <v>15.76</v>
      </c>
      <c r="L368">
        <v>20.14</v>
      </c>
      <c r="M368" s="2">
        <f>SUM(Table2[[#This Row],[S&amp;P 500 REAL ESTATE IDX]:[S&amp;P 500 INFO TECH INDEX]])/100</f>
        <v>1</v>
      </c>
    </row>
    <row r="369" spans="1:13" x14ac:dyDescent="0.2">
      <c r="A369" s="1">
        <v>42646</v>
      </c>
      <c r="B369">
        <v>0</v>
      </c>
      <c r="C369">
        <v>2.91</v>
      </c>
      <c r="D369">
        <v>3.5</v>
      </c>
      <c r="E369">
        <v>7.29</v>
      </c>
      <c r="F369">
        <v>10.4</v>
      </c>
      <c r="G369">
        <v>10.25</v>
      </c>
      <c r="H369">
        <v>2.8</v>
      </c>
      <c r="I369">
        <v>12.53</v>
      </c>
      <c r="J369">
        <v>14.5</v>
      </c>
      <c r="K369">
        <v>15.8</v>
      </c>
      <c r="L369">
        <v>20.02</v>
      </c>
      <c r="M369" s="2">
        <f>SUM(Table2[[#This Row],[S&amp;P 500 REAL ESTATE IDX]:[S&amp;P 500 INFO TECH INDEX]])/100</f>
        <v>1</v>
      </c>
    </row>
    <row r="370" spans="1:13" x14ac:dyDescent="0.2">
      <c r="A370" s="1">
        <v>42647</v>
      </c>
      <c r="B370">
        <v>0</v>
      </c>
      <c r="C370">
        <v>2.92</v>
      </c>
      <c r="D370">
        <v>3.5</v>
      </c>
      <c r="E370">
        <v>7.34</v>
      </c>
      <c r="F370">
        <v>10.36</v>
      </c>
      <c r="G370">
        <v>10.24</v>
      </c>
      <c r="H370">
        <v>2.8</v>
      </c>
      <c r="I370">
        <v>12.5</v>
      </c>
      <c r="J370">
        <v>14.53</v>
      </c>
      <c r="K370">
        <v>15.81</v>
      </c>
      <c r="L370">
        <v>19.98</v>
      </c>
      <c r="M370" s="2">
        <f>SUM(Table2[[#This Row],[S&amp;P 500 REAL ESTATE IDX]:[S&amp;P 500 INFO TECH INDEX]])/100</f>
        <v>0.99980000000000002</v>
      </c>
    </row>
    <row r="371" spans="1:13" x14ac:dyDescent="0.2">
      <c r="A371" s="1">
        <v>42648</v>
      </c>
      <c r="B371">
        <v>0</v>
      </c>
      <c r="C371">
        <v>2.9</v>
      </c>
      <c r="D371">
        <v>3.5</v>
      </c>
      <c r="E371">
        <v>7.4</v>
      </c>
      <c r="F371">
        <v>10.37</v>
      </c>
      <c r="G371">
        <v>10.210000000000001</v>
      </c>
      <c r="H371">
        <v>2.82</v>
      </c>
      <c r="I371">
        <v>12.44</v>
      </c>
      <c r="J371">
        <v>14.45</v>
      </c>
      <c r="K371">
        <v>15.85</v>
      </c>
      <c r="L371">
        <v>20.059999999999999</v>
      </c>
      <c r="M371" s="2">
        <f>SUM(Table2[[#This Row],[S&amp;P 500 REAL ESTATE IDX]:[S&amp;P 500 INFO TECH INDEX]])/100</f>
        <v>1</v>
      </c>
    </row>
    <row r="372" spans="1:13" x14ac:dyDescent="0.2">
      <c r="A372" s="1">
        <v>42649</v>
      </c>
      <c r="B372">
        <v>0</v>
      </c>
      <c r="C372">
        <v>2.91</v>
      </c>
      <c r="D372">
        <v>3.49</v>
      </c>
      <c r="E372">
        <v>7.37</v>
      </c>
      <c r="F372">
        <v>10.38</v>
      </c>
      <c r="G372">
        <v>10.199999999999999</v>
      </c>
      <c r="H372">
        <v>2.83</v>
      </c>
      <c r="I372">
        <v>12.44</v>
      </c>
      <c r="J372">
        <v>14.52</v>
      </c>
      <c r="K372">
        <v>15.86</v>
      </c>
      <c r="L372">
        <v>20</v>
      </c>
      <c r="M372" s="2">
        <f>SUM(Table2[[#This Row],[S&amp;P 500 REAL ESTATE IDX]:[S&amp;P 500 INFO TECH INDEX]])/100</f>
        <v>0.99999999999999989</v>
      </c>
    </row>
    <row r="373" spans="1:13" x14ac:dyDescent="0.2">
      <c r="A373" s="1">
        <v>42650</v>
      </c>
      <c r="B373">
        <v>0</v>
      </c>
      <c r="C373">
        <v>2.91</v>
      </c>
      <c r="D373">
        <v>3.46</v>
      </c>
      <c r="E373">
        <v>7.39</v>
      </c>
      <c r="F373">
        <v>10.31</v>
      </c>
      <c r="G373">
        <v>10.18</v>
      </c>
      <c r="H373">
        <v>2.83</v>
      </c>
      <c r="I373">
        <v>12.4</v>
      </c>
      <c r="J373">
        <v>14.51</v>
      </c>
      <c r="K373">
        <v>15.98</v>
      </c>
      <c r="L373">
        <v>20.04</v>
      </c>
      <c r="M373" s="2">
        <f>SUM(Table2[[#This Row],[S&amp;P 500 REAL ESTATE IDX]:[S&amp;P 500 INFO TECH INDEX]])/100</f>
        <v>1.0001</v>
      </c>
    </row>
    <row r="374" spans="1:13" x14ac:dyDescent="0.2">
      <c r="A374" s="1">
        <v>42653</v>
      </c>
      <c r="B374">
        <v>0</v>
      </c>
      <c r="C374">
        <v>2.89</v>
      </c>
      <c r="D374">
        <v>3.59</v>
      </c>
      <c r="E374">
        <v>7.4</v>
      </c>
      <c r="F374">
        <v>10.49</v>
      </c>
      <c r="G374">
        <v>10.18</v>
      </c>
      <c r="H374">
        <v>2.9</v>
      </c>
      <c r="I374">
        <v>12.35</v>
      </c>
      <c r="J374">
        <v>14.63</v>
      </c>
      <c r="K374">
        <v>15.68</v>
      </c>
      <c r="L374">
        <v>19.899999999999999</v>
      </c>
      <c r="M374" s="2">
        <f>SUM(Table2[[#This Row],[S&amp;P 500 REAL ESTATE IDX]:[S&amp;P 500 INFO TECH INDEX]])/100</f>
        <v>1.0001</v>
      </c>
    </row>
    <row r="375" spans="1:13" x14ac:dyDescent="0.2">
      <c r="A375" s="1">
        <v>42654</v>
      </c>
      <c r="B375">
        <v>0</v>
      </c>
      <c r="C375">
        <v>2.84</v>
      </c>
      <c r="D375">
        <v>3.7</v>
      </c>
      <c r="E375">
        <v>7.34</v>
      </c>
      <c r="F375">
        <v>10.66</v>
      </c>
      <c r="G375">
        <v>10.130000000000001</v>
      </c>
      <c r="H375">
        <v>2.97</v>
      </c>
      <c r="I375">
        <v>12.34</v>
      </c>
      <c r="J375">
        <v>14.7</v>
      </c>
      <c r="K375">
        <v>15.52</v>
      </c>
      <c r="L375">
        <v>19.79</v>
      </c>
      <c r="M375" s="2">
        <f>SUM(Table2[[#This Row],[S&amp;P 500 REAL ESTATE IDX]:[S&amp;P 500 INFO TECH INDEX]])/100</f>
        <v>0.99990000000000012</v>
      </c>
    </row>
    <row r="376" spans="1:13" x14ac:dyDescent="0.2">
      <c r="A376" s="1">
        <v>42655</v>
      </c>
      <c r="B376">
        <v>0</v>
      </c>
      <c r="C376">
        <v>2.81</v>
      </c>
      <c r="D376">
        <v>3.65</v>
      </c>
      <c r="E376">
        <v>7.41</v>
      </c>
      <c r="F376">
        <v>10.53</v>
      </c>
      <c r="G376">
        <v>10.119999999999999</v>
      </c>
      <c r="H376">
        <v>2.93</v>
      </c>
      <c r="I376">
        <v>12.36</v>
      </c>
      <c r="J376">
        <v>14.73</v>
      </c>
      <c r="K376">
        <v>15.62</v>
      </c>
      <c r="L376">
        <v>19.84</v>
      </c>
      <c r="M376" s="2">
        <f>SUM(Table2[[#This Row],[S&amp;P 500 REAL ESTATE IDX]:[S&amp;P 500 INFO TECH INDEX]])/100</f>
        <v>1</v>
      </c>
    </row>
    <row r="377" spans="1:13" x14ac:dyDescent="0.2">
      <c r="A377" s="1">
        <v>42656</v>
      </c>
      <c r="B377">
        <v>0</v>
      </c>
      <c r="C377">
        <v>2.81</v>
      </c>
      <c r="D377">
        <v>3.6</v>
      </c>
      <c r="E377">
        <v>7.43</v>
      </c>
      <c r="F377">
        <v>10.48</v>
      </c>
      <c r="G377">
        <v>10.119999999999999</v>
      </c>
      <c r="H377">
        <v>2.91</v>
      </c>
      <c r="I377">
        <v>12.35</v>
      </c>
      <c r="J377">
        <v>14.75</v>
      </c>
      <c r="K377">
        <v>15.72</v>
      </c>
      <c r="L377">
        <v>19.829999999999998</v>
      </c>
      <c r="M377" s="2">
        <f>SUM(Table2[[#This Row],[S&amp;P 500 REAL ESTATE IDX]:[S&amp;P 500 INFO TECH INDEX]])/100</f>
        <v>0.99999999999999989</v>
      </c>
    </row>
    <row r="378" spans="1:13" x14ac:dyDescent="0.2">
      <c r="A378" s="1">
        <v>42657</v>
      </c>
      <c r="B378">
        <v>0</v>
      </c>
      <c r="C378">
        <v>2.82</v>
      </c>
      <c r="D378">
        <v>3.63</v>
      </c>
      <c r="E378">
        <v>7.4</v>
      </c>
      <c r="F378">
        <v>10.56</v>
      </c>
      <c r="G378">
        <v>10.19</v>
      </c>
      <c r="H378">
        <v>2.91</v>
      </c>
      <c r="I378">
        <v>12.28</v>
      </c>
      <c r="J378">
        <v>14.69</v>
      </c>
      <c r="K378">
        <v>15.75</v>
      </c>
      <c r="L378">
        <v>19.77</v>
      </c>
      <c r="M378" s="2">
        <f>SUM(Table2[[#This Row],[S&amp;P 500 REAL ESTATE IDX]:[S&amp;P 500 INFO TECH INDEX]])/100</f>
        <v>1</v>
      </c>
    </row>
    <row r="379" spans="1:13" x14ac:dyDescent="0.2">
      <c r="A379" s="1">
        <v>42660</v>
      </c>
      <c r="B379">
        <v>0</v>
      </c>
      <c r="C379">
        <v>2.88</v>
      </c>
      <c r="D379">
        <v>3.59</v>
      </c>
      <c r="E379">
        <v>7.42</v>
      </c>
      <c r="F379">
        <v>10.51</v>
      </c>
      <c r="G379">
        <v>10.199999999999999</v>
      </c>
      <c r="H379">
        <v>2.93</v>
      </c>
      <c r="I379">
        <v>12.36</v>
      </c>
      <c r="J379">
        <v>14.74</v>
      </c>
      <c r="K379">
        <v>15.63</v>
      </c>
      <c r="L379">
        <v>19.760000000000002</v>
      </c>
      <c r="M379" s="2">
        <f>SUM(Table2[[#This Row],[S&amp;P 500 REAL ESTATE IDX]:[S&amp;P 500 INFO TECH INDEX]])/100</f>
        <v>1.0002</v>
      </c>
    </row>
    <row r="380" spans="1:13" x14ac:dyDescent="0.2">
      <c r="A380" s="1">
        <v>42661</v>
      </c>
      <c r="B380">
        <v>0</v>
      </c>
      <c r="C380">
        <v>2.84</v>
      </c>
      <c r="D380">
        <v>3.64</v>
      </c>
      <c r="E380">
        <v>7.33</v>
      </c>
      <c r="F380">
        <v>10.63</v>
      </c>
      <c r="G380">
        <v>10.18</v>
      </c>
      <c r="H380">
        <v>2.95</v>
      </c>
      <c r="I380">
        <v>12.35</v>
      </c>
      <c r="J380">
        <v>14.84</v>
      </c>
      <c r="K380">
        <v>15.5</v>
      </c>
      <c r="L380">
        <v>19.75</v>
      </c>
      <c r="M380" s="2">
        <f>SUM(Table2[[#This Row],[S&amp;P 500 REAL ESTATE IDX]:[S&amp;P 500 INFO TECH INDEX]])/100</f>
        <v>1.0001</v>
      </c>
    </row>
    <row r="381" spans="1:13" x14ac:dyDescent="0.2">
      <c r="A381" s="1">
        <v>42662</v>
      </c>
      <c r="B381">
        <v>0</v>
      </c>
      <c r="C381">
        <v>2.84</v>
      </c>
      <c r="D381">
        <v>3.63</v>
      </c>
      <c r="E381">
        <v>7.28</v>
      </c>
      <c r="F381">
        <v>10.58</v>
      </c>
      <c r="G381">
        <v>9.91</v>
      </c>
      <c r="H381">
        <v>2.92</v>
      </c>
      <c r="I381">
        <v>12.4</v>
      </c>
      <c r="J381">
        <v>15.21</v>
      </c>
      <c r="K381">
        <v>15.48</v>
      </c>
      <c r="L381">
        <v>19.760000000000002</v>
      </c>
      <c r="M381" s="2">
        <f>SUM(Table2[[#This Row],[S&amp;P 500 REAL ESTATE IDX]:[S&amp;P 500 INFO TECH INDEX]])/100</f>
        <v>1.0001</v>
      </c>
    </row>
    <row r="382" spans="1:13" x14ac:dyDescent="0.2">
      <c r="A382" s="1">
        <v>42663</v>
      </c>
      <c r="B382">
        <v>0</v>
      </c>
      <c r="C382">
        <v>2.85</v>
      </c>
      <c r="D382">
        <v>3.57</v>
      </c>
      <c r="E382">
        <v>7.21</v>
      </c>
      <c r="F382">
        <v>10.58</v>
      </c>
      <c r="G382">
        <v>9.9499999999999993</v>
      </c>
      <c r="H382">
        <v>2.88</v>
      </c>
      <c r="I382">
        <v>12.46</v>
      </c>
      <c r="J382">
        <v>15.19</v>
      </c>
      <c r="K382">
        <v>15.51</v>
      </c>
      <c r="L382">
        <v>19.82</v>
      </c>
      <c r="M382" s="2">
        <f>SUM(Table2[[#This Row],[S&amp;P 500 REAL ESTATE IDX]:[S&amp;P 500 INFO TECH INDEX]])/100</f>
        <v>1.0002000000000002</v>
      </c>
    </row>
    <row r="383" spans="1:13" x14ac:dyDescent="0.2">
      <c r="A383" s="1">
        <v>42664</v>
      </c>
      <c r="B383">
        <v>0</v>
      </c>
      <c r="C383">
        <v>2.88</v>
      </c>
      <c r="D383">
        <v>3.55</v>
      </c>
      <c r="E383">
        <v>7.19</v>
      </c>
      <c r="F383">
        <v>10.52</v>
      </c>
      <c r="G383">
        <v>9.99</v>
      </c>
      <c r="H383">
        <v>2.86</v>
      </c>
      <c r="I383">
        <v>12.49</v>
      </c>
      <c r="J383">
        <v>15.12</v>
      </c>
      <c r="K383">
        <v>15.56</v>
      </c>
      <c r="L383">
        <v>19.850000000000001</v>
      </c>
      <c r="M383" s="2">
        <f>SUM(Table2[[#This Row],[S&amp;P 500 REAL ESTATE IDX]:[S&amp;P 500 INFO TECH INDEX]])/100</f>
        <v>1.0001000000000002</v>
      </c>
    </row>
    <row r="384" spans="1:13" x14ac:dyDescent="0.2">
      <c r="A384" s="1">
        <v>42667</v>
      </c>
      <c r="B384">
        <v>0</v>
      </c>
      <c r="C384">
        <v>2.88</v>
      </c>
      <c r="D384">
        <v>3.53</v>
      </c>
      <c r="E384">
        <v>7.18</v>
      </c>
      <c r="F384">
        <v>10.49</v>
      </c>
      <c r="G384">
        <v>10.01</v>
      </c>
      <c r="H384">
        <v>2.85</v>
      </c>
      <c r="I384">
        <v>12.51</v>
      </c>
      <c r="J384">
        <v>15.05</v>
      </c>
      <c r="K384">
        <v>15.59</v>
      </c>
      <c r="L384">
        <v>19.91</v>
      </c>
      <c r="M384" s="2">
        <f>SUM(Table2[[#This Row],[S&amp;P 500 REAL ESTATE IDX]:[S&amp;P 500 INFO TECH INDEX]])/100</f>
        <v>1</v>
      </c>
    </row>
    <row r="385" spans="1:13" x14ac:dyDescent="0.2">
      <c r="A385" s="1">
        <v>42668</v>
      </c>
      <c r="B385">
        <v>0</v>
      </c>
      <c r="C385">
        <v>2.91</v>
      </c>
      <c r="D385">
        <v>3.46</v>
      </c>
      <c r="E385">
        <v>7.29</v>
      </c>
      <c r="F385">
        <v>10.36</v>
      </c>
      <c r="G385">
        <v>10.029999999999999</v>
      </c>
      <c r="H385">
        <v>2.82</v>
      </c>
      <c r="I385">
        <v>12.48</v>
      </c>
      <c r="J385">
        <v>15.01</v>
      </c>
      <c r="K385">
        <v>15.67</v>
      </c>
      <c r="L385">
        <v>19.96</v>
      </c>
      <c r="M385" s="2">
        <f>SUM(Table2[[#This Row],[S&amp;P 500 REAL ESTATE IDX]:[S&amp;P 500 INFO TECH INDEX]])/100</f>
        <v>0.99990000000000012</v>
      </c>
    </row>
    <row r="386" spans="1:13" x14ac:dyDescent="0.2">
      <c r="A386" s="1">
        <v>42669</v>
      </c>
      <c r="B386">
        <v>0</v>
      </c>
      <c r="C386">
        <v>2.92</v>
      </c>
      <c r="D386">
        <v>3.49</v>
      </c>
      <c r="E386">
        <v>7.24</v>
      </c>
      <c r="F386">
        <v>10.42</v>
      </c>
      <c r="G386">
        <v>10.050000000000001</v>
      </c>
      <c r="H386">
        <v>2.84</v>
      </c>
      <c r="I386">
        <v>12.42</v>
      </c>
      <c r="J386">
        <v>15.01</v>
      </c>
      <c r="K386">
        <v>15.68</v>
      </c>
      <c r="L386">
        <v>19.940000000000001</v>
      </c>
      <c r="M386" s="2">
        <f>SUM(Table2[[#This Row],[S&amp;P 500 REAL ESTATE IDX]:[S&amp;P 500 INFO TECH INDEX]])/100</f>
        <v>1.0001000000000002</v>
      </c>
    </row>
    <row r="387" spans="1:13" x14ac:dyDescent="0.2">
      <c r="A387" s="1">
        <v>42670</v>
      </c>
      <c r="B387">
        <v>0</v>
      </c>
      <c r="C387">
        <v>2.93</v>
      </c>
      <c r="D387">
        <v>3.44</v>
      </c>
      <c r="E387">
        <v>7.23</v>
      </c>
      <c r="F387">
        <v>10.37</v>
      </c>
      <c r="G387">
        <v>10.07</v>
      </c>
      <c r="H387">
        <v>2.83</v>
      </c>
      <c r="I387">
        <v>12.41</v>
      </c>
      <c r="J387">
        <v>14.99</v>
      </c>
      <c r="K387">
        <v>15.73</v>
      </c>
      <c r="L387">
        <v>20</v>
      </c>
      <c r="M387" s="2">
        <f>SUM(Table2[[#This Row],[S&amp;P 500 REAL ESTATE IDX]:[S&amp;P 500 INFO TECH INDEX]])/100</f>
        <v>1</v>
      </c>
    </row>
    <row r="388" spans="1:13" x14ac:dyDescent="0.2">
      <c r="A388" s="1">
        <v>42671</v>
      </c>
      <c r="B388">
        <v>0</v>
      </c>
      <c r="C388">
        <v>2.94</v>
      </c>
      <c r="D388">
        <v>3.46</v>
      </c>
      <c r="E388">
        <v>7.23</v>
      </c>
      <c r="F388">
        <v>10.38</v>
      </c>
      <c r="G388">
        <v>10.09</v>
      </c>
      <c r="H388">
        <v>2.84</v>
      </c>
      <c r="I388">
        <v>12.36</v>
      </c>
      <c r="J388">
        <v>14.99</v>
      </c>
      <c r="K388">
        <v>15.72</v>
      </c>
      <c r="L388">
        <v>19.98</v>
      </c>
      <c r="M388" s="2">
        <f>SUM(Table2[[#This Row],[S&amp;P 500 REAL ESTATE IDX]:[S&amp;P 500 INFO TECH INDEX]])/100</f>
        <v>0.9998999999999999</v>
      </c>
    </row>
    <row r="389" spans="1:13" x14ac:dyDescent="0.2">
      <c r="A389" s="1">
        <v>42674</v>
      </c>
      <c r="B389">
        <v>0</v>
      </c>
      <c r="C389">
        <v>2.96</v>
      </c>
      <c r="D389">
        <v>3.46</v>
      </c>
      <c r="E389">
        <v>7.21</v>
      </c>
      <c r="F389">
        <v>10.34</v>
      </c>
      <c r="G389">
        <v>10.050000000000001</v>
      </c>
      <c r="H389">
        <v>2.83</v>
      </c>
      <c r="I389">
        <v>12.37</v>
      </c>
      <c r="J389">
        <v>14.96</v>
      </c>
      <c r="K389">
        <v>15.74</v>
      </c>
      <c r="L389">
        <v>20.079999999999998</v>
      </c>
      <c r="M389" s="2">
        <f>SUM(Table2[[#This Row],[S&amp;P 500 REAL ESTATE IDX]:[S&amp;P 500 INFO TECH INDEX]])/100</f>
        <v>0.99999999999999989</v>
      </c>
    </row>
    <row r="390" spans="1:13" x14ac:dyDescent="0.2">
      <c r="A390" s="1">
        <v>42675</v>
      </c>
      <c r="B390">
        <v>0</v>
      </c>
      <c r="C390">
        <v>2.94</v>
      </c>
      <c r="D390">
        <v>3.46</v>
      </c>
      <c r="E390">
        <v>7.18</v>
      </c>
      <c r="F390">
        <v>10.33</v>
      </c>
      <c r="G390">
        <v>10.07</v>
      </c>
      <c r="H390">
        <v>2.82</v>
      </c>
      <c r="I390">
        <v>12.37</v>
      </c>
      <c r="J390">
        <v>14.95</v>
      </c>
      <c r="K390">
        <v>15.78</v>
      </c>
      <c r="L390">
        <v>20.09</v>
      </c>
      <c r="M390" s="2">
        <f>SUM(Table2[[#This Row],[S&amp;P 500 REAL ESTATE IDX]:[S&amp;P 500 INFO TECH INDEX]])/100</f>
        <v>0.99990000000000012</v>
      </c>
    </row>
    <row r="391" spans="1:13" x14ac:dyDescent="0.2">
      <c r="A391" s="1">
        <v>42676</v>
      </c>
      <c r="B391">
        <v>0</v>
      </c>
      <c r="C391">
        <v>2.93</v>
      </c>
      <c r="D391">
        <v>3.43</v>
      </c>
      <c r="E391">
        <v>7.14</v>
      </c>
      <c r="F391">
        <v>10.25</v>
      </c>
      <c r="G391">
        <v>10.050000000000001</v>
      </c>
      <c r="H391">
        <v>2.81</v>
      </c>
      <c r="I391">
        <v>12.36</v>
      </c>
      <c r="J391">
        <v>15.02</v>
      </c>
      <c r="K391">
        <v>15.73</v>
      </c>
      <c r="L391">
        <v>20.28</v>
      </c>
      <c r="M391" s="2">
        <f>SUM(Table2[[#This Row],[S&amp;P 500 REAL ESTATE IDX]:[S&amp;P 500 INFO TECH INDEX]])/100</f>
        <v>1</v>
      </c>
    </row>
    <row r="392" spans="1:13" x14ac:dyDescent="0.2">
      <c r="A392" s="1">
        <v>42677</v>
      </c>
      <c r="B392">
        <v>0</v>
      </c>
      <c r="C392">
        <v>2.92</v>
      </c>
      <c r="D392">
        <v>3.46</v>
      </c>
      <c r="E392">
        <v>7.1</v>
      </c>
      <c r="F392">
        <v>10.26</v>
      </c>
      <c r="G392">
        <v>9.98</v>
      </c>
      <c r="H392">
        <v>2.81</v>
      </c>
      <c r="I392">
        <v>12.38</v>
      </c>
      <c r="J392">
        <v>15.13</v>
      </c>
      <c r="K392">
        <v>15.72</v>
      </c>
      <c r="L392">
        <v>20.25</v>
      </c>
      <c r="M392" s="2">
        <f>SUM(Table2[[#This Row],[S&amp;P 500 REAL ESTATE IDX]:[S&amp;P 500 INFO TECH INDEX]])/100</f>
        <v>1.0001</v>
      </c>
    </row>
    <row r="393" spans="1:13" x14ac:dyDescent="0.2">
      <c r="A393" s="1">
        <v>42678</v>
      </c>
      <c r="B393">
        <v>0</v>
      </c>
      <c r="C393">
        <v>2.92</v>
      </c>
      <c r="D393">
        <v>3.49</v>
      </c>
      <c r="E393">
        <v>7.09</v>
      </c>
      <c r="F393">
        <v>10.26</v>
      </c>
      <c r="G393">
        <v>9.9499999999999993</v>
      </c>
      <c r="H393">
        <v>2.83</v>
      </c>
      <c r="I393">
        <v>12.38</v>
      </c>
      <c r="J393">
        <v>15.09</v>
      </c>
      <c r="K393">
        <v>15.74</v>
      </c>
      <c r="L393">
        <v>20.260000000000002</v>
      </c>
      <c r="M393" s="2">
        <f>SUM(Table2[[#This Row],[S&amp;P 500 REAL ESTATE IDX]:[S&amp;P 500 INFO TECH INDEX]])/100</f>
        <v>1.0001</v>
      </c>
    </row>
    <row r="394" spans="1:13" x14ac:dyDescent="0.2">
      <c r="A394" s="1">
        <v>42681</v>
      </c>
      <c r="B394">
        <v>0</v>
      </c>
      <c r="C394">
        <v>2.92</v>
      </c>
      <c r="D394">
        <v>3.49</v>
      </c>
      <c r="E394">
        <v>6.97</v>
      </c>
      <c r="F394">
        <v>10.27</v>
      </c>
      <c r="G394">
        <v>9.92</v>
      </c>
      <c r="H394">
        <v>2.83</v>
      </c>
      <c r="I394">
        <v>12.43</v>
      </c>
      <c r="J394">
        <v>15.11</v>
      </c>
      <c r="K394">
        <v>15.75</v>
      </c>
      <c r="L394">
        <v>20.3</v>
      </c>
      <c r="M394" s="2">
        <f>SUM(Table2[[#This Row],[S&amp;P 500 REAL ESTATE IDX]:[S&amp;P 500 INFO TECH INDEX]])/100</f>
        <v>0.9998999999999999</v>
      </c>
    </row>
    <row r="395" spans="1:13" x14ac:dyDescent="0.2">
      <c r="A395" s="1">
        <v>42682</v>
      </c>
      <c r="B395">
        <v>0</v>
      </c>
      <c r="C395">
        <v>2.94</v>
      </c>
      <c r="D395">
        <v>3.46</v>
      </c>
      <c r="E395">
        <v>7</v>
      </c>
      <c r="F395">
        <v>10.19</v>
      </c>
      <c r="G395">
        <v>9.99</v>
      </c>
      <c r="H395">
        <v>2.78</v>
      </c>
      <c r="I395">
        <v>12.41</v>
      </c>
      <c r="J395">
        <v>15.08</v>
      </c>
      <c r="K395">
        <v>15.77</v>
      </c>
      <c r="L395">
        <v>20.38</v>
      </c>
      <c r="M395" s="2">
        <f>SUM(Table2[[#This Row],[S&amp;P 500 REAL ESTATE IDX]:[S&amp;P 500 INFO TECH INDEX]])/100</f>
        <v>0.99999999999999989</v>
      </c>
    </row>
    <row r="396" spans="1:13" x14ac:dyDescent="0.2">
      <c r="A396" s="1">
        <v>42683</v>
      </c>
      <c r="B396">
        <v>0</v>
      </c>
      <c r="C396">
        <v>2.95</v>
      </c>
      <c r="D396">
        <v>3.42</v>
      </c>
      <c r="E396">
        <v>6.94</v>
      </c>
      <c r="F396">
        <v>10.050000000000001</v>
      </c>
      <c r="G396">
        <v>9.9600000000000009</v>
      </c>
      <c r="H396">
        <v>2.81</v>
      </c>
      <c r="I396">
        <v>12.38</v>
      </c>
      <c r="J396">
        <v>15.16</v>
      </c>
      <c r="K396">
        <v>15.77</v>
      </c>
      <c r="L396">
        <v>20.56</v>
      </c>
      <c r="M396" s="2">
        <f>SUM(Table2[[#This Row],[S&amp;P 500 REAL ESTATE IDX]:[S&amp;P 500 INFO TECH INDEX]])/100</f>
        <v>1</v>
      </c>
    </row>
    <row r="397" spans="1:13" x14ac:dyDescent="0.2">
      <c r="A397" s="1">
        <v>42684</v>
      </c>
      <c r="B397">
        <v>0</v>
      </c>
      <c r="C397">
        <v>2.94</v>
      </c>
      <c r="D397">
        <v>3.43</v>
      </c>
      <c r="E397">
        <v>6.91</v>
      </c>
      <c r="F397">
        <v>10.08</v>
      </c>
      <c r="G397">
        <v>9.9499999999999993</v>
      </c>
      <c r="H397">
        <v>2.78</v>
      </c>
      <c r="I397">
        <v>12.39</v>
      </c>
      <c r="J397">
        <v>15.13</v>
      </c>
      <c r="K397">
        <v>15.78</v>
      </c>
      <c r="L397">
        <v>20.6</v>
      </c>
      <c r="M397" s="2">
        <f>SUM(Table2[[#This Row],[S&amp;P 500 REAL ESTATE IDX]:[S&amp;P 500 INFO TECH INDEX]])/100</f>
        <v>0.99990000000000012</v>
      </c>
    </row>
    <row r="398" spans="1:13" x14ac:dyDescent="0.2">
      <c r="A398" s="1">
        <v>42685</v>
      </c>
      <c r="B398">
        <v>0</v>
      </c>
      <c r="C398">
        <v>2.92</v>
      </c>
      <c r="D398">
        <v>3.45</v>
      </c>
      <c r="E398">
        <v>6.95</v>
      </c>
      <c r="F398">
        <v>10.11</v>
      </c>
      <c r="G398">
        <v>9.9</v>
      </c>
      <c r="H398">
        <v>2.82</v>
      </c>
      <c r="I398">
        <v>12.38</v>
      </c>
      <c r="J398">
        <v>15.15</v>
      </c>
      <c r="K398">
        <v>15.73</v>
      </c>
      <c r="L398">
        <v>20.59</v>
      </c>
      <c r="M398" s="2">
        <f>SUM(Table2[[#This Row],[S&amp;P 500 REAL ESTATE IDX]:[S&amp;P 500 INFO TECH INDEX]])/100</f>
        <v>1</v>
      </c>
    </row>
    <row r="399" spans="1:13" x14ac:dyDescent="0.2">
      <c r="A399" s="1">
        <v>42688</v>
      </c>
      <c r="B399">
        <v>0</v>
      </c>
      <c r="C399">
        <v>2.91</v>
      </c>
      <c r="D399">
        <v>3.45</v>
      </c>
      <c r="E399">
        <v>6.73</v>
      </c>
      <c r="F399">
        <v>10.14</v>
      </c>
      <c r="G399">
        <v>9.9</v>
      </c>
      <c r="H399">
        <v>2.79</v>
      </c>
      <c r="I399">
        <v>12.41</v>
      </c>
      <c r="J399">
        <v>15.25</v>
      </c>
      <c r="K399">
        <v>15.72</v>
      </c>
      <c r="L399">
        <v>20.7</v>
      </c>
      <c r="M399" s="2">
        <f>SUM(Table2[[#This Row],[S&amp;P 500 REAL ESTATE IDX]:[S&amp;P 500 INFO TECH INDEX]])/100</f>
        <v>1</v>
      </c>
    </row>
    <row r="400" spans="1:13" x14ac:dyDescent="0.2">
      <c r="A400" s="1">
        <v>42689</v>
      </c>
      <c r="B400">
        <v>0</v>
      </c>
      <c r="C400">
        <v>2.92</v>
      </c>
      <c r="D400">
        <v>3.45</v>
      </c>
      <c r="E400">
        <v>6.83</v>
      </c>
      <c r="F400">
        <v>10.19</v>
      </c>
      <c r="G400">
        <v>9.8699999999999992</v>
      </c>
      <c r="H400">
        <v>2.79</v>
      </c>
      <c r="I400">
        <v>12.31</v>
      </c>
      <c r="J400">
        <v>15.29</v>
      </c>
      <c r="K400">
        <v>15.69</v>
      </c>
      <c r="L400">
        <v>20.66</v>
      </c>
      <c r="M400" s="2">
        <f>SUM(Table2[[#This Row],[S&amp;P 500 REAL ESTATE IDX]:[S&amp;P 500 INFO TECH INDEX]])/100</f>
        <v>1</v>
      </c>
    </row>
    <row r="401" spans="1:13" x14ac:dyDescent="0.2">
      <c r="A401" s="1">
        <v>42690</v>
      </c>
      <c r="B401">
        <v>0</v>
      </c>
      <c r="C401">
        <v>2.92</v>
      </c>
      <c r="D401">
        <v>3.42</v>
      </c>
      <c r="E401">
        <v>6.93</v>
      </c>
      <c r="F401">
        <v>10.11</v>
      </c>
      <c r="G401">
        <v>9.8800000000000008</v>
      </c>
      <c r="H401">
        <v>2.78</v>
      </c>
      <c r="I401">
        <v>12.3</v>
      </c>
      <c r="J401">
        <v>15.2</v>
      </c>
      <c r="K401">
        <v>15.79</v>
      </c>
      <c r="L401">
        <v>20.67</v>
      </c>
      <c r="M401" s="2">
        <f>SUM(Table2[[#This Row],[S&amp;P 500 REAL ESTATE IDX]:[S&amp;P 500 INFO TECH INDEX]])/100</f>
        <v>1.0000000000000002</v>
      </c>
    </row>
    <row r="402" spans="1:13" x14ac:dyDescent="0.2">
      <c r="A402" s="1">
        <v>42691</v>
      </c>
      <c r="B402">
        <v>0</v>
      </c>
      <c r="C402">
        <v>2.93</v>
      </c>
      <c r="D402">
        <v>3.42</v>
      </c>
      <c r="E402">
        <v>6.92</v>
      </c>
      <c r="F402">
        <v>10.119999999999999</v>
      </c>
      <c r="G402">
        <v>9.8800000000000008</v>
      </c>
      <c r="H402">
        <v>2.78</v>
      </c>
      <c r="I402">
        <v>12.29</v>
      </c>
      <c r="J402">
        <v>15.17</v>
      </c>
      <c r="K402">
        <v>15.73</v>
      </c>
      <c r="L402">
        <v>20.77</v>
      </c>
      <c r="M402" s="2">
        <f>SUM(Table2[[#This Row],[S&amp;P 500 REAL ESTATE IDX]:[S&amp;P 500 INFO TECH INDEX]])/100</f>
        <v>1.0001</v>
      </c>
    </row>
    <row r="403" spans="1:13" x14ac:dyDescent="0.2">
      <c r="A403" s="1">
        <v>42692</v>
      </c>
      <c r="B403">
        <v>0</v>
      </c>
      <c r="C403">
        <v>2.91</v>
      </c>
      <c r="D403">
        <v>3.34</v>
      </c>
      <c r="E403">
        <v>6.92</v>
      </c>
      <c r="F403">
        <v>10.06</v>
      </c>
      <c r="G403">
        <v>9.9</v>
      </c>
      <c r="H403">
        <v>2.75</v>
      </c>
      <c r="I403">
        <v>12.32</v>
      </c>
      <c r="J403">
        <v>15.08</v>
      </c>
      <c r="K403">
        <v>15.9</v>
      </c>
      <c r="L403">
        <v>20.83</v>
      </c>
      <c r="M403" s="2">
        <f>SUM(Table2[[#This Row],[S&amp;P 500 REAL ESTATE IDX]:[S&amp;P 500 INFO TECH INDEX]])/100</f>
        <v>1.0001</v>
      </c>
    </row>
    <row r="404" spans="1:13" x14ac:dyDescent="0.2">
      <c r="A404" s="1">
        <v>42695</v>
      </c>
      <c r="B404">
        <v>0</v>
      </c>
      <c r="C404">
        <v>2.93</v>
      </c>
      <c r="D404">
        <v>3.34</v>
      </c>
      <c r="E404">
        <v>7.01</v>
      </c>
      <c r="F404">
        <v>10.050000000000001</v>
      </c>
      <c r="G404">
        <v>9.9</v>
      </c>
      <c r="H404">
        <v>2.75</v>
      </c>
      <c r="I404">
        <v>12.29</v>
      </c>
      <c r="J404">
        <v>14.97</v>
      </c>
      <c r="K404">
        <v>15.93</v>
      </c>
      <c r="L404">
        <v>20.85</v>
      </c>
      <c r="M404" s="2">
        <f>SUM(Table2[[#This Row],[S&amp;P 500 REAL ESTATE IDX]:[S&amp;P 500 INFO TECH INDEX]])/100</f>
        <v>1.0001999999999998</v>
      </c>
    </row>
    <row r="405" spans="1:13" x14ac:dyDescent="0.2">
      <c r="A405" s="1">
        <v>42696</v>
      </c>
      <c r="B405">
        <v>0</v>
      </c>
      <c r="C405">
        <v>2.91</v>
      </c>
      <c r="D405">
        <v>3.34</v>
      </c>
      <c r="E405">
        <v>6.97</v>
      </c>
      <c r="F405">
        <v>10.07</v>
      </c>
      <c r="G405">
        <v>9.9</v>
      </c>
      <c r="H405">
        <v>2.75</v>
      </c>
      <c r="I405">
        <v>12.24</v>
      </c>
      <c r="J405">
        <v>15</v>
      </c>
      <c r="K405">
        <v>15.94</v>
      </c>
      <c r="L405">
        <v>20.88</v>
      </c>
      <c r="M405" s="2">
        <f>SUM(Table2[[#This Row],[S&amp;P 500 REAL ESTATE IDX]:[S&amp;P 500 INFO TECH INDEX]])/100</f>
        <v>1</v>
      </c>
    </row>
    <row r="406" spans="1:13" x14ac:dyDescent="0.2">
      <c r="A406" s="1">
        <v>42697</v>
      </c>
      <c r="B406">
        <v>0</v>
      </c>
      <c r="C406">
        <v>2.93</v>
      </c>
      <c r="D406">
        <v>3.34</v>
      </c>
      <c r="E406">
        <v>6.89</v>
      </c>
      <c r="F406">
        <v>10.14</v>
      </c>
      <c r="G406">
        <v>9.92</v>
      </c>
      <c r="H406">
        <v>2.77</v>
      </c>
      <c r="I406">
        <v>12.3</v>
      </c>
      <c r="J406">
        <v>14.98</v>
      </c>
      <c r="K406">
        <v>15.86</v>
      </c>
      <c r="L406">
        <v>20.87</v>
      </c>
      <c r="M406" s="2">
        <f>SUM(Table2[[#This Row],[S&amp;P 500 REAL ESTATE IDX]:[S&amp;P 500 INFO TECH INDEX]])/100</f>
        <v>1.0000000000000002</v>
      </c>
    </row>
    <row r="407" spans="1:13" x14ac:dyDescent="0.2">
      <c r="A407" s="1">
        <v>42698</v>
      </c>
      <c r="B407">
        <v>0</v>
      </c>
      <c r="C407">
        <v>2.92</v>
      </c>
      <c r="D407">
        <v>3.33</v>
      </c>
      <c r="E407">
        <v>6.95</v>
      </c>
      <c r="F407">
        <v>10.08</v>
      </c>
      <c r="G407">
        <v>9.93</v>
      </c>
      <c r="H407">
        <v>2.76</v>
      </c>
      <c r="I407">
        <v>12.37</v>
      </c>
      <c r="J407">
        <v>15</v>
      </c>
      <c r="K407">
        <v>15.81</v>
      </c>
      <c r="L407">
        <v>20.84</v>
      </c>
      <c r="M407" s="2">
        <f>SUM(Table2[[#This Row],[S&amp;P 500 REAL ESTATE IDX]:[S&amp;P 500 INFO TECH INDEX]])/100</f>
        <v>0.9998999999999999</v>
      </c>
    </row>
    <row r="408" spans="1:13" x14ac:dyDescent="0.2">
      <c r="A408" s="1">
        <v>42699</v>
      </c>
      <c r="B408">
        <v>0</v>
      </c>
      <c r="C408">
        <v>2.89</v>
      </c>
      <c r="D408">
        <v>3.34</v>
      </c>
      <c r="E408">
        <v>7</v>
      </c>
      <c r="F408">
        <v>10.119999999999999</v>
      </c>
      <c r="G408">
        <v>9.91</v>
      </c>
      <c r="H408">
        <v>2.76</v>
      </c>
      <c r="I408">
        <v>12.38</v>
      </c>
      <c r="J408">
        <v>14.98</v>
      </c>
      <c r="K408">
        <v>15.79</v>
      </c>
      <c r="L408">
        <v>20.84</v>
      </c>
      <c r="M408" s="2">
        <f>SUM(Table2[[#This Row],[S&amp;P 500 REAL ESTATE IDX]:[S&amp;P 500 INFO TECH INDEX]])/100</f>
        <v>1.0001000000000002</v>
      </c>
    </row>
    <row r="409" spans="1:13" x14ac:dyDescent="0.2">
      <c r="A409" s="1">
        <v>42702</v>
      </c>
      <c r="B409">
        <v>0</v>
      </c>
      <c r="C409">
        <v>2.91</v>
      </c>
      <c r="D409">
        <v>3.28</v>
      </c>
      <c r="E409">
        <v>7.02</v>
      </c>
      <c r="F409">
        <v>10.08</v>
      </c>
      <c r="G409">
        <v>9.94</v>
      </c>
      <c r="H409">
        <v>2.74</v>
      </c>
      <c r="I409">
        <v>12.36</v>
      </c>
      <c r="J409">
        <v>14.96</v>
      </c>
      <c r="K409">
        <v>15.84</v>
      </c>
      <c r="L409">
        <v>20.89</v>
      </c>
      <c r="M409" s="2">
        <f>SUM(Table2[[#This Row],[S&amp;P 500 REAL ESTATE IDX]:[S&amp;P 500 INFO TECH INDEX]])/100</f>
        <v>1.0002</v>
      </c>
    </row>
    <row r="410" spans="1:13" x14ac:dyDescent="0.2">
      <c r="A410" s="1">
        <v>42703</v>
      </c>
      <c r="B410">
        <v>0</v>
      </c>
      <c r="C410">
        <v>2.91</v>
      </c>
      <c r="D410">
        <v>3.25</v>
      </c>
      <c r="E410">
        <v>7.07</v>
      </c>
      <c r="F410">
        <v>10.09</v>
      </c>
      <c r="G410">
        <v>9.9499999999999993</v>
      </c>
      <c r="H410">
        <v>2.7</v>
      </c>
      <c r="I410">
        <v>12.36</v>
      </c>
      <c r="J410">
        <v>14.9</v>
      </c>
      <c r="K410">
        <v>15.88</v>
      </c>
      <c r="L410">
        <v>20.89</v>
      </c>
      <c r="M410" s="2">
        <f>SUM(Table2[[#This Row],[S&amp;P 500 REAL ESTATE IDX]:[S&amp;P 500 INFO TECH INDEX]])/100</f>
        <v>1</v>
      </c>
    </row>
    <row r="411" spans="1:13" x14ac:dyDescent="0.2">
      <c r="A411" s="1">
        <v>42704</v>
      </c>
      <c r="B411">
        <v>0</v>
      </c>
      <c r="C411">
        <v>2.9</v>
      </c>
      <c r="D411">
        <v>3.3</v>
      </c>
      <c r="E411">
        <v>7.08</v>
      </c>
      <c r="F411">
        <v>10.1</v>
      </c>
      <c r="G411">
        <v>9.9600000000000009</v>
      </c>
      <c r="H411">
        <v>2.7</v>
      </c>
      <c r="I411">
        <v>12.31</v>
      </c>
      <c r="J411">
        <v>14.91</v>
      </c>
      <c r="K411">
        <v>15.9</v>
      </c>
      <c r="L411">
        <v>20.84</v>
      </c>
      <c r="M411" s="2">
        <f>SUM(Table2[[#This Row],[S&amp;P 500 REAL ESTATE IDX]:[S&amp;P 500 INFO TECH INDEX]])/100</f>
        <v>1.0000000000000002</v>
      </c>
    </row>
    <row r="412" spans="1:13" x14ac:dyDescent="0.2">
      <c r="A412" s="1">
        <v>42705</v>
      </c>
      <c r="B412">
        <v>0</v>
      </c>
      <c r="C412">
        <v>2.92</v>
      </c>
      <c r="D412">
        <v>3.33</v>
      </c>
      <c r="E412">
        <v>7.19</v>
      </c>
      <c r="F412">
        <v>10.11</v>
      </c>
      <c r="G412">
        <v>9.9600000000000009</v>
      </c>
      <c r="H412">
        <v>2.67</v>
      </c>
      <c r="I412">
        <v>12.28</v>
      </c>
      <c r="J412">
        <v>14.88</v>
      </c>
      <c r="K412">
        <v>15.87</v>
      </c>
      <c r="L412">
        <v>20.81</v>
      </c>
      <c r="M412" s="2">
        <f>SUM(Table2[[#This Row],[S&amp;P 500 REAL ESTATE IDX]:[S&amp;P 500 INFO TECH INDEX]])/100</f>
        <v>1.0002000000000002</v>
      </c>
    </row>
    <row r="413" spans="1:13" x14ac:dyDescent="0.2">
      <c r="A413" s="1">
        <v>42706</v>
      </c>
      <c r="B413">
        <v>0</v>
      </c>
      <c r="C413">
        <v>2.93</v>
      </c>
      <c r="D413">
        <v>3.29</v>
      </c>
      <c r="E413">
        <v>7.14</v>
      </c>
      <c r="F413">
        <v>10.09</v>
      </c>
      <c r="G413">
        <v>9.9700000000000006</v>
      </c>
      <c r="H413">
        <v>2.65</v>
      </c>
      <c r="I413">
        <v>12.29</v>
      </c>
      <c r="J413">
        <v>14.88</v>
      </c>
      <c r="K413">
        <v>15.88</v>
      </c>
      <c r="L413">
        <v>20.88</v>
      </c>
      <c r="M413" s="2">
        <f>SUM(Table2[[#This Row],[S&amp;P 500 REAL ESTATE IDX]:[S&amp;P 500 INFO TECH INDEX]])/100</f>
        <v>1</v>
      </c>
    </row>
    <row r="414" spans="1:13" x14ac:dyDescent="0.2">
      <c r="A414" s="1">
        <v>42709</v>
      </c>
      <c r="B414">
        <v>0</v>
      </c>
      <c r="C414">
        <v>2.93</v>
      </c>
      <c r="D414">
        <v>3.3</v>
      </c>
      <c r="E414">
        <v>7.08</v>
      </c>
      <c r="F414">
        <v>10.11</v>
      </c>
      <c r="G414">
        <v>9.9700000000000006</v>
      </c>
      <c r="H414">
        <v>2.65</v>
      </c>
      <c r="I414">
        <v>12.29</v>
      </c>
      <c r="J414">
        <v>14.9</v>
      </c>
      <c r="K414">
        <v>15.89</v>
      </c>
      <c r="L414">
        <v>20.87</v>
      </c>
      <c r="M414" s="2">
        <f>SUM(Table2[[#This Row],[S&amp;P 500 REAL ESTATE IDX]:[S&amp;P 500 INFO TECH INDEX]])/100</f>
        <v>0.99990000000000012</v>
      </c>
    </row>
    <row r="415" spans="1:13" x14ac:dyDescent="0.2">
      <c r="A415" s="1">
        <v>42710</v>
      </c>
      <c r="B415">
        <v>0</v>
      </c>
      <c r="C415">
        <v>2.94</v>
      </c>
      <c r="D415">
        <v>3.28</v>
      </c>
      <c r="E415">
        <v>7.1</v>
      </c>
      <c r="F415">
        <v>10.07</v>
      </c>
      <c r="G415">
        <v>9.9499999999999993</v>
      </c>
      <c r="H415">
        <v>2.65</v>
      </c>
      <c r="I415">
        <v>12.33</v>
      </c>
      <c r="J415">
        <v>14.89</v>
      </c>
      <c r="K415">
        <v>15.88</v>
      </c>
      <c r="L415">
        <v>20.91</v>
      </c>
      <c r="M415" s="2">
        <f>SUM(Table2[[#This Row],[S&amp;P 500 REAL ESTATE IDX]:[S&amp;P 500 INFO TECH INDEX]])/100</f>
        <v>1</v>
      </c>
    </row>
    <row r="416" spans="1:13" x14ac:dyDescent="0.2">
      <c r="A416" s="1">
        <v>42711</v>
      </c>
      <c r="B416">
        <v>0</v>
      </c>
      <c r="C416">
        <v>2.92</v>
      </c>
      <c r="D416">
        <v>3.3</v>
      </c>
      <c r="E416">
        <v>7.12</v>
      </c>
      <c r="F416">
        <v>10.1</v>
      </c>
      <c r="G416">
        <v>9.98</v>
      </c>
      <c r="H416">
        <v>2.66</v>
      </c>
      <c r="I416">
        <v>12.34</v>
      </c>
      <c r="J416">
        <v>14.73</v>
      </c>
      <c r="K416">
        <v>15.95</v>
      </c>
      <c r="L416">
        <v>20.91</v>
      </c>
      <c r="M416" s="2">
        <f>SUM(Table2[[#This Row],[S&amp;P 500 REAL ESTATE IDX]:[S&amp;P 500 INFO TECH INDEX]])/100</f>
        <v>1.0001</v>
      </c>
    </row>
    <row r="417" spans="1:13" x14ac:dyDescent="0.2">
      <c r="A417" s="1">
        <v>42712</v>
      </c>
      <c r="B417">
        <v>0</v>
      </c>
      <c r="C417">
        <v>2.94</v>
      </c>
      <c r="D417">
        <v>3.3</v>
      </c>
      <c r="E417">
        <v>7.11</v>
      </c>
      <c r="F417">
        <v>10.08</v>
      </c>
      <c r="G417">
        <v>9.98</v>
      </c>
      <c r="H417">
        <v>2.67</v>
      </c>
      <c r="I417">
        <v>12.31</v>
      </c>
      <c r="J417">
        <v>14.63</v>
      </c>
      <c r="K417">
        <v>16.010000000000002</v>
      </c>
      <c r="L417">
        <v>20.96</v>
      </c>
      <c r="M417" s="2">
        <f>SUM(Table2[[#This Row],[S&amp;P 500 REAL ESTATE IDX]:[S&amp;P 500 INFO TECH INDEX]])/100</f>
        <v>0.99990000000000012</v>
      </c>
    </row>
    <row r="418" spans="1:13" x14ac:dyDescent="0.2">
      <c r="A418" s="1">
        <v>42713</v>
      </c>
      <c r="B418">
        <v>0</v>
      </c>
      <c r="C418">
        <v>2.93</v>
      </c>
      <c r="D418">
        <v>3.24</v>
      </c>
      <c r="E418">
        <v>7.09</v>
      </c>
      <c r="F418">
        <v>10.039999999999999</v>
      </c>
      <c r="G418">
        <v>9.9700000000000006</v>
      </c>
      <c r="H418">
        <v>2.65</v>
      </c>
      <c r="I418">
        <v>12.29</v>
      </c>
      <c r="J418">
        <v>14.71</v>
      </c>
      <c r="K418">
        <v>16.05</v>
      </c>
      <c r="L418">
        <v>21.03</v>
      </c>
      <c r="M418" s="2">
        <f>SUM(Table2[[#This Row],[S&amp;P 500 REAL ESTATE IDX]:[S&amp;P 500 INFO TECH INDEX]])/100</f>
        <v>1</v>
      </c>
    </row>
    <row r="419" spans="1:13" x14ac:dyDescent="0.2">
      <c r="A419" s="1">
        <v>42716</v>
      </c>
      <c r="B419">
        <v>0</v>
      </c>
      <c r="C419">
        <v>2.94</v>
      </c>
      <c r="D419">
        <v>3.25</v>
      </c>
      <c r="E419">
        <v>7.1</v>
      </c>
      <c r="F419">
        <v>10.050000000000001</v>
      </c>
      <c r="G419">
        <v>9.9700000000000006</v>
      </c>
      <c r="H419">
        <v>2.66</v>
      </c>
      <c r="I419">
        <v>12.27</v>
      </c>
      <c r="J419">
        <v>14.67</v>
      </c>
      <c r="K419">
        <v>16.12</v>
      </c>
      <c r="L419">
        <v>20.98</v>
      </c>
      <c r="M419" s="2">
        <f>SUM(Table2[[#This Row],[S&amp;P 500 REAL ESTATE IDX]:[S&amp;P 500 INFO TECH INDEX]])/100</f>
        <v>1.0001</v>
      </c>
    </row>
    <row r="420" spans="1:13" x14ac:dyDescent="0.2">
      <c r="A420" s="1">
        <v>42717</v>
      </c>
      <c r="B420">
        <v>0</v>
      </c>
      <c r="C420">
        <v>2.94</v>
      </c>
      <c r="D420">
        <v>3.22</v>
      </c>
      <c r="E420">
        <v>7.09</v>
      </c>
      <c r="F420">
        <v>10.02</v>
      </c>
      <c r="G420">
        <v>9.9700000000000006</v>
      </c>
      <c r="H420">
        <v>2.65</v>
      </c>
      <c r="I420">
        <v>12.22</v>
      </c>
      <c r="J420">
        <v>14.64</v>
      </c>
      <c r="K420">
        <v>16.28</v>
      </c>
      <c r="L420">
        <v>20.97</v>
      </c>
      <c r="M420" s="2">
        <f>SUM(Table2[[#This Row],[S&amp;P 500 REAL ESTATE IDX]:[S&amp;P 500 INFO TECH INDEX]])/100</f>
        <v>1</v>
      </c>
    </row>
    <row r="421" spans="1:13" x14ac:dyDescent="0.2">
      <c r="A421" s="1">
        <v>42718</v>
      </c>
      <c r="B421">
        <v>0</v>
      </c>
      <c r="C421">
        <v>2.92</v>
      </c>
      <c r="D421">
        <v>3.24</v>
      </c>
      <c r="E421">
        <v>7.01</v>
      </c>
      <c r="F421">
        <v>10.050000000000001</v>
      </c>
      <c r="G421">
        <v>9.9499999999999993</v>
      </c>
      <c r="H421">
        <v>2.66</v>
      </c>
      <c r="I421">
        <v>12.22</v>
      </c>
      <c r="J421">
        <v>14.63</v>
      </c>
      <c r="K421">
        <v>16.329999999999998</v>
      </c>
      <c r="L421">
        <v>20.99</v>
      </c>
      <c r="M421" s="2">
        <f>SUM(Table2[[#This Row],[S&amp;P 500 REAL ESTATE IDX]:[S&amp;P 500 INFO TECH INDEX]])/100</f>
        <v>0.99999999999999989</v>
      </c>
    </row>
    <row r="422" spans="1:13" x14ac:dyDescent="0.2">
      <c r="A422" s="1">
        <v>42719</v>
      </c>
      <c r="B422">
        <v>0</v>
      </c>
      <c r="C422">
        <v>2.93</v>
      </c>
      <c r="D422">
        <v>3.23</v>
      </c>
      <c r="E422">
        <v>6.99</v>
      </c>
      <c r="F422">
        <v>10.06</v>
      </c>
      <c r="G422">
        <v>9.9600000000000009</v>
      </c>
      <c r="H422">
        <v>2.66</v>
      </c>
      <c r="I422">
        <v>12.24</v>
      </c>
      <c r="J422">
        <v>14.61</v>
      </c>
      <c r="K422">
        <v>16.27</v>
      </c>
      <c r="L422">
        <v>21.06</v>
      </c>
      <c r="M422" s="2">
        <f>SUM(Table2[[#This Row],[S&amp;P 500 REAL ESTATE IDX]:[S&amp;P 500 INFO TECH INDEX]])/100</f>
        <v>1.0001</v>
      </c>
    </row>
    <row r="423" spans="1:13" x14ac:dyDescent="0.2">
      <c r="A423" s="1">
        <v>42720</v>
      </c>
      <c r="B423">
        <v>0</v>
      </c>
      <c r="C423">
        <v>2.94</v>
      </c>
      <c r="D423">
        <v>3.25</v>
      </c>
      <c r="E423">
        <v>7.02</v>
      </c>
      <c r="F423">
        <v>10.08</v>
      </c>
      <c r="G423">
        <v>9.9499999999999993</v>
      </c>
      <c r="H423">
        <v>2.66</v>
      </c>
      <c r="I423">
        <v>12.21</v>
      </c>
      <c r="J423">
        <v>14.55</v>
      </c>
      <c r="K423">
        <v>16.28</v>
      </c>
      <c r="L423">
        <v>21.05</v>
      </c>
      <c r="M423" s="2">
        <f>SUM(Table2[[#This Row],[S&amp;P 500 REAL ESTATE IDX]:[S&amp;P 500 INFO TECH INDEX]])/100</f>
        <v>0.9998999999999999</v>
      </c>
    </row>
    <row r="424" spans="1:13" x14ac:dyDescent="0.2">
      <c r="A424" s="1">
        <v>42723</v>
      </c>
      <c r="B424">
        <v>0</v>
      </c>
      <c r="C424">
        <v>2.93</v>
      </c>
      <c r="D424">
        <v>3.28</v>
      </c>
      <c r="E424">
        <v>7.1</v>
      </c>
      <c r="F424">
        <v>10.07</v>
      </c>
      <c r="G424">
        <v>9.7899999999999991</v>
      </c>
      <c r="H424">
        <v>2.68</v>
      </c>
      <c r="I424">
        <v>12.27</v>
      </c>
      <c r="J424">
        <v>14.62</v>
      </c>
      <c r="K424">
        <v>16.190000000000001</v>
      </c>
      <c r="L424">
        <v>21.08</v>
      </c>
      <c r="M424" s="2">
        <f>SUM(Table2[[#This Row],[S&amp;P 500 REAL ESTATE IDX]:[S&amp;P 500 INFO TECH INDEX]])/100</f>
        <v>1.0001</v>
      </c>
    </row>
    <row r="425" spans="1:13" x14ac:dyDescent="0.2">
      <c r="A425" s="1">
        <v>42724</v>
      </c>
      <c r="B425">
        <v>0</v>
      </c>
      <c r="C425">
        <v>2.93</v>
      </c>
      <c r="D425">
        <v>3.27</v>
      </c>
      <c r="E425">
        <v>7.13</v>
      </c>
      <c r="F425">
        <v>9.98</v>
      </c>
      <c r="G425">
        <v>9.81</v>
      </c>
      <c r="H425">
        <v>2.68</v>
      </c>
      <c r="I425">
        <v>12.27</v>
      </c>
      <c r="J425">
        <v>14.61</v>
      </c>
      <c r="K425">
        <v>16.190000000000001</v>
      </c>
      <c r="L425">
        <v>21.13</v>
      </c>
      <c r="M425" s="2">
        <f>SUM(Table2[[#This Row],[S&amp;P 500 REAL ESTATE IDX]:[S&amp;P 500 INFO TECH INDEX]])/100</f>
        <v>1</v>
      </c>
    </row>
    <row r="426" spans="1:13" x14ac:dyDescent="0.2">
      <c r="A426" s="1">
        <v>42725</v>
      </c>
      <c r="B426">
        <v>0</v>
      </c>
      <c r="C426">
        <v>2.92</v>
      </c>
      <c r="D426">
        <v>3.29</v>
      </c>
      <c r="E426">
        <v>7.26</v>
      </c>
      <c r="F426">
        <v>9.9600000000000009</v>
      </c>
      <c r="G426">
        <v>9.82</v>
      </c>
      <c r="H426">
        <v>2.68</v>
      </c>
      <c r="I426">
        <v>12.52</v>
      </c>
      <c r="J426">
        <v>14.65</v>
      </c>
      <c r="K426">
        <v>16.21</v>
      </c>
      <c r="L426">
        <v>20.69</v>
      </c>
      <c r="M426" s="2">
        <f>SUM(Table2[[#This Row],[S&amp;P 500 REAL ESTATE IDX]:[S&amp;P 500 INFO TECH INDEX]])/100</f>
        <v>1</v>
      </c>
    </row>
    <row r="427" spans="1:13" x14ac:dyDescent="0.2">
      <c r="A427" s="1">
        <v>42726</v>
      </c>
      <c r="B427">
        <v>0</v>
      </c>
      <c r="C427">
        <v>2.91</v>
      </c>
      <c r="D427">
        <v>3.25</v>
      </c>
      <c r="E427">
        <v>7.23</v>
      </c>
      <c r="F427">
        <v>9.92</v>
      </c>
      <c r="G427">
        <v>9.7799999999999994</v>
      </c>
      <c r="H427">
        <v>2.66</v>
      </c>
      <c r="I427">
        <v>12.52</v>
      </c>
      <c r="J427">
        <v>14.72</v>
      </c>
      <c r="K427">
        <v>16.3</v>
      </c>
      <c r="L427">
        <v>20.71</v>
      </c>
      <c r="M427" s="2">
        <f>SUM(Table2[[#This Row],[S&amp;P 500 REAL ESTATE IDX]:[S&amp;P 500 INFO TECH INDEX]])/100</f>
        <v>1</v>
      </c>
    </row>
    <row r="428" spans="1:13" x14ac:dyDescent="0.2">
      <c r="A428" s="1">
        <v>42727</v>
      </c>
      <c r="B428">
        <v>0</v>
      </c>
      <c r="C428">
        <v>2.89</v>
      </c>
      <c r="D428">
        <v>3.26</v>
      </c>
      <c r="E428">
        <v>7.19</v>
      </c>
      <c r="F428">
        <v>9.9700000000000006</v>
      </c>
      <c r="G428">
        <v>9.77</v>
      </c>
      <c r="H428">
        <v>2.67</v>
      </c>
      <c r="I428">
        <v>12.51</v>
      </c>
      <c r="J428">
        <v>14.73</v>
      </c>
      <c r="K428">
        <v>16.25</v>
      </c>
      <c r="L428">
        <v>20.76</v>
      </c>
      <c r="M428" s="2">
        <f>SUM(Table2[[#This Row],[S&amp;P 500 REAL ESTATE IDX]:[S&amp;P 500 INFO TECH INDEX]])/100</f>
        <v>1</v>
      </c>
    </row>
    <row r="429" spans="1:13" x14ac:dyDescent="0.2">
      <c r="A429" s="1">
        <v>42730</v>
      </c>
      <c r="B429">
        <v>0</v>
      </c>
      <c r="C429">
        <v>2.88</v>
      </c>
      <c r="D429">
        <v>3.26</v>
      </c>
      <c r="E429">
        <v>7.09</v>
      </c>
      <c r="F429">
        <v>9.98</v>
      </c>
      <c r="G429">
        <v>9.76</v>
      </c>
      <c r="H429">
        <v>2.66</v>
      </c>
      <c r="I429">
        <v>12.51</v>
      </c>
      <c r="J429">
        <v>14.73</v>
      </c>
      <c r="K429">
        <v>16.190000000000001</v>
      </c>
      <c r="L429">
        <v>20.94</v>
      </c>
      <c r="M429" s="2">
        <f>SUM(Table2[[#This Row],[S&amp;P 500 REAL ESTATE IDX]:[S&amp;P 500 INFO TECH INDEX]])/100</f>
        <v>0.99999999999999989</v>
      </c>
    </row>
    <row r="430" spans="1:13" x14ac:dyDescent="0.2">
      <c r="A430" s="1">
        <v>42731</v>
      </c>
      <c r="B430">
        <v>0</v>
      </c>
      <c r="C430">
        <v>2.87</v>
      </c>
      <c r="D430">
        <v>3.28</v>
      </c>
      <c r="E430">
        <v>7.01</v>
      </c>
      <c r="F430">
        <v>9.9499999999999993</v>
      </c>
      <c r="G430">
        <v>9.75</v>
      </c>
      <c r="H430">
        <v>2.65</v>
      </c>
      <c r="I430">
        <v>12.52</v>
      </c>
      <c r="J430">
        <v>14.73</v>
      </c>
      <c r="K430">
        <v>16.149999999999999</v>
      </c>
      <c r="L430">
        <v>21.07</v>
      </c>
      <c r="M430" s="2">
        <f>SUM(Table2[[#This Row],[S&amp;P 500 REAL ESTATE IDX]:[S&amp;P 500 INFO TECH INDEX]])/100</f>
        <v>0.99979999999999991</v>
      </c>
    </row>
    <row r="431" spans="1:13" x14ac:dyDescent="0.2">
      <c r="A431" s="1">
        <v>42732</v>
      </c>
      <c r="B431">
        <v>0</v>
      </c>
      <c r="C431">
        <v>2.86</v>
      </c>
      <c r="D431">
        <v>3.27</v>
      </c>
      <c r="E431">
        <v>7.02</v>
      </c>
      <c r="F431">
        <v>9.93</v>
      </c>
      <c r="G431">
        <v>9.7200000000000006</v>
      </c>
      <c r="H431">
        <v>2.66</v>
      </c>
      <c r="I431">
        <v>12.48</v>
      </c>
      <c r="J431">
        <v>14.74</v>
      </c>
      <c r="K431">
        <v>16.100000000000001</v>
      </c>
      <c r="L431">
        <v>21.22</v>
      </c>
      <c r="M431" s="2">
        <f>SUM(Table2[[#This Row],[S&amp;P 500 REAL ESTATE IDX]:[S&amp;P 500 INFO TECH INDEX]])/100</f>
        <v>1</v>
      </c>
    </row>
    <row r="432" spans="1:13" x14ac:dyDescent="0.2">
      <c r="A432" s="1">
        <v>42733</v>
      </c>
      <c r="B432">
        <v>0</v>
      </c>
      <c r="C432">
        <v>2.86</v>
      </c>
      <c r="D432">
        <v>3.31</v>
      </c>
      <c r="E432">
        <v>6.99</v>
      </c>
      <c r="F432">
        <v>9.94</v>
      </c>
      <c r="G432">
        <v>9.68</v>
      </c>
      <c r="H432">
        <v>2.66</v>
      </c>
      <c r="I432">
        <v>12.51</v>
      </c>
      <c r="J432">
        <v>14.81</v>
      </c>
      <c r="K432">
        <v>16.010000000000002</v>
      </c>
      <c r="L432">
        <v>21.23</v>
      </c>
      <c r="M432" s="2">
        <f>SUM(Table2[[#This Row],[S&amp;P 500 REAL ESTATE IDX]:[S&amp;P 500 INFO TECH INDEX]])/100</f>
        <v>1</v>
      </c>
    </row>
    <row r="433" spans="1:13" x14ac:dyDescent="0.2">
      <c r="A433" s="1">
        <v>42734</v>
      </c>
      <c r="B433">
        <v>3.07</v>
      </c>
      <c r="C433">
        <v>2.89</v>
      </c>
      <c r="D433">
        <v>3.38</v>
      </c>
      <c r="E433">
        <v>7.02</v>
      </c>
      <c r="F433">
        <v>9.93</v>
      </c>
      <c r="G433">
        <v>9.6199999999999992</v>
      </c>
      <c r="H433">
        <v>2.65</v>
      </c>
      <c r="I433">
        <v>12.47</v>
      </c>
      <c r="J433">
        <v>14.78</v>
      </c>
      <c r="K433">
        <v>12.95</v>
      </c>
      <c r="L433">
        <v>21.23</v>
      </c>
      <c r="M433" s="2">
        <f>SUM(Table2[[#This Row],[S&amp;P 500 REAL ESTATE IDX]:[S&amp;P 500 INFO TECH INDEX]])/100</f>
        <v>0.9998999999999999</v>
      </c>
    </row>
    <row r="434" spans="1:13" x14ac:dyDescent="0.2">
      <c r="A434" s="1">
        <v>42737</v>
      </c>
      <c r="B434">
        <v>3.06</v>
      </c>
      <c r="C434">
        <v>2.88</v>
      </c>
      <c r="D434">
        <v>3.38</v>
      </c>
      <c r="E434">
        <v>6.96</v>
      </c>
      <c r="F434">
        <v>9.9499999999999993</v>
      </c>
      <c r="G434">
        <v>9.6300000000000008</v>
      </c>
      <c r="H434">
        <v>2.64</v>
      </c>
      <c r="I434">
        <v>12.48</v>
      </c>
      <c r="J434">
        <v>14.83</v>
      </c>
      <c r="K434">
        <v>12.96</v>
      </c>
      <c r="L434">
        <v>21.22</v>
      </c>
      <c r="M434" s="2">
        <f>SUM(Table2[[#This Row],[S&amp;P 500 REAL ESTATE IDX]:[S&amp;P 500 INFO TECH INDEX]])/100</f>
        <v>0.99990000000000012</v>
      </c>
    </row>
    <row r="435" spans="1:13" x14ac:dyDescent="0.2">
      <c r="A435" s="1">
        <v>42738</v>
      </c>
      <c r="B435">
        <v>3.06</v>
      </c>
      <c r="C435">
        <v>2.89</v>
      </c>
      <c r="D435">
        <v>3.41</v>
      </c>
      <c r="E435">
        <v>7.03</v>
      </c>
      <c r="F435">
        <v>9.9</v>
      </c>
      <c r="G435">
        <v>9.65</v>
      </c>
      <c r="H435">
        <v>2.65</v>
      </c>
      <c r="I435">
        <v>12.46</v>
      </c>
      <c r="J435">
        <v>14.82</v>
      </c>
      <c r="K435">
        <v>12.9</v>
      </c>
      <c r="L435">
        <v>21.22</v>
      </c>
      <c r="M435" s="2">
        <f>SUM(Table2[[#This Row],[S&amp;P 500 REAL ESTATE IDX]:[S&amp;P 500 INFO TECH INDEX]])/100</f>
        <v>0.99990000000000012</v>
      </c>
    </row>
    <row r="436" spans="1:13" x14ac:dyDescent="0.2">
      <c r="A436" s="1">
        <v>42739</v>
      </c>
      <c r="B436">
        <v>3.1</v>
      </c>
      <c r="C436">
        <v>2.88</v>
      </c>
      <c r="D436">
        <v>3.41</v>
      </c>
      <c r="E436">
        <v>7</v>
      </c>
      <c r="F436">
        <v>9.92</v>
      </c>
      <c r="G436">
        <v>9.66</v>
      </c>
      <c r="H436">
        <v>2.66</v>
      </c>
      <c r="I436">
        <v>12.48</v>
      </c>
      <c r="J436">
        <v>14.84</v>
      </c>
      <c r="K436">
        <v>12.86</v>
      </c>
      <c r="L436">
        <v>21.2</v>
      </c>
      <c r="M436" s="2">
        <f>SUM(Table2[[#This Row],[S&amp;P 500 REAL ESTATE IDX]:[S&amp;P 500 INFO TECH INDEX]])/100</f>
        <v>1.0001</v>
      </c>
    </row>
    <row r="437" spans="1:13" x14ac:dyDescent="0.2">
      <c r="A437" s="1">
        <v>42740</v>
      </c>
      <c r="B437">
        <v>3.12</v>
      </c>
      <c r="C437">
        <v>2.89</v>
      </c>
      <c r="D437">
        <v>3.42</v>
      </c>
      <c r="E437">
        <v>6.95</v>
      </c>
      <c r="F437">
        <v>9.93</v>
      </c>
      <c r="G437">
        <v>9.65</v>
      </c>
      <c r="H437">
        <v>2.68</v>
      </c>
      <c r="I437">
        <v>12.5</v>
      </c>
      <c r="J437">
        <v>14.92</v>
      </c>
      <c r="K437">
        <v>12.84</v>
      </c>
      <c r="L437">
        <v>21.11</v>
      </c>
      <c r="M437" s="2">
        <f>SUM(Table2[[#This Row],[S&amp;P 500 REAL ESTATE IDX]:[S&amp;P 500 INFO TECH INDEX]])/100</f>
        <v>1.0001</v>
      </c>
    </row>
    <row r="438" spans="1:13" x14ac:dyDescent="0.2">
      <c r="A438" s="1">
        <v>42741</v>
      </c>
      <c r="B438">
        <v>3.15</v>
      </c>
      <c r="C438">
        <v>2.89</v>
      </c>
      <c r="D438">
        <v>3.44</v>
      </c>
      <c r="E438">
        <v>6.99</v>
      </c>
      <c r="F438">
        <v>9.92</v>
      </c>
      <c r="G438">
        <v>9.68</v>
      </c>
      <c r="H438">
        <v>2.69</v>
      </c>
      <c r="I438">
        <v>12.46</v>
      </c>
      <c r="J438">
        <v>14.86</v>
      </c>
      <c r="K438">
        <v>12.75</v>
      </c>
      <c r="L438">
        <v>21.15</v>
      </c>
      <c r="M438" s="2">
        <f>SUM(Table2[[#This Row],[S&amp;P 500 REAL ESTATE IDX]:[S&amp;P 500 INFO TECH INDEX]])/100</f>
        <v>0.99979999999999991</v>
      </c>
    </row>
    <row r="439" spans="1:13" x14ac:dyDescent="0.2">
      <c r="A439" s="1">
        <v>42744</v>
      </c>
      <c r="B439">
        <v>3.11</v>
      </c>
      <c r="C439">
        <v>2.89</v>
      </c>
      <c r="D439">
        <v>3.38</v>
      </c>
      <c r="E439">
        <v>6.92</v>
      </c>
      <c r="F439">
        <v>9.9</v>
      </c>
      <c r="G439">
        <v>9.6999999999999993</v>
      </c>
      <c r="H439">
        <v>2.69</v>
      </c>
      <c r="I439">
        <v>12.5</v>
      </c>
      <c r="J439">
        <v>14.87</v>
      </c>
      <c r="K439">
        <v>12.78</v>
      </c>
      <c r="L439">
        <v>21.26</v>
      </c>
      <c r="M439" s="2">
        <f>SUM(Table2[[#This Row],[S&amp;P 500 REAL ESTATE IDX]:[S&amp;P 500 INFO TECH INDEX]])/100</f>
        <v>1</v>
      </c>
    </row>
    <row r="440" spans="1:13" x14ac:dyDescent="0.2">
      <c r="A440" s="1">
        <v>42745</v>
      </c>
      <c r="B440">
        <v>3.11</v>
      </c>
      <c r="C440">
        <v>2.9</v>
      </c>
      <c r="D440">
        <v>3.35</v>
      </c>
      <c r="E440">
        <v>7.18</v>
      </c>
      <c r="F440">
        <v>9.86</v>
      </c>
      <c r="G440">
        <v>9.7100000000000009</v>
      </c>
      <c r="H440">
        <v>2.65</v>
      </c>
      <c r="I440">
        <v>12.48</v>
      </c>
      <c r="J440">
        <v>14.78</v>
      </c>
      <c r="K440">
        <v>12.77</v>
      </c>
      <c r="L440">
        <v>21.21</v>
      </c>
      <c r="M440" s="2">
        <f>SUM(Table2[[#This Row],[S&amp;P 500 REAL ESTATE IDX]:[S&amp;P 500 INFO TECH INDEX]])/100</f>
        <v>1</v>
      </c>
    </row>
    <row r="441" spans="1:13" x14ac:dyDescent="0.2">
      <c r="A441" s="1">
        <v>42746</v>
      </c>
      <c r="B441">
        <v>3.1</v>
      </c>
      <c r="C441">
        <v>2.91</v>
      </c>
      <c r="D441">
        <v>3.33</v>
      </c>
      <c r="E441">
        <v>7.24</v>
      </c>
      <c r="F441">
        <v>9.8699999999999992</v>
      </c>
      <c r="G441">
        <v>9.7200000000000006</v>
      </c>
      <c r="H441">
        <v>2.67</v>
      </c>
      <c r="I441">
        <v>12.53</v>
      </c>
      <c r="J441">
        <v>14.64</v>
      </c>
      <c r="K441">
        <v>12.7</v>
      </c>
      <c r="L441">
        <v>21.29</v>
      </c>
      <c r="M441" s="2">
        <f>SUM(Table2[[#This Row],[S&amp;P 500 REAL ESTATE IDX]:[S&amp;P 500 INFO TECH INDEX]])/100</f>
        <v>1</v>
      </c>
    </row>
    <row r="442" spans="1:13" x14ac:dyDescent="0.2">
      <c r="A442" s="1">
        <v>42747</v>
      </c>
      <c r="B442">
        <v>3.06</v>
      </c>
      <c r="C442">
        <v>2.9</v>
      </c>
      <c r="D442">
        <v>3.28</v>
      </c>
      <c r="E442">
        <v>7.28</v>
      </c>
      <c r="F442">
        <v>9.8800000000000008</v>
      </c>
      <c r="G442">
        <v>9.73</v>
      </c>
      <c r="H442">
        <v>2.64</v>
      </c>
      <c r="I442">
        <v>12.53</v>
      </c>
      <c r="J442">
        <v>14.68</v>
      </c>
      <c r="K442">
        <v>12.78</v>
      </c>
      <c r="L442">
        <v>21.24</v>
      </c>
      <c r="M442" s="2">
        <f>SUM(Table2[[#This Row],[S&amp;P 500 REAL ESTATE IDX]:[S&amp;P 500 INFO TECH INDEX]])/100</f>
        <v>0.99999999999999989</v>
      </c>
    </row>
    <row r="443" spans="1:13" x14ac:dyDescent="0.2">
      <c r="A443" s="1">
        <v>42748</v>
      </c>
      <c r="B443">
        <v>3.01</v>
      </c>
      <c r="C443">
        <v>2.92</v>
      </c>
      <c r="D443">
        <v>3.25</v>
      </c>
      <c r="E443">
        <v>7.28</v>
      </c>
      <c r="F443">
        <v>9.8699999999999992</v>
      </c>
      <c r="G443">
        <v>9.76</v>
      </c>
      <c r="H443">
        <v>2.65</v>
      </c>
      <c r="I443">
        <v>12.56</v>
      </c>
      <c r="J443">
        <v>14.7</v>
      </c>
      <c r="K443">
        <v>12.76</v>
      </c>
      <c r="L443">
        <v>21.23</v>
      </c>
      <c r="M443" s="2">
        <f>SUM(Table2[[#This Row],[S&amp;P 500 REAL ESTATE IDX]:[S&amp;P 500 INFO TECH INDEX]])/100</f>
        <v>0.99990000000000012</v>
      </c>
    </row>
    <row r="444" spans="1:13" x14ac:dyDescent="0.2">
      <c r="A444" s="1">
        <v>42751</v>
      </c>
      <c r="B444">
        <v>2.98</v>
      </c>
      <c r="C444">
        <v>2.87</v>
      </c>
      <c r="D444">
        <v>3.2</v>
      </c>
      <c r="E444">
        <v>7.25</v>
      </c>
      <c r="F444">
        <v>9.83</v>
      </c>
      <c r="G444">
        <v>9.73</v>
      </c>
      <c r="H444">
        <v>2.62</v>
      </c>
      <c r="I444">
        <v>12.59</v>
      </c>
      <c r="J444">
        <v>14.76</v>
      </c>
      <c r="K444">
        <v>12.87</v>
      </c>
      <c r="L444">
        <v>21.3</v>
      </c>
      <c r="M444" s="2">
        <f>SUM(Table2[[#This Row],[S&amp;P 500 REAL ESTATE IDX]:[S&amp;P 500 INFO TECH INDEX]])/100</f>
        <v>1</v>
      </c>
    </row>
    <row r="445" spans="1:13" x14ac:dyDescent="0.2">
      <c r="A445" s="1">
        <v>42752</v>
      </c>
      <c r="B445">
        <v>2.91</v>
      </c>
      <c r="C445">
        <v>2.88</v>
      </c>
      <c r="D445">
        <v>3.17</v>
      </c>
      <c r="E445">
        <v>7.32</v>
      </c>
      <c r="F445">
        <v>9.77</v>
      </c>
      <c r="G445">
        <v>9.75</v>
      </c>
      <c r="H445">
        <v>2.56</v>
      </c>
      <c r="I445">
        <v>12.58</v>
      </c>
      <c r="J445">
        <v>14.74</v>
      </c>
      <c r="K445">
        <v>13.01</v>
      </c>
      <c r="L445">
        <v>21.31</v>
      </c>
      <c r="M445" s="2">
        <f>SUM(Table2[[#This Row],[S&amp;P 500 REAL ESTATE IDX]:[S&amp;P 500 INFO TECH INDEX]])/100</f>
        <v>1</v>
      </c>
    </row>
    <row r="446" spans="1:13" x14ac:dyDescent="0.2">
      <c r="A446" s="1">
        <v>42753</v>
      </c>
      <c r="B446">
        <v>2.92</v>
      </c>
      <c r="C446">
        <v>2.9</v>
      </c>
      <c r="D446">
        <v>3.17</v>
      </c>
      <c r="E446">
        <v>7.33</v>
      </c>
      <c r="F446">
        <v>9.7799999999999994</v>
      </c>
      <c r="G446">
        <v>9.74</v>
      </c>
      <c r="H446">
        <v>2.56</v>
      </c>
      <c r="I446">
        <v>12.58</v>
      </c>
      <c r="J446">
        <v>14.68</v>
      </c>
      <c r="K446">
        <v>13.01</v>
      </c>
      <c r="L446">
        <v>21.34</v>
      </c>
      <c r="M446" s="2">
        <f>SUM(Table2[[#This Row],[S&amp;P 500 REAL ESTATE IDX]:[S&amp;P 500 INFO TECH INDEX]])/100</f>
        <v>1.0001</v>
      </c>
    </row>
    <row r="447" spans="1:13" x14ac:dyDescent="0.2">
      <c r="A447" s="1">
        <v>42754</v>
      </c>
      <c r="B447">
        <v>2.92</v>
      </c>
      <c r="C447">
        <v>2.85</v>
      </c>
      <c r="D447">
        <v>3.18</v>
      </c>
      <c r="E447">
        <v>7.32</v>
      </c>
      <c r="F447">
        <v>9.7899999999999991</v>
      </c>
      <c r="G447">
        <v>9.65</v>
      </c>
      <c r="H447">
        <v>2.56</v>
      </c>
      <c r="I447">
        <v>12.57</v>
      </c>
      <c r="J447">
        <v>14.74</v>
      </c>
      <c r="K447">
        <v>13.06</v>
      </c>
      <c r="L447">
        <v>21.36</v>
      </c>
      <c r="M447" s="2">
        <f>SUM(Table2[[#This Row],[S&amp;P 500 REAL ESTATE IDX]:[S&amp;P 500 INFO TECH INDEX]])/100</f>
        <v>1</v>
      </c>
    </row>
    <row r="448" spans="1:13" x14ac:dyDescent="0.2">
      <c r="A448" s="1">
        <v>42755</v>
      </c>
      <c r="B448">
        <v>2.92</v>
      </c>
      <c r="C448">
        <v>2.85</v>
      </c>
      <c r="D448">
        <v>3.19</v>
      </c>
      <c r="E448">
        <v>7.39</v>
      </c>
      <c r="F448">
        <v>9.7899999999999991</v>
      </c>
      <c r="G448">
        <v>9.6</v>
      </c>
      <c r="H448">
        <v>2.56</v>
      </c>
      <c r="I448">
        <v>12.52</v>
      </c>
      <c r="J448">
        <v>14.72</v>
      </c>
      <c r="K448">
        <v>13.06</v>
      </c>
      <c r="L448">
        <v>21.4</v>
      </c>
      <c r="M448" s="2">
        <f>SUM(Table2[[#This Row],[S&amp;P 500 REAL ESTATE IDX]:[S&amp;P 500 INFO TECH INDEX]])/100</f>
        <v>1</v>
      </c>
    </row>
    <row r="449" spans="1:13" x14ac:dyDescent="0.2">
      <c r="A449" s="1">
        <v>42758</v>
      </c>
      <c r="B449">
        <v>2.93</v>
      </c>
      <c r="C449">
        <v>2.85</v>
      </c>
      <c r="D449">
        <v>3.19</v>
      </c>
      <c r="E449">
        <v>7.4</v>
      </c>
      <c r="F449">
        <v>9.86</v>
      </c>
      <c r="G449">
        <v>9.6300000000000008</v>
      </c>
      <c r="H449">
        <v>2.58</v>
      </c>
      <c r="I449">
        <v>12.53</v>
      </c>
      <c r="J449">
        <v>14.53</v>
      </c>
      <c r="K449">
        <v>13.08</v>
      </c>
      <c r="L449">
        <v>21.42</v>
      </c>
      <c r="M449" s="2">
        <f>SUM(Table2[[#This Row],[S&amp;P 500 REAL ESTATE IDX]:[S&amp;P 500 INFO TECH INDEX]])/100</f>
        <v>1</v>
      </c>
    </row>
    <row r="450" spans="1:13" x14ac:dyDescent="0.2">
      <c r="A450" s="1">
        <v>42759</v>
      </c>
      <c r="B450">
        <v>2.97</v>
      </c>
      <c r="C450">
        <v>2.84</v>
      </c>
      <c r="D450">
        <v>3.22</v>
      </c>
      <c r="E450">
        <v>7.36</v>
      </c>
      <c r="F450">
        <v>9.9</v>
      </c>
      <c r="G450">
        <v>9.6300000000000008</v>
      </c>
      <c r="H450">
        <v>2.59</v>
      </c>
      <c r="I450">
        <v>12.57</v>
      </c>
      <c r="J450">
        <v>14.43</v>
      </c>
      <c r="K450">
        <v>13.09</v>
      </c>
      <c r="L450">
        <v>21.4</v>
      </c>
      <c r="M450" s="2">
        <f>SUM(Table2[[#This Row],[S&amp;P 500 REAL ESTATE IDX]:[S&amp;P 500 INFO TECH INDEX]])/100</f>
        <v>1</v>
      </c>
    </row>
    <row r="451" spans="1:13" x14ac:dyDescent="0.2">
      <c r="A451" s="1">
        <v>42760</v>
      </c>
      <c r="B451">
        <v>2.99</v>
      </c>
      <c r="C451">
        <v>2.84</v>
      </c>
      <c r="D451">
        <v>3.27</v>
      </c>
      <c r="E451">
        <v>7.33</v>
      </c>
      <c r="F451">
        <v>9.93</v>
      </c>
      <c r="G451">
        <v>9.66</v>
      </c>
      <c r="H451">
        <v>2.6</v>
      </c>
      <c r="I451">
        <v>12.56</v>
      </c>
      <c r="J451">
        <v>14.49</v>
      </c>
      <c r="K451">
        <v>12.98</v>
      </c>
      <c r="L451">
        <v>21.34</v>
      </c>
      <c r="M451" s="2">
        <f>SUM(Table2[[#This Row],[S&amp;P 500 REAL ESTATE IDX]:[S&amp;P 500 INFO TECH INDEX]])/100</f>
        <v>0.99990000000000012</v>
      </c>
    </row>
    <row r="452" spans="1:13" x14ac:dyDescent="0.2">
      <c r="A452" s="1">
        <v>42761</v>
      </c>
      <c r="B452">
        <v>2.98</v>
      </c>
      <c r="C452">
        <v>2.85</v>
      </c>
      <c r="D452">
        <v>3.25</v>
      </c>
      <c r="E452">
        <v>7.3</v>
      </c>
      <c r="F452">
        <v>9.93</v>
      </c>
      <c r="G452">
        <v>9.68</v>
      </c>
      <c r="H452">
        <v>2.6</v>
      </c>
      <c r="I452">
        <v>12.54</v>
      </c>
      <c r="J452">
        <v>14.39</v>
      </c>
      <c r="K452">
        <v>13.05</v>
      </c>
      <c r="L452">
        <v>21.43</v>
      </c>
      <c r="M452" s="2">
        <f>SUM(Table2[[#This Row],[S&amp;P 500 REAL ESTATE IDX]:[S&amp;P 500 INFO TECH INDEX]])/100</f>
        <v>1</v>
      </c>
    </row>
    <row r="453" spans="1:13" x14ac:dyDescent="0.2">
      <c r="A453" s="1">
        <v>42762</v>
      </c>
      <c r="B453">
        <v>2.99</v>
      </c>
      <c r="C453">
        <v>2.86</v>
      </c>
      <c r="D453">
        <v>3.28</v>
      </c>
      <c r="E453">
        <v>7.29</v>
      </c>
      <c r="F453">
        <v>9.92</v>
      </c>
      <c r="G453">
        <v>9.69</v>
      </c>
      <c r="H453">
        <v>2.61</v>
      </c>
      <c r="I453">
        <v>12.48</v>
      </c>
      <c r="J453">
        <v>14.4</v>
      </c>
      <c r="K453">
        <v>13.03</v>
      </c>
      <c r="L453">
        <v>21.44</v>
      </c>
      <c r="M453" s="2">
        <f>SUM(Table2[[#This Row],[S&amp;P 500 REAL ESTATE IDX]:[S&amp;P 500 INFO TECH INDEX]])/100</f>
        <v>0.9998999999999999</v>
      </c>
    </row>
    <row r="454" spans="1:13" x14ac:dyDescent="0.2">
      <c r="A454" s="1">
        <v>42765</v>
      </c>
      <c r="B454">
        <v>2.99</v>
      </c>
      <c r="C454">
        <v>2.87</v>
      </c>
      <c r="D454">
        <v>3.29</v>
      </c>
      <c r="E454">
        <v>7.28</v>
      </c>
      <c r="F454">
        <v>9.89</v>
      </c>
      <c r="G454">
        <v>9.65</v>
      </c>
      <c r="H454">
        <v>2.6</v>
      </c>
      <c r="I454">
        <v>12.48</v>
      </c>
      <c r="J454">
        <v>14.47</v>
      </c>
      <c r="K454">
        <v>13.05</v>
      </c>
      <c r="L454">
        <v>21.45</v>
      </c>
      <c r="M454" s="2">
        <f>SUM(Table2[[#This Row],[S&amp;P 500 REAL ESTATE IDX]:[S&amp;P 500 INFO TECH INDEX]])/100</f>
        <v>1.0002</v>
      </c>
    </row>
    <row r="455" spans="1:13" x14ac:dyDescent="0.2">
      <c r="A455" s="1">
        <v>42766</v>
      </c>
      <c r="B455">
        <v>3</v>
      </c>
      <c r="C455">
        <v>2.88</v>
      </c>
      <c r="D455">
        <v>3.27</v>
      </c>
      <c r="E455">
        <v>7.36</v>
      </c>
      <c r="F455">
        <v>9.8000000000000007</v>
      </c>
      <c r="G455">
        <v>9.66</v>
      </c>
      <c r="H455">
        <v>2.6</v>
      </c>
      <c r="I455">
        <v>12.51</v>
      </c>
      <c r="J455">
        <v>14.38</v>
      </c>
      <c r="K455">
        <v>13.13</v>
      </c>
      <c r="L455">
        <v>21.4</v>
      </c>
      <c r="M455" s="2">
        <f>SUM(Table2[[#This Row],[S&amp;P 500 REAL ESTATE IDX]:[S&amp;P 500 INFO TECH INDEX]])/100</f>
        <v>0.99989999999999979</v>
      </c>
    </row>
    <row r="456" spans="1:13" x14ac:dyDescent="0.2">
      <c r="A456" s="1">
        <v>42767</v>
      </c>
      <c r="B456">
        <v>2.99</v>
      </c>
      <c r="C456">
        <v>2.88</v>
      </c>
      <c r="D456">
        <v>3.28</v>
      </c>
      <c r="E456">
        <v>7.36</v>
      </c>
      <c r="F456">
        <v>9.8000000000000007</v>
      </c>
      <c r="G456">
        <v>9.61</v>
      </c>
      <c r="H456">
        <v>2.5499999999999998</v>
      </c>
      <c r="I456">
        <v>12.51</v>
      </c>
      <c r="J456">
        <v>14.48</v>
      </c>
      <c r="K456">
        <v>13.15</v>
      </c>
      <c r="L456">
        <v>21.38</v>
      </c>
      <c r="M456" s="2">
        <f>SUM(Table2[[#This Row],[S&amp;P 500 REAL ESTATE IDX]:[S&amp;P 500 INFO TECH INDEX]])/100</f>
        <v>0.9998999999999999</v>
      </c>
    </row>
    <row r="457" spans="1:13" x14ac:dyDescent="0.2">
      <c r="A457" s="1">
        <v>42768</v>
      </c>
      <c r="B457">
        <v>2.99</v>
      </c>
      <c r="C457">
        <v>2.88</v>
      </c>
      <c r="D457">
        <v>3.26</v>
      </c>
      <c r="E457">
        <v>7.31</v>
      </c>
      <c r="F457">
        <v>9.85</v>
      </c>
      <c r="G457">
        <v>9.6</v>
      </c>
      <c r="H457">
        <v>2.4900000000000002</v>
      </c>
      <c r="I457">
        <v>12.61</v>
      </c>
      <c r="J457">
        <v>14.35</v>
      </c>
      <c r="K457">
        <v>13.15</v>
      </c>
      <c r="L457">
        <v>21.51</v>
      </c>
      <c r="M457" s="2">
        <f>SUM(Table2[[#This Row],[S&amp;P 500 REAL ESTATE IDX]:[S&amp;P 500 INFO TECH INDEX]])/100</f>
        <v>1.0000000000000002</v>
      </c>
    </row>
    <row r="458" spans="1:13" x14ac:dyDescent="0.2">
      <c r="A458" s="1">
        <v>42769</v>
      </c>
      <c r="B458">
        <v>2.98</v>
      </c>
      <c r="C458">
        <v>2.87</v>
      </c>
      <c r="D458">
        <v>3.26</v>
      </c>
      <c r="E458">
        <v>7.27</v>
      </c>
      <c r="F458">
        <v>9.8800000000000008</v>
      </c>
      <c r="G458">
        <v>9.58</v>
      </c>
      <c r="H458">
        <v>2.46</v>
      </c>
      <c r="I458">
        <v>12.63</v>
      </c>
      <c r="J458">
        <v>14.27</v>
      </c>
      <c r="K458">
        <v>13.14</v>
      </c>
      <c r="L458">
        <v>21.67</v>
      </c>
      <c r="M458" s="2">
        <f>SUM(Table2[[#This Row],[S&amp;P 500 REAL ESTATE IDX]:[S&amp;P 500 INFO TECH INDEX]])/100</f>
        <v>1.0001</v>
      </c>
    </row>
    <row r="459" spans="1:13" x14ac:dyDescent="0.2">
      <c r="A459" s="1">
        <v>42772</v>
      </c>
      <c r="B459">
        <v>2.98</v>
      </c>
      <c r="C459">
        <v>2.86</v>
      </c>
      <c r="D459">
        <v>3.29</v>
      </c>
      <c r="E459">
        <v>7.26</v>
      </c>
      <c r="F459">
        <v>9.9499999999999993</v>
      </c>
      <c r="G459">
        <v>9.58</v>
      </c>
      <c r="H459">
        <v>2.4500000000000002</v>
      </c>
      <c r="I459">
        <v>12.53</v>
      </c>
      <c r="J459">
        <v>14.28</v>
      </c>
      <c r="K459">
        <v>13.16</v>
      </c>
      <c r="L459">
        <v>21.68</v>
      </c>
      <c r="M459" s="2">
        <f>SUM(Table2[[#This Row],[S&amp;P 500 REAL ESTATE IDX]:[S&amp;P 500 INFO TECH INDEX]])/100</f>
        <v>1.0002000000000002</v>
      </c>
    </row>
    <row r="460" spans="1:13" x14ac:dyDescent="0.2">
      <c r="A460" s="1">
        <v>42773</v>
      </c>
      <c r="B460">
        <v>2.95</v>
      </c>
      <c r="C460">
        <v>2.86</v>
      </c>
      <c r="D460">
        <v>3.3</v>
      </c>
      <c r="E460">
        <v>7.29</v>
      </c>
      <c r="F460">
        <v>9.9600000000000009</v>
      </c>
      <c r="G460">
        <v>9.6300000000000008</v>
      </c>
      <c r="H460">
        <v>2.44</v>
      </c>
      <c r="I460">
        <v>12.5</v>
      </c>
      <c r="J460">
        <v>14.2</v>
      </c>
      <c r="K460">
        <v>13.26</v>
      </c>
      <c r="L460">
        <v>21.6</v>
      </c>
      <c r="M460" s="2">
        <f>SUM(Table2[[#This Row],[S&amp;P 500 REAL ESTATE IDX]:[S&amp;P 500 INFO TECH INDEX]])/100</f>
        <v>0.99990000000000012</v>
      </c>
    </row>
    <row r="461" spans="1:13" x14ac:dyDescent="0.2">
      <c r="A461" s="1">
        <v>42774</v>
      </c>
      <c r="B461">
        <v>2.89</v>
      </c>
      <c r="C461">
        <v>2.86</v>
      </c>
      <c r="D461">
        <v>3.29</v>
      </c>
      <c r="E461">
        <v>7.29</v>
      </c>
      <c r="F461">
        <v>9.94</v>
      </c>
      <c r="G461">
        <v>9.59</v>
      </c>
      <c r="H461">
        <v>2.4900000000000002</v>
      </c>
      <c r="I461">
        <v>12.43</v>
      </c>
      <c r="J461">
        <v>14.32</v>
      </c>
      <c r="K461">
        <v>13.33</v>
      </c>
      <c r="L461">
        <v>21.57</v>
      </c>
      <c r="M461" s="2">
        <f>SUM(Table2[[#This Row],[S&amp;P 500 REAL ESTATE IDX]:[S&amp;P 500 INFO TECH INDEX]])/100</f>
        <v>1</v>
      </c>
    </row>
    <row r="462" spans="1:13" x14ac:dyDescent="0.2">
      <c r="A462" s="1">
        <v>42775</v>
      </c>
      <c r="B462">
        <v>2.91</v>
      </c>
      <c r="C462">
        <v>2.88</v>
      </c>
      <c r="D462">
        <v>3.31</v>
      </c>
      <c r="E462">
        <v>7.28</v>
      </c>
      <c r="F462">
        <v>10.02</v>
      </c>
      <c r="G462">
        <v>9.68</v>
      </c>
      <c r="H462">
        <v>2.4900000000000002</v>
      </c>
      <c r="I462">
        <v>12.44</v>
      </c>
      <c r="J462">
        <v>14.05</v>
      </c>
      <c r="K462">
        <v>13.32</v>
      </c>
      <c r="L462">
        <v>21.63</v>
      </c>
      <c r="M462" s="2">
        <f>SUM(Table2[[#This Row],[S&amp;P 500 REAL ESTATE IDX]:[S&amp;P 500 INFO TECH INDEX]])/100</f>
        <v>1.0001</v>
      </c>
    </row>
    <row r="463" spans="1:13" x14ac:dyDescent="0.2">
      <c r="A463" s="1">
        <v>42776</v>
      </c>
      <c r="B463">
        <v>2.95</v>
      </c>
      <c r="C463">
        <v>2.88</v>
      </c>
      <c r="D463">
        <v>3.38</v>
      </c>
      <c r="E463">
        <v>7.2</v>
      </c>
      <c r="F463">
        <v>10.039999999999999</v>
      </c>
      <c r="G463">
        <v>9.6999999999999993</v>
      </c>
      <c r="H463">
        <v>2.4900000000000002</v>
      </c>
      <c r="I463">
        <v>12.46</v>
      </c>
      <c r="J463">
        <v>13.98</v>
      </c>
      <c r="K463">
        <v>13.31</v>
      </c>
      <c r="L463">
        <v>21.63</v>
      </c>
      <c r="M463" s="2">
        <f>SUM(Table2[[#This Row],[S&amp;P 500 REAL ESTATE IDX]:[S&amp;P 500 INFO TECH INDEX]])/100</f>
        <v>1.0002</v>
      </c>
    </row>
    <row r="464" spans="1:13" x14ac:dyDescent="0.2">
      <c r="A464" s="1">
        <v>42779</v>
      </c>
      <c r="B464">
        <v>2.91</v>
      </c>
      <c r="C464">
        <v>2.89</v>
      </c>
      <c r="D464">
        <v>3.34</v>
      </c>
      <c r="E464">
        <v>7.25</v>
      </c>
      <c r="F464">
        <v>10.07</v>
      </c>
      <c r="G464">
        <v>9.9</v>
      </c>
      <c r="H464">
        <v>2.48</v>
      </c>
      <c r="I464">
        <v>12.21</v>
      </c>
      <c r="J464">
        <v>14.01</v>
      </c>
      <c r="K464">
        <v>13.35</v>
      </c>
      <c r="L464">
        <v>21.6</v>
      </c>
      <c r="M464" s="2">
        <f>SUM(Table2[[#This Row],[S&amp;P 500 REAL ESTATE IDX]:[S&amp;P 500 INFO TECH INDEX]])/100</f>
        <v>1.0001</v>
      </c>
    </row>
    <row r="465" spans="1:13" x14ac:dyDescent="0.2">
      <c r="A465" s="1">
        <v>42780</v>
      </c>
      <c r="B465">
        <v>2.88</v>
      </c>
      <c r="C465">
        <v>2.83</v>
      </c>
      <c r="D465">
        <v>3.32</v>
      </c>
      <c r="E465">
        <v>7.23</v>
      </c>
      <c r="F465">
        <v>10.119999999999999</v>
      </c>
      <c r="G465">
        <v>9.98</v>
      </c>
      <c r="H465">
        <v>2.4700000000000002</v>
      </c>
      <c r="I465">
        <v>12.18</v>
      </c>
      <c r="J465">
        <v>14.04</v>
      </c>
      <c r="K465">
        <v>13.34</v>
      </c>
      <c r="L465">
        <v>21.61</v>
      </c>
      <c r="M465" s="2">
        <f>SUM(Table2[[#This Row],[S&amp;P 500 REAL ESTATE IDX]:[S&amp;P 500 INFO TECH INDEX]])/100</f>
        <v>1</v>
      </c>
    </row>
    <row r="466" spans="1:13" x14ac:dyDescent="0.2">
      <c r="A466" s="1">
        <v>42781</v>
      </c>
      <c r="B466">
        <v>2.87</v>
      </c>
      <c r="C466">
        <v>2.84</v>
      </c>
      <c r="D466">
        <v>3.35</v>
      </c>
      <c r="E466">
        <v>7.29</v>
      </c>
      <c r="F466">
        <v>10.1</v>
      </c>
      <c r="G466">
        <v>9.99</v>
      </c>
      <c r="H466">
        <v>2.48</v>
      </c>
      <c r="I466">
        <v>12.2</v>
      </c>
      <c r="J466">
        <v>13.96</v>
      </c>
      <c r="K466">
        <v>13.42</v>
      </c>
      <c r="L466">
        <v>21.49</v>
      </c>
      <c r="M466" s="2">
        <f>SUM(Table2[[#This Row],[S&amp;P 500 REAL ESTATE IDX]:[S&amp;P 500 INFO TECH INDEX]])/100</f>
        <v>0.99990000000000012</v>
      </c>
    </row>
    <row r="467" spans="1:13" x14ac:dyDescent="0.2">
      <c r="A467" s="1">
        <v>42782</v>
      </c>
      <c r="B467">
        <v>2.9</v>
      </c>
      <c r="C467">
        <v>2.85</v>
      </c>
      <c r="D467">
        <v>3.34</v>
      </c>
      <c r="E467">
        <v>7.27</v>
      </c>
      <c r="F467">
        <v>10.02</v>
      </c>
      <c r="G467">
        <v>10.029999999999999</v>
      </c>
      <c r="H467">
        <v>2.4900000000000002</v>
      </c>
      <c r="I467">
        <v>12.19</v>
      </c>
      <c r="J467">
        <v>14.09</v>
      </c>
      <c r="K467">
        <v>13.38</v>
      </c>
      <c r="L467">
        <v>21.44</v>
      </c>
      <c r="M467" s="2">
        <f>SUM(Table2[[#This Row],[S&amp;P 500 REAL ESTATE IDX]:[S&amp;P 500 INFO TECH INDEX]])/100</f>
        <v>0.99999999999999989</v>
      </c>
    </row>
    <row r="468" spans="1:13" x14ac:dyDescent="0.2">
      <c r="A468" s="1">
        <v>42783</v>
      </c>
      <c r="B468">
        <v>2.89</v>
      </c>
      <c r="C468">
        <v>2.83</v>
      </c>
      <c r="D468">
        <v>3.33</v>
      </c>
      <c r="E468">
        <v>7.27</v>
      </c>
      <c r="F468">
        <v>9.9700000000000006</v>
      </c>
      <c r="G468">
        <v>10.050000000000001</v>
      </c>
      <c r="H468">
        <v>2.4500000000000002</v>
      </c>
      <c r="I468">
        <v>12.21</v>
      </c>
      <c r="J468">
        <v>14.12</v>
      </c>
      <c r="K468">
        <v>13.43</v>
      </c>
      <c r="L468">
        <v>21.46</v>
      </c>
      <c r="M468" s="2">
        <f>SUM(Table2[[#This Row],[S&amp;P 500 REAL ESTATE IDX]:[S&amp;P 500 INFO TECH INDEX]])/100</f>
        <v>1.0001000000000002</v>
      </c>
    </row>
    <row r="469" spans="1:13" x14ac:dyDescent="0.2">
      <c r="A469" s="1">
        <v>42786</v>
      </c>
      <c r="B469">
        <v>2.89</v>
      </c>
      <c r="C469">
        <v>2.83</v>
      </c>
      <c r="D469">
        <v>3.34</v>
      </c>
      <c r="E469">
        <v>7.24</v>
      </c>
      <c r="F469">
        <v>9.98</v>
      </c>
      <c r="G469">
        <v>10.07</v>
      </c>
      <c r="H469">
        <v>2.46</v>
      </c>
      <c r="I469">
        <v>12.22</v>
      </c>
      <c r="J469">
        <v>14.09</v>
      </c>
      <c r="K469">
        <v>13.4</v>
      </c>
      <c r="L469">
        <v>21.48</v>
      </c>
      <c r="M469" s="2">
        <f>SUM(Table2[[#This Row],[S&amp;P 500 REAL ESTATE IDX]:[S&amp;P 500 INFO TECH INDEX]])/100</f>
        <v>1.0000000000000002</v>
      </c>
    </row>
    <row r="470" spans="1:13" x14ac:dyDescent="0.2">
      <c r="A470" s="1">
        <v>42787</v>
      </c>
      <c r="B470">
        <v>2.8</v>
      </c>
      <c r="C470">
        <v>2.86</v>
      </c>
      <c r="D470">
        <v>3.18</v>
      </c>
      <c r="E470">
        <v>7.27</v>
      </c>
      <c r="F470">
        <v>9.74</v>
      </c>
      <c r="G470">
        <v>10.199999999999999</v>
      </c>
      <c r="H470">
        <v>2.4500000000000002</v>
      </c>
      <c r="I470">
        <v>12.11</v>
      </c>
      <c r="J470">
        <v>14.42</v>
      </c>
      <c r="K470">
        <v>13.79</v>
      </c>
      <c r="L470">
        <v>21.19</v>
      </c>
      <c r="M470" s="2">
        <f>SUM(Table2[[#This Row],[S&amp;P 500 REAL ESTATE IDX]:[S&amp;P 500 INFO TECH INDEX]])/100</f>
        <v>1.0001</v>
      </c>
    </row>
    <row r="471" spans="1:13" x14ac:dyDescent="0.2">
      <c r="A471" s="1">
        <v>42788</v>
      </c>
      <c r="B471">
        <v>2.75</v>
      </c>
      <c r="C471">
        <v>2.88</v>
      </c>
      <c r="D471">
        <v>3.09</v>
      </c>
      <c r="E471">
        <v>7.27</v>
      </c>
      <c r="F471">
        <v>9.4499999999999993</v>
      </c>
      <c r="G471">
        <v>10.39</v>
      </c>
      <c r="H471">
        <v>2.39</v>
      </c>
      <c r="I471">
        <v>12.12</v>
      </c>
      <c r="J471">
        <v>14.56</v>
      </c>
      <c r="K471">
        <v>14.28</v>
      </c>
      <c r="L471">
        <v>20.81</v>
      </c>
      <c r="M471" s="2">
        <f>SUM(Table2[[#This Row],[S&amp;P 500 REAL ESTATE IDX]:[S&amp;P 500 INFO TECH INDEX]])/100</f>
        <v>0.9998999999999999</v>
      </c>
    </row>
    <row r="472" spans="1:13" x14ac:dyDescent="0.2">
      <c r="A472" s="1">
        <v>42789</v>
      </c>
      <c r="B472">
        <v>2.76</v>
      </c>
      <c r="C472">
        <v>2.85</v>
      </c>
      <c r="D472">
        <v>3.09</v>
      </c>
      <c r="E472">
        <v>7.17</v>
      </c>
      <c r="F472">
        <v>9.43</v>
      </c>
      <c r="G472">
        <v>10.43</v>
      </c>
      <c r="H472">
        <v>2.39</v>
      </c>
      <c r="I472">
        <v>12.22</v>
      </c>
      <c r="J472">
        <v>14.37</v>
      </c>
      <c r="K472">
        <v>14.35</v>
      </c>
      <c r="L472">
        <v>20.95</v>
      </c>
      <c r="M472" s="2">
        <f>SUM(Table2[[#This Row],[S&amp;P 500 REAL ESTATE IDX]:[S&amp;P 500 INFO TECH INDEX]])/100</f>
        <v>1.0001</v>
      </c>
    </row>
    <row r="473" spans="1:13" x14ac:dyDescent="0.2">
      <c r="A473" s="1">
        <v>42790</v>
      </c>
      <c r="B473">
        <v>2.83</v>
      </c>
      <c r="C473">
        <v>2.85</v>
      </c>
      <c r="D473">
        <v>3.08</v>
      </c>
      <c r="E473">
        <v>7.19</v>
      </c>
      <c r="F473">
        <v>9.4</v>
      </c>
      <c r="G473">
        <v>10.48</v>
      </c>
      <c r="H473">
        <v>2.37</v>
      </c>
      <c r="I473">
        <v>12.21</v>
      </c>
      <c r="J473">
        <v>14.31</v>
      </c>
      <c r="K473">
        <v>14.68</v>
      </c>
      <c r="L473">
        <v>20.59</v>
      </c>
      <c r="M473" s="2">
        <f>SUM(Table2[[#This Row],[S&amp;P 500 REAL ESTATE IDX]:[S&amp;P 500 INFO TECH INDEX]])/100</f>
        <v>0.99990000000000012</v>
      </c>
    </row>
    <row r="474" spans="1:13" x14ac:dyDescent="0.2">
      <c r="A474" s="1">
        <v>42793</v>
      </c>
      <c r="B474">
        <v>2.79</v>
      </c>
      <c r="C474">
        <v>2.85</v>
      </c>
      <c r="D474">
        <v>3.11</v>
      </c>
      <c r="E474">
        <v>7.33</v>
      </c>
      <c r="F474">
        <v>9.4</v>
      </c>
      <c r="G474">
        <v>10.43</v>
      </c>
      <c r="H474">
        <v>2.4</v>
      </c>
      <c r="I474">
        <v>12.16</v>
      </c>
      <c r="J474">
        <v>14.25</v>
      </c>
      <c r="K474">
        <v>14.58</v>
      </c>
      <c r="L474">
        <v>20.7</v>
      </c>
      <c r="M474" s="2">
        <f>SUM(Table2[[#This Row],[S&amp;P 500 REAL ESTATE IDX]:[S&amp;P 500 INFO TECH INDEX]])/100</f>
        <v>1</v>
      </c>
    </row>
    <row r="475" spans="1:13" x14ac:dyDescent="0.2">
      <c r="A475" s="1">
        <v>42794</v>
      </c>
      <c r="B475">
        <v>2.79</v>
      </c>
      <c r="C475">
        <v>2.85</v>
      </c>
      <c r="D475">
        <v>3.09</v>
      </c>
      <c r="E475">
        <v>7.28</v>
      </c>
      <c r="F475">
        <v>9.41</v>
      </c>
      <c r="G475">
        <v>10.38</v>
      </c>
      <c r="H475">
        <v>2.4300000000000002</v>
      </c>
      <c r="I475">
        <v>12.25</v>
      </c>
      <c r="J475">
        <v>14.2</v>
      </c>
      <c r="K475">
        <v>14.4</v>
      </c>
      <c r="L475">
        <v>20.93</v>
      </c>
      <c r="M475" s="2">
        <f>SUM(Table2[[#This Row],[S&amp;P 500 REAL ESTATE IDX]:[S&amp;P 500 INFO TECH INDEX]])/100</f>
        <v>1.0001000000000002</v>
      </c>
    </row>
    <row r="476" spans="1:13" x14ac:dyDescent="0.2">
      <c r="A476" s="1">
        <v>42795</v>
      </c>
      <c r="B476">
        <v>2.75</v>
      </c>
      <c r="C476">
        <v>2.83</v>
      </c>
      <c r="D476">
        <v>3.07</v>
      </c>
      <c r="E476">
        <v>7.2</v>
      </c>
      <c r="F476">
        <v>9.35</v>
      </c>
      <c r="G476">
        <v>10.35</v>
      </c>
      <c r="H476">
        <v>2.4300000000000002</v>
      </c>
      <c r="I476">
        <v>12.34</v>
      </c>
      <c r="J476">
        <v>14.2</v>
      </c>
      <c r="K476">
        <v>14.51</v>
      </c>
      <c r="L476">
        <v>20.97</v>
      </c>
      <c r="M476" s="2">
        <f>SUM(Table2[[#This Row],[S&amp;P 500 REAL ESTATE IDX]:[S&amp;P 500 INFO TECH INDEX]])/100</f>
        <v>1.0000000000000002</v>
      </c>
    </row>
    <row r="477" spans="1:13" x14ac:dyDescent="0.2">
      <c r="A477" s="1">
        <v>42796</v>
      </c>
      <c r="B477">
        <v>2.76</v>
      </c>
      <c r="C477">
        <v>2.83</v>
      </c>
      <c r="D477">
        <v>3.07</v>
      </c>
      <c r="E477">
        <v>7.25</v>
      </c>
      <c r="F477">
        <v>9.34</v>
      </c>
      <c r="G477">
        <v>10.38</v>
      </c>
      <c r="H477">
        <v>2.4500000000000002</v>
      </c>
      <c r="I477">
        <v>12.33</v>
      </c>
      <c r="J477">
        <v>14.07</v>
      </c>
      <c r="K477">
        <v>14.56</v>
      </c>
      <c r="L477">
        <v>20.98</v>
      </c>
      <c r="M477" s="2">
        <f>SUM(Table2[[#This Row],[S&amp;P 500 REAL ESTATE IDX]:[S&amp;P 500 INFO TECH INDEX]])/100</f>
        <v>1.0002000000000002</v>
      </c>
    </row>
    <row r="478" spans="1:13" x14ac:dyDescent="0.2">
      <c r="A478" s="1">
        <v>42797</v>
      </c>
      <c r="B478">
        <v>2.74</v>
      </c>
      <c r="C478">
        <v>2.85</v>
      </c>
      <c r="D478">
        <v>3.08</v>
      </c>
      <c r="E478">
        <v>7.35</v>
      </c>
      <c r="F478">
        <v>9.34</v>
      </c>
      <c r="G478">
        <v>10.35</v>
      </c>
      <c r="H478">
        <v>2.44</v>
      </c>
      <c r="I478">
        <v>12.32</v>
      </c>
      <c r="J478">
        <v>13.99</v>
      </c>
      <c r="K478">
        <v>14.5</v>
      </c>
      <c r="L478">
        <v>21.05</v>
      </c>
      <c r="M478" s="2">
        <f>SUM(Table2[[#This Row],[S&amp;P 500 REAL ESTATE IDX]:[S&amp;P 500 INFO TECH INDEX]])/100</f>
        <v>1.0001</v>
      </c>
    </row>
    <row r="479" spans="1:13" x14ac:dyDescent="0.2">
      <c r="A479" s="1">
        <v>42800</v>
      </c>
      <c r="B479">
        <v>2.78</v>
      </c>
      <c r="C479">
        <v>2.86</v>
      </c>
      <c r="D479">
        <v>3.08</v>
      </c>
      <c r="E479">
        <v>7.34</v>
      </c>
      <c r="F479">
        <v>9.36</v>
      </c>
      <c r="G479">
        <v>10.38</v>
      </c>
      <c r="H479">
        <v>2.4900000000000002</v>
      </c>
      <c r="I479">
        <v>12.44</v>
      </c>
      <c r="J479">
        <v>13.76</v>
      </c>
      <c r="K479">
        <v>14.48</v>
      </c>
      <c r="L479">
        <v>21.03</v>
      </c>
      <c r="M479" s="2">
        <f>SUM(Table2[[#This Row],[S&amp;P 500 REAL ESTATE IDX]:[S&amp;P 500 INFO TECH INDEX]])/100</f>
        <v>1</v>
      </c>
    </row>
    <row r="480" spans="1:13" x14ac:dyDescent="0.2">
      <c r="A480" s="1">
        <v>42801</v>
      </c>
      <c r="B480">
        <v>2.75</v>
      </c>
      <c r="C480">
        <v>2.87</v>
      </c>
      <c r="D480">
        <v>3.05</v>
      </c>
      <c r="E480">
        <v>7.36</v>
      </c>
      <c r="F480">
        <v>9.3000000000000007</v>
      </c>
      <c r="G480">
        <v>10.45</v>
      </c>
      <c r="H480">
        <v>2.5099999999999998</v>
      </c>
      <c r="I480">
        <v>12.44</v>
      </c>
      <c r="J480">
        <v>13.8</v>
      </c>
      <c r="K480">
        <v>14.55</v>
      </c>
      <c r="L480">
        <v>20.9</v>
      </c>
      <c r="M480" s="2">
        <f>SUM(Table2[[#This Row],[S&amp;P 500 REAL ESTATE IDX]:[S&amp;P 500 INFO TECH INDEX]])/100</f>
        <v>0.99979999999999991</v>
      </c>
    </row>
    <row r="481" spans="1:13" x14ac:dyDescent="0.2">
      <c r="A481" s="1">
        <v>42802</v>
      </c>
      <c r="B481">
        <v>2.76</v>
      </c>
      <c r="C481">
        <v>2.87</v>
      </c>
      <c r="D481">
        <v>3.08</v>
      </c>
      <c r="E481">
        <v>7.31</v>
      </c>
      <c r="F481">
        <v>9.34</v>
      </c>
      <c r="G481">
        <v>10.46</v>
      </c>
      <c r="H481">
        <v>2.52</v>
      </c>
      <c r="I481">
        <v>12.43</v>
      </c>
      <c r="J481">
        <v>13.81</v>
      </c>
      <c r="K481">
        <v>14.53</v>
      </c>
      <c r="L481">
        <v>20.9</v>
      </c>
      <c r="M481" s="2">
        <f>SUM(Table2[[#This Row],[S&amp;P 500 REAL ESTATE IDX]:[S&amp;P 500 INFO TECH INDEX]])/100</f>
        <v>1.0001</v>
      </c>
    </row>
    <row r="482" spans="1:13" x14ac:dyDescent="0.2">
      <c r="A482" s="1">
        <v>42803</v>
      </c>
      <c r="B482">
        <v>2.78</v>
      </c>
      <c r="C482">
        <v>2.87</v>
      </c>
      <c r="D482">
        <v>3.16</v>
      </c>
      <c r="E482">
        <v>7.25</v>
      </c>
      <c r="F482">
        <v>9.4</v>
      </c>
      <c r="G482">
        <v>10.44</v>
      </c>
      <c r="H482">
        <v>2.56</v>
      </c>
      <c r="I482">
        <v>12.39</v>
      </c>
      <c r="J482">
        <v>13.76</v>
      </c>
      <c r="K482">
        <v>14.4</v>
      </c>
      <c r="L482">
        <v>20.99</v>
      </c>
      <c r="M482" s="2">
        <f>SUM(Table2[[#This Row],[S&amp;P 500 REAL ESTATE IDX]:[S&amp;P 500 INFO TECH INDEX]])/100</f>
        <v>1</v>
      </c>
    </row>
    <row r="483" spans="1:13" x14ac:dyDescent="0.2">
      <c r="A483" s="1">
        <v>42804</v>
      </c>
      <c r="B483">
        <v>2.79</v>
      </c>
      <c r="C483">
        <v>2.87</v>
      </c>
      <c r="D483">
        <v>3.17</v>
      </c>
      <c r="E483">
        <v>7.15</v>
      </c>
      <c r="F483">
        <v>9.39</v>
      </c>
      <c r="G483">
        <v>10.44</v>
      </c>
      <c r="H483">
        <v>2.5499999999999998</v>
      </c>
      <c r="I483">
        <v>12.4</v>
      </c>
      <c r="J483">
        <v>13.83</v>
      </c>
      <c r="K483">
        <v>14.41</v>
      </c>
      <c r="L483">
        <v>21</v>
      </c>
      <c r="M483" s="2">
        <f>SUM(Table2[[#This Row],[S&amp;P 500 REAL ESTATE IDX]:[S&amp;P 500 INFO TECH INDEX]])/100</f>
        <v>1</v>
      </c>
    </row>
    <row r="484" spans="1:13" x14ac:dyDescent="0.2">
      <c r="A484" s="1">
        <v>42807</v>
      </c>
      <c r="B484">
        <v>2.77</v>
      </c>
      <c r="C484">
        <v>2.91</v>
      </c>
      <c r="D484">
        <v>3.07</v>
      </c>
      <c r="E484">
        <v>7.52</v>
      </c>
      <c r="F484">
        <v>9.26</v>
      </c>
      <c r="G484">
        <v>10.46</v>
      </c>
      <c r="H484">
        <v>2.5</v>
      </c>
      <c r="I484">
        <v>12.32</v>
      </c>
      <c r="J484">
        <v>13.74</v>
      </c>
      <c r="K484">
        <v>14.65</v>
      </c>
      <c r="L484">
        <v>20.81</v>
      </c>
      <c r="M484" s="2">
        <f>SUM(Table2[[#This Row],[S&amp;P 500 REAL ESTATE IDX]:[S&amp;P 500 INFO TECH INDEX]])/100</f>
        <v>1.0001</v>
      </c>
    </row>
    <row r="485" spans="1:13" x14ac:dyDescent="0.2">
      <c r="A485" s="1">
        <v>42808</v>
      </c>
      <c r="B485">
        <v>2.73</v>
      </c>
      <c r="C485">
        <v>2.92</v>
      </c>
      <c r="D485">
        <v>3.06</v>
      </c>
      <c r="E485">
        <v>7.57</v>
      </c>
      <c r="F485">
        <v>9.23</v>
      </c>
      <c r="G485">
        <v>10.58</v>
      </c>
      <c r="H485">
        <v>2.5099999999999998</v>
      </c>
      <c r="I485">
        <v>12.38</v>
      </c>
      <c r="J485">
        <v>13.68</v>
      </c>
      <c r="K485">
        <v>14.94</v>
      </c>
      <c r="L485">
        <v>20.41</v>
      </c>
      <c r="M485" s="2">
        <f>SUM(Table2[[#This Row],[S&amp;P 500 REAL ESTATE IDX]:[S&amp;P 500 INFO TECH INDEX]])/100</f>
        <v>1.0001</v>
      </c>
    </row>
    <row r="486" spans="1:13" x14ac:dyDescent="0.2">
      <c r="A486" s="1">
        <v>42809</v>
      </c>
      <c r="B486">
        <v>2.81</v>
      </c>
      <c r="C486">
        <v>2.9</v>
      </c>
      <c r="D486">
        <v>3.08</v>
      </c>
      <c r="E486">
        <v>7.57</v>
      </c>
      <c r="F486">
        <v>9.2899999999999991</v>
      </c>
      <c r="G486">
        <v>10.56</v>
      </c>
      <c r="H486">
        <v>2.5</v>
      </c>
      <c r="I486">
        <v>12.29</v>
      </c>
      <c r="J486">
        <v>13.75</v>
      </c>
      <c r="K486">
        <v>14.77</v>
      </c>
      <c r="L486">
        <v>20.47</v>
      </c>
      <c r="M486" s="2">
        <f>SUM(Table2[[#This Row],[S&amp;P 500 REAL ESTATE IDX]:[S&amp;P 500 INFO TECH INDEX]])/100</f>
        <v>0.9998999999999999</v>
      </c>
    </row>
    <row r="487" spans="1:13" x14ac:dyDescent="0.2">
      <c r="A487" s="1">
        <v>42810</v>
      </c>
      <c r="B487">
        <v>2.82</v>
      </c>
      <c r="C487">
        <v>2.91</v>
      </c>
      <c r="D487">
        <v>3.07</v>
      </c>
      <c r="E487">
        <v>7.58</v>
      </c>
      <c r="F487">
        <v>9.24</v>
      </c>
      <c r="G487">
        <v>10.49</v>
      </c>
      <c r="H487">
        <v>2.4900000000000002</v>
      </c>
      <c r="I487">
        <v>12.34</v>
      </c>
      <c r="J487">
        <v>13.65</v>
      </c>
      <c r="K487">
        <v>14.85</v>
      </c>
      <c r="L487">
        <v>20.56</v>
      </c>
      <c r="M487" s="2">
        <f>SUM(Table2[[#This Row],[S&amp;P 500 REAL ESTATE IDX]:[S&amp;P 500 INFO TECH INDEX]])/100</f>
        <v>1.0000000000000002</v>
      </c>
    </row>
    <row r="488" spans="1:13" x14ac:dyDescent="0.2">
      <c r="A488" s="1">
        <v>42811</v>
      </c>
      <c r="B488">
        <v>2.82</v>
      </c>
      <c r="C488">
        <v>2.9</v>
      </c>
      <c r="D488">
        <v>3.05</v>
      </c>
      <c r="E488">
        <v>7.54</v>
      </c>
      <c r="F488">
        <v>9.24</v>
      </c>
      <c r="G488">
        <v>10.48</v>
      </c>
      <c r="H488">
        <v>2.52</v>
      </c>
      <c r="I488">
        <v>12.34</v>
      </c>
      <c r="J488">
        <v>13.64</v>
      </c>
      <c r="K488">
        <v>14.95</v>
      </c>
      <c r="L488">
        <v>20.53</v>
      </c>
      <c r="M488" s="2">
        <f>SUM(Table2[[#This Row],[S&amp;P 500 REAL ESTATE IDX]:[S&amp;P 500 INFO TECH INDEX]])/100</f>
        <v>1.0001</v>
      </c>
    </row>
    <row r="489" spans="1:13" x14ac:dyDescent="0.2">
      <c r="A489" s="1">
        <v>42814</v>
      </c>
      <c r="B489">
        <v>2.84</v>
      </c>
      <c r="C489">
        <v>2.9</v>
      </c>
      <c r="D489">
        <v>3.05</v>
      </c>
      <c r="E489">
        <v>7.49</v>
      </c>
      <c r="F489">
        <v>9.25</v>
      </c>
      <c r="G489">
        <v>10.52</v>
      </c>
      <c r="H489">
        <v>2.54</v>
      </c>
      <c r="I489">
        <v>12.4</v>
      </c>
      <c r="J489">
        <v>13.35</v>
      </c>
      <c r="K489">
        <v>14.98</v>
      </c>
      <c r="L489">
        <v>20.65</v>
      </c>
      <c r="M489" s="2">
        <f>SUM(Table2[[#This Row],[S&amp;P 500 REAL ESTATE IDX]:[S&amp;P 500 INFO TECH INDEX]])/100</f>
        <v>0.99970000000000003</v>
      </c>
    </row>
    <row r="490" spans="1:13" x14ac:dyDescent="0.2">
      <c r="A490" s="1">
        <v>42815</v>
      </c>
      <c r="B490">
        <v>2.85</v>
      </c>
      <c r="C490">
        <v>2.92</v>
      </c>
      <c r="D490">
        <v>3.05</v>
      </c>
      <c r="E490">
        <v>7.51</v>
      </c>
      <c r="F490">
        <v>9.19</v>
      </c>
      <c r="G490">
        <v>10.45</v>
      </c>
      <c r="H490">
        <v>2.5299999999999998</v>
      </c>
      <c r="I490">
        <v>12.38</v>
      </c>
      <c r="J490">
        <v>13.34</v>
      </c>
      <c r="K490">
        <v>15.09</v>
      </c>
      <c r="L490">
        <v>20.68</v>
      </c>
      <c r="M490" s="2">
        <f>SUM(Table2[[#This Row],[S&amp;P 500 REAL ESTATE IDX]:[S&amp;P 500 INFO TECH INDEX]])/100</f>
        <v>0.99990000000000012</v>
      </c>
    </row>
    <row r="491" spans="1:13" x14ac:dyDescent="0.2">
      <c r="A491" s="1">
        <v>42816</v>
      </c>
      <c r="B491">
        <v>2.83</v>
      </c>
      <c r="C491">
        <v>2.9</v>
      </c>
      <c r="D491">
        <v>3.06</v>
      </c>
      <c r="E491">
        <v>7.5</v>
      </c>
      <c r="F491">
        <v>9.26</v>
      </c>
      <c r="G491">
        <v>10.44</v>
      </c>
      <c r="H491">
        <v>2.52</v>
      </c>
      <c r="I491">
        <v>12.34</v>
      </c>
      <c r="J491">
        <v>13.43</v>
      </c>
      <c r="K491">
        <v>15.02</v>
      </c>
      <c r="L491">
        <v>20.7</v>
      </c>
      <c r="M491" s="2">
        <f>SUM(Table2[[#This Row],[S&amp;P 500 REAL ESTATE IDX]:[S&amp;P 500 INFO TECH INDEX]])/100</f>
        <v>1</v>
      </c>
    </row>
    <row r="492" spans="1:13" x14ac:dyDescent="0.2">
      <c r="A492" s="1">
        <v>42817</v>
      </c>
      <c r="B492">
        <v>2.86</v>
      </c>
      <c r="C492">
        <v>2.89</v>
      </c>
      <c r="D492">
        <v>3.1</v>
      </c>
      <c r="E492">
        <v>7.56</v>
      </c>
      <c r="F492">
        <v>9.32</v>
      </c>
      <c r="G492">
        <v>10.41</v>
      </c>
      <c r="H492">
        <v>2.5499999999999998</v>
      </c>
      <c r="I492">
        <v>12.25</v>
      </c>
      <c r="J492">
        <v>13.51</v>
      </c>
      <c r="K492">
        <v>14.9</v>
      </c>
      <c r="L492">
        <v>20.65</v>
      </c>
      <c r="M492" s="2">
        <f>SUM(Table2[[#This Row],[S&amp;P 500 REAL ESTATE IDX]:[S&amp;P 500 INFO TECH INDEX]])/100</f>
        <v>1</v>
      </c>
    </row>
    <row r="493" spans="1:13" x14ac:dyDescent="0.2">
      <c r="A493" s="1">
        <v>42818</v>
      </c>
      <c r="B493">
        <v>2.85</v>
      </c>
      <c r="C493">
        <v>2.86</v>
      </c>
      <c r="D493">
        <v>3.11</v>
      </c>
      <c r="E493">
        <v>7.61</v>
      </c>
      <c r="F493">
        <v>9.3000000000000007</v>
      </c>
      <c r="G493">
        <v>10.33</v>
      </c>
      <c r="H493">
        <v>2.56</v>
      </c>
      <c r="I493">
        <v>12.27</v>
      </c>
      <c r="J493">
        <v>13.51</v>
      </c>
      <c r="K493">
        <v>14.83</v>
      </c>
      <c r="L493">
        <v>20.76</v>
      </c>
      <c r="M493" s="2">
        <f>SUM(Table2[[#This Row],[S&amp;P 500 REAL ESTATE IDX]:[S&amp;P 500 INFO TECH INDEX]])/100</f>
        <v>0.99990000000000012</v>
      </c>
    </row>
    <row r="494" spans="1:13" x14ac:dyDescent="0.2">
      <c r="A494" s="1">
        <v>42821</v>
      </c>
      <c r="B494">
        <v>2.82</v>
      </c>
      <c r="C494">
        <v>2.85</v>
      </c>
      <c r="D494">
        <v>3.07</v>
      </c>
      <c r="E494">
        <v>7.51</v>
      </c>
      <c r="F494">
        <v>9.2799999999999994</v>
      </c>
      <c r="G494">
        <v>10.31</v>
      </c>
      <c r="H494">
        <v>2.5499999999999998</v>
      </c>
      <c r="I494">
        <v>12.29</v>
      </c>
      <c r="J494">
        <v>13.57</v>
      </c>
      <c r="K494">
        <v>14.87</v>
      </c>
      <c r="L494">
        <v>20.88</v>
      </c>
      <c r="M494" s="2">
        <f>SUM(Table2[[#This Row],[S&amp;P 500 REAL ESTATE IDX]:[S&amp;P 500 INFO TECH INDEX]])/100</f>
        <v>1</v>
      </c>
    </row>
    <row r="495" spans="1:13" x14ac:dyDescent="0.2">
      <c r="A495" s="1">
        <v>42822</v>
      </c>
      <c r="B495">
        <v>2.79</v>
      </c>
      <c r="C495">
        <v>2.86</v>
      </c>
      <c r="D495">
        <v>3.08</v>
      </c>
      <c r="E495">
        <v>7.51</v>
      </c>
      <c r="F495">
        <v>9.2899999999999991</v>
      </c>
      <c r="G495">
        <v>10.27</v>
      </c>
      <c r="H495">
        <v>2.56</v>
      </c>
      <c r="I495">
        <v>12.21</v>
      </c>
      <c r="J495">
        <v>13.59</v>
      </c>
      <c r="K495">
        <v>14.96</v>
      </c>
      <c r="L495">
        <v>20.87</v>
      </c>
      <c r="M495" s="2">
        <f>SUM(Table2[[#This Row],[S&amp;P 500 REAL ESTATE IDX]:[S&amp;P 500 INFO TECH INDEX]])/100</f>
        <v>0.99990000000000012</v>
      </c>
    </row>
    <row r="496" spans="1:13" x14ac:dyDescent="0.2">
      <c r="A496" s="1">
        <v>42823</v>
      </c>
      <c r="B496">
        <v>2.83</v>
      </c>
      <c r="C496">
        <v>2.85</v>
      </c>
      <c r="D496">
        <v>3.12</v>
      </c>
      <c r="E496">
        <v>7.57</v>
      </c>
      <c r="F496">
        <v>9.35</v>
      </c>
      <c r="G496">
        <v>10.28</v>
      </c>
      <c r="H496">
        <v>2.58</v>
      </c>
      <c r="I496">
        <v>12.18</v>
      </c>
      <c r="J496">
        <v>13.64</v>
      </c>
      <c r="K496">
        <v>14.86</v>
      </c>
      <c r="L496">
        <v>20.75</v>
      </c>
      <c r="M496" s="2">
        <f>SUM(Table2[[#This Row],[S&amp;P 500 REAL ESTATE IDX]:[S&amp;P 500 INFO TECH INDEX]])/100</f>
        <v>1.0001</v>
      </c>
    </row>
    <row r="497" spans="1:13" x14ac:dyDescent="0.2">
      <c r="A497" s="1">
        <v>42824</v>
      </c>
      <c r="B497">
        <v>2.86</v>
      </c>
      <c r="C497">
        <v>2.85</v>
      </c>
      <c r="D497">
        <v>3.14</v>
      </c>
      <c r="E497">
        <v>7.56</v>
      </c>
      <c r="F497">
        <v>9.36</v>
      </c>
      <c r="G497">
        <v>10.29</v>
      </c>
      <c r="H497">
        <v>2.61</v>
      </c>
      <c r="I497">
        <v>12.14</v>
      </c>
      <c r="J497">
        <v>13.56</v>
      </c>
      <c r="K497">
        <v>14.75</v>
      </c>
      <c r="L497">
        <v>20.87</v>
      </c>
      <c r="M497" s="2">
        <f>SUM(Table2[[#This Row],[S&amp;P 500 REAL ESTATE IDX]:[S&amp;P 500 INFO TECH INDEX]])/100</f>
        <v>0.99990000000000012</v>
      </c>
    </row>
    <row r="498" spans="1:13" x14ac:dyDescent="0.2">
      <c r="A498" s="1">
        <v>42825</v>
      </c>
      <c r="B498">
        <v>2.86</v>
      </c>
      <c r="C498">
        <v>2.84</v>
      </c>
      <c r="D498">
        <v>3.14</v>
      </c>
      <c r="E498">
        <v>7.51</v>
      </c>
      <c r="F498">
        <v>9.3000000000000007</v>
      </c>
      <c r="G498">
        <v>10.32</v>
      </c>
      <c r="H498">
        <v>2.62</v>
      </c>
      <c r="I498">
        <v>12.19</v>
      </c>
      <c r="J498">
        <v>13.51</v>
      </c>
      <c r="K498">
        <v>14.86</v>
      </c>
      <c r="L498">
        <v>20.86</v>
      </c>
      <c r="M498" s="2">
        <f>SUM(Table2[[#This Row],[S&amp;P 500 REAL ESTATE IDX]:[S&amp;P 500 INFO TECH INDEX]])/100</f>
        <v>1.0001</v>
      </c>
    </row>
    <row r="499" spans="1:13" x14ac:dyDescent="0.2">
      <c r="A499" s="1">
        <v>42828</v>
      </c>
      <c r="B499">
        <v>2.82</v>
      </c>
      <c r="C499">
        <v>2.85</v>
      </c>
      <c r="D499">
        <v>3.13</v>
      </c>
      <c r="E499">
        <v>7.55</v>
      </c>
      <c r="F499">
        <v>9.32</v>
      </c>
      <c r="G499">
        <v>10.3</v>
      </c>
      <c r="H499">
        <v>2.61</v>
      </c>
      <c r="I499">
        <v>12.21</v>
      </c>
      <c r="J499">
        <v>13.46</v>
      </c>
      <c r="K499">
        <v>14.86</v>
      </c>
      <c r="L499">
        <v>20.88</v>
      </c>
      <c r="M499" s="2">
        <f>SUM(Table2[[#This Row],[S&amp;P 500 REAL ESTATE IDX]:[S&amp;P 500 INFO TECH INDEX]])/100</f>
        <v>0.9998999999999999</v>
      </c>
    </row>
    <row r="500" spans="1:13" x14ac:dyDescent="0.2">
      <c r="A500" s="1">
        <v>42829</v>
      </c>
      <c r="B500">
        <v>2.83</v>
      </c>
      <c r="C500">
        <v>2.84</v>
      </c>
      <c r="D500">
        <v>3.15</v>
      </c>
      <c r="E500">
        <v>7.59</v>
      </c>
      <c r="F500">
        <v>9.33</v>
      </c>
      <c r="G500">
        <v>10.3</v>
      </c>
      <c r="H500">
        <v>2.64</v>
      </c>
      <c r="I500">
        <v>12.11</v>
      </c>
      <c r="J500">
        <v>13.51</v>
      </c>
      <c r="K500">
        <v>14.85</v>
      </c>
      <c r="L500">
        <v>20.85</v>
      </c>
      <c r="M500" s="2">
        <f>SUM(Table2[[#This Row],[S&amp;P 500 REAL ESTATE IDX]:[S&amp;P 500 INFO TECH INDEX]])/100</f>
        <v>1</v>
      </c>
    </row>
    <row r="501" spans="1:13" x14ac:dyDescent="0.2">
      <c r="A501" s="1">
        <v>42830</v>
      </c>
      <c r="B501">
        <v>2.82</v>
      </c>
      <c r="C501">
        <v>2.84</v>
      </c>
      <c r="D501">
        <v>3.14</v>
      </c>
      <c r="E501">
        <v>7.57</v>
      </c>
      <c r="F501">
        <v>9.33</v>
      </c>
      <c r="G501">
        <v>10.29</v>
      </c>
      <c r="H501">
        <v>2.64</v>
      </c>
      <c r="I501">
        <v>12.07</v>
      </c>
      <c r="J501">
        <v>13.6</v>
      </c>
      <c r="K501">
        <v>14.86</v>
      </c>
      <c r="L501">
        <v>20.84</v>
      </c>
      <c r="M501" s="2">
        <f>SUM(Table2[[#This Row],[S&amp;P 500 REAL ESTATE IDX]:[S&amp;P 500 INFO TECH INDEX]])/100</f>
        <v>1</v>
      </c>
    </row>
    <row r="502" spans="1:13" x14ac:dyDescent="0.2">
      <c r="A502" s="1">
        <v>42831</v>
      </c>
      <c r="B502">
        <v>2.82</v>
      </c>
      <c r="C502">
        <v>2.85</v>
      </c>
      <c r="D502">
        <v>3.14</v>
      </c>
      <c r="E502">
        <v>7.57</v>
      </c>
      <c r="F502">
        <v>9.31</v>
      </c>
      <c r="G502">
        <v>10.28</v>
      </c>
      <c r="H502">
        <v>2.63</v>
      </c>
      <c r="I502">
        <v>12.08</v>
      </c>
      <c r="J502">
        <v>13.58</v>
      </c>
      <c r="K502">
        <v>14.84</v>
      </c>
      <c r="L502">
        <v>20.89</v>
      </c>
      <c r="M502" s="2">
        <f>SUM(Table2[[#This Row],[S&amp;P 500 REAL ESTATE IDX]:[S&amp;P 500 INFO TECH INDEX]])/100</f>
        <v>0.99990000000000012</v>
      </c>
    </row>
    <row r="503" spans="1:13" x14ac:dyDescent="0.2">
      <c r="A503" s="1">
        <v>42832</v>
      </c>
      <c r="B503">
        <v>2.82</v>
      </c>
      <c r="C503">
        <v>2.85</v>
      </c>
      <c r="D503">
        <v>3.13</v>
      </c>
      <c r="E503">
        <v>7.56</v>
      </c>
      <c r="F503">
        <v>9.33</v>
      </c>
      <c r="G503">
        <v>10.27</v>
      </c>
      <c r="H503">
        <v>2.65</v>
      </c>
      <c r="I503">
        <v>12.1</v>
      </c>
      <c r="J503">
        <v>13.6</v>
      </c>
      <c r="K503">
        <v>14.81</v>
      </c>
      <c r="L503">
        <v>20.88</v>
      </c>
      <c r="M503" s="2">
        <f>SUM(Table2[[#This Row],[S&amp;P 500 REAL ESTATE IDX]:[S&amp;P 500 INFO TECH INDEX]])/100</f>
        <v>0.99999999999999989</v>
      </c>
    </row>
    <row r="504" spans="1:13" x14ac:dyDescent="0.2">
      <c r="A504" s="1">
        <v>42835</v>
      </c>
      <c r="B504">
        <v>2.85</v>
      </c>
      <c r="C504">
        <v>2.85</v>
      </c>
      <c r="D504">
        <v>3.17</v>
      </c>
      <c r="E504">
        <v>7.54</v>
      </c>
      <c r="F504">
        <v>9.3699999999999992</v>
      </c>
      <c r="G504">
        <v>10.27</v>
      </c>
      <c r="H504">
        <v>2.66</v>
      </c>
      <c r="I504">
        <v>12.09</v>
      </c>
      <c r="J504">
        <v>13.62</v>
      </c>
      <c r="K504">
        <v>14.71</v>
      </c>
      <c r="L504">
        <v>20.88</v>
      </c>
      <c r="M504" s="2">
        <f>SUM(Table2[[#This Row],[S&amp;P 500 REAL ESTATE IDX]:[S&amp;P 500 INFO TECH INDEX]])/100</f>
        <v>1.0001</v>
      </c>
    </row>
    <row r="505" spans="1:13" x14ac:dyDescent="0.2">
      <c r="A505" s="1">
        <v>42836</v>
      </c>
      <c r="B505">
        <v>2.89</v>
      </c>
      <c r="C505">
        <v>2.84</v>
      </c>
      <c r="D505">
        <v>3.17</v>
      </c>
      <c r="E505">
        <v>7.56</v>
      </c>
      <c r="F505">
        <v>9.3699999999999992</v>
      </c>
      <c r="G505">
        <v>10.27</v>
      </c>
      <c r="H505">
        <v>2.66</v>
      </c>
      <c r="I505">
        <v>12.03</v>
      </c>
      <c r="J505">
        <v>13.63</v>
      </c>
      <c r="K505">
        <v>14.81</v>
      </c>
      <c r="L505">
        <v>20.77</v>
      </c>
      <c r="M505" s="2">
        <f>SUM(Table2[[#This Row],[S&amp;P 500 REAL ESTATE IDX]:[S&amp;P 500 INFO TECH INDEX]])/100</f>
        <v>0.99999999999999989</v>
      </c>
    </row>
    <row r="506" spans="1:13" x14ac:dyDescent="0.2">
      <c r="A506" s="1">
        <v>42837</v>
      </c>
      <c r="B506">
        <v>2.88</v>
      </c>
      <c r="C506">
        <v>2.84</v>
      </c>
      <c r="D506">
        <v>3.14</v>
      </c>
      <c r="E506">
        <v>7.58</v>
      </c>
      <c r="F506">
        <v>9.32</v>
      </c>
      <c r="G506">
        <v>10.25</v>
      </c>
      <c r="H506">
        <v>2.69</v>
      </c>
      <c r="I506">
        <v>12.01</v>
      </c>
      <c r="J506">
        <v>13.7</v>
      </c>
      <c r="K506">
        <v>14.83</v>
      </c>
      <c r="L506">
        <v>20.78</v>
      </c>
      <c r="M506" s="2">
        <f>SUM(Table2[[#This Row],[S&amp;P 500 REAL ESTATE IDX]:[S&amp;P 500 INFO TECH INDEX]])/100</f>
        <v>1.0002</v>
      </c>
    </row>
    <row r="507" spans="1:13" x14ac:dyDescent="0.2">
      <c r="A507" s="1">
        <v>42838</v>
      </c>
      <c r="B507">
        <v>2.89</v>
      </c>
      <c r="C507">
        <v>2.86</v>
      </c>
      <c r="D507">
        <v>3.13</v>
      </c>
      <c r="E507">
        <v>7.52</v>
      </c>
      <c r="F507">
        <v>9.27</v>
      </c>
      <c r="G507">
        <v>10.25</v>
      </c>
      <c r="H507">
        <v>2.66</v>
      </c>
      <c r="I507">
        <v>12.1</v>
      </c>
      <c r="J507">
        <v>13.72</v>
      </c>
      <c r="K507">
        <v>14.87</v>
      </c>
      <c r="L507">
        <v>20.72</v>
      </c>
      <c r="M507" s="2">
        <f>SUM(Table2[[#This Row],[S&amp;P 500 REAL ESTATE IDX]:[S&amp;P 500 INFO TECH INDEX]])/100</f>
        <v>0.99990000000000012</v>
      </c>
    </row>
    <row r="508" spans="1:13" x14ac:dyDescent="0.2">
      <c r="A508" s="1">
        <v>42839</v>
      </c>
      <c r="B508">
        <v>2.91</v>
      </c>
      <c r="C508">
        <v>2.85</v>
      </c>
      <c r="D508">
        <v>3.14</v>
      </c>
      <c r="E508">
        <v>7.5</v>
      </c>
      <c r="F508">
        <v>9.31</v>
      </c>
      <c r="G508">
        <v>10.220000000000001</v>
      </c>
      <c r="H508">
        <v>2.66</v>
      </c>
      <c r="I508">
        <v>12.1</v>
      </c>
      <c r="J508">
        <v>13.79</v>
      </c>
      <c r="K508">
        <v>14.74</v>
      </c>
      <c r="L508">
        <v>20.78</v>
      </c>
      <c r="M508" s="2">
        <f>SUM(Table2[[#This Row],[S&amp;P 500 REAL ESTATE IDX]:[S&amp;P 500 INFO TECH INDEX]])/100</f>
        <v>1</v>
      </c>
    </row>
    <row r="509" spans="1:13" x14ac:dyDescent="0.2">
      <c r="A509" s="1">
        <v>42842</v>
      </c>
      <c r="B509">
        <v>2.9</v>
      </c>
      <c r="C509">
        <v>2.84</v>
      </c>
      <c r="D509">
        <v>3.14</v>
      </c>
      <c r="E509">
        <v>7.47</v>
      </c>
      <c r="F509">
        <v>9.2799999999999994</v>
      </c>
      <c r="G509">
        <v>10.24</v>
      </c>
      <c r="H509">
        <v>2.58</v>
      </c>
      <c r="I509">
        <v>12.11</v>
      </c>
      <c r="J509">
        <v>13.78</v>
      </c>
      <c r="K509">
        <v>14.74</v>
      </c>
      <c r="L509">
        <v>20.91</v>
      </c>
      <c r="M509" s="2">
        <f>SUM(Table2[[#This Row],[S&amp;P 500 REAL ESTATE IDX]:[S&amp;P 500 INFO TECH INDEX]])/100</f>
        <v>0.9998999999999999</v>
      </c>
    </row>
    <row r="510" spans="1:13" x14ac:dyDescent="0.2">
      <c r="A510" s="1">
        <v>42843</v>
      </c>
      <c r="B510">
        <v>2.89</v>
      </c>
      <c r="C510">
        <v>2.85</v>
      </c>
      <c r="D510">
        <v>3.11</v>
      </c>
      <c r="E510">
        <v>7.39</v>
      </c>
      <c r="F510">
        <v>9.25</v>
      </c>
      <c r="G510">
        <v>10.210000000000001</v>
      </c>
      <c r="H510">
        <v>2.56</v>
      </c>
      <c r="I510">
        <v>12.15</v>
      </c>
      <c r="J510">
        <v>13.89</v>
      </c>
      <c r="K510">
        <v>14.68</v>
      </c>
      <c r="L510">
        <v>21.02</v>
      </c>
      <c r="M510" s="2">
        <f>SUM(Table2[[#This Row],[S&amp;P 500 REAL ESTATE IDX]:[S&amp;P 500 INFO TECH INDEX]])/100</f>
        <v>1.0000000000000002</v>
      </c>
    </row>
    <row r="511" spans="1:13" x14ac:dyDescent="0.2">
      <c r="A511" s="1">
        <v>42844</v>
      </c>
      <c r="B511">
        <v>2.86</v>
      </c>
      <c r="C511">
        <v>2.86</v>
      </c>
      <c r="D511">
        <v>3.1</v>
      </c>
      <c r="E511">
        <v>7.32</v>
      </c>
      <c r="F511">
        <v>9.19</v>
      </c>
      <c r="G511">
        <v>10.24</v>
      </c>
      <c r="H511">
        <v>2.57</v>
      </c>
      <c r="I511">
        <v>12.19</v>
      </c>
      <c r="J511">
        <v>13.94</v>
      </c>
      <c r="K511">
        <v>14.73</v>
      </c>
      <c r="L511">
        <v>21.01</v>
      </c>
      <c r="M511" s="2">
        <f>SUM(Table2[[#This Row],[S&amp;P 500 REAL ESTATE IDX]:[S&amp;P 500 INFO TECH INDEX]])/100</f>
        <v>1.0001</v>
      </c>
    </row>
    <row r="512" spans="1:13" x14ac:dyDescent="0.2">
      <c r="A512" s="1">
        <v>42845</v>
      </c>
      <c r="B512">
        <v>2.83</v>
      </c>
      <c r="C512">
        <v>2.87</v>
      </c>
      <c r="D512">
        <v>3.12</v>
      </c>
      <c r="E512">
        <v>7.4</v>
      </c>
      <c r="F512">
        <v>9.18</v>
      </c>
      <c r="G512">
        <v>10.27</v>
      </c>
      <c r="H512">
        <v>2.5499999999999998</v>
      </c>
      <c r="I512">
        <v>12.18</v>
      </c>
      <c r="J512">
        <v>13.75</v>
      </c>
      <c r="K512">
        <v>14.76</v>
      </c>
      <c r="L512">
        <v>21.08</v>
      </c>
      <c r="M512" s="2">
        <f>SUM(Table2[[#This Row],[S&amp;P 500 REAL ESTATE IDX]:[S&amp;P 500 INFO TECH INDEX]])/100</f>
        <v>0.99990000000000012</v>
      </c>
    </row>
    <row r="513" spans="1:13" x14ac:dyDescent="0.2">
      <c r="A513" s="1">
        <v>42846</v>
      </c>
      <c r="B513">
        <v>2.85</v>
      </c>
      <c r="C513">
        <v>2.87</v>
      </c>
      <c r="D513">
        <v>3.13</v>
      </c>
      <c r="E513">
        <v>7.38</v>
      </c>
      <c r="F513">
        <v>9.1999999999999993</v>
      </c>
      <c r="G513">
        <v>10.25</v>
      </c>
      <c r="H513">
        <v>2.57</v>
      </c>
      <c r="I513">
        <v>12.21</v>
      </c>
      <c r="J513">
        <v>13.79</v>
      </c>
      <c r="K513">
        <v>14.68</v>
      </c>
      <c r="L513">
        <v>21.07</v>
      </c>
      <c r="M513" s="2">
        <f>SUM(Table2[[#This Row],[S&amp;P 500 REAL ESTATE IDX]:[S&amp;P 500 INFO TECH INDEX]])/100</f>
        <v>1</v>
      </c>
    </row>
    <row r="514" spans="1:13" x14ac:dyDescent="0.2">
      <c r="A514" s="1">
        <v>42849</v>
      </c>
      <c r="B514">
        <v>2.84</v>
      </c>
      <c r="C514">
        <v>2.86</v>
      </c>
      <c r="D514">
        <v>3.12</v>
      </c>
      <c r="E514">
        <v>7.36</v>
      </c>
      <c r="F514">
        <v>9.18</v>
      </c>
      <c r="G514">
        <v>10.27</v>
      </c>
      <c r="H514">
        <v>2.56</v>
      </c>
      <c r="I514">
        <v>12.22</v>
      </c>
      <c r="J514">
        <v>13.78</v>
      </c>
      <c r="K514">
        <v>14.73</v>
      </c>
      <c r="L514">
        <v>21.09</v>
      </c>
      <c r="M514" s="2">
        <f>SUM(Table2[[#This Row],[S&amp;P 500 REAL ESTATE IDX]:[S&amp;P 500 INFO TECH INDEX]])/100</f>
        <v>1.0001</v>
      </c>
    </row>
    <row r="515" spans="1:13" x14ac:dyDescent="0.2">
      <c r="A515" s="1">
        <v>42850</v>
      </c>
      <c r="B515">
        <v>2.87</v>
      </c>
      <c r="C515">
        <v>2.86</v>
      </c>
      <c r="D515">
        <v>3.16</v>
      </c>
      <c r="E515">
        <v>7.43</v>
      </c>
      <c r="F515">
        <v>9.33</v>
      </c>
      <c r="G515">
        <v>10.220000000000001</v>
      </c>
      <c r="H515">
        <v>2.58</v>
      </c>
      <c r="I515">
        <v>12.28</v>
      </c>
      <c r="J515">
        <v>13.76</v>
      </c>
      <c r="K515">
        <v>14.44</v>
      </c>
      <c r="L515">
        <v>21.08</v>
      </c>
      <c r="M515" s="2">
        <f>SUM(Table2[[#This Row],[S&amp;P 500 REAL ESTATE IDX]:[S&amp;P 500 INFO TECH INDEX]])/100</f>
        <v>1.0001</v>
      </c>
    </row>
    <row r="516" spans="1:13" x14ac:dyDescent="0.2">
      <c r="A516" s="1">
        <v>42851</v>
      </c>
      <c r="B516">
        <v>2.87</v>
      </c>
      <c r="C516">
        <v>2.87</v>
      </c>
      <c r="D516">
        <v>3.15</v>
      </c>
      <c r="E516">
        <v>7.43</v>
      </c>
      <c r="F516">
        <v>9.33</v>
      </c>
      <c r="G516">
        <v>10.23</v>
      </c>
      <c r="H516">
        <v>2.5499999999999998</v>
      </c>
      <c r="I516">
        <v>12.23</v>
      </c>
      <c r="J516">
        <v>13.71</v>
      </c>
      <c r="K516">
        <v>14.52</v>
      </c>
      <c r="L516">
        <v>21.1</v>
      </c>
      <c r="M516" s="2">
        <f>SUM(Table2[[#This Row],[S&amp;P 500 REAL ESTATE IDX]:[S&amp;P 500 INFO TECH INDEX]])/100</f>
        <v>0.99990000000000012</v>
      </c>
    </row>
    <row r="517" spans="1:13" x14ac:dyDescent="0.2">
      <c r="A517" s="1">
        <v>42852</v>
      </c>
      <c r="B517">
        <v>2.85</v>
      </c>
      <c r="C517">
        <v>2.86</v>
      </c>
      <c r="D517">
        <v>3.13</v>
      </c>
      <c r="E517">
        <v>7.4</v>
      </c>
      <c r="F517">
        <v>9.33</v>
      </c>
      <c r="G517">
        <v>10.33</v>
      </c>
      <c r="H517">
        <v>2.57</v>
      </c>
      <c r="I517">
        <v>12.24</v>
      </c>
      <c r="J517">
        <v>13.68</v>
      </c>
      <c r="K517">
        <v>14.49</v>
      </c>
      <c r="L517">
        <v>21.12</v>
      </c>
      <c r="M517" s="2">
        <f>SUM(Table2[[#This Row],[S&amp;P 500 REAL ESTATE IDX]:[S&amp;P 500 INFO TECH INDEX]])/100</f>
        <v>1</v>
      </c>
    </row>
    <row r="518" spans="1:13" x14ac:dyDescent="0.2">
      <c r="A518" s="1">
        <v>42853</v>
      </c>
      <c r="B518">
        <v>2.86</v>
      </c>
      <c r="C518">
        <v>2.88</v>
      </c>
      <c r="D518">
        <v>3.13</v>
      </c>
      <c r="E518">
        <v>7.41</v>
      </c>
      <c r="F518">
        <v>9.3699999999999992</v>
      </c>
      <c r="G518">
        <v>10.29</v>
      </c>
      <c r="H518">
        <v>2.58</v>
      </c>
      <c r="I518">
        <v>12.22</v>
      </c>
      <c r="J518">
        <v>13.59</v>
      </c>
      <c r="K518">
        <v>14.51</v>
      </c>
      <c r="L518">
        <v>21.16</v>
      </c>
      <c r="M518" s="2">
        <f>SUM(Table2[[#This Row],[S&amp;P 500 REAL ESTATE IDX]:[S&amp;P 500 INFO TECH INDEX]])/100</f>
        <v>1</v>
      </c>
    </row>
    <row r="519" spans="1:13" x14ac:dyDescent="0.2">
      <c r="A519" s="1">
        <v>42856</v>
      </c>
      <c r="B519">
        <v>2.89</v>
      </c>
      <c r="C519">
        <v>2.89</v>
      </c>
      <c r="D519">
        <v>3.12</v>
      </c>
      <c r="E519">
        <v>7.35</v>
      </c>
      <c r="F519">
        <v>9.3800000000000008</v>
      </c>
      <c r="G519">
        <v>10.25</v>
      </c>
      <c r="H519">
        <v>2.6</v>
      </c>
      <c r="I519">
        <v>12.27</v>
      </c>
      <c r="J519">
        <v>13.57</v>
      </c>
      <c r="K519">
        <v>14.46</v>
      </c>
      <c r="L519">
        <v>21.23</v>
      </c>
      <c r="M519" s="2">
        <f>SUM(Table2[[#This Row],[S&amp;P 500 REAL ESTATE IDX]:[S&amp;P 500 INFO TECH INDEX]])/100</f>
        <v>1.0001</v>
      </c>
    </row>
    <row r="520" spans="1:13" x14ac:dyDescent="0.2">
      <c r="A520" s="1">
        <v>42857</v>
      </c>
      <c r="B520">
        <v>2.87</v>
      </c>
      <c r="C520">
        <v>2.94</v>
      </c>
      <c r="D520">
        <v>3.1</v>
      </c>
      <c r="E520">
        <v>7.38</v>
      </c>
      <c r="F520">
        <v>9.39</v>
      </c>
      <c r="G520">
        <v>10.28</v>
      </c>
      <c r="H520">
        <v>2.5099999999999998</v>
      </c>
      <c r="I520">
        <v>12.28</v>
      </c>
      <c r="J520">
        <v>13.39</v>
      </c>
      <c r="K520">
        <v>14.54</v>
      </c>
      <c r="L520">
        <v>21.31</v>
      </c>
      <c r="M520" s="2">
        <f>SUM(Table2[[#This Row],[S&amp;P 500 REAL ESTATE IDX]:[S&amp;P 500 INFO TECH INDEX]])/100</f>
        <v>0.99990000000000012</v>
      </c>
    </row>
    <row r="521" spans="1:13" x14ac:dyDescent="0.2">
      <c r="A521" s="1">
        <v>42858</v>
      </c>
      <c r="B521">
        <v>2.83</v>
      </c>
      <c r="C521">
        <v>2.94</v>
      </c>
      <c r="D521">
        <v>3.08</v>
      </c>
      <c r="E521">
        <v>7.36</v>
      </c>
      <c r="F521">
        <v>9.32</v>
      </c>
      <c r="G521">
        <v>10.31</v>
      </c>
      <c r="H521">
        <v>2.4900000000000002</v>
      </c>
      <c r="I521">
        <v>12.26</v>
      </c>
      <c r="J521">
        <v>13.4</v>
      </c>
      <c r="K521">
        <v>14.66</v>
      </c>
      <c r="L521">
        <v>21.37</v>
      </c>
      <c r="M521" s="2">
        <f>SUM(Table2[[#This Row],[S&amp;P 500 REAL ESTATE IDX]:[S&amp;P 500 INFO TECH INDEX]])/100</f>
        <v>1.0002000000000002</v>
      </c>
    </row>
    <row r="522" spans="1:13" x14ac:dyDescent="0.2">
      <c r="A522" s="1">
        <v>42859</v>
      </c>
      <c r="B522">
        <v>2.83</v>
      </c>
      <c r="C522">
        <v>2.95</v>
      </c>
      <c r="D522">
        <v>3.08</v>
      </c>
      <c r="E522">
        <v>7.36</v>
      </c>
      <c r="F522">
        <v>9.2799999999999994</v>
      </c>
      <c r="G522">
        <v>10.34</v>
      </c>
      <c r="H522">
        <v>2.4900000000000002</v>
      </c>
      <c r="I522">
        <v>12.3</v>
      </c>
      <c r="J522">
        <v>13.31</v>
      </c>
      <c r="K522">
        <v>14.72</v>
      </c>
      <c r="L522">
        <v>21.34</v>
      </c>
      <c r="M522" s="2">
        <f>SUM(Table2[[#This Row],[S&amp;P 500 REAL ESTATE IDX]:[S&amp;P 500 INFO TECH INDEX]])/100</f>
        <v>1.0000000000000002</v>
      </c>
    </row>
    <row r="523" spans="1:13" x14ac:dyDescent="0.2">
      <c r="A523" s="1">
        <v>42860</v>
      </c>
      <c r="B523">
        <v>2.81</v>
      </c>
      <c r="C523">
        <v>2.95</v>
      </c>
      <c r="D523">
        <v>3.08</v>
      </c>
      <c r="E523">
        <v>7.3</v>
      </c>
      <c r="F523">
        <v>9.23</v>
      </c>
      <c r="G523">
        <v>10.33</v>
      </c>
      <c r="H523">
        <v>2.5099999999999998</v>
      </c>
      <c r="I523">
        <v>12.27</v>
      </c>
      <c r="J523">
        <v>13.43</v>
      </c>
      <c r="K523">
        <v>14.67</v>
      </c>
      <c r="L523">
        <v>21.43</v>
      </c>
      <c r="M523" s="2">
        <f>SUM(Table2[[#This Row],[S&amp;P 500 REAL ESTATE IDX]:[S&amp;P 500 INFO TECH INDEX]])/100</f>
        <v>1.0001</v>
      </c>
    </row>
    <row r="524" spans="1:13" x14ac:dyDescent="0.2">
      <c r="A524" s="1">
        <v>42863</v>
      </c>
      <c r="B524">
        <v>2.81</v>
      </c>
      <c r="C524">
        <v>2.93</v>
      </c>
      <c r="D524">
        <v>3.1</v>
      </c>
      <c r="E524">
        <v>7.21</v>
      </c>
      <c r="F524">
        <v>9.3000000000000007</v>
      </c>
      <c r="G524">
        <v>10.31</v>
      </c>
      <c r="H524">
        <v>2.5099999999999998</v>
      </c>
      <c r="I524">
        <v>12.33</v>
      </c>
      <c r="J524">
        <v>13.46</v>
      </c>
      <c r="K524">
        <v>14.65</v>
      </c>
      <c r="L524">
        <v>21.38</v>
      </c>
      <c r="M524" s="2">
        <f>SUM(Table2[[#This Row],[S&amp;P 500 REAL ESTATE IDX]:[S&amp;P 500 INFO TECH INDEX]])/100</f>
        <v>0.9998999999999999</v>
      </c>
    </row>
    <row r="525" spans="1:13" x14ac:dyDescent="0.2">
      <c r="A525" s="1">
        <v>42864</v>
      </c>
      <c r="B525">
        <v>2.83</v>
      </c>
      <c r="C525">
        <v>2.92</v>
      </c>
      <c r="D525">
        <v>3.15</v>
      </c>
      <c r="E525">
        <v>7.21</v>
      </c>
      <c r="F525">
        <v>9.34</v>
      </c>
      <c r="G525">
        <v>10.23</v>
      </c>
      <c r="H525">
        <v>2.52</v>
      </c>
      <c r="I525">
        <v>12.31</v>
      </c>
      <c r="J525">
        <v>13.65</v>
      </c>
      <c r="K525">
        <v>14.56</v>
      </c>
      <c r="L525">
        <v>21.27</v>
      </c>
      <c r="M525" s="2">
        <f>SUM(Table2[[#This Row],[S&amp;P 500 REAL ESTATE IDX]:[S&amp;P 500 INFO TECH INDEX]])/100</f>
        <v>0.99990000000000012</v>
      </c>
    </row>
    <row r="526" spans="1:13" x14ac:dyDescent="0.2">
      <c r="A526" s="1">
        <v>42865</v>
      </c>
      <c r="B526">
        <v>2.8</v>
      </c>
      <c r="C526">
        <v>2.93</v>
      </c>
      <c r="D526">
        <v>3.1</v>
      </c>
      <c r="E526">
        <v>7.16</v>
      </c>
      <c r="F526">
        <v>9.2799999999999994</v>
      </c>
      <c r="G526">
        <v>10.210000000000001</v>
      </c>
      <c r="H526">
        <v>2.5</v>
      </c>
      <c r="I526">
        <v>12.29</v>
      </c>
      <c r="J526">
        <v>13.75</v>
      </c>
      <c r="K526">
        <v>14.56</v>
      </c>
      <c r="L526">
        <v>21.42</v>
      </c>
      <c r="M526" s="2">
        <f>SUM(Table2[[#This Row],[S&amp;P 500 REAL ESTATE IDX]:[S&amp;P 500 INFO TECH INDEX]])/100</f>
        <v>1.0000000000000002</v>
      </c>
    </row>
    <row r="527" spans="1:13" x14ac:dyDescent="0.2">
      <c r="A527" s="1">
        <v>42866</v>
      </c>
      <c r="B527">
        <v>2.83</v>
      </c>
      <c r="C527">
        <v>2.92</v>
      </c>
      <c r="D527">
        <v>3.13</v>
      </c>
      <c r="E527">
        <v>7.2</v>
      </c>
      <c r="F527">
        <v>9.35</v>
      </c>
      <c r="G527">
        <v>10.18</v>
      </c>
      <c r="H527">
        <v>2.4700000000000002</v>
      </c>
      <c r="I527">
        <v>12.27</v>
      </c>
      <c r="J527">
        <v>13.76</v>
      </c>
      <c r="K527">
        <v>14.5</v>
      </c>
      <c r="L527">
        <v>21.4</v>
      </c>
      <c r="M527" s="2">
        <f>SUM(Table2[[#This Row],[S&amp;P 500 REAL ESTATE IDX]:[S&amp;P 500 INFO TECH INDEX]])/100</f>
        <v>1.0001</v>
      </c>
    </row>
    <row r="528" spans="1:13" x14ac:dyDescent="0.2">
      <c r="A528" s="1">
        <v>42867</v>
      </c>
      <c r="B528">
        <v>2.83</v>
      </c>
      <c r="C528">
        <v>2.9</v>
      </c>
      <c r="D528">
        <v>3.11</v>
      </c>
      <c r="E528">
        <v>7.21</v>
      </c>
      <c r="F528">
        <v>9.33</v>
      </c>
      <c r="G528">
        <v>10.19</v>
      </c>
      <c r="H528">
        <v>2.46</v>
      </c>
      <c r="I528">
        <v>12.17</v>
      </c>
      <c r="J528">
        <v>13.72</v>
      </c>
      <c r="K528">
        <v>14.68</v>
      </c>
      <c r="L528">
        <v>21.4</v>
      </c>
      <c r="M528" s="2">
        <f>SUM(Table2[[#This Row],[S&amp;P 500 REAL ESTATE IDX]:[S&amp;P 500 INFO TECH INDEX]])/100</f>
        <v>1</v>
      </c>
    </row>
    <row r="529" spans="1:13" x14ac:dyDescent="0.2">
      <c r="A529" s="1">
        <v>42870</v>
      </c>
      <c r="B529">
        <v>2.82</v>
      </c>
      <c r="C529">
        <v>2.9</v>
      </c>
      <c r="D529">
        <v>3.11</v>
      </c>
      <c r="E529">
        <v>7.16</v>
      </c>
      <c r="F529">
        <v>9.32</v>
      </c>
      <c r="G529">
        <v>10.210000000000001</v>
      </c>
      <c r="H529">
        <v>2.4500000000000002</v>
      </c>
      <c r="I529">
        <v>12.16</v>
      </c>
      <c r="J529">
        <v>13.73</v>
      </c>
      <c r="K529">
        <v>14.66</v>
      </c>
      <c r="L529">
        <v>21.48</v>
      </c>
      <c r="M529" s="2">
        <f>SUM(Table2[[#This Row],[S&amp;P 500 REAL ESTATE IDX]:[S&amp;P 500 INFO TECH INDEX]])/100</f>
        <v>1.0000000000000002</v>
      </c>
    </row>
    <row r="530" spans="1:13" x14ac:dyDescent="0.2">
      <c r="A530" s="1">
        <v>42871</v>
      </c>
      <c r="B530">
        <v>2.81</v>
      </c>
      <c r="C530">
        <v>2.88</v>
      </c>
      <c r="D530">
        <v>3.12</v>
      </c>
      <c r="E530">
        <v>7.06</v>
      </c>
      <c r="F530">
        <v>9.39</v>
      </c>
      <c r="G530">
        <v>10.23</v>
      </c>
      <c r="H530">
        <v>2.4500000000000002</v>
      </c>
      <c r="I530">
        <v>12.14</v>
      </c>
      <c r="J530">
        <v>13.74</v>
      </c>
      <c r="K530">
        <v>14.62</v>
      </c>
      <c r="L530">
        <v>21.56</v>
      </c>
      <c r="M530" s="2">
        <f>SUM(Table2[[#This Row],[S&amp;P 500 REAL ESTATE IDX]:[S&amp;P 500 INFO TECH INDEX]])/100</f>
        <v>1</v>
      </c>
    </row>
    <row r="531" spans="1:13" x14ac:dyDescent="0.2">
      <c r="A531" s="1">
        <v>42872</v>
      </c>
      <c r="B531">
        <v>2.84</v>
      </c>
      <c r="C531">
        <v>2.89</v>
      </c>
      <c r="D531">
        <v>3.14</v>
      </c>
      <c r="E531">
        <v>7.05</v>
      </c>
      <c r="F531">
        <v>9.42</v>
      </c>
      <c r="G531">
        <v>10.210000000000001</v>
      </c>
      <c r="H531">
        <v>2.4500000000000002</v>
      </c>
      <c r="I531">
        <v>12.21</v>
      </c>
      <c r="J531">
        <v>13.71</v>
      </c>
      <c r="K531">
        <v>14.5</v>
      </c>
      <c r="L531">
        <v>21.58</v>
      </c>
      <c r="M531" s="2">
        <f>SUM(Table2[[#This Row],[S&amp;P 500 REAL ESTATE IDX]:[S&amp;P 500 INFO TECH INDEX]])/100</f>
        <v>1.0000000000000002</v>
      </c>
    </row>
    <row r="532" spans="1:13" x14ac:dyDescent="0.2">
      <c r="A532" s="1">
        <v>42873</v>
      </c>
      <c r="B532">
        <v>2.83</v>
      </c>
      <c r="C532">
        <v>2.87</v>
      </c>
      <c r="D532">
        <v>3.1</v>
      </c>
      <c r="E532">
        <v>7.07</v>
      </c>
      <c r="F532">
        <v>9.4</v>
      </c>
      <c r="G532">
        <v>10.220000000000001</v>
      </c>
      <c r="H532">
        <v>2.4500000000000002</v>
      </c>
      <c r="I532">
        <v>12.22</v>
      </c>
      <c r="J532">
        <v>13.69</v>
      </c>
      <c r="K532">
        <v>14.62</v>
      </c>
      <c r="L532">
        <v>21.52</v>
      </c>
      <c r="M532" s="2">
        <f>SUM(Table2[[#This Row],[S&amp;P 500 REAL ESTATE IDX]:[S&amp;P 500 INFO TECH INDEX]])/100</f>
        <v>0.9998999999999999</v>
      </c>
    </row>
    <row r="533" spans="1:13" x14ac:dyDescent="0.2">
      <c r="A533" s="1">
        <v>42874</v>
      </c>
      <c r="B533">
        <v>2.84</v>
      </c>
      <c r="C533">
        <v>2.88</v>
      </c>
      <c r="D533">
        <v>3.11</v>
      </c>
      <c r="E533">
        <v>7.1</v>
      </c>
      <c r="F533">
        <v>9.36</v>
      </c>
      <c r="G533">
        <v>10.26</v>
      </c>
      <c r="H533">
        <v>2.4500000000000002</v>
      </c>
      <c r="I533">
        <v>12.25</v>
      </c>
      <c r="J533">
        <v>13.66</v>
      </c>
      <c r="K533">
        <v>14.6</v>
      </c>
      <c r="L533">
        <v>21.49</v>
      </c>
      <c r="M533" s="2">
        <f>SUM(Table2[[#This Row],[S&amp;P 500 REAL ESTATE IDX]:[S&amp;P 500 INFO TECH INDEX]])/100</f>
        <v>0.99999999999999989</v>
      </c>
    </row>
    <row r="534" spans="1:13" x14ac:dyDescent="0.2">
      <c r="A534" s="1">
        <v>42877</v>
      </c>
      <c r="B534">
        <v>2.83</v>
      </c>
      <c r="C534">
        <v>2.89</v>
      </c>
      <c r="D534">
        <v>3.1</v>
      </c>
      <c r="E534">
        <v>7.07</v>
      </c>
      <c r="F534">
        <v>9.32</v>
      </c>
      <c r="G534">
        <v>10.31</v>
      </c>
      <c r="H534">
        <v>2.4</v>
      </c>
      <c r="I534">
        <v>12.19</v>
      </c>
      <c r="J534">
        <v>13.68</v>
      </c>
      <c r="K534">
        <v>14.69</v>
      </c>
      <c r="L534">
        <v>21.52</v>
      </c>
      <c r="M534" s="2">
        <f>SUM(Table2[[#This Row],[S&amp;P 500 REAL ESTATE IDX]:[S&amp;P 500 INFO TECH INDEX]])/100</f>
        <v>1</v>
      </c>
    </row>
    <row r="535" spans="1:13" x14ac:dyDescent="0.2">
      <c r="A535" s="1">
        <v>42878</v>
      </c>
      <c r="B535">
        <v>2.81</v>
      </c>
      <c r="C535">
        <v>2.88</v>
      </c>
      <c r="D535">
        <v>3.07</v>
      </c>
      <c r="E535">
        <v>7.05</v>
      </c>
      <c r="F535">
        <v>9.2899999999999991</v>
      </c>
      <c r="G535">
        <v>10.28</v>
      </c>
      <c r="H535">
        <v>2.39</v>
      </c>
      <c r="I535">
        <v>12.22</v>
      </c>
      <c r="J535">
        <v>13.72</v>
      </c>
      <c r="K535">
        <v>14.81</v>
      </c>
      <c r="L535">
        <v>21.49</v>
      </c>
      <c r="M535" s="2">
        <f>SUM(Table2[[#This Row],[S&amp;P 500 REAL ESTATE IDX]:[S&amp;P 500 INFO TECH INDEX]])/100</f>
        <v>1.0001</v>
      </c>
    </row>
    <row r="536" spans="1:13" x14ac:dyDescent="0.2">
      <c r="A536" s="1">
        <v>42879</v>
      </c>
      <c r="B536">
        <v>2.79</v>
      </c>
      <c r="C536">
        <v>2.86</v>
      </c>
      <c r="D536">
        <v>3.04</v>
      </c>
      <c r="E536">
        <v>6.99</v>
      </c>
      <c r="F536">
        <v>9.32</v>
      </c>
      <c r="G536">
        <v>10.27</v>
      </c>
      <c r="H536">
        <v>2.39</v>
      </c>
      <c r="I536">
        <v>12.22</v>
      </c>
      <c r="J536">
        <v>13.81</v>
      </c>
      <c r="K536">
        <v>14.84</v>
      </c>
      <c r="L536">
        <v>21.47</v>
      </c>
      <c r="M536" s="2">
        <f>SUM(Table2[[#This Row],[S&amp;P 500 REAL ESTATE IDX]:[S&amp;P 500 INFO TECH INDEX]])/100</f>
        <v>1</v>
      </c>
    </row>
    <row r="537" spans="1:13" x14ac:dyDescent="0.2">
      <c r="A537" s="1">
        <v>42880</v>
      </c>
      <c r="B537">
        <v>2.8</v>
      </c>
      <c r="C537">
        <v>2.86</v>
      </c>
      <c r="D537">
        <v>3.07</v>
      </c>
      <c r="E537">
        <v>6.9</v>
      </c>
      <c r="F537">
        <v>9.33</v>
      </c>
      <c r="G537">
        <v>10.28</v>
      </c>
      <c r="H537">
        <v>2.4</v>
      </c>
      <c r="I537">
        <v>12.17</v>
      </c>
      <c r="J537">
        <v>13.81</v>
      </c>
      <c r="K537">
        <v>14.84</v>
      </c>
      <c r="L537">
        <v>21.53</v>
      </c>
      <c r="M537" s="2">
        <f>SUM(Table2[[#This Row],[S&amp;P 500 REAL ESTATE IDX]:[S&amp;P 500 INFO TECH INDEX]])/100</f>
        <v>0.99990000000000012</v>
      </c>
    </row>
    <row r="538" spans="1:13" x14ac:dyDescent="0.2">
      <c r="A538" s="1">
        <v>42881</v>
      </c>
      <c r="B538">
        <v>2.8</v>
      </c>
      <c r="C538">
        <v>2.85</v>
      </c>
      <c r="D538">
        <v>3.07</v>
      </c>
      <c r="E538">
        <v>6.85</v>
      </c>
      <c r="F538">
        <v>9.3800000000000008</v>
      </c>
      <c r="G538">
        <v>10.29</v>
      </c>
      <c r="H538">
        <v>2.42</v>
      </c>
      <c r="I538">
        <v>12.19</v>
      </c>
      <c r="J538">
        <v>13.8</v>
      </c>
      <c r="K538">
        <v>14.81</v>
      </c>
      <c r="L538">
        <v>21.55</v>
      </c>
      <c r="M538" s="2">
        <f>SUM(Table2[[#This Row],[S&amp;P 500 REAL ESTATE IDX]:[S&amp;P 500 INFO TECH INDEX]])/100</f>
        <v>1.0001</v>
      </c>
    </row>
    <row r="539" spans="1:13" x14ac:dyDescent="0.2">
      <c r="A539" s="1">
        <v>42884</v>
      </c>
      <c r="B539">
        <v>2.82</v>
      </c>
      <c r="C539">
        <v>2.84</v>
      </c>
      <c r="D539">
        <v>3.08</v>
      </c>
      <c r="E539">
        <v>6.86</v>
      </c>
      <c r="F539">
        <v>9.42</v>
      </c>
      <c r="G539">
        <v>10.27</v>
      </c>
      <c r="H539">
        <v>2.42</v>
      </c>
      <c r="I539">
        <v>12.19</v>
      </c>
      <c r="J539">
        <v>13.78</v>
      </c>
      <c r="K539">
        <v>14.79</v>
      </c>
      <c r="L539">
        <v>21.53</v>
      </c>
      <c r="M539" s="2">
        <f>SUM(Table2[[#This Row],[S&amp;P 500 REAL ESTATE IDX]:[S&amp;P 500 INFO TECH INDEX]])/100</f>
        <v>1</v>
      </c>
    </row>
    <row r="540" spans="1:13" x14ac:dyDescent="0.2">
      <c r="A540" s="1">
        <v>42885</v>
      </c>
      <c r="B540">
        <v>2.82</v>
      </c>
      <c r="C540">
        <v>2.85</v>
      </c>
      <c r="D540">
        <v>3.1</v>
      </c>
      <c r="E540">
        <v>6.76</v>
      </c>
      <c r="F540">
        <v>9.42</v>
      </c>
      <c r="G540">
        <v>10.25</v>
      </c>
      <c r="H540">
        <v>2.42</v>
      </c>
      <c r="I540">
        <v>12.2</v>
      </c>
      <c r="J540">
        <v>13.78</v>
      </c>
      <c r="K540">
        <v>14.81</v>
      </c>
      <c r="L540">
        <v>21.59</v>
      </c>
      <c r="M540" s="2">
        <f>SUM(Table2[[#This Row],[S&amp;P 500 REAL ESTATE IDX]:[S&amp;P 500 INFO TECH INDEX]])/100</f>
        <v>1.0000000000000002</v>
      </c>
    </row>
    <row r="541" spans="1:13" x14ac:dyDescent="0.2">
      <c r="A541" s="1">
        <v>42886</v>
      </c>
      <c r="B541">
        <v>2.83</v>
      </c>
      <c r="C541">
        <v>2.84</v>
      </c>
      <c r="D541">
        <v>3.13</v>
      </c>
      <c r="E541">
        <v>6.79</v>
      </c>
      <c r="F541">
        <v>9.44</v>
      </c>
      <c r="G541">
        <v>10.17</v>
      </c>
      <c r="H541">
        <v>2.44</v>
      </c>
      <c r="I541">
        <v>12.11</v>
      </c>
      <c r="J541">
        <v>13.87</v>
      </c>
      <c r="K541">
        <v>14.82</v>
      </c>
      <c r="L541">
        <v>21.56</v>
      </c>
      <c r="M541" s="2">
        <f>SUM(Table2[[#This Row],[S&amp;P 500 REAL ESTATE IDX]:[S&amp;P 500 INFO TECH INDEX]])/100</f>
        <v>1</v>
      </c>
    </row>
    <row r="542" spans="1:13" x14ac:dyDescent="0.2">
      <c r="A542" s="1">
        <v>42887</v>
      </c>
      <c r="B542">
        <v>2.84</v>
      </c>
      <c r="C542">
        <v>2.84</v>
      </c>
      <c r="D542">
        <v>3.17</v>
      </c>
      <c r="E542">
        <v>6.72</v>
      </c>
      <c r="F542">
        <v>9.4600000000000009</v>
      </c>
      <c r="G542">
        <v>10.199999999999999</v>
      </c>
      <c r="H542">
        <v>2.46</v>
      </c>
      <c r="I542">
        <v>12.15</v>
      </c>
      <c r="J542">
        <v>13.91</v>
      </c>
      <c r="K542">
        <v>14.69</v>
      </c>
      <c r="L542">
        <v>21.57</v>
      </c>
      <c r="M542" s="2">
        <f>SUM(Table2[[#This Row],[S&amp;P 500 REAL ESTATE IDX]:[S&amp;P 500 INFO TECH INDEX]])/100</f>
        <v>1.0001</v>
      </c>
    </row>
    <row r="543" spans="1:13" x14ac:dyDescent="0.2">
      <c r="A543" s="1">
        <v>42888</v>
      </c>
      <c r="B543">
        <v>2.85</v>
      </c>
      <c r="C543">
        <v>2.82</v>
      </c>
      <c r="D543">
        <v>3.15</v>
      </c>
      <c r="E543">
        <v>6.77</v>
      </c>
      <c r="F543">
        <v>9.4</v>
      </c>
      <c r="G543">
        <v>10.220000000000001</v>
      </c>
      <c r="H543">
        <v>2.4300000000000002</v>
      </c>
      <c r="I543">
        <v>12.14</v>
      </c>
      <c r="J543">
        <v>13.95</v>
      </c>
      <c r="K543">
        <v>14.74</v>
      </c>
      <c r="L543">
        <v>21.53</v>
      </c>
      <c r="M543" s="2">
        <f>SUM(Table2[[#This Row],[S&amp;P 500 REAL ESTATE IDX]:[S&amp;P 500 INFO TECH INDEX]])/100</f>
        <v>1</v>
      </c>
    </row>
    <row r="544" spans="1:13" x14ac:dyDescent="0.2">
      <c r="A544" s="1">
        <v>42891</v>
      </c>
      <c r="B544">
        <v>2.85</v>
      </c>
      <c r="C544">
        <v>2.83</v>
      </c>
      <c r="D544">
        <v>3.19</v>
      </c>
      <c r="E544">
        <v>6.63</v>
      </c>
      <c r="F544">
        <v>9.4499999999999993</v>
      </c>
      <c r="G544">
        <v>10.199999999999999</v>
      </c>
      <c r="H544">
        <v>2.42</v>
      </c>
      <c r="I544">
        <v>12.09</v>
      </c>
      <c r="J544">
        <v>14.07</v>
      </c>
      <c r="K544">
        <v>14.75</v>
      </c>
      <c r="L544">
        <v>21.5</v>
      </c>
      <c r="M544" s="2">
        <f>SUM(Table2[[#This Row],[S&amp;P 500 REAL ESTATE IDX]:[S&amp;P 500 INFO TECH INDEX]])/100</f>
        <v>0.99979999999999991</v>
      </c>
    </row>
    <row r="545" spans="1:13" x14ac:dyDescent="0.2">
      <c r="A545" s="1">
        <v>42892</v>
      </c>
      <c r="B545">
        <v>2.81</v>
      </c>
      <c r="C545">
        <v>2.85</v>
      </c>
      <c r="D545">
        <v>3.11</v>
      </c>
      <c r="E545">
        <v>6.67</v>
      </c>
      <c r="F545">
        <v>9.35</v>
      </c>
      <c r="G545">
        <v>10.220000000000001</v>
      </c>
      <c r="H545">
        <v>2.4</v>
      </c>
      <c r="I545">
        <v>12.05</v>
      </c>
      <c r="J545">
        <v>14.02</v>
      </c>
      <c r="K545">
        <v>15</v>
      </c>
      <c r="L545">
        <v>21.52</v>
      </c>
      <c r="M545" s="2">
        <f>SUM(Table2[[#This Row],[S&amp;P 500 REAL ESTATE IDX]:[S&amp;P 500 INFO TECH INDEX]])/100</f>
        <v>0.99999999999999989</v>
      </c>
    </row>
    <row r="546" spans="1:13" x14ac:dyDescent="0.2">
      <c r="A546" s="1">
        <v>42893</v>
      </c>
      <c r="B546">
        <v>2.86</v>
      </c>
      <c r="C546">
        <v>2.83</v>
      </c>
      <c r="D546">
        <v>3.15</v>
      </c>
      <c r="E546">
        <v>6.65</v>
      </c>
      <c r="F546">
        <v>9.4</v>
      </c>
      <c r="G546">
        <v>10.17</v>
      </c>
      <c r="H546">
        <v>2.41</v>
      </c>
      <c r="I546">
        <v>12.1</v>
      </c>
      <c r="J546">
        <v>14.06</v>
      </c>
      <c r="K546">
        <v>14.86</v>
      </c>
      <c r="L546">
        <v>21.5</v>
      </c>
      <c r="M546" s="2">
        <f>SUM(Table2[[#This Row],[S&amp;P 500 REAL ESTATE IDX]:[S&amp;P 500 INFO TECH INDEX]])/100</f>
        <v>0.99990000000000012</v>
      </c>
    </row>
    <row r="547" spans="1:13" x14ac:dyDescent="0.2">
      <c r="A547" s="1">
        <v>42894</v>
      </c>
      <c r="B547">
        <v>2.85</v>
      </c>
      <c r="C547">
        <v>2.83</v>
      </c>
      <c r="D547">
        <v>3.14</v>
      </c>
      <c r="E547">
        <v>6.62</v>
      </c>
      <c r="F547">
        <v>9.36</v>
      </c>
      <c r="G547">
        <v>10.17</v>
      </c>
      <c r="H547">
        <v>2.41</v>
      </c>
      <c r="I547">
        <v>12.07</v>
      </c>
      <c r="J547">
        <v>14.1</v>
      </c>
      <c r="K547">
        <v>14.91</v>
      </c>
      <c r="L547">
        <v>21.53</v>
      </c>
      <c r="M547" s="2">
        <f>SUM(Table2[[#This Row],[S&amp;P 500 REAL ESTATE IDX]:[S&amp;P 500 INFO TECH INDEX]])/100</f>
        <v>0.9998999999999999</v>
      </c>
    </row>
    <row r="548" spans="1:13" x14ac:dyDescent="0.2">
      <c r="A548" s="1">
        <v>42895</v>
      </c>
      <c r="B548">
        <v>2.85</v>
      </c>
      <c r="C548">
        <v>2.82</v>
      </c>
      <c r="D548">
        <v>3.14</v>
      </c>
      <c r="E548">
        <v>6.67</v>
      </c>
      <c r="F548">
        <v>9.35</v>
      </c>
      <c r="G548">
        <v>10.18</v>
      </c>
      <c r="H548">
        <v>2.42</v>
      </c>
      <c r="I548">
        <v>12.06</v>
      </c>
      <c r="J548">
        <v>14.09</v>
      </c>
      <c r="K548">
        <v>14.87</v>
      </c>
      <c r="L548">
        <v>21.56</v>
      </c>
      <c r="M548" s="2">
        <f>SUM(Table2[[#This Row],[S&amp;P 500 REAL ESTATE IDX]:[S&amp;P 500 INFO TECH INDEX]])/100</f>
        <v>1.0001</v>
      </c>
    </row>
    <row r="549" spans="1:13" x14ac:dyDescent="0.2">
      <c r="A549" s="1">
        <v>42898</v>
      </c>
      <c r="B549">
        <v>2.85</v>
      </c>
      <c r="C549">
        <v>2.81</v>
      </c>
      <c r="D549">
        <v>3.15</v>
      </c>
      <c r="E549">
        <v>6.63</v>
      </c>
      <c r="F549">
        <v>9.3699999999999992</v>
      </c>
      <c r="G549">
        <v>10.17</v>
      </c>
      <c r="H549">
        <v>2.41</v>
      </c>
      <c r="I549">
        <v>12.05</v>
      </c>
      <c r="J549">
        <v>14.04</v>
      </c>
      <c r="K549">
        <v>14.87</v>
      </c>
      <c r="L549">
        <v>21.66</v>
      </c>
      <c r="M549" s="2">
        <f>SUM(Table2[[#This Row],[S&amp;P 500 REAL ESTATE IDX]:[S&amp;P 500 INFO TECH INDEX]])/100</f>
        <v>1.0001</v>
      </c>
    </row>
    <row r="550" spans="1:13" x14ac:dyDescent="0.2">
      <c r="A550" s="1">
        <v>42899</v>
      </c>
      <c r="B550">
        <v>2.81</v>
      </c>
      <c r="C550">
        <v>2.82</v>
      </c>
      <c r="D550">
        <v>3.11</v>
      </c>
      <c r="E550">
        <v>6.47</v>
      </c>
      <c r="F550">
        <v>9.36</v>
      </c>
      <c r="G550">
        <v>10.16</v>
      </c>
      <c r="H550">
        <v>2.4</v>
      </c>
      <c r="I550">
        <v>12.12</v>
      </c>
      <c r="J550">
        <v>14.11</v>
      </c>
      <c r="K550">
        <v>14.9</v>
      </c>
      <c r="L550">
        <v>21.73</v>
      </c>
      <c r="M550" s="2">
        <f>SUM(Table2[[#This Row],[S&amp;P 500 REAL ESTATE IDX]:[S&amp;P 500 INFO TECH INDEX]])/100</f>
        <v>0.99990000000000012</v>
      </c>
    </row>
    <row r="551" spans="1:13" x14ac:dyDescent="0.2">
      <c r="A551" s="1">
        <v>42900</v>
      </c>
      <c r="B551">
        <v>2.77</v>
      </c>
      <c r="C551">
        <v>2.8</v>
      </c>
      <c r="D551">
        <v>3.1</v>
      </c>
      <c r="E551">
        <v>6.5</v>
      </c>
      <c r="F551">
        <v>9.3800000000000008</v>
      </c>
      <c r="G551">
        <v>10.11</v>
      </c>
      <c r="H551">
        <v>2.41</v>
      </c>
      <c r="I551">
        <v>12.1</v>
      </c>
      <c r="J551">
        <v>14.18</v>
      </c>
      <c r="K551">
        <v>14.94</v>
      </c>
      <c r="L551">
        <v>21.7</v>
      </c>
      <c r="M551" s="2">
        <f>SUM(Table2[[#This Row],[S&amp;P 500 REAL ESTATE IDX]:[S&amp;P 500 INFO TECH INDEX]])/100</f>
        <v>0.9998999999999999</v>
      </c>
    </row>
    <row r="552" spans="1:13" x14ac:dyDescent="0.2">
      <c r="A552" s="1">
        <v>42901</v>
      </c>
      <c r="B552">
        <v>2.76</v>
      </c>
      <c r="C552">
        <v>2.81</v>
      </c>
      <c r="D552">
        <v>3.12</v>
      </c>
      <c r="E552">
        <v>6.48</v>
      </c>
      <c r="F552">
        <v>9.39</v>
      </c>
      <c r="G552">
        <v>10.14</v>
      </c>
      <c r="H552">
        <v>2.42</v>
      </c>
      <c r="I552">
        <v>12.08</v>
      </c>
      <c r="J552">
        <v>14.19</v>
      </c>
      <c r="K552">
        <v>14.88</v>
      </c>
      <c r="L552">
        <v>21.74</v>
      </c>
      <c r="M552" s="2">
        <f>SUM(Table2[[#This Row],[S&amp;P 500 REAL ESTATE IDX]:[S&amp;P 500 INFO TECH INDEX]])/100</f>
        <v>1.0001</v>
      </c>
    </row>
    <row r="553" spans="1:13" x14ac:dyDescent="0.2">
      <c r="A553" s="1">
        <v>42902</v>
      </c>
      <c r="B553">
        <v>2.76</v>
      </c>
      <c r="C553">
        <v>2.81</v>
      </c>
      <c r="D553">
        <v>3.12</v>
      </c>
      <c r="E553">
        <v>6.48</v>
      </c>
      <c r="F553">
        <v>9.3699999999999992</v>
      </c>
      <c r="G553">
        <v>10.130000000000001</v>
      </c>
      <c r="H553">
        <v>2.42</v>
      </c>
      <c r="I553">
        <v>12.17</v>
      </c>
      <c r="J553">
        <v>14.12</v>
      </c>
      <c r="K553">
        <v>14.89</v>
      </c>
      <c r="L553">
        <v>21.71</v>
      </c>
      <c r="M553" s="2">
        <f>SUM(Table2[[#This Row],[S&amp;P 500 REAL ESTATE IDX]:[S&amp;P 500 INFO TECH INDEX]])/100</f>
        <v>0.99980000000000013</v>
      </c>
    </row>
    <row r="554" spans="1:13" x14ac:dyDescent="0.2">
      <c r="A554" s="1">
        <v>42905</v>
      </c>
      <c r="B554">
        <v>2.76</v>
      </c>
      <c r="C554">
        <v>2.8</v>
      </c>
      <c r="D554">
        <v>3.13</v>
      </c>
      <c r="E554">
        <v>6.43</v>
      </c>
      <c r="F554">
        <v>9.39</v>
      </c>
      <c r="G554">
        <v>10.07</v>
      </c>
      <c r="H554">
        <v>2.42</v>
      </c>
      <c r="I554">
        <v>12.22</v>
      </c>
      <c r="J554">
        <v>14.12</v>
      </c>
      <c r="K554">
        <v>14.92</v>
      </c>
      <c r="L554">
        <v>21.73</v>
      </c>
      <c r="M554" s="2">
        <f>SUM(Table2[[#This Row],[S&amp;P 500 REAL ESTATE IDX]:[S&amp;P 500 INFO TECH INDEX]])/100</f>
        <v>0.9998999999999999</v>
      </c>
    </row>
    <row r="555" spans="1:13" x14ac:dyDescent="0.2">
      <c r="A555" s="1">
        <v>42906</v>
      </c>
      <c r="B555">
        <v>2.79</v>
      </c>
      <c r="C555">
        <v>2.82</v>
      </c>
      <c r="D555">
        <v>3.16</v>
      </c>
      <c r="E555">
        <v>6.51</v>
      </c>
      <c r="F555">
        <v>9.3800000000000008</v>
      </c>
      <c r="G555">
        <v>10.1</v>
      </c>
      <c r="H555">
        <v>2.4300000000000002</v>
      </c>
      <c r="I555">
        <v>12.18</v>
      </c>
      <c r="J555">
        <v>14.17</v>
      </c>
      <c r="K555">
        <v>14.78</v>
      </c>
      <c r="L555">
        <v>21.68</v>
      </c>
      <c r="M555" s="2">
        <f>SUM(Table2[[#This Row],[S&amp;P 500 REAL ESTATE IDX]:[S&amp;P 500 INFO TECH INDEX]])/100</f>
        <v>1</v>
      </c>
    </row>
    <row r="556" spans="1:13" x14ac:dyDescent="0.2">
      <c r="A556" s="1">
        <v>42907</v>
      </c>
      <c r="B556">
        <v>2.79</v>
      </c>
      <c r="C556">
        <v>2.81</v>
      </c>
      <c r="D556">
        <v>3.13</v>
      </c>
      <c r="E556">
        <v>6.48</v>
      </c>
      <c r="F556">
        <v>9.4</v>
      </c>
      <c r="G556">
        <v>10.08</v>
      </c>
      <c r="H556">
        <v>2.42</v>
      </c>
      <c r="I556">
        <v>12.16</v>
      </c>
      <c r="J556">
        <v>14.06</v>
      </c>
      <c r="K556">
        <v>14.85</v>
      </c>
      <c r="L556">
        <v>21.81</v>
      </c>
      <c r="M556" s="2">
        <f>SUM(Table2[[#This Row],[S&amp;P 500 REAL ESTATE IDX]:[S&amp;P 500 INFO TECH INDEX]])/100</f>
        <v>0.9998999999999999</v>
      </c>
    </row>
    <row r="557" spans="1:13" x14ac:dyDescent="0.2">
      <c r="A557" s="1">
        <v>42908</v>
      </c>
      <c r="B557">
        <v>2.8</v>
      </c>
      <c r="C557">
        <v>2.83</v>
      </c>
      <c r="D557">
        <v>3.15</v>
      </c>
      <c r="E557">
        <v>6.49</v>
      </c>
      <c r="F557">
        <v>9.4</v>
      </c>
      <c r="G557">
        <v>10.14</v>
      </c>
      <c r="H557">
        <v>2.44</v>
      </c>
      <c r="I557">
        <v>12.19</v>
      </c>
      <c r="J557">
        <v>14.01</v>
      </c>
      <c r="K557">
        <v>14.71</v>
      </c>
      <c r="L557">
        <v>21.85</v>
      </c>
      <c r="M557" s="2">
        <f>SUM(Table2[[#This Row],[S&amp;P 500 REAL ESTATE IDX]:[S&amp;P 500 INFO TECH INDEX]])/100</f>
        <v>1.0001</v>
      </c>
    </row>
    <row r="558" spans="1:13" x14ac:dyDescent="0.2">
      <c r="A558" s="1">
        <v>42909</v>
      </c>
      <c r="B558">
        <v>2.88</v>
      </c>
      <c r="C558">
        <v>2.84</v>
      </c>
      <c r="D558">
        <v>3.16</v>
      </c>
      <c r="E558">
        <v>6.52</v>
      </c>
      <c r="F558">
        <v>9.35</v>
      </c>
      <c r="G558">
        <v>10.11</v>
      </c>
      <c r="H558">
        <v>2.4300000000000002</v>
      </c>
      <c r="I558">
        <v>12.17</v>
      </c>
      <c r="J558">
        <v>13.97</v>
      </c>
      <c r="K558">
        <v>14.61</v>
      </c>
      <c r="L558">
        <v>21.96</v>
      </c>
      <c r="M558" s="2">
        <f>SUM(Table2[[#This Row],[S&amp;P 500 REAL ESTATE IDX]:[S&amp;P 500 INFO TECH INDEX]])/100</f>
        <v>1</v>
      </c>
    </row>
    <row r="559" spans="1:13" x14ac:dyDescent="0.2">
      <c r="A559" s="1">
        <v>42912</v>
      </c>
      <c r="B559">
        <v>2.91</v>
      </c>
      <c r="C559">
        <v>2.83</v>
      </c>
      <c r="D559">
        <v>3.24</v>
      </c>
      <c r="E559">
        <v>6.56</v>
      </c>
      <c r="F559">
        <v>9.4499999999999993</v>
      </c>
      <c r="G559">
        <v>10.08</v>
      </c>
      <c r="H559">
        <v>2.4500000000000002</v>
      </c>
      <c r="I559">
        <v>12.17</v>
      </c>
      <c r="J559">
        <v>14.04</v>
      </c>
      <c r="K559">
        <v>14.37</v>
      </c>
      <c r="L559">
        <v>21.91</v>
      </c>
      <c r="M559" s="2">
        <f>SUM(Table2[[#This Row],[S&amp;P 500 REAL ESTATE IDX]:[S&amp;P 500 INFO TECH INDEX]])/100</f>
        <v>1.0001</v>
      </c>
    </row>
    <row r="560" spans="1:13" x14ac:dyDescent="0.2">
      <c r="A560" s="1">
        <v>42913</v>
      </c>
      <c r="B560">
        <v>2.91</v>
      </c>
      <c r="C560">
        <v>2.83</v>
      </c>
      <c r="D560">
        <v>3.25</v>
      </c>
      <c r="E560">
        <v>6.54</v>
      </c>
      <c r="F560">
        <v>9.42</v>
      </c>
      <c r="G560">
        <v>10.1</v>
      </c>
      <c r="H560">
        <v>2.42</v>
      </c>
      <c r="I560">
        <v>12.16</v>
      </c>
      <c r="J560">
        <v>14.02</v>
      </c>
      <c r="K560">
        <v>14.31</v>
      </c>
      <c r="L560">
        <v>22.05</v>
      </c>
      <c r="M560" s="2">
        <f>SUM(Table2[[#This Row],[S&amp;P 500 REAL ESTATE IDX]:[S&amp;P 500 INFO TECH INDEX]])/100</f>
        <v>1.0001</v>
      </c>
    </row>
    <row r="561" spans="1:13" x14ac:dyDescent="0.2">
      <c r="A561" s="1">
        <v>42914</v>
      </c>
      <c r="B561">
        <v>2.93</v>
      </c>
      <c r="C561">
        <v>2.85</v>
      </c>
      <c r="D561">
        <v>3.24</v>
      </c>
      <c r="E561">
        <v>6.52</v>
      </c>
      <c r="F561">
        <v>9.41</v>
      </c>
      <c r="G561">
        <v>10.09</v>
      </c>
      <c r="H561">
        <v>2.42</v>
      </c>
      <c r="I561">
        <v>12.19</v>
      </c>
      <c r="J561">
        <v>13.99</v>
      </c>
      <c r="K561">
        <v>14.36</v>
      </c>
      <c r="L561">
        <v>22</v>
      </c>
      <c r="M561" s="2">
        <f>SUM(Table2[[#This Row],[S&amp;P 500 REAL ESTATE IDX]:[S&amp;P 500 INFO TECH INDEX]])/100</f>
        <v>1</v>
      </c>
    </row>
    <row r="562" spans="1:13" x14ac:dyDescent="0.2">
      <c r="A562" s="1">
        <v>42915</v>
      </c>
      <c r="B562">
        <v>2.93</v>
      </c>
      <c r="C562">
        <v>2.82</v>
      </c>
      <c r="D562">
        <v>3.26</v>
      </c>
      <c r="E562">
        <v>6.5</v>
      </c>
      <c r="F562">
        <v>9.39</v>
      </c>
      <c r="G562">
        <v>10.07</v>
      </c>
      <c r="H562">
        <v>2.42</v>
      </c>
      <c r="I562">
        <v>12.23</v>
      </c>
      <c r="J562">
        <v>13.99</v>
      </c>
      <c r="K562">
        <v>14.36</v>
      </c>
      <c r="L562">
        <v>22.03</v>
      </c>
      <c r="M562" s="2">
        <f>SUM(Table2[[#This Row],[S&amp;P 500 REAL ESTATE IDX]:[S&amp;P 500 INFO TECH INDEX]])/100</f>
        <v>1</v>
      </c>
    </row>
    <row r="563" spans="1:13" x14ac:dyDescent="0.2">
      <c r="A563" s="1">
        <v>42916</v>
      </c>
      <c r="B563">
        <v>2.93</v>
      </c>
      <c r="C563">
        <v>2.84</v>
      </c>
      <c r="D563">
        <v>3.25</v>
      </c>
      <c r="E563">
        <v>6.48</v>
      </c>
      <c r="F563">
        <v>9.39</v>
      </c>
      <c r="G563">
        <v>10.050000000000001</v>
      </c>
      <c r="H563">
        <v>2.41</v>
      </c>
      <c r="I563">
        <v>12.24</v>
      </c>
      <c r="J563">
        <v>14.06</v>
      </c>
      <c r="K563">
        <v>14.3</v>
      </c>
      <c r="L563">
        <v>22.07</v>
      </c>
      <c r="M563" s="2">
        <f>SUM(Table2[[#This Row],[S&amp;P 500 REAL ESTATE IDX]:[S&amp;P 500 INFO TECH INDEX]])/100</f>
        <v>1.0002000000000002</v>
      </c>
    </row>
    <row r="564" spans="1:13" x14ac:dyDescent="0.2">
      <c r="A564" s="1">
        <v>42919</v>
      </c>
      <c r="B564">
        <v>2.92</v>
      </c>
      <c r="C564">
        <v>2.85</v>
      </c>
      <c r="D564">
        <v>3.22</v>
      </c>
      <c r="E564">
        <v>6.51</v>
      </c>
      <c r="F564">
        <v>9.35</v>
      </c>
      <c r="G564">
        <v>10.08</v>
      </c>
      <c r="H564">
        <v>2.4</v>
      </c>
      <c r="I564">
        <v>12.24</v>
      </c>
      <c r="J564">
        <v>13.96</v>
      </c>
      <c r="K564">
        <v>14.39</v>
      </c>
      <c r="L564">
        <v>22.07</v>
      </c>
      <c r="M564" s="2">
        <f>SUM(Table2[[#This Row],[S&amp;P 500 REAL ESTATE IDX]:[S&amp;P 500 INFO TECH INDEX]])/100</f>
        <v>0.99990000000000012</v>
      </c>
    </row>
    <row r="565" spans="1:13" x14ac:dyDescent="0.2">
      <c r="A565" s="1">
        <v>42920</v>
      </c>
      <c r="B565">
        <v>2.92</v>
      </c>
      <c r="C565">
        <v>2.84</v>
      </c>
      <c r="D565">
        <v>3.21</v>
      </c>
      <c r="E565">
        <v>6.58</v>
      </c>
      <c r="F565">
        <v>9.35</v>
      </c>
      <c r="G565">
        <v>10.07</v>
      </c>
      <c r="H565">
        <v>2.39</v>
      </c>
      <c r="I565">
        <v>12.3</v>
      </c>
      <c r="J565">
        <v>13.96</v>
      </c>
      <c r="K565">
        <v>14.3</v>
      </c>
      <c r="L565">
        <v>22.09</v>
      </c>
      <c r="M565" s="2">
        <f>SUM(Table2[[#This Row],[S&amp;P 500 REAL ESTATE IDX]:[S&amp;P 500 INFO TECH INDEX]])/100</f>
        <v>1.0001</v>
      </c>
    </row>
    <row r="566" spans="1:13" x14ac:dyDescent="0.2">
      <c r="A566" s="1">
        <v>42921</v>
      </c>
      <c r="B566">
        <v>2.92</v>
      </c>
      <c r="C566">
        <v>2.83</v>
      </c>
      <c r="D566">
        <v>3.17</v>
      </c>
      <c r="E566">
        <v>6.6</v>
      </c>
      <c r="F566">
        <v>9.3000000000000007</v>
      </c>
      <c r="G566">
        <v>10.09</v>
      </c>
      <c r="H566">
        <v>2.39</v>
      </c>
      <c r="I566">
        <v>12.3</v>
      </c>
      <c r="J566">
        <v>13.91</v>
      </c>
      <c r="K566">
        <v>14.43</v>
      </c>
      <c r="L566">
        <v>22.05</v>
      </c>
      <c r="M566" s="2">
        <f>SUM(Table2[[#This Row],[S&amp;P 500 REAL ESTATE IDX]:[S&amp;P 500 INFO TECH INDEX]])/100</f>
        <v>0.9998999999999999</v>
      </c>
    </row>
    <row r="567" spans="1:13" x14ac:dyDescent="0.2">
      <c r="A567" s="1">
        <v>42922</v>
      </c>
      <c r="B567">
        <v>2.94</v>
      </c>
      <c r="C567">
        <v>2.84</v>
      </c>
      <c r="D567">
        <v>3.19</v>
      </c>
      <c r="E567">
        <v>6.59</v>
      </c>
      <c r="F567">
        <v>9.3000000000000007</v>
      </c>
      <c r="G567">
        <v>10.08</v>
      </c>
      <c r="H567">
        <v>2.38</v>
      </c>
      <c r="I567">
        <v>12.33</v>
      </c>
      <c r="J567">
        <v>13.91</v>
      </c>
      <c r="K567">
        <v>14.36</v>
      </c>
      <c r="L567">
        <v>22.08</v>
      </c>
      <c r="M567" s="2">
        <f>SUM(Table2[[#This Row],[S&amp;P 500 REAL ESTATE IDX]:[S&amp;P 500 INFO TECH INDEX]])/100</f>
        <v>1</v>
      </c>
    </row>
    <row r="568" spans="1:13" x14ac:dyDescent="0.2">
      <c r="A568" s="1">
        <v>42923</v>
      </c>
      <c r="B568">
        <v>2.95</v>
      </c>
      <c r="C568">
        <v>2.83</v>
      </c>
      <c r="D568">
        <v>3.2</v>
      </c>
      <c r="E568">
        <v>6.58</v>
      </c>
      <c r="F568">
        <v>9.3000000000000007</v>
      </c>
      <c r="G568">
        <v>10.08</v>
      </c>
      <c r="H568">
        <v>2.4</v>
      </c>
      <c r="I568">
        <v>12.29</v>
      </c>
      <c r="J568">
        <v>13.94</v>
      </c>
      <c r="K568">
        <v>14.34</v>
      </c>
      <c r="L568">
        <v>22.08</v>
      </c>
      <c r="M568" s="2">
        <f>SUM(Table2[[#This Row],[S&amp;P 500 REAL ESTATE IDX]:[S&amp;P 500 INFO TECH INDEX]])/100</f>
        <v>0.9998999999999999</v>
      </c>
    </row>
    <row r="569" spans="1:13" x14ac:dyDescent="0.2">
      <c r="A569" s="1">
        <v>42926</v>
      </c>
      <c r="B569">
        <v>2.94</v>
      </c>
      <c r="C569">
        <v>2.84</v>
      </c>
      <c r="D569">
        <v>3.2</v>
      </c>
      <c r="E569">
        <v>6.61</v>
      </c>
      <c r="F569">
        <v>9.32</v>
      </c>
      <c r="G569">
        <v>10.09</v>
      </c>
      <c r="H569">
        <v>2.4</v>
      </c>
      <c r="I569">
        <v>12.26</v>
      </c>
      <c r="J569">
        <v>13.92</v>
      </c>
      <c r="K569">
        <v>14.3</v>
      </c>
      <c r="L569">
        <v>22.11</v>
      </c>
      <c r="M569" s="2">
        <f>SUM(Table2[[#This Row],[S&amp;P 500 REAL ESTATE IDX]:[S&amp;P 500 INFO TECH INDEX]])/100</f>
        <v>0.9998999999999999</v>
      </c>
    </row>
    <row r="570" spans="1:13" x14ac:dyDescent="0.2">
      <c r="A570" s="1">
        <v>42927</v>
      </c>
      <c r="B570">
        <v>2.95</v>
      </c>
      <c r="C570">
        <v>2.85</v>
      </c>
      <c r="D570">
        <v>3.23</v>
      </c>
      <c r="E570">
        <v>6.6</v>
      </c>
      <c r="F570">
        <v>9.33</v>
      </c>
      <c r="G570">
        <v>10.06</v>
      </c>
      <c r="H570">
        <v>2.4</v>
      </c>
      <c r="I570">
        <v>12.27</v>
      </c>
      <c r="J570">
        <v>13.92</v>
      </c>
      <c r="K570">
        <v>14.24</v>
      </c>
      <c r="L570">
        <v>22.15</v>
      </c>
      <c r="M570" s="2">
        <f>SUM(Table2[[#This Row],[S&amp;P 500 REAL ESTATE IDX]:[S&amp;P 500 INFO TECH INDEX]])/100</f>
        <v>1</v>
      </c>
    </row>
    <row r="571" spans="1:13" x14ac:dyDescent="0.2">
      <c r="A571" s="1">
        <v>42928</v>
      </c>
      <c r="B571">
        <v>2.96</v>
      </c>
      <c r="C571">
        <v>2.85</v>
      </c>
      <c r="D571">
        <v>3.22</v>
      </c>
      <c r="E571">
        <v>6.64</v>
      </c>
      <c r="F571">
        <v>9.3000000000000007</v>
      </c>
      <c r="G571">
        <v>10.08</v>
      </c>
      <c r="H571">
        <v>2.36</v>
      </c>
      <c r="I571">
        <v>12.29</v>
      </c>
      <c r="J571">
        <v>13.91</v>
      </c>
      <c r="K571">
        <v>14.29</v>
      </c>
      <c r="L571">
        <v>22.1</v>
      </c>
      <c r="M571" s="2">
        <f>SUM(Table2[[#This Row],[S&amp;P 500 REAL ESTATE IDX]:[S&amp;P 500 INFO TECH INDEX]])/100</f>
        <v>1</v>
      </c>
    </row>
    <row r="572" spans="1:13" x14ac:dyDescent="0.2">
      <c r="A572" s="1">
        <v>42929</v>
      </c>
      <c r="B572">
        <v>2.97</v>
      </c>
      <c r="C572">
        <v>2.85</v>
      </c>
      <c r="D572">
        <v>3.2</v>
      </c>
      <c r="E572">
        <v>6.62</v>
      </c>
      <c r="F572">
        <v>9.33</v>
      </c>
      <c r="G572">
        <v>10.1</v>
      </c>
      <c r="H572">
        <v>2.36</v>
      </c>
      <c r="I572">
        <v>12.26</v>
      </c>
      <c r="J572">
        <v>13.94</v>
      </c>
      <c r="K572">
        <v>14.26</v>
      </c>
      <c r="L572">
        <v>22.1</v>
      </c>
      <c r="M572" s="2">
        <f>SUM(Table2[[#This Row],[S&amp;P 500 REAL ESTATE IDX]:[S&amp;P 500 INFO TECH INDEX]])/100</f>
        <v>0.99990000000000012</v>
      </c>
    </row>
    <row r="573" spans="1:13" x14ac:dyDescent="0.2">
      <c r="A573" s="1">
        <v>42930</v>
      </c>
      <c r="B573">
        <v>2.98</v>
      </c>
      <c r="C573">
        <v>2.85</v>
      </c>
      <c r="D573">
        <v>3.21</v>
      </c>
      <c r="E573">
        <v>6.67</v>
      </c>
      <c r="F573">
        <v>9.35</v>
      </c>
      <c r="G573">
        <v>10.11</v>
      </c>
      <c r="H573">
        <v>2.36</v>
      </c>
      <c r="I573">
        <v>12.29</v>
      </c>
      <c r="J573">
        <v>13.91</v>
      </c>
      <c r="K573">
        <v>14.21</v>
      </c>
      <c r="L573">
        <v>22.05</v>
      </c>
      <c r="M573" s="2">
        <f>SUM(Table2[[#This Row],[S&amp;P 500 REAL ESTATE IDX]:[S&amp;P 500 INFO TECH INDEX]])/100</f>
        <v>0.9998999999999999</v>
      </c>
    </row>
    <row r="574" spans="1:13" x14ac:dyDescent="0.2">
      <c r="A574" s="1">
        <v>42933</v>
      </c>
      <c r="B574">
        <v>3</v>
      </c>
      <c r="C574">
        <v>2.85</v>
      </c>
      <c r="D574">
        <v>3.21</v>
      </c>
      <c r="E574">
        <v>6.67</v>
      </c>
      <c r="F574">
        <v>9.3699999999999992</v>
      </c>
      <c r="G574">
        <v>10.14</v>
      </c>
      <c r="H574">
        <v>2.36</v>
      </c>
      <c r="I574">
        <v>12.3</v>
      </c>
      <c r="J574">
        <v>13.91</v>
      </c>
      <c r="K574">
        <v>14.19</v>
      </c>
      <c r="L574">
        <v>21.99</v>
      </c>
      <c r="M574" s="2">
        <f>SUM(Table2[[#This Row],[S&amp;P 500 REAL ESTATE IDX]:[S&amp;P 500 INFO TECH INDEX]])/100</f>
        <v>0.99989999999999979</v>
      </c>
    </row>
    <row r="575" spans="1:13" x14ac:dyDescent="0.2">
      <c r="A575" s="1">
        <v>42934</v>
      </c>
      <c r="B575">
        <v>3.01</v>
      </c>
      <c r="C575">
        <v>2.83</v>
      </c>
      <c r="D575">
        <v>3.25</v>
      </c>
      <c r="E575">
        <v>6.67</v>
      </c>
      <c r="F575">
        <v>9.4499999999999993</v>
      </c>
      <c r="G575">
        <v>10.039999999999999</v>
      </c>
      <c r="H575">
        <v>2.38</v>
      </c>
      <c r="I575">
        <v>12.3</v>
      </c>
      <c r="J575">
        <v>13.96</v>
      </c>
      <c r="K575">
        <v>14.12</v>
      </c>
      <c r="L575">
        <v>21.98</v>
      </c>
      <c r="M575" s="2">
        <f>SUM(Table2[[#This Row],[S&amp;P 500 REAL ESTATE IDX]:[S&amp;P 500 INFO TECH INDEX]])/100</f>
        <v>0.99990000000000012</v>
      </c>
    </row>
    <row r="576" spans="1:13" x14ac:dyDescent="0.2">
      <c r="A576" s="1">
        <v>42935</v>
      </c>
      <c r="B576">
        <v>3.02</v>
      </c>
      <c r="C576">
        <v>2.82</v>
      </c>
      <c r="D576">
        <v>3.26</v>
      </c>
      <c r="E576">
        <v>6.6</v>
      </c>
      <c r="F576">
        <v>9.4600000000000009</v>
      </c>
      <c r="G576">
        <v>10.039999999999999</v>
      </c>
      <c r="H576">
        <v>2.38</v>
      </c>
      <c r="I576">
        <v>12.3</v>
      </c>
      <c r="J576">
        <v>14.02</v>
      </c>
      <c r="K576">
        <v>14.04</v>
      </c>
      <c r="L576">
        <v>22.05</v>
      </c>
      <c r="M576" s="2">
        <f>SUM(Table2[[#This Row],[S&amp;P 500 REAL ESTATE IDX]:[S&amp;P 500 INFO TECH INDEX]])/100</f>
        <v>0.9998999999999999</v>
      </c>
    </row>
    <row r="577" spans="1:13" x14ac:dyDescent="0.2">
      <c r="A577" s="1">
        <v>42936</v>
      </c>
      <c r="B577">
        <v>3.03</v>
      </c>
      <c r="C577">
        <v>2.81</v>
      </c>
      <c r="D577">
        <v>3.25</v>
      </c>
      <c r="E577">
        <v>6.55</v>
      </c>
      <c r="F577">
        <v>9.4499999999999993</v>
      </c>
      <c r="G577">
        <v>10.06</v>
      </c>
      <c r="H577">
        <v>2.37</v>
      </c>
      <c r="I577">
        <v>12.31</v>
      </c>
      <c r="J577">
        <v>13.94</v>
      </c>
      <c r="K577">
        <v>14.14</v>
      </c>
      <c r="L577">
        <v>22.08</v>
      </c>
      <c r="M577" s="2">
        <f>SUM(Table2[[#This Row],[S&amp;P 500 REAL ESTATE IDX]:[S&amp;P 500 INFO TECH INDEX]])/100</f>
        <v>0.9998999999999999</v>
      </c>
    </row>
    <row r="578" spans="1:13" x14ac:dyDescent="0.2">
      <c r="A578" s="1">
        <v>42937</v>
      </c>
      <c r="B578">
        <v>3.05</v>
      </c>
      <c r="C578">
        <v>2.82</v>
      </c>
      <c r="D578">
        <v>3.26</v>
      </c>
      <c r="E578">
        <v>6.52</v>
      </c>
      <c r="F578">
        <v>9.5299999999999994</v>
      </c>
      <c r="G578">
        <v>10.06</v>
      </c>
      <c r="H578">
        <v>2.38</v>
      </c>
      <c r="I578">
        <v>12.36</v>
      </c>
      <c r="J578">
        <v>13.84</v>
      </c>
      <c r="K578">
        <v>14.07</v>
      </c>
      <c r="L578">
        <v>22.12</v>
      </c>
      <c r="M578" s="2">
        <f>SUM(Table2[[#This Row],[S&amp;P 500 REAL ESTATE IDX]:[S&amp;P 500 INFO TECH INDEX]])/100</f>
        <v>1.0001000000000002</v>
      </c>
    </row>
    <row r="579" spans="1:13" x14ac:dyDescent="0.2">
      <c r="A579" s="1">
        <v>42940</v>
      </c>
      <c r="B579">
        <v>3.05</v>
      </c>
      <c r="C579">
        <v>2.83</v>
      </c>
      <c r="D579">
        <v>3.25</v>
      </c>
      <c r="E579">
        <v>6.43</v>
      </c>
      <c r="F579">
        <v>9.49</v>
      </c>
      <c r="G579">
        <v>10.11</v>
      </c>
      <c r="H579">
        <v>2.38</v>
      </c>
      <c r="I579">
        <v>12.39</v>
      </c>
      <c r="J579">
        <v>13.9</v>
      </c>
      <c r="K579">
        <v>14.05</v>
      </c>
      <c r="L579">
        <v>22.14</v>
      </c>
      <c r="M579" s="2">
        <f>SUM(Table2[[#This Row],[S&amp;P 500 REAL ESTATE IDX]:[S&amp;P 500 INFO TECH INDEX]])/100</f>
        <v>1.0002</v>
      </c>
    </row>
    <row r="580" spans="1:13" x14ac:dyDescent="0.2">
      <c r="A580" s="1">
        <v>42941</v>
      </c>
      <c r="B580">
        <v>3.02</v>
      </c>
      <c r="C580">
        <v>2.83</v>
      </c>
      <c r="D580">
        <v>3.21</v>
      </c>
      <c r="E580">
        <v>6.41</v>
      </c>
      <c r="F580">
        <v>9.39</v>
      </c>
      <c r="G580">
        <v>10.14</v>
      </c>
      <c r="H580">
        <v>2.36</v>
      </c>
      <c r="I580">
        <v>12.42</v>
      </c>
      <c r="J580">
        <v>13.87</v>
      </c>
      <c r="K580">
        <v>14.16</v>
      </c>
      <c r="L580">
        <v>22.19</v>
      </c>
      <c r="M580" s="2">
        <f>SUM(Table2[[#This Row],[S&amp;P 500 REAL ESTATE IDX]:[S&amp;P 500 INFO TECH INDEX]])/100</f>
        <v>1</v>
      </c>
    </row>
    <row r="581" spans="1:13" x14ac:dyDescent="0.2">
      <c r="A581" s="1">
        <v>42942</v>
      </c>
      <c r="B581">
        <v>3.02</v>
      </c>
      <c r="C581">
        <v>2.84</v>
      </c>
      <c r="D581">
        <v>3.24</v>
      </c>
      <c r="E581">
        <v>6.4</v>
      </c>
      <c r="F581">
        <v>9.4</v>
      </c>
      <c r="G581">
        <v>10.18</v>
      </c>
      <c r="H581">
        <v>2.33</v>
      </c>
      <c r="I581">
        <v>12.43</v>
      </c>
      <c r="J581">
        <v>13.84</v>
      </c>
      <c r="K581">
        <v>14.08</v>
      </c>
      <c r="L581">
        <v>22.26</v>
      </c>
      <c r="M581" s="2">
        <f>SUM(Table2[[#This Row],[S&amp;P 500 REAL ESTATE IDX]:[S&amp;P 500 INFO TECH INDEX]])/100</f>
        <v>1.0002</v>
      </c>
    </row>
    <row r="582" spans="1:13" x14ac:dyDescent="0.2">
      <c r="A582" s="1">
        <v>42943</v>
      </c>
      <c r="B582">
        <v>2.96</v>
      </c>
      <c r="C582">
        <v>2.85</v>
      </c>
      <c r="D582">
        <v>3.22</v>
      </c>
      <c r="E582">
        <v>6.37</v>
      </c>
      <c r="F582">
        <v>9.39</v>
      </c>
      <c r="G582">
        <v>10.199999999999999</v>
      </c>
      <c r="H582">
        <v>2.2999999999999998</v>
      </c>
      <c r="I582">
        <v>12.37</v>
      </c>
      <c r="J582">
        <v>13.81</v>
      </c>
      <c r="K582">
        <v>14.23</v>
      </c>
      <c r="L582">
        <v>22.31</v>
      </c>
      <c r="M582" s="2">
        <f>SUM(Table2[[#This Row],[S&amp;P 500 REAL ESTATE IDX]:[S&amp;P 500 INFO TECH INDEX]])/100</f>
        <v>1.0001</v>
      </c>
    </row>
    <row r="583" spans="1:13" x14ac:dyDescent="0.2">
      <c r="A583" s="1">
        <v>42944</v>
      </c>
      <c r="B583">
        <v>2.95</v>
      </c>
      <c r="C583">
        <v>2.87</v>
      </c>
      <c r="D583">
        <v>3.19</v>
      </c>
      <c r="E583">
        <v>6.39</v>
      </c>
      <c r="F583">
        <v>9.36</v>
      </c>
      <c r="G583">
        <v>10.19</v>
      </c>
      <c r="H583">
        <v>2.2799999999999998</v>
      </c>
      <c r="I583">
        <v>12.4</v>
      </c>
      <c r="J583">
        <v>13.79</v>
      </c>
      <c r="K583">
        <v>14.26</v>
      </c>
      <c r="L583">
        <v>22.31</v>
      </c>
      <c r="M583" s="2">
        <f>SUM(Table2[[#This Row],[S&amp;P 500 REAL ESTATE IDX]:[S&amp;P 500 INFO TECH INDEX]])/100</f>
        <v>0.9998999999999999</v>
      </c>
    </row>
    <row r="584" spans="1:13" x14ac:dyDescent="0.2">
      <c r="A584" s="1">
        <v>42947</v>
      </c>
      <c r="B584">
        <v>2.92</v>
      </c>
      <c r="C584">
        <v>2.87</v>
      </c>
      <c r="D584">
        <v>3.18</v>
      </c>
      <c r="E584">
        <v>6.37</v>
      </c>
      <c r="F584">
        <v>9.2899999999999991</v>
      </c>
      <c r="G584">
        <v>10.18</v>
      </c>
      <c r="H584">
        <v>2.31</v>
      </c>
      <c r="I584">
        <v>12.46</v>
      </c>
      <c r="J584">
        <v>13.87</v>
      </c>
      <c r="K584">
        <v>14.27</v>
      </c>
      <c r="L584">
        <v>22.26</v>
      </c>
      <c r="M584" s="2">
        <f>SUM(Table2[[#This Row],[S&amp;P 500 REAL ESTATE IDX]:[S&amp;P 500 INFO TECH INDEX]])/100</f>
        <v>0.99980000000000002</v>
      </c>
    </row>
    <row r="585" spans="1:13" x14ac:dyDescent="0.2">
      <c r="A585" s="1">
        <v>42948</v>
      </c>
      <c r="B585">
        <v>2.92</v>
      </c>
      <c r="C585">
        <v>2.86</v>
      </c>
      <c r="D585">
        <v>3.19</v>
      </c>
      <c r="E585">
        <v>6.3</v>
      </c>
      <c r="F585">
        <v>9.27</v>
      </c>
      <c r="G585">
        <v>10.18</v>
      </c>
      <c r="H585">
        <v>2.2799999999999998</v>
      </c>
      <c r="I585">
        <v>12.53</v>
      </c>
      <c r="J585">
        <v>13.9</v>
      </c>
      <c r="K585">
        <v>14.19</v>
      </c>
      <c r="L585">
        <v>22.38</v>
      </c>
      <c r="M585" s="2">
        <f>SUM(Table2[[#This Row],[S&amp;P 500 REAL ESTATE IDX]:[S&amp;P 500 INFO TECH INDEX]])/100</f>
        <v>1</v>
      </c>
    </row>
    <row r="586" spans="1:13" x14ac:dyDescent="0.2">
      <c r="A586" s="1">
        <v>42949</v>
      </c>
      <c r="B586">
        <v>2.91</v>
      </c>
      <c r="C586">
        <v>2.85</v>
      </c>
      <c r="D586">
        <v>3.18</v>
      </c>
      <c r="E586">
        <v>6.32</v>
      </c>
      <c r="F586">
        <v>9.2899999999999991</v>
      </c>
      <c r="G586">
        <v>10.15</v>
      </c>
      <c r="H586">
        <v>2.2599999999999998</v>
      </c>
      <c r="I586">
        <v>12.5</v>
      </c>
      <c r="J586">
        <v>13.96</v>
      </c>
      <c r="K586">
        <v>14.09</v>
      </c>
      <c r="L586">
        <v>22.5</v>
      </c>
      <c r="M586" s="2">
        <f>SUM(Table2[[#This Row],[S&amp;P 500 REAL ESTATE IDX]:[S&amp;P 500 INFO TECH INDEX]])/100</f>
        <v>1.0001</v>
      </c>
    </row>
    <row r="587" spans="1:13" x14ac:dyDescent="0.2">
      <c r="A587" s="1">
        <v>42950</v>
      </c>
      <c r="B587">
        <v>2.92</v>
      </c>
      <c r="C587">
        <v>2.84</v>
      </c>
      <c r="D587">
        <v>3.16</v>
      </c>
      <c r="E587">
        <v>6.29</v>
      </c>
      <c r="F587">
        <v>9.23</v>
      </c>
      <c r="G587">
        <v>10.1</v>
      </c>
      <c r="H587">
        <v>2.2400000000000002</v>
      </c>
      <c r="I587">
        <v>12.48</v>
      </c>
      <c r="J587">
        <v>13.95</v>
      </c>
      <c r="K587">
        <v>14.13</v>
      </c>
      <c r="L587">
        <v>22.65</v>
      </c>
      <c r="M587" s="2">
        <f>SUM(Table2[[#This Row],[S&amp;P 500 REAL ESTATE IDX]:[S&amp;P 500 INFO TECH INDEX]])/100</f>
        <v>0.99990000000000012</v>
      </c>
    </row>
    <row r="588" spans="1:13" x14ac:dyDescent="0.2">
      <c r="A588" s="1">
        <v>42951</v>
      </c>
      <c r="B588">
        <v>2.92</v>
      </c>
      <c r="C588">
        <v>2.84</v>
      </c>
      <c r="D588">
        <v>3.16</v>
      </c>
      <c r="E588">
        <v>6.25</v>
      </c>
      <c r="F588">
        <v>9.16</v>
      </c>
      <c r="G588">
        <v>10.14</v>
      </c>
      <c r="H588">
        <v>2.23</v>
      </c>
      <c r="I588">
        <v>12.49</v>
      </c>
      <c r="J588">
        <v>13.98</v>
      </c>
      <c r="K588">
        <v>14.11</v>
      </c>
      <c r="L588">
        <v>22.69</v>
      </c>
      <c r="M588" s="2">
        <f>SUM(Table2[[#This Row],[S&amp;P 500 REAL ESTATE IDX]:[S&amp;P 500 INFO TECH INDEX]])/100</f>
        <v>0.99970000000000003</v>
      </c>
    </row>
    <row r="589" spans="1:13" x14ac:dyDescent="0.2">
      <c r="A589" s="1">
        <v>42954</v>
      </c>
      <c r="B589">
        <v>2.89</v>
      </c>
      <c r="C589">
        <v>2.82</v>
      </c>
      <c r="D589">
        <v>3.15</v>
      </c>
      <c r="E589">
        <v>6.28</v>
      </c>
      <c r="F589">
        <v>9.19</v>
      </c>
      <c r="G589">
        <v>10.16</v>
      </c>
      <c r="H589">
        <v>2.2200000000000002</v>
      </c>
      <c r="I589">
        <v>12.43</v>
      </c>
      <c r="J589">
        <v>13.94</v>
      </c>
      <c r="K589">
        <v>14.22</v>
      </c>
      <c r="L589">
        <v>22.69</v>
      </c>
      <c r="M589" s="2">
        <f>SUM(Table2[[#This Row],[S&amp;P 500 REAL ESTATE IDX]:[S&amp;P 500 INFO TECH INDEX]])/100</f>
        <v>0.9998999999999999</v>
      </c>
    </row>
    <row r="590" spans="1:13" x14ac:dyDescent="0.2">
      <c r="A590" s="1">
        <v>42955</v>
      </c>
      <c r="B590">
        <v>2.89</v>
      </c>
      <c r="C590">
        <v>2.82</v>
      </c>
      <c r="D590">
        <v>3.16</v>
      </c>
      <c r="E590">
        <v>6.16</v>
      </c>
      <c r="F590">
        <v>9.25</v>
      </c>
      <c r="G590">
        <v>10.16</v>
      </c>
      <c r="H590">
        <v>2.19</v>
      </c>
      <c r="I590">
        <v>12.41</v>
      </c>
      <c r="J590">
        <v>14.02</v>
      </c>
      <c r="K590">
        <v>14.24</v>
      </c>
      <c r="L590">
        <v>22.69</v>
      </c>
      <c r="M590" s="2">
        <f>SUM(Table2[[#This Row],[S&amp;P 500 REAL ESTATE IDX]:[S&amp;P 500 INFO TECH INDEX]])/100</f>
        <v>0.99989999999999979</v>
      </c>
    </row>
    <row r="591" spans="1:13" x14ac:dyDescent="0.2">
      <c r="A591" s="1">
        <v>42956</v>
      </c>
      <c r="B591">
        <v>2.9</v>
      </c>
      <c r="C591">
        <v>2.85</v>
      </c>
      <c r="D591">
        <v>3.17</v>
      </c>
      <c r="E591">
        <v>6.23</v>
      </c>
      <c r="F591">
        <v>9.24</v>
      </c>
      <c r="G591">
        <v>10.18</v>
      </c>
      <c r="H591">
        <v>2.2200000000000002</v>
      </c>
      <c r="I591">
        <v>12.43</v>
      </c>
      <c r="J591">
        <v>13.95</v>
      </c>
      <c r="K591">
        <v>14.17</v>
      </c>
      <c r="L591">
        <v>22.66</v>
      </c>
      <c r="M591" s="2">
        <f>SUM(Table2[[#This Row],[S&amp;P 500 REAL ESTATE IDX]:[S&amp;P 500 INFO TECH INDEX]])/100</f>
        <v>1</v>
      </c>
    </row>
    <row r="592" spans="1:13" x14ac:dyDescent="0.2">
      <c r="A592" s="1">
        <v>42957</v>
      </c>
      <c r="B592">
        <v>2.89</v>
      </c>
      <c r="C592">
        <v>2.83</v>
      </c>
      <c r="D592">
        <v>3.16</v>
      </c>
      <c r="E592">
        <v>6.28</v>
      </c>
      <c r="F592">
        <v>9.2200000000000006</v>
      </c>
      <c r="G592">
        <v>10.15</v>
      </c>
      <c r="H592">
        <v>2.2200000000000002</v>
      </c>
      <c r="I592">
        <v>12.46</v>
      </c>
      <c r="J592">
        <v>13.88</v>
      </c>
      <c r="K592">
        <v>14.15</v>
      </c>
      <c r="L592">
        <v>22.76</v>
      </c>
      <c r="M592" s="2">
        <f>SUM(Table2[[#This Row],[S&amp;P 500 REAL ESTATE IDX]:[S&amp;P 500 INFO TECH INDEX]])/100</f>
        <v>1.0000000000000002</v>
      </c>
    </row>
    <row r="593" spans="1:13" x14ac:dyDescent="0.2">
      <c r="A593" s="1">
        <v>42958</v>
      </c>
      <c r="B593">
        <v>2.88</v>
      </c>
      <c r="C593">
        <v>2.81</v>
      </c>
      <c r="D593">
        <v>3.14</v>
      </c>
      <c r="E593">
        <v>6.23</v>
      </c>
      <c r="F593">
        <v>9.1999999999999993</v>
      </c>
      <c r="G593">
        <v>10.18</v>
      </c>
      <c r="H593">
        <v>2.21</v>
      </c>
      <c r="I593">
        <v>12.54</v>
      </c>
      <c r="J593">
        <v>13.9</v>
      </c>
      <c r="K593">
        <v>14.1</v>
      </c>
      <c r="L593">
        <v>22.82</v>
      </c>
      <c r="M593" s="2">
        <f>SUM(Table2[[#This Row],[S&amp;P 500 REAL ESTATE IDX]:[S&amp;P 500 INFO TECH INDEX]])/100</f>
        <v>1.0001</v>
      </c>
    </row>
    <row r="594" spans="1:13" x14ac:dyDescent="0.2">
      <c r="A594" s="1">
        <v>42961</v>
      </c>
      <c r="B594">
        <v>2.89</v>
      </c>
      <c r="C594">
        <v>2.82</v>
      </c>
      <c r="D594">
        <v>3.14</v>
      </c>
      <c r="E594">
        <v>6.29</v>
      </c>
      <c r="F594">
        <v>9.19</v>
      </c>
      <c r="G594">
        <v>10.130000000000001</v>
      </c>
      <c r="H594">
        <v>2.2200000000000002</v>
      </c>
      <c r="I594">
        <v>12.49</v>
      </c>
      <c r="J594">
        <v>13.84</v>
      </c>
      <c r="K594">
        <v>14.13</v>
      </c>
      <c r="L594">
        <v>22.88</v>
      </c>
      <c r="M594" s="2">
        <f>SUM(Table2[[#This Row],[S&amp;P 500 REAL ESTATE IDX]:[S&amp;P 500 INFO TECH INDEX]])/100</f>
        <v>1.0002</v>
      </c>
    </row>
    <row r="595" spans="1:13" x14ac:dyDescent="0.2">
      <c r="A595" s="1">
        <v>42962</v>
      </c>
      <c r="B595">
        <v>2.88</v>
      </c>
      <c r="C595">
        <v>2.81</v>
      </c>
      <c r="D595">
        <v>3.15</v>
      </c>
      <c r="E595">
        <v>6.29</v>
      </c>
      <c r="F595">
        <v>9.2200000000000006</v>
      </c>
      <c r="G595">
        <v>10.15</v>
      </c>
      <c r="H595">
        <v>2.21</v>
      </c>
      <c r="I595">
        <v>12.44</v>
      </c>
      <c r="J595">
        <v>13.88</v>
      </c>
      <c r="K595">
        <v>14.08</v>
      </c>
      <c r="L595">
        <v>22.9</v>
      </c>
      <c r="M595" s="2">
        <f>SUM(Table2[[#This Row],[S&amp;P 500 REAL ESTATE IDX]:[S&amp;P 500 INFO TECH INDEX]])/100</f>
        <v>1.0001</v>
      </c>
    </row>
    <row r="596" spans="1:13" x14ac:dyDescent="0.2">
      <c r="A596" s="1">
        <v>42963</v>
      </c>
      <c r="B596">
        <v>2.87</v>
      </c>
      <c r="C596">
        <v>2.81</v>
      </c>
      <c r="D596">
        <v>3.17</v>
      </c>
      <c r="E596">
        <v>6.28</v>
      </c>
      <c r="F596">
        <v>9.2100000000000009</v>
      </c>
      <c r="G596">
        <v>10.09</v>
      </c>
      <c r="H596">
        <v>2.21</v>
      </c>
      <c r="I596">
        <v>12.43</v>
      </c>
      <c r="J596">
        <v>13.88</v>
      </c>
      <c r="K596">
        <v>14.04</v>
      </c>
      <c r="L596">
        <v>23</v>
      </c>
      <c r="M596" s="2">
        <f>SUM(Table2[[#This Row],[S&amp;P 500 REAL ESTATE IDX]:[S&amp;P 500 INFO TECH INDEX]])/100</f>
        <v>0.99990000000000012</v>
      </c>
    </row>
    <row r="597" spans="1:13" x14ac:dyDescent="0.2">
      <c r="A597" s="1">
        <v>42964</v>
      </c>
      <c r="B597">
        <v>2.87</v>
      </c>
      <c r="C597">
        <v>2.82</v>
      </c>
      <c r="D597">
        <v>3.17</v>
      </c>
      <c r="E597">
        <v>6.29</v>
      </c>
      <c r="F597">
        <v>9.1999999999999993</v>
      </c>
      <c r="G597">
        <v>10.09</v>
      </c>
      <c r="H597">
        <v>2.2000000000000002</v>
      </c>
      <c r="I597">
        <v>12.38</v>
      </c>
      <c r="J597">
        <v>13.9</v>
      </c>
      <c r="K597">
        <v>14.06</v>
      </c>
      <c r="L597">
        <v>23.02</v>
      </c>
      <c r="M597" s="2">
        <f>SUM(Table2[[#This Row],[S&amp;P 500 REAL ESTATE IDX]:[S&amp;P 500 INFO TECH INDEX]])/100</f>
        <v>1</v>
      </c>
    </row>
    <row r="598" spans="1:13" x14ac:dyDescent="0.2">
      <c r="A598" s="1">
        <v>42965</v>
      </c>
      <c r="B598">
        <v>2.86</v>
      </c>
      <c r="C598">
        <v>2.83</v>
      </c>
      <c r="D598">
        <v>3.14</v>
      </c>
      <c r="E598">
        <v>6.26</v>
      </c>
      <c r="F598">
        <v>9.19</v>
      </c>
      <c r="G598">
        <v>10.09</v>
      </c>
      <c r="H598">
        <v>2.1800000000000002</v>
      </c>
      <c r="I598">
        <v>12.34</v>
      </c>
      <c r="J598">
        <v>13.85</v>
      </c>
      <c r="K598">
        <v>14.1</v>
      </c>
      <c r="L598">
        <v>23.15</v>
      </c>
      <c r="M598" s="2">
        <f>SUM(Table2[[#This Row],[S&amp;P 500 REAL ESTATE IDX]:[S&amp;P 500 INFO TECH INDEX]])/100</f>
        <v>0.99990000000000012</v>
      </c>
    </row>
    <row r="599" spans="1:13" x14ac:dyDescent="0.2">
      <c r="A599" s="1">
        <v>42968</v>
      </c>
      <c r="B599">
        <v>2.93</v>
      </c>
      <c r="C599">
        <v>2.82</v>
      </c>
      <c r="D599">
        <v>3.21</v>
      </c>
      <c r="E599">
        <v>6.31</v>
      </c>
      <c r="F599">
        <v>9.34</v>
      </c>
      <c r="G599">
        <v>10.06</v>
      </c>
      <c r="H599">
        <v>2.1800000000000002</v>
      </c>
      <c r="I599">
        <v>12.37</v>
      </c>
      <c r="J599">
        <v>13.93</v>
      </c>
      <c r="K599">
        <v>13.92</v>
      </c>
      <c r="L599">
        <v>22.92</v>
      </c>
      <c r="M599" s="2">
        <f>SUM(Table2[[#This Row],[S&amp;P 500 REAL ESTATE IDX]:[S&amp;P 500 INFO TECH INDEX]])/100</f>
        <v>0.9998999999999999</v>
      </c>
    </row>
    <row r="600" spans="1:13" x14ac:dyDescent="0.2">
      <c r="A600" s="1">
        <v>42969</v>
      </c>
      <c r="B600">
        <v>2.92</v>
      </c>
      <c r="C600">
        <v>2.81</v>
      </c>
      <c r="D600">
        <v>3.21</v>
      </c>
      <c r="E600">
        <v>6.28</v>
      </c>
      <c r="F600">
        <v>9.32</v>
      </c>
      <c r="G600">
        <v>10.039999999999999</v>
      </c>
      <c r="H600">
        <v>2.2000000000000002</v>
      </c>
      <c r="I600">
        <v>12.4</v>
      </c>
      <c r="J600">
        <v>13.94</v>
      </c>
      <c r="K600">
        <v>13.91</v>
      </c>
      <c r="L600">
        <v>22.97</v>
      </c>
      <c r="M600" s="2">
        <f>SUM(Table2[[#This Row],[S&amp;P 500 REAL ESTATE IDX]:[S&amp;P 500 INFO TECH INDEX]])/100</f>
        <v>1</v>
      </c>
    </row>
    <row r="601" spans="1:13" x14ac:dyDescent="0.2">
      <c r="A601" s="1">
        <v>42970</v>
      </c>
      <c r="B601">
        <v>2.92</v>
      </c>
      <c r="C601">
        <v>2.81</v>
      </c>
      <c r="D601">
        <v>3.2</v>
      </c>
      <c r="E601">
        <v>6.31</v>
      </c>
      <c r="F601">
        <v>9.3000000000000007</v>
      </c>
      <c r="G601">
        <v>10.11</v>
      </c>
      <c r="H601">
        <v>2.21</v>
      </c>
      <c r="I601">
        <v>12.39</v>
      </c>
      <c r="J601">
        <v>13.88</v>
      </c>
      <c r="K601">
        <v>13.94</v>
      </c>
      <c r="L601">
        <v>22.93</v>
      </c>
      <c r="M601" s="2">
        <f>SUM(Table2[[#This Row],[S&amp;P 500 REAL ESTATE IDX]:[S&amp;P 500 INFO TECH INDEX]])/100</f>
        <v>1</v>
      </c>
    </row>
    <row r="602" spans="1:13" x14ac:dyDescent="0.2">
      <c r="A602" s="1">
        <v>42971</v>
      </c>
      <c r="B602">
        <v>2.91</v>
      </c>
      <c r="C602">
        <v>2.8</v>
      </c>
      <c r="D602">
        <v>3.21</v>
      </c>
      <c r="E602">
        <v>6.27</v>
      </c>
      <c r="F602">
        <v>9.31</v>
      </c>
      <c r="G602">
        <v>10.130000000000001</v>
      </c>
      <c r="H602">
        <v>2.2000000000000002</v>
      </c>
      <c r="I602">
        <v>12.39</v>
      </c>
      <c r="J602">
        <v>13.84</v>
      </c>
      <c r="K602">
        <v>13.91</v>
      </c>
      <c r="L602">
        <v>23.03</v>
      </c>
      <c r="M602" s="2">
        <f>SUM(Table2[[#This Row],[S&amp;P 500 REAL ESTATE IDX]:[S&amp;P 500 INFO TECH INDEX]])/100</f>
        <v>1</v>
      </c>
    </row>
    <row r="603" spans="1:13" x14ac:dyDescent="0.2">
      <c r="A603" s="1">
        <v>42972</v>
      </c>
      <c r="B603">
        <v>2.91</v>
      </c>
      <c r="C603">
        <v>2.8</v>
      </c>
      <c r="D603">
        <v>3.21</v>
      </c>
      <c r="E603">
        <v>6.27</v>
      </c>
      <c r="F603">
        <v>9.3000000000000007</v>
      </c>
      <c r="G603">
        <v>10.130000000000001</v>
      </c>
      <c r="H603">
        <v>2.2000000000000002</v>
      </c>
      <c r="I603">
        <v>12.32</v>
      </c>
      <c r="J603">
        <v>13.87</v>
      </c>
      <c r="K603">
        <v>13.99</v>
      </c>
      <c r="L603">
        <v>23</v>
      </c>
      <c r="M603" s="2">
        <f>SUM(Table2[[#This Row],[S&amp;P 500 REAL ESTATE IDX]:[S&amp;P 500 INFO TECH INDEX]])/100</f>
        <v>1</v>
      </c>
    </row>
    <row r="604" spans="1:13" x14ac:dyDescent="0.2">
      <c r="A604" s="1">
        <v>42975</v>
      </c>
      <c r="B604">
        <v>2.92</v>
      </c>
      <c r="C604">
        <v>2.81</v>
      </c>
      <c r="D604">
        <v>3.23</v>
      </c>
      <c r="E604">
        <v>6.23</v>
      </c>
      <c r="F604">
        <v>9.32</v>
      </c>
      <c r="G604">
        <v>10.11</v>
      </c>
      <c r="H604">
        <v>2.17</v>
      </c>
      <c r="I604">
        <v>12.33</v>
      </c>
      <c r="J604">
        <v>13.86</v>
      </c>
      <c r="K604">
        <v>13.95</v>
      </c>
      <c r="L604">
        <v>23.06</v>
      </c>
      <c r="M604" s="2">
        <f>SUM(Table2[[#This Row],[S&amp;P 500 REAL ESTATE IDX]:[S&amp;P 500 INFO TECH INDEX]])/100</f>
        <v>0.99990000000000012</v>
      </c>
    </row>
    <row r="605" spans="1:13" x14ac:dyDescent="0.2">
      <c r="A605" s="1">
        <v>42976</v>
      </c>
      <c r="B605">
        <v>2.92</v>
      </c>
      <c r="C605">
        <v>2.79</v>
      </c>
      <c r="D605">
        <v>3.23</v>
      </c>
      <c r="E605">
        <v>6.09</v>
      </c>
      <c r="F605">
        <v>9.35</v>
      </c>
      <c r="G605">
        <v>10.130000000000001</v>
      </c>
      <c r="H605">
        <v>2.17</v>
      </c>
      <c r="I605">
        <v>12.39</v>
      </c>
      <c r="J605">
        <v>13.86</v>
      </c>
      <c r="K605">
        <v>13.93</v>
      </c>
      <c r="L605">
        <v>23.13</v>
      </c>
      <c r="M605" s="2">
        <f>SUM(Table2[[#This Row],[S&amp;P 500 REAL ESTATE IDX]:[S&amp;P 500 INFO TECH INDEX]])/100</f>
        <v>0.9998999999999999</v>
      </c>
    </row>
    <row r="606" spans="1:13" x14ac:dyDescent="0.2">
      <c r="A606" s="1">
        <v>42977</v>
      </c>
      <c r="B606">
        <v>2.9</v>
      </c>
      <c r="C606">
        <v>2.8</v>
      </c>
      <c r="D606">
        <v>3.23</v>
      </c>
      <c r="E606">
        <v>6.09</v>
      </c>
      <c r="F606">
        <v>9.3800000000000008</v>
      </c>
      <c r="G606">
        <v>10.14</v>
      </c>
      <c r="H606">
        <v>2.17</v>
      </c>
      <c r="I606">
        <v>12.42</v>
      </c>
      <c r="J606">
        <v>13.83</v>
      </c>
      <c r="K606">
        <v>13.91</v>
      </c>
      <c r="L606">
        <v>23.13</v>
      </c>
      <c r="M606" s="2">
        <f>SUM(Table2[[#This Row],[S&amp;P 500 REAL ESTATE IDX]:[S&amp;P 500 INFO TECH INDEX]])/100</f>
        <v>1</v>
      </c>
    </row>
    <row r="607" spans="1:13" x14ac:dyDescent="0.2">
      <c r="A607" s="1">
        <v>42978</v>
      </c>
      <c r="B607">
        <v>2.89</v>
      </c>
      <c r="C607">
        <v>2.8</v>
      </c>
      <c r="D607">
        <v>3.25</v>
      </c>
      <c r="E607">
        <v>6.02</v>
      </c>
      <c r="F607">
        <v>9.39</v>
      </c>
      <c r="G607">
        <v>10.130000000000001</v>
      </c>
      <c r="H607">
        <v>2.2000000000000002</v>
      </c>
      <c r="I607">
        <v>12.44</v>
      </c>
      <c r="J607">
        <v>13.83</v>
      </c>
      <c r="K607">
        <v>13.82</v>
      </c>
      <c r="L607">
        <v>23.23</v>
      </c>
      <c r="M607" s="2">
        <f>SUM(Table2[[#This Row],[S&amp;P 500 REAL ESTATE IDX]:[S&amp;P 500 INFO TECH INDEX]])/100</f>
        <v>1.0000000000000002</v>
      </c>
    </row>
    <row r="608" spans="1:13" x14ac:dyDescent="0.2">
      <c r="A608" s="1">
        <v>42979</v>
      </c>
      <c r="B608">
        <v>2.89</v>
      </c>
      <c r="C608">
        <v>2.81</v>
      </c>
      <c r="D608">
        <v>3.26</v>
      </c>
      <c r="E608">
        <v>6</v>
      </c>
      <c r="F608">
        <v>9.41</v>
      </c>
      <c r="G608">
        <v>10.16</v>
      </c>
      <c r="H608">
        <v>2.21</v>
      </c>
      <c r="I608">
        <v>12.48</v>
      </c>
      <c r="J608">
        <v>13.89</v>
      </c>
      <c r="K608">
        <v>13.72</v>
      </c>
      <c r="L608">
        <v>23.17</v>
      </c>
      <c r="M608" s="2">
        <f>SUM(Table2[[#This Row],[S&amp;P 500 REAL ESTATE IDX]:[S&amp;P 500 INFO TECH INDEX]])/100</f>
        <v>1</v>
      </c>
    </row>
    <row r="609" spans="1:13" x14ac:dyDescent="0.2">
      <c r="A609" s="1">
        <v>42982</v>
      </c>
      <c r="B609">
        <v>2.88</v>
      </c>
      <c r="C609">
        <v>2.82</v>
      </c>
      <c r="D609">
        <v>3.26</v>
      </c>
      <c r="E609">
        <v>5.99</v>
      </c>
      <c r="F609">
        <v>9.41</v>
      </c>
      <c r="G609">
        <v>10.15</v>
      </c>
      <c r="H609">
        <v>2.21</v>
      </c>
      <c r="I609">
        <v>12.49</v>
      </c>
      <c r="J609">
        <v>13.95</v>
      </c>
      <c r="K609">
        <v>13.78</v>
      </c>
      <c r="L609">
        <v>23.06</v>
      </c>
      <c r="M609" s="2">
        <f>SUM(Table2[[#This Row],[S&amp;P 500 REAL ESTATE IDX]:[S&amp;P 500 INFO TECH INDEX]])/100</f>
        <v>1</v>
      </c>
    </row>
    <row r="610" spans="1:13" x14ac:dyDescent="0.2">
      <c r="A610" s="1">
        <v>42983</v>
      </c>
      <c r="B610">
        <v>2.89</v>
      </c>
      <c r="C610">
        <v>2.82</v>
      </c>
      <c r="D610">
        <v>3.25</v>
      </c>
      <c r="E610">
        <v>5.91</v>
      </c>
      <c r="F610">
        <v>9.4</v>
      </c>
      <c r="G610">
        <v>10.23</v>
      </c>
      <c r="H610">
        <v>2.2000000000000002</v>
      </c>
      <c r="I610">
        <v>12.46</v>
      </c>
      <c r="J610">
        <v>13.97</v>
      </c>
      <c r="K610">
        <v>13.67</v>
      </c>
      <c r="L610">
        <v>23.2</v>
      </c>
      <c r="M610" s="2">
        <f>SUM(Table2[[#This Row],[S&amp;P 500 REAL ESTATE IDX]:[S&amp;P 500 INFO TECH INDEX]])/100</f>
        <v>1</v>
      </c>
    </row>
    <row r="611" spans="1:13" x14ac:dyDescent="0.2">
      <c r="A611" s="1">
        <v>42984</v>
      </c>
      <c r="B611">
        <v>2.89</v>
      </c>
      <c r="C611">
        <v>2.81</v>
      </c>
      <c r="D611">
        <v>3.24</v>
      </c>
      <c r="E611">
        <v>5.93</v>
      </c>
      <c r="F611">
        <v>9.42</v>
      </c>
      <c r="G611">
        <v>10.19</v>
      </c>
      <c r="H611">
        <v>2.2000000000000002</v>
      </c>
      <c r="I611">
        <v>12.44</v>
      </c>
      <c r="J611">
        <v>13.95</v>
      </c>
      <c r="K611">
        <v>13.69</v>
      </c>
      <c r="L611">
        <v>23.25</v>
      </c>
      <c r="M611" s="2">
        <f>SUM(Table2[[#This Row],[S&amp;P 500 REAL ESTATE IDX]:[S&amp;P 500 INFO TECH INDEX]])/100</f>
        <v>1.0001</v>
      </c>
    </row>
    <row r="612" spans="1:13" x14ac:dyDescent="0.2">
      <c r="A612" s="1">
        <v>42985</v>
      </c>
      <c r="B612">
        <v>2.88</v>
      </c>
      <c r="C612">
        <v>2.82</v>
      </c>
      <c r="D612">
        <v>3.24</v>
      </c>
      <c r="E612">
        <v>6.01</v>
      </c>
      <c r="F612">
        <v>9.42</v>
      </c>
      <c r="G612">
        <v>10.16</v>
      </c>
      <c r="H612">
        <v>2.2000000000000002</v>
      </c>
      <c r="I612">
        <v>12.37</v>
      </c>
      <c r="J612">
        <v>13.95</v>
      </c>
      <c r="K612">
        <v>13.68</v>
      </c>
      <c r="L612">
        <v>23.27</v>
      </c>
      <c r="M612" s="2">
        <f>SUM(Table2[[#This Row],[S&amp;P 500 REAL ESTATE IDX]:[S&amp;P 500 INFO TECH INDEX]])/100</f>
        <v>0.99999999999999989</v>
      </c>
    </row>
    <row r="613" spans="1:13" x14ac:dyDescent="0.2">
      <c r="A613" s="1">
        <v>42986</v>
      </c>
      <c r="B613">
        <v>2.89</v>
      </c>
      <c r="C613">
        <v>2.82</v>
      </c>
      <c r="D613">
        <v>3.25</v>
      </c>
      <c r="E613">
        <v>5.92</v>
      </c>
      <c r="F613">
        <v>9.4</v>
      </c>
      <c r="G613">
        <v>10.130000000000001</v>
      </c>
      <c r="H613">
        <v>2.2000000000000002</v>
      </c>
      <c r="I613">
        <v>12.37</v>
      </c>
      <c r="J613">
        <v>13.96</v>
      </c>
      <c r="K613">
        <v>13.77</v>
      </c>
      <c r="L613">
        <v>23.3</v>
      </c>
      <c r="M613" s="2">
        <f>SUM(Table2[[#This Row],[S&amp;P 500 REAL ESTATE IDX]:[S&amp;P 500 INFO TECH INDEX]])/100</f>
        <v>1.0001</v>
      </c>
    </row>
    <row r="614" spans="1:13" x14ac:dyDescent="0.2">
      <c r="A614" s="1">
        <v>42989</v>
      </c>
      <c r="B614">
        <v>2.88</v>
      </c>
      <c r="C614">
        <v>2.83</v>
      </c>
      <c r="D614">
        <v>3.22</v>
      </c>
      <c r="E614">
        <v>5.9</v>
      </c>
      <c r="F614">
        <v>9.33</v>
      </c>
      <c r="G614">
        <v>10.16</v>
      </c>
      <c r="H614">
        <v>2.19</v>
      </c>
      <c r="I614">
        <v>12.29</v>
      </c>
      <c r="J614">
        <v>13.93</v>
      </c>
      <c r="K614">
        <v>13.92</v>
      </c>
      <c r="L614">
        <v>23.37</v>
      </c>
      <c r="M614" s="2">
        <f>SUM(Table2[[#This Row],[S&amp;P 500 REAL ESTATE IDX]:[S&amp;P 500 INFO TECH INDEX]])/100</f>
        <v>1.0002</v>
      </c>
    </row>
    <row r="615" spans="1:13" x14ac:dyDescent="0.2">
      <c r="A615" s="1">
        <v>42990</v>
      </c>
      <c r="B615">
        <v>2.89</v>
      </c>
      <c r="C615">
        <v>2.87</v>
      </c>
      <c r="D615">
        <v>3.22</v>
      </c>
      <c r="E615">
        <v>6.05</v>
      </c>
      <c r="F615">
        <v>9.33</v>
      </c>
      <c r="G615">
        <v>10.210000000000001</v>
      </c>
      <c r="H615">
        <v>2.21</v>
      </c>
      <c r="I615">
        <v>12.25</v>
      </c>
      <c r="J615">
        <v>14.03</v>
      </c>
      <c r="K615">
        <v>14.2</v>
      </c>
      <c r="L615">
        <v>22.75</v>
      </c>
      <c r="M615" s="2">
        <f>SUM(Table2[[#This Row],[S&amp;P 500 REAL ESTATE IDX]:[S&amp;P 500 INFO TECH INDEX]])/100</f>
        <v>1.0001</v>
      </c>
    </row>
    <row r="616" spans="1:13" x14ac:dyDescent="0.2">
      <c r="A616" s="1">
        <v>42991</v>
      </c>
      <c r="B616">
        <v>2.91</v>
      </c>
      <c r="C616">
        <v>2.85</v>
      </c>
      <c r="D616">
        <v>3.22</v>
      </c>
      <c r="E616">
        <v>6.1</v>
      </c>
      <c r="F616">
        <v>9.33</v>
      </c>
      <c r="G616">
        <v>10.26</v>
      </c>
      <c r="H616">
        <v>2.23</v>
      </c>
      <c r="I616">
        <v>12.24</v>
      </c>
      <c r="J616">
        <v>14.03</v>
      </c>
      <c r="K616">
        <v>14.24</v>
      </c>
      <c r="L616">
        <v>22.59</v>
      </c>
      <c r="M616" s="2">
        <f>SUM(Table2[[#This Row],[S&amp;P 500 REAL ESTATE IDX]:[S&amp;P 500 INFO TECH INDEX]])/100</f>
        <v>1</v>
      </c>
    </row>
    <row r="617" spans="1:13" x14ac:dyDescent="0.2">
      <c r="A617" s="1">
        <v>42992</v>
      </c>
      <c r="B617">
        <v>2.9</v>
      </c>
      <c r="C617">
        <v>2.88</v>
      </c>
      <c r="D617">
        <v>3.21</v>
      </c>
      <c r="E617">
        <v>6.11</v>
      </c>
      <c r="F617">
        <v>9.2899999999999991</v>
      </c>
      <c r="G617">
        <v>10.25</v>
      </c>
      <c r="H617">
        <v>2.2000000000000002</v>
      </c>
      <c r="I617">
        <v>12.26</v>
      </c>
      <c r="J617">
        <v>13.98</v>
      </c>
      <c r="K617">
        <v>14.23</v>
      </c>
      <c r="L617">
        <v>22.68</v>
      </c>
      <c r="M617" s="2">
        <f>SUM(Table2[[#This Row],[S&amp;P 500 REAL ESTATE IDX]:[S&amp;P 500 INFO TECH INDEX]])/100</f>
        <v>0.99990000000000012</v>
      </c>
    </row>
    <row r="618" spans="1:13" x14ac:dyDescent="0.2">
      <c r="A618" s="1">
        <v>42993</v>
      </c>
      <c r="B618">
        <v>2.91</v>
      </c>
      <c r="C618">
        <v>2.85</v>
      </c>
      <c r="D618">
        <v>3.23</v>
      </c>
      <c r="E618">
        <v>6</v>
      </c>
      <c r="F618">
        <v>9.36</v>
      </c>
      <c r="G618">
        <v>10.25</v>
      </c>
      <c r="H618">
        <v>2.21</v>
      </c>
      <c r="I618">
        <v>12.27</v>
      </c>
      <c r="J618">
        <v>14.06</v>
      </c>
      <c r="K618">
        <v>14.27</v>
      </c>
      <c r="L618">
        <v>22.58</v>
      </c>
      <c r="M618" s="2">
        <f>SUM(Table2[[#This Row],[S&amp;P 500 REAL ESTATE IDX]:[S&amp;P 500 INFO TECH INDEX]])/100</f>
        <v>0.9998999999999999</v>
      </c>
    </row>
    <row r="619" spans="1:13" x14ac:dyDescent="0.2">
      <c r="A619" s="1">
        <v>42996</v>
      </c>
      <c r="B619">
        <v>2.93</v>
      </c>
      <c r="C619">
        <v>2.83</v>
      </c>
      <c r="D619">
        <v>3.26</v>
      </c>
      <c r="E619">
        <v>5.97</v>
      </c>
      <c r="F619">
        <v>9.36</v>
      </c>
      <c r="G619">
        <v>10.33</v>
      </c>
      <c r="H619">
        <v>2.21</v>
      </c>
      <c r="I619">
        <v>12.24</v>
      </c>
      <c r="J619">
        <v>14.08</v>
      </c>
      <c r="K619">
        <v>14.25</v>
      </c>
      <c r="L619">
        <v>22.53</v>
      </c>
      <c r="M619" s="2">
        <f>SUM(Table2[[#This Row],[S&amp;P 500 REAL ESTATE IDX]:[S&amp;P 500 INFO TECH INDEX]])/100</f>
        <v>0.99990000000000012</v>
      </c>
    </row>
    <row r="620" spans="1:13" x14ac:dyDescent="0.2">
      <c r="A620" s="1">
        <v>42997</v>
      </c>
      <c r="B620">
        <v>2.93</v>
      </c>
      <c r="C620">
        <v>2.84</v>
      </c>
      <c r="D620">
        <v>3.27</v>
      </c>
      <c r="E620">
        <v>6.08</v>
      </c>
      <c r="F620">
        <v>9.27</v>
      </c>
      <c r="G620">
        <v>10.37</v>
      </c>
      <c r="H620">
        <v>2.21</v>
      </c>
      <c r="I620">
        <v>12.23</v>
      </c>
      <c r="J620">
        <v>14.09</v>
      </c>
      <c r="K620">
        <v>14.23</v>
      </c>
      <c r="L620">
        <v>22.48</v>
      </c>
      <c r="M620" s="2">
        <f>SUM(Table2[[#This Row],[S&amp;P 500 REAL ESTATE IDX]:[S&amp;P 500 INFO TECH INDEX]])/100</f>
        <v>1.0000000000000002</v>
      </c>
    </row>
    <row r="621" spans="1:13" x14ac:dyDescent="0.2">
      <c r="A621" s="1">
        <v>42998</v>
      </c>
      <c r="B621">
        <v>2.92</v>
      </c>
      <c r="C621">
        <v>2.85</v>
      </c>
      <c r="D621">
        <v>3.24</v>
      </c>
      <c r="E621">
        <v>6.03</v>
      </c>
      <c r="F621">
        <v>9.16</v>
      </c>
      <c r="G621">
        <v>10.32</v>
      </c>
      <c r="H621">
        <v>2.19</v>
      </c>
      <c r="I621">
        <v>12.28</v>
      </c>
      <c r="J621">
        <v>14.19</v>
      </c>
      <c r="K621">
        <v>14.29</v>
      </c>
      <c r="L621">
        <v>22.51</v>
      </c>
      <c r="M621" s="2">
        <f>SUM(Table2[[#This Row],[S&amp;P 500 REAL ESTATE IDX]:[S&amp;P 500 INFO TECH INDEX]])/100</f>
        <v>0.99980000000000002</v>
      </c>
    </row>
    <row r="622" spans="1:13" x14ac:dyDescent="0.2">
      <c r="A622" s="1">
        <v>42999</v>
      </c>
      <c r="B622">
        <v>2.93</v>
      </c>
      <c r="C622">
        <v>2.86</v>
      </c>
      <c r="D622">
        <v>3.27</v>
      </c>
      <c r="E622">
        <v>6</v>
      </c>
      <c r="F622">
        <v>9.18</v>
      </c>
      <c r="G622">
        <v>10.27</v>
      </c>
      <c r="H622">
        <v>2.19</v>
      </c>
      <c r="I622">
        <v>12.21</v>
      </c>
      <c r="J622">
        <v>14.34</v>
      </c>
      <c r="K622">
        <v>14.27</v>
      </c>
      <c r="L622">
        <v>22.48</v>
      </c>
      <c r="M622" s="2">
        <f>SUM(Table2[[#This Row],[S&amp;P 500 REAL ESTATE IDX]:[S&amp;P 500 INFO TECH INDEX]])/100</f>
        <v>1</v>
      </c>
    </row>
    <row r="623" spans="1:13" x14ac:dyDescent="0.2">
      <c r="A623" s="1">
        <v>43000</v>
      </c>
      <c r="B623">
        <v>2.93</v>
      </c>
      <c r="C623">
        <v>2.82</v>
      </c>
      <c r="D623">
        <v>3.25</v>
      </c>
      <c r="E623">
        <v>5.91</v>
      </c>
      <c r="F623">
        <v>9.15</v>
      </c>
      <c r="G623">
        <v>10.210000000000001</v>
      </c>
      <c r="H623">
        <v>2.16</v>
      </c>
      <c r="I623">
        <v>12.23</v>
      </c>
      <c r="J623">
        <v>14.52</v>
      </c>
      <c r="K623">
        <v>14.17</v>
      </c>
      <c r="L623">
        <v>22.65</v>
      </c>
      <c r="M623" s="2">
        <f>SUM(Table2[[#This Row],[S&amp;P 500 REAL ESTATE IDX]:[S&amp;P 500 INFO TECH INDEX]])/100</f>
        <v>1</v>
      </c>
    </row>
    <row r="624" spans="1:13" x14ac:dyDescent="0.2">
      <c r="A624" s="1">
        <v>43003</v>
      </c>
      <c r="B624">
        <v>2.93</v>
      </c>
      <c r="C624">
        <v>2.83</v>
      </c>
      <c r="D624">
        <v>3.24</v>
      </c>
      <c r="E624">
        <v>5.9</v>
      </c>
      <c r="F624">
        <v>9.1</v>
      </c>
      <c r="G624">
        <v>10.199999999999999</v>
      </c>
      <c r="H624">
        <v>2.16</v>
      </c>
      <c r="I624">
        <v>12.22</v>
      </c>
      <c r="J624">
        <v>14.68</v>
      </c>
      <c r="K624">
        <v>14.09</v>
      </c>
      <c r="L624">
        <v>22.67</v>
      </c>
      <c r="M624" s="2">
        <f>SUM(Table2[[#This Row],[S&amp;P 500 REAL ESTATE IDX]:[S&amp;P 500 INFO TECH INDEX]])/100</f>
        <v>1.0002</v>
      </c>
    </row>
    <row r="625" spans="1:13" x14ac:dyDescent="0.2">
      <c r="A625" s="1">
        <v>43004</v>
      </c>
      <c r="B625">
        <v>2.94</v>
      </c>
      <c r="C625">
        <v>2.84</v>
      </c>
      <c r="D625">
        <v>3.22</v>
      </c>
      <c r="E625">
        <v>5.94</v>
      </c>
      <c r="F625">
        <v>9.09</v>
      </c>
      <c r="G625">
        <v>10.220000000000001</v>
      </c>
      <c r="H625">
        <v>2.15</v>
      </c>
      <c r="I625">
        <v>12.19</v>
      </c>
      <c r="J625">
        <v>14.64</v>
      </c>
      <c r="K625">
        <v>14</v>
      </c>
      <c r="L625">
        <v>22.78</v>
      </c>
      <c r="M625" s="2">
        <f>SUM(Table2[[#This Row],[S&amp;P 500 REAL ESTATE IDX]:[S&amp;P 500 INFO TECH INDEX]])/100</f>
        <v>1.0001</v>
      </c>
    </row>
    <row r="626" spans="1:13" x14ac:dyDescent="0.2">
      <c r="A626" s="1">
        <v>43005</v>
      </c>
      <c r="B626">
        <v>2.95</v>
      </c>
      <c r="C626">
        <v>2.84</v>
      </c>
      <c r="D626">
        <v>3.24</v>
      </c>
      <c r="E626">
        <v>5.92</v>
      </c>
      <c r="F626">
        <v>9.1199999999999992</v>
      </c>
      <c r="G626">
        <v>10.210000000000001</v>
      </c>
      <c r="H626">
        <v>2.16</v>
      </c>
      <c r="I626">
        <v>12.22</v>
      </c>
      <c r="J626">
        <v>14.62</v>
      </c>
      <c r="K626">
        <v>14.07</v>
      </c>
      <c r="L626">
        <v>22.64</v>
      </c>
      <c r="M626" s="2">
        <f>SUM(Table2[[#This Row],[S&amp;P 500 REAL ESTATE IDX]:[S&amp;P 500 INFO TECH INDEX]])/100</f>
        <v>0.9998999999999999</v>
      </c>
    </row>
    <row r="627" spans="1:13" x14ac:dyDescent="0.2">
      <c r="A627" s="1">
        <v>43006</v>
      </c>
      <c r="B627">
        <v>2.96</v>
      </c>
      <c r="C627">
        <v>2.85</v>
      </c>
      <c r="D627">
        <v>3.23</v>
      </c>
      <c r="E627">
        <v>5.96</v>
      </c>
      <c r="F627">
        <v>9.11</v>
      </c>
      <c r="G627">
        <v>10.210000000000001</v>
      </c>
      <c r="H627">
        <v>2.15</v>
      </c>
      <c r="I627">
        <v>12.22</v>
      </c>
      <c r="J627">
        <v>14.6</v>
      </c>
      <c r="K627">
        <v>14.26</v>
      </c>
      <c r="L627">
        <v>22.44</v>
      </c>
      <c r="M627" s="2">
        <f>SUM(Table2[[#This Row],[S&amp;P 500 REAL ESTATE IDX]:[S&amp;P 500 INFO TECH INDEX]])/100</f>
        <v>0.9998999999999999</v>
      </c>
    </row>
    <row r="628" spans="1:13" x14ac:dyDescent="0.2">
      <c r="A628" s="1">
        <v>43007</v>
      </c>
      <c r="B628">
        <v>2.94</v>
      </c>
      <c r="C628">
        <v>2.85</v>
      </c>
      <c r="D628">
        <v>3.17</v>
      </c>
      <c r="E628">
        <v>5.94</v>
      </c>
      <c r="F628">
        <v>9.07</v>
      </c>
      <c r="G628">
        <v>10.210000000000001</v>
      </c>
      <c r="H628">
        <v>2.14</v>
      </c>
      <c r="I628">
        <v>12.24</v>
      </c>
      <c r="J628">
        <v>14.55</v>
      </c>
      <c r="K628">
        <v>14.36</v>
      </c>
      <c r="L628">
        <v>22.54</v>
      </c>
      <c r="M628" s="2">
        <f>SUM(Table2[[#This Row],[S&amp;P 500 REAL ESTATE IDX]:[S&amp;P 500 INFO TECH INDEX]])/100</f>
        <v>1.0001000000000002</v>
      </c>
    </row>
    <row r="629" spans="1:13" x14ac:dyDescent="0.2">
      <c r="A629" s="1">
        <v>43010</v>
      </c>
      <c r="B629">
        <v>2.93</v>
      </c>
      <c r="C629">
        <v>2.84</v>
      </c>
      <c r="D629">
        <v>3.17</v>
      </c>
      <c r="E629">
        <v>6</v>
      </c>
      <c r="F629">
        <v>9.0399999999999991</v>
      </c>
      <c r="G629">
        <v>10.220000000000001</v>
      </c>
      <c r="H629">
        <v>2.14</v>
      </c>
      <c r="I629">
        <v>12.22</v>
      </c>
      <c r="J629">
        <v>14.54</v>
      </c>
      <c r="K629">
        <v>14.58</v>
      </c>
      <c r="L629">
        <v>22.32</v>
      </c>
      <c r="M629" s="2">
        <f>SUM(Table2[[#This Row],[S&amp;P 500 REAL ESTATE IDX]:[S&amp;P 500 INFO TECH INDEX]])/100</f>
        <v>1</v>
      </c>
    </row>
    <row r="630" spans="1:13" x14ac:dyDescent="0.2">
      <c r="A630" s="1">
        <v>43011</v>
      </c>
      <c r="B630">
        <v>2.93</v>
      </c>
      <c r="C630">
        <v>2.85</v>
      </c>
      <c r="D630">
        <v>3.16</v>
      </c>
      <c r="E630">
        <v>6.01</v>
      </c>
      <c r="F630">
        <v>9.0500000000000007</v>
      </c>
      <c r="G630">
        <v>10.28</v>
      </c>
      <c r="H630">
        <v>2.14</v>
      </c>
      <c r="I630">
        <v>12.27</v>
      </c>
      <c r="J630">
        <v>14.51</v>
      </c>
      <c r="K630">
        <v>14.54</v>
      </c>
      <c r="L630">
        <v>22.26</v>
      </c>
      <c r="M630" s="2">
        <f>SUM(Table2[[#This Row],[S&amp;P 500 REAL ESTATE IDX]:[S&amp;P 500 INFO TECH INDEX]])/100</f>
        <v>1</v>
      </c>
    </row>
    <row r="631" spans="1:13" x14ac:dyDescent="0.2">
      <c r="A631" s="1">
        <v>43012</v>
      </c>
      <c r="B631">
        <v>2.95</v>
      </c>
      <c r="C631">
        <v>2.87</v>
      </c>
      <c r="D631">
        <v>3.14</v>
      </c>
      <c r="E631">
        <v>6.16</v>
      </c>
      <c r="F631">
        <v>9.01</v>
      </c>
      <c r="G631">
        <v>10.31</v>
      </c>
      <c r="H631">
        <v>2.15</v>
      </c>
      <c r="I631">
        <v>12.22</v>
      </c>
      <c r="J631">
        <v>14.49</v>
      </c>
      <c r="K631">
        <v>14.7</v>
      </c>
      <c r="L631">
        <v>22.01</v>
      </c>
      <c r="M631" s="2">
        <f>SUM(Table2[[#This Row],[S&amp;P 500 REAL ESTATE IDX]:[S&amp;P 500 INFO TECH INDEX]])/100</f>
        <v>1.0001</v>
      </c>
    </row>
    <row r="632" spans="1:13" x14ac:dyDescent="0.2">
      <c r="A632" s="1">
        <v>43013</v>
      </c>
      <c r="B632">
        <v>2.91</v>
      </c>
      <c r="C632">
        <v>2.85</v>
      </c>
      <c r="D632">
        <v>3.12</v>
      </c>
      <c r="E632">
        <v>5.99</v>
      </c>
      <c r="F632">
        <v>9</v>
      </c>
      <c r="G632">
        <v>10.33</v>
      </c>
      <c r="H632">
        <v>2.14</v>
      </c>
      <c r="I632">
        <v>12.17</v>
      </c>
      <c r="J632">
        <v>14.55</v>
      </c>
      <c r="K632">
        <v>14.72</v>
      </c>
      <c r="L632">
        <v>22.22</v>
      </c>
      <c r="M632" s="2">
        <f>SUM(Table2[[#This Row],[S&amp;P 500 REAL ESTATE IDX]:[S&amp;P 500 INFO TECH INDEX]])/100</f>
        <v>1</v>
      </c>
    </row>
    <row r="633" spans="1:13" x14ac:dyDescent="0.2">
      <c r="A633" s="1">
        <v>43014</v>
      </c>
      <c r="B633">
        <v>2.88</v>
      </c>
      <c r="C633">
        <v>2.87</v>
      </c>
      <c r="D633">
        <v>3.15</v>
      </c>
      <c r="E633">
        <v>5.98</v>
      </c>
      <c r="F633">
        <v>9.0299999999999994</v>
      </c>
      <c r="G633">
        <v>10.33</v>
      </c>
      <c r="H633">
        <v>2.11</v>
      </c>
      <c r="I633">
        <v>12.16</v>
      </c>
      <c r="J633">
        <v>14.5</v>
      </c>
      <c r="K633">
        <v>14.76</v>
      </c>
      <c r="L633">
        <v>22.23</v>
      </c>
      <c r="M633" s="2">
        <f>SUM(Table2[[#This Row],[S&amp;P 500 REAL ESTATE IDX]:[S&amp;P 500 INFO TECH INDEX]])/100</f>
        <v>1.0000000000000002</v>
      </c>
    </row>
    <row r="634" spans="1:13" x14ac:dyDescent="0.2">
      <c r="A634" s="1">
        <v>43017</v>
      </c>
      <c r="B634">
        <v>2.88</v>
      </c>
      <c r="C634">
        <v>2.86</v>
      </c>
      <c r="D634">
        <v>3.13</v>
      </c>
      <c r="E634">
        <v>5.94</v>
      </c>
      <c r="F634">
        <v>8.9700000000000006</v>
      </c>
      <c r="G634">
        <v>10.34</v>
      </c>
      <c r="H634">
        <v>2.09</v>
      </c>
      <c r="I634">
        <v>12.19</v>
      </c>
      <c r="J634">
        <v>14.49</v>
      </c>
      <c r="K634">
        <v>14.75</v>
      </c>
      <c r="L634">
        <v>22.37</v>
      </c>
      <c r="M634" s="2">
        <f>SUM(Table2[[#This Row],[S&amp;P 500 REAL ESTATE IDX]:[S&amp;P 500 INFO TECH INDEX]])/100</f>
        <v>1.0001000000000002</v>
      </c>
    </row>
    <row r="635" spans="1:13" x14ac:dyDescent="0.2">
      <c r="A635" s="1">
        <v>43018</v>
      </c>
      <c r="B635">
        <v>2.85</v>
      </c>
      <c r="C635">
        <v>2.88</v>
      </c>
      <c r="D635">
        <v>3.12</v>
      </c>
      <c r="E635">
        <v>5.95</v>
      </c>
      <c r="F635">
        <v>8.9</v>
      </c>
      <c r="G635">
        <v>10.35</v>
      </c>
      <c r="H635">
        <v>2.08</v>
      </c>
      <c r="I635">
        <v>12.2</v>
      </c>
      <c r="J635">
        <v>14.43</v>
      </c>
      <c r="K635">
        <v>14.71</v>
      </c>
      <c r="L635">
        <v>22.53</v>
      </c>
      <c r="M635" s="2">
        <f>SUM(Table2[[#This Row],[S&amp;P 500 REAL ESTATE IDX]:[S&amp;P 500 INFO TECH INDEX]])/100</f>
        <v>1</v>
      </c>
    </row>
    <row r="636" spans="1:13" x14ac:dyDescent="0.2">
      <c r="A636" s="1">
        <v>43019</v>
      </c>
      <c r="B636">
        <v>2.85</v>
      </c>
      <c r="C636">
        <v>2.88</v>
      </c>
      <c r="D636">
        <v>3.12</v>
      </c>
      <c r="E636">
        <v>5.98</v>
      </c>
      <c r="F636">
        <v>8.8800000000000008</v>
      </c>
      <c r="G636">
        <v>10.35</v>
      </c>
      <c r="H636">
        <v>2.0699999999999998</v>
      </c>
      <c r="I636">
        <v>12.19</v>
      </c>
      <c r="J636">
        <v>14.43</v>
      </c>
      <c r="K636">
        <v>14.62</v>
      </c>
      <c r="L636">
        <v>22.63</v>
      </c>
      <c r="M636" s="2">
        <f>SUM(Table2[[#This Row],[S&amp;P 500 REAL ESTATE IDX]:[S&amp;P 500 INFO TECH INDEX]])/100</f>
        <v>1</v>
      </c>
    </row>
    <row r="637" spans="1:13" x14ac:dyDescent="0.2">
      <c r="A637" s="1">
        <v>43020</v>
      </c>
      <c r="B637">
        <v>2.86</v>
      </c>
      <c r="C637">
        <v>2.89</v>
      </c>
      <c r="D637">
        <v>3.13</v>
      </c>
      <c r="E637">
        <v>5.96</v>
      </c>
      <c r="F637">
        <v>8.86</v>
      </c>
      <c r="G637">
        <v>10.34</v>
      </c>
      <c r="H637">
        <v>2.06</v>
      </c>
      <c r="I637">
        <v>12.19</v>
      </c>
      <c r="J637">
        <v>14.42</v>
      </c>
      <c r="K637">
        <v>14.53</v>
      </c>
      <c r="L637">
        <v>22.76</v>
      </c>
      <c r="M637" s="2">
        <f>SUM(Table2[[#This Row],[S&amp;P 500 REAL ESTATE IDX]:[S&amp;P 500 INFO TECH INDEX]])/100</f>
        <v>1</v>
      </c>
    </row>
    <row r="638" spans="1:13" x14ac:dyDescent="0.2">
      <c r="A638" s="1">
        <v>43021</v>
      </c>
      <c r="B638">
        <v>2.86</v>
      </c>
      <c r="C638">
        <v>2.88</v>
      </c>
      <c r="D638">
        <v>3.11</v>
      </c>
      <c r="E638">
        <v>5.97</v>
      </c>
      <c r="F638">
        <v>8.85</v>
      </c>
      <c r="G638">
        <v>10.31</v>
      </c>
      <c r="H638">
        <v>2.0499999999999998</v>
      </c>
      <c r="I638">
        <v>12.18</v>
      </c>
      <c r="J638">
        <v>14.41</v>
      </c>
      <c r="K638">
        <v>14.59</v>
      </c>
      <c r="L638">
        <v>22.79</v>
      </c>
      <c r="M638" s="2">
        <f>SUM(Table2[[#This Row],[S&amp;P 500 REAL ESTATE IDX]:[S&amp;P 500 INFO TECH INDEX]])/100</f>
        <v>1</v>
      </c>
    </row>
    <row r="639" spans="1:13" x14ac:dyDescent="0.2">
      <c r="A639" s="1">
        <v>43024</v>
      </c>
      <c r="B639">
        <v>2.88</v>
      </c>
      <c r="C639">
        <v>2.88</v>
      </c>
      <c r="D639">
        <v>3.11</v>
      </c>
      <c r="E639">
        <v>5.98</v>
      </c>
      <c r="F639">
        <v>8.8699999999999992</v>
      </c>
      <c r="G639">
        <v>10.31</v>
      </c>
      <c r="H639">
        <v>2.04</v>
      </c>
      <c r="I639">
        <v>12.15</v>
      </c>
      <c r="J639">
        <v>14.43</v>
      </c>
      <c r="K639">
        <v>14.45</v>
      </c>
      <c r="L639">
        <v>22.89</v>
      </c>
      <c r="M639" s="2">
        <f>SUM(Table2[[#This Row],[S&amp;P 500 REAL ESTATE IDX]:[S&amp;P 500 INFO TECH INDEX]])/100</f>
        <v>0.9998999999999999</v>
      </c>
    </row>
    <row r="640" spans="1:13" x14ac:dyDescent="0.2">
      <c r="A640" s="1">
        <v>43025</v>
      </c>
      <c r="B640">
        <v>2.89</v>
      </c>
      <c r="C640">
        <v>2.88</v>
      </c>
      <c r="D640">
        <v>3.13</v>
      </c>
      <c r="E640">
        <v>5.97</v>
      </c>
      <c r="F640">
        <v>8.8800000000000008</v>
      </c>
      <c r="G640">
        <v>10.3</v>
      </c>
      <c r="H640">
        <v>2.0499999999999998</v>
      </c>
      <c r="I640">
        <v>12.18</v>
      </c>
      <c r="J640">
        <v>14.39</v>
      </c>
      <c r="K640">
        <v>14.43</v>
      </c>
      <c r="L640">
        <v>22.9</v>
      </c>
      <c r="M640" s="2">
        <f>SUM(Table2[[#This Row],[S&amp;P 500 REAL ESTATE IDX]:[S&amp;P 500 INFO TECH INDEX]])/100</f>
        <v>1</v>
      </c>
    </row>
    <row r="641" spans="1:13" x14ac:dyDescent="0.2">
      <c r="A641" s="1">
        <v>43026</v>
      </c>
      <c r="B641">
        <v>2.88</v>
      </c>
      <c r="C641">
        <v>2.87</v>
      </c>
      <c r="D641">
        <v>3.13</v>
      </c>
      <c r="E641">
        <v>5.94</v>
      </c>
      <c r="F641">
        <v>8.8800000000000008</v>
      </c>
      <c r="G641">
        <v>10.27</v>
      </c>
      <c r="H641">
        <v>2.0299999999999998</v>
      </c>
      <c r="I641">
        <v>12.23</v>
      </c>
      <c r="J641">
        <v>14.39</v>
      </c>
      <c r="K641">
        <v>14.38</v>
      </c>
      <c r="L641">
        <v>23.01</v>
      </c>
      <c r="M641" s="2">
        <f>SUM(Table2[[#This Row],[S&amp;P 500 REAL ESTATE IDX]:[S&amp;P 500 INFO TECH INDEX]])/100</f>
        <v>1.0001</v>
      </c>
    </row>
    <row r="642" spans="1:13" x14ac:dyDescent="0.2">
      <c r="A642" s="1">
        <v>43027</v>
      </c>
      <c r="B642">
        <v>2.87</v>
      </c>
      <c r="C642">
        <v>2.89</v>
      </c>
      <c r="D642">
        <v>3.13</v>
      </c>
      <c r="E642">
        <v>5.99</v>
      </c>
      <c r="F642">
        <v>8.86</v>
      </c>
      <c r="G642">
        <v>10.23</v>
      </c>
      <c r="H642">
        <v>2.02</v>
      </c>
      <c r="I642">
        <v>12.23</v>
      </c>
      <c r="J642">
        <v>14.43</v>
      </c>
      <c r="K642">
        <v>14.34</v>
      </c>
      <c r="L642">
        <v>23.02</v>
      </c>
      <c r="M642" s="2">
        <f>SUM(Table2[[#This Row],[S&amp;P 500 REAL ESTATE IDX]:[S&amp;P 500 INFO TECH INDEX]])/100</f>
        <v>1.0001</v>
      </c>
    </row>
    <row r="643" spans="1:13" x14ac:dyDescent="0.2">
      <c r="A643" s="1">
        <v>43028</v>
      </c>
      <c r="B643">
        <v>2.86</v>
      </c>
      <c r="C643">
        <v>2.86</v>
      </c>
      <c r="D643">
        <v>3.15</v>
      </c>
      <c r="E643">
        <v>5.97</v>
      </c>
      <c r="F643">
        <v>8.85</v>
      </c>
      <c r="G643">
        <v>10.17</v>
      </c>
      <c r="H643">
        <v>2.0499999999999998</v>
      </c>
      <c r="I643">
        <v>12.2</v>
      </c>
      <c r="J643">
        <v>14.52</v>
      </c>
      <c r="K643">
        <v>14.33</v>
      </c>
      <c r="L643">
        <v>23.03</v>
      </c>
      <c r="M643" s="2">
        <f>SUM(Table2[[#This Row],[S&amp;P 500 REAL ESTATE IDX]:[S&amp;P 500 INFO TECH INDEX]])/100</f>
        <v>0.9998999999999999</v>
      </c>
    </row>
    <row r="644" spans="1:13" x14ac:dyDescent="0.2">
      <c r="A644" s="1">
        <v>43031</v>
      </c>
      <c r="B644">
        <v>2.87</v>
      </c>
      <c r="C644">
        <v>2.86</v>
      </c>
      <c r="D644">
        <v>3.18</v>
      </c>
      <c r="E644">
        <v>5.92</v>
      </c>
      <c r="F644">
        <v>8.8800000000000008</v>
      </c>
      <c r="G644">
        <v>10.16</v>
      </c>
      <c r="H644">
        <v>2.0499999999999998</v>
      </c>
      <c r="I644">
        <v>12.21</v>
      </c>
      <c r="J644">
        <v>14.51</v>
      </c>
      <c r="K644">
        <v>14.33</v>
      </c>
      <c r="L644">
        <v>23.02</v>
      </c>
      <c r="M644" s="2">
        <f>SUM(Table2[[#This Row],[S&amp;P 500 REAL ESTATE IDX]:[S&amp;P 500 INFO TECH INDEX]])/100</f>
        <v>0.9998999999999999</v>
      </c>
    </row>
    <row r="645" spans="1:13" x14ac:dyDescent="0.2">
      <c r="A645" s="1">
        <v>43032</v>
      </c>
      <c r="B645">
        <v>2.89</v>
      </c>
      <c r="C645">
        <v>2.86</v>
      </c>
      <c r="D645">
        <v>3.15</v>
      </c>
      <c r="E645">
        <v>5.91</v>
      </c>
      <c r="F645">
        <v>8.85</v>
      </c>
      <c r="G645">
        <v>10.119999999999999</v>
      </c>
      <c r="H645">
        <v>2.0299999999999998</v>
      </c>
      <c r="I645">
        <v>12.18</v>
      </c>
      <c r="J645">
        <v>14.51</v>
      </c>
      <c r="K645">
        <v>14.39</v>
      </c>
      <c r="L645">
        <v>23.1</v>
      </c>
      <c r="M645" s="2">
        <f>SUM(Table2[[#This Row],[S&amp;P 500 REAL ESTATE IDX]:[S&amp;P 500 INFO TECH INDEX]])/100</f>
        <v>0.99990000000000012</v>
      </c>
    </row>
    <row r="646" spans="1:13" x14ac:dyDescent="0.2">
      <c r="A646" s="1">
        <v>43033</v>
      </c>
      <c r="B646">
        <v>2.88</v>
      </c>
      <c r="C646">
        <v>2.89</v>
      </c>
      <c r="D646">
        <v>3.13</v>
      </c>
      <c r="E646">
        <v>5.96</v>
      </c>
      <c r="F646">
        <v>8.89</v>
      </c>
      <c r="G646">
        <v>10.09</v>
      </c>
      <c r="H646">
        <v>2.0299999999999998</v>
      </c>
      <c r="I646">
        <v>12.23</v>
      </c>
      <c r="J646">
        <v>14.37</v>
      </c>
      <c r="K646">
        <v>14.53</v>
      </c>
      <c r="L646">
        <v>22.99</v>
      </c>
      <c r="M646" s="2">
        <f>SUM(Table2[[#This Row],[S&amp;P 500 REAL ESTATE IDX]:[S&amp;P 500 INFO TECH INDEX]])/100</f>
        <v>0.9998999999999999</v>
      </c>
    </row>
    <row r="647" spans="1:13" x14ac:dyDescent="0.2">
      <c r="A647" s="1">
        <v>43034</v>
      </c>
      <c r="B647">
        <v>2.95</v>
      </c>
      <c r="C647">
        <v>2.92</v>
      </c>
      <c r="D647">
        <v>3.15</v>
      </c>
      <c r="E647">
        <v>5.94</v>
      </c>
      <c r="F647">
        <v>8.64</v>
      </c>
      <c r="G647">
        <v>10.15</v>
      </c>
      <c r="H647">
        <v>2.1</v>
      </c>
      <c r="I647">
        <v>12.3</v>
      </c>
      <c r="J647">
        <v>14.36</v>
      </c>
      <c r="K647">
        <v>14.45</v>
      </c>
      <c r="L647">
        <v>23.05</v>
      </c>
      <c r="M647" s="2">
        <f>SUM(Table2[[#This Row],[S&amp;P 500 REAL ESTATE IDX]:[S&amp;P 500 INFO TECH INDEX]])/100</f>
        <v>1.0001</v>
      </c>
    </row>
    <row r="648" spans="1:13" x14ac:dyDescent="0.2">
      <c r="A648" s="1">
        <v>43035</v>
      </c>
      <c r="B648">
        <v>2.95</v>
      </c>
      <c r="C648">
        <v>2.91</v>
      </c>
      <c r="D648">
        <v>3.16</v>
      </c>
      <c r="E648">
        <v>6</v>
      </c>
      <c r="F648">
        <v>8.73</v>
      </c>
      <c r="G648">
        <v>10.1</v>
      </c>
      <c r="H648">
        <v>2.21</v>
      </c>
      <c r="I648">
        <v>12.39</v>
      </c>
      <c r="J648">
        <v>14.28</v>
      </c>
      <c r="K648">
        <v>14.38</v>
      </c>
      <c r="L648">
        <v>22.88</v>
      </c>
      <c r="M648" s="2">
        <f>SUM(Table2[[#This Row],[S&amp;P 500 REAL ESTATE IDX]:[S&amp;P 500 INFO TECH INDEX]])/100</f>
        <v>0.9998999999999999</v>
      </c>
    </row>
    <row r="649" spans="1:13" x14ac:dyDescent="0.2">
      <c r="A649" s="1">
        <v>43038</v>
      </c>
      <c r="B649">
        <v>2.95</v>
      </c>
      <c r="C649">
        <v>2.9</v>
      </c>
      <c r="D649">
        <v>3.16</v>
      </c>
      <c r="E649">
        <v>6</v>
      </c>
      <c r="F649">
        <v>8.66</v>
      </c>
      <c r="G649">
        <v>10.14</v>
      </c>
      <c r="H649">
        <v>2.2000000000000002</v>
      </c>
      <c r="I649">
        <v>12.32</v>
      </c>
      <c r="J649">
        <v>14.37</v>
      </c>
      <c r="K649">
        <v>14.41</v>
      </c>
      <c r="L649">
        <v>22.89</v>
      </c>
      <c r="M649" s="2">
        <f>SUM(Table2[[#This Row],[S&amp;P 500 REAL ESTATE IDX]:[S&amp;P 500 INFO TECH INDEX]])/100</f>
        <v>1</v>
      </c>
    </row>
    <row r="650" spans="1:13" x14ac:dyDescent="0.2">
      <c r="A650" s="1">
        <v>43039</v>
      </c>
      <c r="B650">
        <v>2.95</v>
      </c>
      <c r="C650">
        <v>2.88</v>
      </c>
      <c r="D650">
        <v>3.18</v>
      </c>
      <c r="E650">
        <v>6.02</v>
      </c>
      <c r="F650">
        <v>8.66</v>
      </c>
      <c r="G650">
        <v>10.130000000000001</v>
      </c>
      <c r="H650">
        <v>2.21</v>
      </c>
      <c r="I650">
        <v>12.32</v>
      </c>
      <c r="J650">
        <v>14.36</v>
      </c>
      <c r="K650">
        <v>14.51</v>
      </c>
      <c r="L650">
        <v>22.79</v>
      </c>
      <c r="M650" s="2">
        <f>SUM(Table2[[#This Row],[S&amp;P 500 REAL ESTATE IDX]:[S&amp;P 500 INFO TECH INDEX]])/100</f>
        <v>1.0001</v>
      </c>
    </row>
    <row r="651" spans="1:13" x14ac:dyDescent="0.2">
      <c r="A651" s="1">
        <v>43040</v>
      </c>
      <c r="B651">
        <v>2.96</v>
      </c>
      <c r="C651">
        <v>2.88</v>
      </c>
      <c r="D651">
        <v>3.19</v>
      </c>
      <c r="E651">
        <v>6</v>
      </c>
      <c r="F651">
        <v>8.6300000000000008</v>
      </c>
      <c r="G651">
        <v>10.08</v>
      </c>
      <c r="H651">
        <v>2.21</v>
      </c>
      <c r="I651">
        <v>12.32</v>
      </c>
      <c r="J651">
        <v>14.3</v>
      </c>
      <c r="K651">
        <v>14.59</v>
      </c>
      <c r="L651">
        <v>22.85</v>
      </c>
      <c r="M651" s="2">
        <f>SUM(Table2[[#This Row],[S&amp;P 500 REAL ESTATE IDX]:[S&amp;P 500 INFO TECH INDEX]])/100</f>
        <v>1.0001000000000002</v>
      </c>
    </row>
    <row r="652" spans="1:13" x14ac:dyDescent="0.2">
      <c r="A652" s="1">
        <v>43041</v>
      </c>
      <c r="B652">
        <v>2.94</v>
      </c>
      <c r="C652">
        <v>2.88</v>
      </c>
      <c r="D652">
        <v>3.2</v>
      </c>
      <c r="E652">
        <v>5.98</v>
      </c>
      <c r="F652">
        <v>8.6199999999999992</v>
      </c>
      <c r="G652">
        <v>10.119999999999999</v>
      </c>
      <c r="H652">
        <v>2.1800000000000002</v>
      </c>
      <c r="I652">
        <v>12.28</v>
      </c>
      <c r="J652">
        <v>14.26</v>
      </c>
      <c r="K652">
        <v>14.59</v>
      </c>
      <c r="L652">
        <v>22.95</v>
      </c>
      <c r="M652" s="2">
        <f>SUM(Table2[[#This Row],[S&amp;P 500 REAL ESTATE IDX]:[S&amp;P 500 INFO TECH INDEX]])/100</f>
        <v>1</v>
      </c>
    </row>
    <row r="653" spans="1:13" x14ac:dyDescent="0.2">
      <c r="A653" s="1">
        <v>43042</v>
      </c>
      <c r="B653">
        <v>2.94</v>
      </c>
      <c r="C653">
        <v>2.86</v>
      </c>
      <c r="D653">
        <v>3.22</v>
      </c>
      <c r="E653">
        <v>5.91</v>
      </c>
      <c r="F653">
        <v>8.6199999999999992</v>
      </c>
      <c r="G653">
        <v>10.19</v>
      </c>
      <c r="H653">
        <v>2.19</v>
      </c>
      <c r="I653">
        <v>12.27</v>
      </c>
      <c r="J653">
        <v>14.31</v>
      </c>
      <c r="K653">
        <v>14.56</v>
      </c>
      <c r="L653">
        <v>22.92</v>
      </c>
      <c r="M653" s="2">
        <f>SUM(Table2[[#This Row],[S&amp;P 500 REAL ESTATE IDX]:[S&amp;P 500 INFO TECH INDEX]])/100</f>
        <v>0.9998999999999999</v>
      </c>
    </row>
    <row r="654" spans="1:13" x14ac:dyDescent="0.2">
      <c r="A654" s="1">
        <v>43045</v>
      </c>
      <c r="B654">
        <v>2.94</v>
      </c>
      <c r="C654">
        <v>2.87</v>
      </c>
      <c r="D654">
        <v>3.2</v>
      </c>
      <c r="E654">
        <v>5.92</v>
      </c>
      <c r="F654">
        <v>8.59</v>
      </c>
      <c r="G654">
        <v>10.199999999999999</v>
      </c>
      <c r="H654">
        <v>2.19</v>
      </c>
      <c r="I654">
        <v>12.25</v>
      </c>
      <c r="J654">
        <v>14.26</v>
      </c>
      <c r="K654">
        <v>14.63</v>
      </c>
      <c r="L654">
        <v>22.94</v>
      </c>
      <c r="M654" s="2">
        <f>SUM(Table2[[#This Row],[S&amp;P 500 REAL ESTATE IDX]:[S&amp;P 500 INFO TECH INDEX]])/100</f>
        <v>0.9998999999999999</v>
      </c>
    </row>
    <row r="655" spans="1:13" x14ac:dyDescent="0.2">
      <c r="A655" s="1">
        <v>43046</v>
      </c>
      <c r="B655">
        <v>2.94</v>
      </c>
      <c r="C655">
        <v>2.87</v>
      </c>
      <c r="D655">
        <v>3.21</v>
      </c>
      <c r="E655">
        <v>5.86</v>
      </c>
      <c r="F655">
        <v>8.64</v>
      </c>
      <c r="G655">
        <v>10.17</v>
      </c>
      <c r="H655">
        <v>2.19</v>
      </c>
      <c r="I655">
        <v>12.25</v>
      </c>
      <c r="J655">
        <v>14.26</v>
      </c>
      <c r="K655">
        <v>14.58</v>
      </c>
      <c r="L655">
        <v>23.03</v>
      </c>
      <c r="M655" s="2">
        <f>SUM(Table2[[#This Row],[S&amp;P 500 REAL ESTATE IDX]:[S&amp;P 500 INFO TECH INDEX]])/100</f>
        <v>1</v>
      </c>
    </row>
    <row r="656" spans="1:13" x14ac:dyDescent="0.2">
      <c r="A656" s="1">
        <v>43047</v>
      </c>
      <c r="B656">
        <v>2.93</v>
      </c>
      <c r="C656">
        <v>2.85</v>
      </c>
      <c r="D656">
        <v>3.22</v>
      </c>
      <c r="E656">
        <v>5.87</v>
      </c>
      <c r="F656">
        <v>8.6300000000000008</v>
      </c>
      <c r="G656">
        <v>10.17</v>
      </c>
      <c r="H656">
        <v>2.1800000000000002</v>
      </c>
      <c r="I656">
        <v>12.26</v>
      </c>
      <c r="J656">
        <v>14.22</v>
      </c>
      <c r="K656">
        <v>14.6</v>
      </c>
      <c r="L656">
        <v>23.06</v>
      </c>
      <c r="M656" s="2">
        <f>SUM(Table2[[#This Row],[S&amp;P 500 REAL ESTATE IDX]:[S&amp;P 500 INFO TECH INDEX]])/100</f>
        <v>0.9998999999999999</v>
      </c>
    </row>
    <row r="657" spans="1:13" x14ac:dyDescent="0.2">
      <c r="A657" s="1">
        <v>43048</v>
      </c>
      <c r="B657">
        <v>2.93</v>
      </c>
      <c r="C657">
        <v>2.86</v>
      </c>
      <c r="D657">
        <v>3.21</v>
      </c>
      <c r="E657">
        <v>5.88</v>
      </c>
      <c r="F657">
        <v>8.64</v>
      </c>
      <c r="G657">
        <v>10.17</v>
      </c>
      <c r="H657">
        <v>2.1800000000000002</v>
      </c>
      <c r="I657">
        <v>12.21</v>
      </c>
      <c r="J657">
        <v>14.25</v>
      </c>
      <c r="K657">
        <v>14.59</v>
      </c>
      <c r="L657">
        <v>23.08</v>
      </c>
      <c r="M657" s="2">
        <f>SUM(Table2[[#This Row],[S&amp;P 500 REAL ESTATE IDX]:[S&amp;P 500 INFO TECH INDEX]])/100</f>
        <v>1</v>
      </c>
    </row>
    <row r="658" spans="1:13" x14ac:dyDescent="0.2">
      <c r="A658" s="1">
        <v>43049</v>
      </c>
      <c r="B658">
        <v>2.95</v>
      </c>
      <c r="C658">
        <v>2.86</v>
      </c>
      <c r="D658">
        <v>3.27</v>
      </c>
      <c r="E658">
        <v>5.89</v>
      </c>
      <c r="F658">
        <v>8.73</v>
      </c>
      <c r="G658">
        <v>10.18</v>
      </c>
      <c r="H658">
        <v>2.2000000000000002</v>
      </c>
      <c r="I658">
        <v>12.2</v>
      </c>
      <c r="J658">
        <v>14.27</v>
      </c>
      <c r="K658">
        <v>14.54</v>
      </c>
      <c r="L658">
        <v>22.91</v>
      </c>
      <c r="M658" s="2">
        <f>SUM(Table2[[#This Row],[S&amp;P 500 REAL ESTATE IDX]:[S&amp;P 500 INFO TECH INDEX]])/100</f>
        <v>1</v>
      </c>
    </row>
    <row r="659" spans="1:13" x14ac:dyDescent="0.2">
      <c r="A659" s="1">
        <v>43052</v>
      </c>
      <c r="B659">
        <v>2.93</v>
      </c>
      <c r="C659">
        <v>2.85</v>
      </c>
      <c r="D659">
        <v>3.24</v>
      </c>
      <c r="E659">
        <v>5.84</v>
      </c>
      <c r="F659">
        <v>8.7200000000000006</v>
      </c>
      <c r="G659">
        <v>10.18</v>
      </c>
      <c r="H659">
        <v>2.19</v>
      </c>
      <c r="I659">
        <v>12.25</v>
      </c>
      <c r="J659">
        <v>14.3</v>
      </c>
      <c r="K659">
        <v>14.45</v>
      </c>
      <c r="L659">
        <v>23.05</v>
      </c>
      <c r="M659" s="2">
        <f>SUM(Table2[[#This Row],[S&amp;P 500 REAL ESTATE IDX]:[S&amp;P 500 INFO TECH INDEX]])/100</f>
        <v>1</v>
      </c>
    </row>
    <row r="660" spans="1:13" x14ac:dyDescent="0.2">
      <c r="A660" s="1">
        <v>43053</v>
      </c>
      <c r="B660">
        <v>2.95</v>
      </c>
      <c r="C660">
        <v>2.85</v>
      </c>
      <c r="D660">
        <v>3.23</v>
      </c>
      <c r="E660">
        <v>5.76</v>
      </c>
      <c r="F660">
        <v>8.68</v>
      </c>
      <c r="G660">
        <v>10.18</v>
      </c>
      <c r="H660">
        <v>2.2000000000000002</v>
      </c>
      <c r="I660">
        <v>12.21</v>
      </c>
      <c r="J660">
        <v>14.25</v>
      </c>
      <c r="K660">
        <v>14.5</v>
      </c>
      <c r="L660">
        <v>23.18</v>
      </c>
      <c r="M660" s="2">
        <f>SUM(Table2[[#This Row],[S&amp;P 500 REAL ESTATE IDX]:[S&amp;P 500 INFO TECH INDEX]])/100</f>
        <v>0.99990000000000012</v>
      </c>
    </row>
    <row r="661" spans="1:13" x14ac:dyDescent="0.2">
      <c r="A661" s="1">
        <v>43054</v>
      </c>
      <c r="B661">
        <v>2.94</v>
      </c>
      <c r="C661">
        <v>2.85</v>
      </c>
      <c r="D661">
        <v>3.24</v>
      </c>
      <c r="E661">
        <v>5.74</v>
      </c>
      <c r="F661">
        <v>8.73</v>
      </c>
      <c r="G661">
        <v>10.16</v>
      </c>
      <c r="H661">
        <v>2.1800000000000002</v>
      </c>
      <c r="I661">
        <v>12.11</v>
      </c>
      <c r="J661">
        <v>14.25</v>
      </c>
      <c r="K661">
        <v>14.54</v>
      </c>
      <c r="L661">
        <v>23.25</v>
      </c>
      <c r="M661" s="2">
        <f>SUM(Table2[[#This Row],[S&amp;P 500 REAL ESTATE IDX]:[S&amp;P 500 INFO TECH INDEX]])/100</f>
        <v>0.9998999999999999</v>
      </c>
    </row>
    <row r="662" spans="1:13" x14ac:dyDescent="0.2">
      <c r="A662" s="1">
        <v>43055</v>
      </c>
      <c r="B662">
        <v>2.94</v>
      </c>
      <c r="C662">
        <v>2.88</v>
      </c>
      <c r="D662">
        <v>3.25</v>
      </c>
      <c r="E662">
        <v>5.67</v>
      </c>
      <c r="F662">
        <v>8.74</v>
      </c>
      <c r="G662">
        <v>10.16</v>
      </c>
      <c r="H662">
        <v>2.1800000000000002</v>
      </c>
      <c r="I662">
        <v>12.14</v>
      </c>
      <c r="J662">
        <v>14.27</v>
      </c>
      <c r="K662">
        <v>14.48</v>
      </c>
      <c r="L662">
        <v>23.28</v>
      </c>
      <c r="M662" s="2">
        <f>SUM(Table2[[#This Row],[S&amp;P 500 REAL ESTATE IDX]:[S&amp;P 500 INFO TECH INDEX]])/100</f>
        <v>0.99990000000000012</v>
      </c>
    </row>
    <row r="663" spans="1:13" x14ac:dyDescent="0.2">
      <c r="A663" s="1">
        <v>43056</v>
      </c>
      <c r="B663">
        <v>2.97</v>
      </c>
      <c r="C663">
        <v>2.88</v>
      </c>
      <c r="D663">
        <v>3.28</v>
      </c>
      <c r="E663">
        <v>5.68</v>
      </c>
      <c r="F663">
        <v>8.8000000000000007</v>
      </c>
      <c r="G663">
        <v>10.15</v>
      </c>
      <c r="H663">
        <v>2.1800000000000002</v>
      </c>
      <c r="I663">
        <v>12.14</v>
      </c>
      <c r="J663">
        <v>14.31</v>
      </c>
      <c r="K663">
        <v>14.46</v>
      </c>
      <c r="L663">
        <v>23.17</v>
      </c>
      <c r="M663" s="2">
        <f>SUM(Table2[[#This Row],[S&amp;P 500 REAL ESTATE IDX]:[S&amp;P 500 INFO TECH INDEX]])/100</f>
        <v>1.0002</v>
      </c>
    </row>
    <row r="664" spans="1:13" x14ac:dyDescent="0.2">
      <c r="A664" s="1">
        <v>43059</v>
      </c>
      <c r="B664">
        <v>2.95</v>
      </c>
      <c r="C664">
        <v>2.88</v>
      </c>
      <c r="D664">
        <v>3.3</v>
      </c>
      <c r="E664">
        <v>5.72</v>
      </c>
      <c r="F664">
        <v>8.7799999999999994</v>
      </c>
      <c r="G664">
        <v>10.130000000000001</v>
      </c>
      <c r="H664">
        <v>2.17</v>
      </c>
      <c r="I664">
        <v>12.1</v>
      </c>
      <c r="J664">
        <v>14.28</v>
      </c>
      <c r="K664">
        <v>14.47</v>
      </c>
      <c r="L664">
        <v>23.2</v>
      </c>
      <c r="M664" s="2">
        <f>SUM(Table2[[#This Row],[S&amp;P 500 REAL ESTATE IDX]:[S&amp;P 500 INFO TECH INDEX]])/100</f>
        <v>0.99980000000000002</v>
      </c>
    </row>
    <row r="665" spans="1:13" x14ac:dyDescent="0.2">
      <c r="A665" s="1">
        <v>43060</v>
      </c>
      <c r="B665">
        <v>2.98</v>
      </c>
      <c r="C665">
        <v>2.88</v>
      </c>
      <c r="D665">
        <v>3.31</v>
      </c>
      <c r="E665">
        <v>5.68</v>
      </c>
      <c r="F665">
        <v>8.81</v>
      </c>
      <c r="G665">
        <v>10.130000000000001</v>
      </c>
      <c r="H665">
        <v>2.1800000000000002</v>
      </c>
      <c r="I665">
        <v>12.11</v>
      </c>
      <c r="J665">
        <v>14.32</v>
      </c>
      <c r="K665">
        <v>14.42</v>
      </c>
      <c r="L665">
        <v>23.16</v>
      </c>
      <c r="M665" s="2">
        <f>SUM(Table2[[#This Row],[S&amp;P 500 REAL ESTATE IDX]:[S&amp;P 500 INFO TECH INDEX]])/100</f>
        <v>0.99979999999999991</v>
      </c>
    </row>
    <row r="666" spans="1:13" x14ac:dyDescent="0.2">
      <c r="A666" s="1">
        <v>43061</v>
      </c>
      <c r="B666">
        <v>2.95</v>
      </c>
      <c r="C666">
        <v>2.89</v>
      </c>
      <c r="D666">
        <v>3.28</v>
      </c>
      <c r="E666">
        <v>5.67</v>
      </c>
      <c r="F666">
        <v>8.73</v>
      </c>
      <c r="G666">
        <v>10.14</v>
      </c>
      <c r="H666">
        <v>2.1800000000000002</v>
      </c>
      <c r="I666">
        <v>12.12</v>
      </c>
      <c r="J666">
        <v>14.35</v>
      </c>
      <c r="K666">
        <v>14.43</v>
      </c>
      <c r="L666">
        <v>23.27</v>
      </c>
      <c r="M666" s="2">
        <f>SUM(Table2[[#This Row],[S&amp;P 500 REAL ESTATE IDX]:[S&amp;P 500 INFO TECH INDEX]])/100</f>
        <v>1.0001</v>
      </c>
    </row>
    <row r="667" spans="1:13" x14ac:dyDescent="0.2">
      <c r="A667" s="1">
        <v>43062</v>
      </c>
      <c r="B667">
        <v>2.99</v>
      </c>
      <c r="C667">
        <v>2.9</v>
      </c>
      <c r="D667">
        <v>3.3</v>
      </c>
      <c r="E667">
        <v>5.71</v>
      </c>
      <c r="F667">
        <v>8.73</v>
      </c>
      <c r="G667">
        <v>10.08</v>
      </c>
      <c r="H667">
        <v>2.19</v>
      </c>
      <c r="I667">
        <v>12.06</v>
      </c>
      <c r="J667">
        <v>14.3</v>
      </c>
      <c r="K667">
        <v>14.45</v>
      </c>
      <c r="L667">
        <v>23.31</v>
      </c>
      <c r="M667" s="2">
        <f>SUM(Table2[[#This Row],[S&amp;P 500 REAL ESTATE IDX]:[S&amp;P 500 INFO TECH INDEX]])/100</f>
        <v>1.0002000000000002</v>
      </c>
    </row>
    <row r="668" spans="1:13" x14ac:dyDescent="0.2">
      <c r="A668" s="1">
        <v>43063</v>
      </c>
      <c r="B668">
        <v>2.99</v>
      </c>
      <c r="C668">
        <v>2.9</v>
      </c>
      <c r="D668">
        <v>3.31</v>
      </c>
      <c r="E668">
        <v>5.72</v>
      </c>
      <c r="F668">
        <v>8.6300000000000008</v>
      </c>
      <c r="G668">
        <v>10.06</v>
      </c>
      <c r="H668">
        <v>2.1800000000000002</v>
      </c>
      <c r="I668">
        <v>12.05</v>
      </c>
      <c r="J668">
        <v>14.37</v>
      </c>
      <c r="K668">
        <v>14.47</v>
      </c>
      <c r="L668">
        <v>23.33</v>
      </c>
      <c r="M668" s="2">
        <f>SUM(Table2[[#This Row],[S&amp;P 500 REAL ESTATE IDX]:[S&amp;P 500 INFO TECH INDEX]])/100</f>
        <v>1.0001</v>
      </c>
    </row>
    <row r="669" spans="1:13" x14ac:dyDescent="0.2">
      <c r="A669" s="1">
        <v>43066</v>
      </c>
      <c r="B669">
        <v>3</v>
      </c>
      <c r="C669">
        <v>2.9</v>
      </c>
      <c r="D669">
        <v>3.31</v>
      </c>
      <c r="E669">
        <v>5.74</v>
      </c>
      <c r="F669">
        <v>8.64</v>
      </c>
      <c r="G669">
        <v>10.09</v>
      </c>
      <c r="H669">
        <v>2.2000000000000002</v>
      </c>
      <c r="I669">
        <v>12.06</v>
      </c>
      <c r="J669">
        <v>14.33</v>
      </c>
      <c r="K669">
        <v>14.48</v>
      </c>
      <c r="L669">
        <v>23.26</v>
      </c>
      <c r="M669" s="2">
        <f>SUM(Table2[[#This Row],[S&amp;P 500 REAL ESTATE IDX]:[S&amp;P 500 INFO TECH INDEX]])/100</f>
        <v>1.0001000000000002</v>
      </c>
    </row>
    <row r="670" spans="1:13" x14ac:dyDescent="0.2">
      <c r="A670" s="1">
        <v>43067</v>
      </c>
      <c r="B670">
        <v>2.98</v>
      </c>
      <c r="C670">
        <v>2.91</v>
      </c>
      <c r="D670">
        <v>3.32</v>
      </c>
      <c r="E670">
        <v>5.71</v>
      </c>
      <c r="F670">
        <v>8.61</v>
      </c>
      <c r="G670">
        <v>10.09</v>
      </c>
      <c r="H670">
        <v>2.19</v>
      </c>
      <c r="I670">
        <v>12.07</v>
      </c>
      <c r="J670">
        <v>14.41</v>
      </c>
      <c r="K670">
        <v>14.4</v>
      </c>
      <c r="L670">
        <v>23.32</v>
      </c>
      <c r="M670" s="2">
        <f>SUM(Table2[[#This Row],[S&amp;P 500 REAL ESTATE IDX]:[S&amp;P 500 INFO TECH INDEX]])/100</f>
        <v>1.0001000000000002</v>
      </c>
    </row>
    <row r="671" spans="1:13" x14ac:dyDescent="0.2">
      <c r="A671" s="1">
        <v>43068</v>
      </c>
      <c r="B671">
        <v>2.98</v>
      </c>
      <c r="C671">
        <v>2.89</v>
      </c>
      <c r="D671">
        <v>3.31</v>
      </c>
      <c r="E671">
        <v>5.7</v>
      </c>
      <c r="F671">
        <v>8.57</v>
      </c>
      <c r="G671">
        <v>10.14</v>
      </c>
      <c r="H671">
        <v>2.19</v>
      </c>
      <c r="I671">
        <v>12.04</v>
      </c>
      <c r="J671">
        <v>14.48</v>
      </c>
      <c r="K671">
        <v>14.32</v>
      </c>
      <c r="L671">
        <v>23.39</v>
      </c>
      <c r="M671" s="2">
        <f>SUM(Table2[[#This Row],[S&amp;P 500 REAL ESTATE IDX]:[S&amp;P 500 INFO TECH INDEX]])/100</f>
        <v>1.0001</v>
      </c>
    </row>
    <row r="672" spans="1:13" x14ac:dyDescent="0.2">
      <c r="A672" s="1">
        <v>43069</v>
      </c>
      <c r="B672">
        <v>2.98</v>
      </c>
      <c r="C672">
        <v>2.89</v>
      </c>
      <c r="D672">
        <v>3.28</v>
      </c>
      <c r="E672">
        <v>5.67</v>
      </c>
      <c r="F672">
        <v>8.52</v>
      </c>
      <c r="G672">
        <v>10.130000000000001</v>
      </c>
      <c r="H672">
        <v>2.16</v>
      </c>
      <c r="I672">
        <v>12.07</v>
      </c>
      <c r="J672">
        <v>14.5</v>
      </c>
      <c r="K672">
        <v>14.31</v>
      </c>
      <c r="L672">
        <v>23.48</v>
      </c>
      <c r="M672" s="2">
        <f>SUM(Table2[[#This Row],[S&amp;P 500 REAL ESTATE IDX]:[S&amp;P 500 INFO TECH INDEX]])/100</f>
        <v>0.9998999999999999</v>
      </c>
    </row>
    <row r="673" spans="1:13" x14ac:dyDescent="0.2">
      <c r="A673" s="1">
        <v>43070</v>
      </c>
      <c r="B673">
        <v>2.98</v>
      </c>
      <c r="C673">
        <v>2.9</v>
      </c>
      <c r="D673">
        <v>3.26</v>
      </c>
      <c r="E673">
        <v>5.67</v>
      </c>
      <c r="F673">
        <v>8.48</v>
      </c>
      <c r="G673">
        <v>10.1</v>
      </c>
      <c r="H673">
        <v>2.14</v>
      </c>
      <c r="I673">
        <v>12.06</v>
      </c>
      <c r="J673">
        <v>14.66</v>
      </c>
      <c r="K673">
        <v>14.23</v>
      </c>
      <c r="L673">
        <v>23.51</v>
      </c>
      <c r="M673" s="2">
        <f>SUM(Table2[[#This Row],[S&amp;P 500 REAL ESTATE IDX]:[S&amp;P 500 INFO TECH INDEX]])/100</f>
        <v>0.99990000000000012</v>
      </c>
    </row>
    <row r="674" spans="1:13" x14ac:dyDescent="0.2">
      <c r="A674" s="1">
        <v>43073</v>
      </c>
      <c r="B674">
        <v>3.05</v>
      </c>
      <c r="C674">
        <v>2.92</v>
      </c>
      <c r="D674">
        <v>3.24</v>
      </c>
      <c r="E674">
        <v>5.7</v>
      </c>
      <c r="F674">
        <v>8.49</v>
      </c>
      <c r="G674">
        <v>10.09</v>
      </c>
      <c r="H674">
        <v>2.13</v>
      </c>
      <c r="I674">
        <v>12.08</v>
      </c>
      <c r="J674">
        <v>14.6</v>
      </c>
      <c r="K674">
        <v>14.25</v>
      </c>
      <c r="L674">
        <v>23.44</v>
      </c>
      <c r="M674" s="2">
        <f>SUM(Table2[[#This Row],[S&amp;P 500 REAL ESTATE IDX]:[S&amp;P 500 INFO TECH INDEX]])/100</f>
        <v>0.9998999999999999</v>
      </c>
    </row>
    <row r="675" spans="1:13" x14ac:dyDescent="0.2">
      <c r="A675" s="1">
        <v>43074</v>
      </c>
      <c r="B675">
        <v>3.07</v>
      </c>
      <c r="C675">
        <v>2.9</v>
      </c>
      <c r="D675">
        <v>3.28</v>
      </c>
      <c r="E675">
        <v>5.77</v>
      </c>
      <c r="F675">
        <v>8.57</v>
      </c>
      <c r="G675">
        <v>10.06</v>
      </c>
      <c r="H675">
        <v>2.13</v>
      </c>
      <c r="I675">
        <v>12.12</v>
      </c>
      <c r="J675">
        <v>14.65</v>
      </c>
      <c r="K675">
        <v>14.05</v>
      </c>
      <c r="L675">
        <v>23.4</v>
      </c>
      <c r="M675" s="2">
        <f>SUM(Table2[[#This Row],[S&amp;P 500 REAL ESTATE IDX]:[S&amp;P 500 INFO TECH INDEX]])/100</f>
        <v>1</v>
      </c>
    </row>
    <row r="676" spans="1:13" x14ac:dyDescent="0.2">
      <c r="A676" s="1">
        <v>43075</v>
      </c>
      <c r="B676">
        <v>3.07</v>
      </c>
      <c r="C676">
        <v>2.9</v>
      </c>
      <c r="D676">
        <v>3.25</v>
      </c>
      <c r="E676">
        <v>5.85</v>
      </c>
      <c r="F676">
        <v>8.58</v>
      </c>
      <c r="G676">
        <v>10.039999999999999</v>
      </c>
      <c r="H676">
        <v>2.09</v>
      </c>
      <c r="I676">
        <v>12.15</v>
      </c>
      <c r="J676">
        <v>14.68</v>
      </c>
      <c r="K676">
        <v>14.04</v>
      </c>
      <c r="L676">
        <v>23.35</v>
      </c>
      <c r="M676" s="2">
        <f>SUM(Table2[[#This Row],[S&amp;P 500 REAL ESTATE IDX]:[S&amp;P 500 INFO TECH INDEX]])/100</f>
        <v>1</v>
      </c>
    </row>
    <row r="677" spans="1:13" x14ac:dyDescent="0.2">
      <c r="A677" s="1">
        <v>43076</v>
      </c>
      <c r="B677">
        <v>3.09</v>
      </c>
      <c r="C677">
        <v>2.9</v>
      </c>
      <c r="D677">
        <v>3.28</v>
      </c>
      <c r="E677">
        <v>5.86</v>
      </c>
      <c r="F677">
        <v>8.6</v>
      </c>
      <c r="G677">
        <v>10.050000000000001</v>
      </c>
      <c r="H677">
        <v>2.0499999999999998</v>
      </c>
      <c r="I677">
        <v>12.05</v>
      </c>
      <c r="J677">
        <v>14.84</v>
      </c>
      <c r="K677">
        <v>13.81</v>
      </c>
      <c r="L677">
        <v>23.47</v>
      </c>
      <c r="M677" s="2">
        <f>SUM(Table2[[#This Row],[S&amp;P 500 REAL ESTATE IDX]:[S&amp;P 500 INFO TECH INDEX]])/100</f>
        <v>1</v>
      </c>
    </row>
    <row r="678" spans="1:13" x14ac:dyDescent="0.2">
      <c r="A678" s="1">
        <v>43077</v>
      </c>
      <c r="B678">
        <v>3.1</v>
      </c>
      <c r="C678">
        <v>2.91</v>
      </c>
      <c r="D678">
        <v>3.29</v>
      </c>
      <c r="E678">
        <v>5.81</v>
      </c>
      <c r="F678">
        <v>8.5500000000000007</v>
      </c>
      <c r="G678">
        <v>10.1</v>
      </c>
      <c r="H678">
        <v>2.0499999999999998</v>
      </c>
      <c r="I678">
        <v>12.02</v>
      </c>
      <c r="J678">
        <v>14.92</v>
      </c>
      <c r="K678">
        <v>13.94</v>
      </c>
      <c r="L678">
        <v>23.3</v>
      </c>
      <c r="M678" s="2">
        <f>SUM(Table2[[#This Row],[S&amp;P 500 REAL ESTATE IDX]:[S&amp;P 500 INFO TECH INDEX]])/100</f>
        <v>0.9998999999999999</v>
      </c>
    </row>
    <row r="679" spans="1:13" x14ac:dyDescent="0.2">
      <c r="A679" s="1">
        <v>43080</v>
      </c>
      <c r="B679">
        <v>3.09</v>
      </c>
      <c r="C679">
        <v>2.91</v>
      </c>
      <c r="D679">
        <v>3.29</v>
      </c>
      <c r="E679">
        <v>5.81</v>
      </c>
      <c r="F679">
        <v>8.52</v>
      </c>
      <c r="G679">
        <v>10.07</v>
      </c>
      <c r="H679">
        <v>2.04</v>
      </c>
      <c r="I679">
        <v>11.96</v>
      </c>
      <c r="J679">
        <v>14.88</v>
      </c>
      <c r="K679">
        <v>14.03</v>
      </c>
      <c r="L679">
        <v>23.4</v>
      </c>
      <c r="M679" s="2">
        <f>SUM(Table2[[#This Row],[S&amp;P 500 REAL ESTATE IDX]:[S&amp;P 500 INFO TECH INDEX]])/100</f>
        <v>1</v>
      </c>
    </row>
    <row r="680" spans="1:13" x14ac:dyDescent="0.2">
      <c r="A680" s="1">
        <v>43081</v>
      </c>
      <c r="B680">
        <v>3.04</v>
      </c>
      <c r="C680">
        <v>2.93</v>
      </c>
      <c r="D680">
        <v>3.22</v>
      </c>
      <c r="E680">
        <v>5.82</v>
      </c>
      <c r="F680">
        <v>8.5</v>
      </c>
      <c r="G680">
        <v>10.09</v>
      </c>
      <c r="H680">
        <v>2.06</v>
      </c>
      <c r="I680">
        <v>11.97</v>
      </c>
      <c r="J680">
        <v>14.87</v>
      </c>
      <c r="K680">
        <v>14.15</v>
      </c>
      <c r="L680">
        <v>23.35</v>
      </c>
      <c r="M680" s="2">
        <f>SUM(Table2[[#This Row],[S&amp;P 500 REAL ESTATE IDX]:[S&amp;P 500 INFO TECH INDEX]])/100</f>
        <v>1</v>
      </c>
    </row>
    <row r="681" spans="1:13" x14ac:dyDescent="0.2">
      <c r="A681" s="1">
        <v>43082</v>
      </c>
      <c r="B681">
        <v>3.03</v>
      </c>
      <c r="C681">
        <v>2.93</v>
      </c>
      <c r="D681">
        <v>3.2</v>
      </c>
      <c r="E681">
        <v>5.88</v>
      </c>
      <c r="F681">
        <v>8.5</v>
      </c>
      <c r="G681">
        <v>10.07</v>
      </c>
      <c r="H681">
        <v>2.0699999999999998</v>
      </c>
      <c r="I681">
        <v>12.05</v>
      </c>
      <c r="J681">
        <v>14.8</v>
      </c>
      <c r="K681">
        <v>14.17</v>
      </c>
      <c r="L681">
        <v>23.3</v>
      </c>
      <c r="M681" s="2">
        <f>SUM(Table2[[#This Row],[S&amp;P 500 REAL ESTATE IDX]:[S&amp;P 500 INFO TECH INDEX]])/100</f>
        <v>1</v>
      </c>
    </row>
    <row r="682" spans="1:13" x14ac:dyDescent="0.2">
      <c r="A682" s="1">
        <v>43083</v>
      </c>
      <c r="B682">
        <v>3.05</v>
      </c>
      <c r="C682">
        <v>2.94</v>
      </c>
      <c r="D682">
        <v>3.23</v>
      </c>
      <c r="E682">
        <v>5.91</v>
      </c>
      <c r="F682">
        <v>8.48</v>
      </c>
      <c r="G682">
        <v>10.130000000000001</v>
      </c>
      <c r="H682">
        <v>2.0699999999999998</v>
      </c>
      <c r="I682">
        <v>12</v>
      </c>
      <c r="J682">
        <v>14.82</v>
      </c>
      <c r="K682">
        <v>14.14</v>
      </c>
      <c r="L682">
        <v>23.24</v>
      </c>
      <c r="M682" s="2">
        <f>SUM(Table2[[#This Row],[S&amp;P 500 REAL ESTATE IDX]:[S&amp;P 500 INFO TECH INDEX]])/100</f>
        <v>1.0001</v>
      </c>
    </row>
    <row r="683" spans="1:13" x14ac:dyDescent="0.2">
      <c r="A683" s="1">
        <v>43084</v>
      </c>
      <c r="B683">
        <v>3.05</v>
      </c>
      <c r="C683">
        <v>2.93</v>
      </c>
      <c r="D683">
        <v>3.23</v>
      </c>
      <c r="E683">
        <v>5.92</v>
      </c>
      <c r="F683">
        <v>8.48</v>
      </c>
      <c r="G683">
        <v>10.15</v>
      </c>
      <c r="H683">
        <v>2.1</v>
      </c>
      <c r="I683">
        <v>11.95</v>
      </c>
      <c r="J683">
        <v>14.75</v>
      </c>
      <c r="K683">
        <v>14.18</v>
      </c>
      <c r="L683">
        <v>23.26</v>
      </c>
      <c r="M683" s="2">
        <f>SUM(Table2[[#This Row],[S&amp;P 500 REAL ESTATE IDX]:[S&amp;P 500 INFO TECH INDEX]])/100</f>
        <v>1.0000000000000002</v>
      </c>
    </row>
    <row r="684" spans="1:13" x14ac:dyDescent="0.2">
      <c r="A684" s="1">
        <v>43087</v>
      </c>
      <c r="B684">
        <v>3.07</v>
      </c>
      <c r="C684">
        <v>2.97</v>
      </c>
      <c r="D684">
        <v>3.21</v>
      </c>
      <c r="E684">
        <v>5.93</v>
      </c>
      <c r="F684">
        <v>8.49</v>
      </c>
      <c r="G684">
        <v>10.130000000000001</v>
      </c>
      <c r="H684">
        <v>2.1</v>
      </c>
      <c r="I684">
        <v>11.82</v>
      </c>
      <c r="J684">
        <v>14.74</v>
      </c>
      <c r="K684">
        <v>14.25</v>
      </c>
      <c r="L684">
        <v>23.29</v>
      </c>
      <c r="M684" s="2">
        <f>SUM(Table2[[#This Row],[S&amp;P 500 REAL ESTATE IDX]:[S&amp;P 500 INFO TECH INDEX]])/100</f>
        <v>1</v>
      </c>
    </row>
    <row r="685" spans="1:13" x14ac:dyDescent="0.2">
      <c r="A685" s="1">
        <v>43088</v>
      </c>
      <c r="B685">
        <v>3.03</v>
      </c>
      <c r="C685">
        <v>2.99</v>
      </c>
      <c r="D685">
        <v>3.2</v>
      </c>
      <c r="E685">
        <v>5.94</v>
      </c>
      <c r="F685">
        <v>8.4600000000000009</v>
      </c>
      <c r="G685">
        <v>10.130000000000001</v>
      </c>
      <c r="H685">
        <v>2.15</v>
      </c>
      <c r="I685">
        <v>11.8</v>
      </c>
      <c r="J685">
        <v>14.61</v>
      </c>
      <c r="K685">
        <v>14.35</v>
      </c>
      <c r="L685">
        <v>23.36</v>
      </c>
      <c r="M685" s="2">
        <f>SUM(Table2[[#This Row],[S&amp;P 500 REAL ESTATE IDX]:[S&amp;P 500 INFO TECH INDEX]])/100</f>
        <v>1.0002</v>
      </c>
    </row>
    <row r="686" spans="1:13" x14ac:dyDescent="0.2">
      <c r="A686" s="1">
        <v>43089</v>
      </c>
      <c r="B686">
        <v>3.02</v>
      </c>
      <c r="C686">
        <v>3</v>
      </c>
      <c r="D686">
        <v>3.17</v>
      </c>
      <c r="E686">
        <v>5.98</v>
      </c>
      <c r="F686">
        <v>8.3800000000000008</v>
      </c>
      <c r="G686">
        <v>10.19</v>
      </c>
      <c r="H686">
        <v>2.16</v>
      </c>
      <c r="I686">
        <v>11.83</v>
      </c>
      <c r="J686">
        <v>14.62</v>
      </c>
      <c r="K686">
        <v>14.42</v>
      </c>
      <c r="L686">
        <v>23.23</v>
      </c>
      <c r="M686" s="2">
        <f>SUM(Table2[[#This Row],[S&amp;P 500 REAL ESTATE IDX]:[S&amp;P 500 INFO TECH INDEX]])/100</f>
        <v>1</v>
      </c>
    </row>
    <row r="687" spans="1:13" x14ac:dyDescent="0.2">
      <c r="A687" s="1">
        <v>43090</v>
      </c>
      <c r="B687">
        <v>3.02</v>
      </c>
      <c r="C687">
        <v>3</v>
      </c>
      <c r="D687">
        <v>3.18</v>
      </c>
      <c r="E687">
        <v>5.99</v>
      </c>
      <c r="F687">
        <v>8.32</v>
      </c>
      <c r="G687">
        <v>10.25</v>
      </c>
      <c r="H687">
        <v>2.15</v>
      </c>
      <c r="I687">
        <v>11.84</v>
      </c>
      <c r="J687">
        <v>14.58</v>
      </c>
      <c r="K687">
        <v>14.5</v>
      </c>
      <c r="L687">
        <v>23.16</v>
      </c>
      <c r="M687" s="2">
        <f>SUM(Table2[[#This Row],[S&amp;P 500 REAL ESTATE IDX]:[S&amp;P 500 INFO TECH INDEX]])/100</f>
        <v>0.9998999999999999</v>
      </c>
    </row>
    <row r="688" spans="1:13" x14ac:dyDescent="0.2">
      <c r="A688" s="1">
        <v>43091</v>
      </c>
      <c r="B688">
        <v>3</v>
      </c>
      <c r="C688">
        <v>2.99</v>
      </c>
      <c r="D688">
        <v>3.15</v>
      </c>
      <c r="E688">
        <v>6.02</v>
      </c>
      <c r="F688">
        <v>8.3000000000000007</v>
      </c>
      <c r="G688">
        <v>10.27</v>
      </c>
      <c r="H688">
        <v>2.1800000000000002</v>
      </c>
      <c r="I688">
        <v>11.86</v>
      </c>
      <c r="J688">
        <v>14.59</v>
      </c>
      <c r="K688">
        <v>14.49</v>
      </c>
      <c r="L688">
        <v>23.16</v>
      </c>
      <c r="M688" s="2">
        <f>SUM(Table2[[#This Row],[S&amp;P 500 REAL ESTATE IDX]:[S&amp;P 500 INFO TECH INDEX]])/100</f>
        <v>1.0001</v>
      </c>
    </row>
    <row r="689" spans="1:13" x14ac:dyDescent="0.2">
      <c r="A689" s="1">
        <v>43094</v>
      </c>
      <c r="B689">
        <v>3.01</v>
      </c>
      <c r="C689">
        <v>3</v>
      </c>
      <c r="D689">
        <v>3.19</v>
      </c>
      <c r="E689">
        <v>6.12</v>
      </c>
      <c r="F689">
        <v>8.3699999999999992</v>
      </c>
      <c r="G689">
        <v>10.3</v>
      </c>
      <c r="H689">
        <v>2.2000000000000002</v>
      </c>
      <c r="I689">
        <v>11.86</v>
      </c>
      <c r="J689">
        <v>14.57</v>
      </c>
      <c r="K689">
        <v>14.5</v>
      </c>
      <c r="L689">
        <v>22.88</v>
      </c>
      <c r="M689" s="2">
        <f>SUM(Table2[[#This Row],[S&amp;P 500 REAL ESTATE IDX]:[S&amp;P 500 INFO TECH INDEX]])/100</f>
        <v>1</v>
      </c>
    </row>
    <row r="690" spans="1:13" x14ac:dyDescent="0.2">
      <c r="A690" s="1">
        <v>43095</v>
      </c>
      <c r="B690">
        <v>3.02</v>
      </c>
      <c r="C690">
        <v>2.99</v>
      </c>
      <c r="D690">
        <v>3.18</v>
      </c>
      <c r="E690">
        <v>6.11</v>
      </c>
      <c r="F690">
        <v>8.3800000000000008</v>
      </c>
      <c r="G690">
        <v>10.3</v>
      </c>
      <c r="H690">
        <v>2.1800000000000002</v>
      </c>
      <c r="I690">
        <v>11.85</v>
      </c>
      <c r="J690">
        <v>14.54</v>
      </c>
      <c r="K690">
        <v>14.48</v>
      </c>
      <c r="L690">
        <v>22.97</v>
      </c>
      <c r="M690" s="2">
        <f>SUM(Table2[[#This Row],[S&amp;P 500 REAL ESTATE IDX]:[S&amp;P 500 INFO TECH INDEX]])/100</f>
        <v>1</v>
      </c>
    </row>
    <row r="691" spans="1:13" x14ac:dyDescent="0.2">
      <c r="A691" s="1">
        <v>43096</v>
      </c>
      <c r="B691">
        <v>2.98</v>
      </c>
      <c r="C691">
        <v>2.97</v>
      </c>
      <c r="D691">
        <v>3.13</v>
      </c>
      <c r="E691">
        <v>6.12</v>
      </c>
      <c r="F691">
        <v>8.2799999999999994</v>
      </c>
      <c r="G691">
        <v>10.26</v>
      </c>
      <c r="H691">
        <v>2.17</v>
      </c>
      <c r="I691">
        <v>11.87</v>
      </c>
      <c r="J691">
        <v>14.47</v>
      </c>
      <c r="K691">
        <v>14.61</v>
      </c>
      <c r="L691">
        <v>23.14</v>
      </c>
      <c r="M691" s="2">
        <f>SUM(Table2[[#This Row],[S&amp;P 500 REAL ESTATE IDX]:[S&amp;P 500 INFO TECH INDEX]])/100</f>
        <v>0.99999999999999989</v>
      </c>
    </row>
    <row r="692" spans="1:13" x14ac:dyDescent="0.2">
      <c r="A692" s="1">
        <v>43097</v>
      </c>
      <c r="B692">
        <v>2.99</v>
      </c>
      <c r="C692">
        <v>2.99</v>
      </c>
      <c r="D692">
        <v>3.13</v>
      </c>
      <c r="E692">
        <v>6.12</v>
      </c>
      <c r="F692">
        <v>8.27</v>
      </c>
      <c r="G692">
        <v>10.23</v>
      </c>
      <c r="H692">
        <v>2.17</v>
      </c>
      <c r="I692">
        <v>11.85</v>
      </c>
      <c r="J692">
        <v>14.48</v>
      </c>
      <c r="K692">
        <v>14.61</v>
      </c>
      <c r="L692">
        <v>23.14</v>
      </c>
      <c r="M692" s="2">
        <f>SUM(Table2[[#This Row],[S&amp;P 500 REAL ESTATE IDX]:[S&amp;P 500 INFO TECH INDEX]])/100</f>
        <v>0.99980000000000002</v>
      </c>
    </row>
    <row r="693" spans="1:13" x14ac:dyDescent="0.2">
      <c r="A693" s="1">
        <v>43098</v>
      </c>
      <c r="B693">
        <v>2.99</v>
      </c>
      <c r="C693">
        <v>2.98</v>
      </c>
      <c r="D693">
        <v>3.12</v>
      </c>
      <c r="E693">
        <v>6.09</v>
      </c>
      <c r="F693">
        <v>8.23</v>
      </c>
      <c r="G693">
        <v>10.23</v>
      </c>
      <c r="H693">
        <v>2.17</v>
      </c>
      <c r="I693">
        <v>11.85</v>
      </c>
      <c r="J693">
        <v>14.51</v>
      </c>
      <c r="K693">
        <v>14.61</v>
      </c>
      <c r="L693">
        <v>23.23</v>
      </c>
      <c r="M693" s="2">
        <f>SUM(Table2[[#This Row],[S&amp;P 500 REAL ESTATE IDX]:[S&amp;P 500 INFO TECH INDEX]])/100</f>
        <v>1.0001</v>
      </c>
    </row>
    <row r="694" spans="1:13" x14ac:dyDescent="0.2">
      <c r="A694" s="1">
        <v>43101</v>
      </c>
      <c r="B694">
        <v>2.96</v>
      </c>
      <c r="C694">
        <v>3</v>
      </c>
      <c r="D694">
        <v>3.11</v>
      </c>
      <c r="E694">
        <v>6.07</v>
      </c>
      <c r="F694">
        <v>8.19</v>
      </c>
      <c r="G694">
        <v>10.26</v>
      </c>
      <c r="H694">
        <v>2.16</v>
      </c>
      <c r="I694">
        <v>11.83</v>
      </c>
      <c r="J694">
        <v>14.59</v>
      </c>
      <c r="K694">
        <v>14.68</v>
      </c>
      <c r="L694">
        <v>23.16</v>
      </c>
      <c r="M694" s="2">
        <f>SUM(Table2[[#This Row],[S&amp;P 500 REAL ESTATE IDX]:[S&amp;P 500 INFO TECH INDEX]])/100</f>
        <v>1.0001</v>
      </c>
    </row>
    <row r="695" spans="1:13" x14ac:dyDescent="0.2">
      <c r="A695" s="1">
        <v>43102</v>
      </c>
      <c r="B695">
        <v>2.95</v>
      </c>
      <c r="C695">
        <v>3.01</v>
      </c>
      <c r="D695">
        <v>3.09</v>
      </c>
      <c r="E695">
        <v>6.05</v>
      </c>
      <c r="F695">
        <v>8.18</v>
      </c>
      <c r="G695">
        <v>10.29</v>
      </c>
      <c r="H695">
        <v>2.1800000000000002</v>
      </c>
      <c r="I695">
        <v>11.84</v>
      </c>
      <c r="J695">
        <v>14.56</v>
      </c>
      <c r="K695">
        <v>14.69</v>
      </c>
      <c r="L695">
        <v>23.16</v>
      </c>
      <c r="M695" s="2">
        <f>SUM(Table2[[#This Row],[S&amp;P 500 REAL ESTATE IDX]:[S&amp;P 500 INFO TECH INDEX]])/100</f>
        <v>1</v>
      </c>
    </row>
    <row r="696" spans="1:13" x14ac:dyDescent="0.2">
      <c r="A696" s="1">
        <v>43103</v>
      </c>
      <c r="B696">
        <v>2.97</v>
      </c>
      <c r="C696">
        <v>3</v>
      </c>
      <c r="D696">
        <v>3.12</v>
      </c>
      <c r="E696">
        <v>6.04</v>
      </c>
      <c r="F696">
        <v>8.1999999999999993</v>
      </c>
      <c r="G696">
        <v>10.27</v>
      </c>
      <c r="H696">
        <v>2.1800000000000002</v>
      </c>
      <c r="I696">
        <v>11.89</v>
      </c>
      <c r="J696">
        <v>14.61</v>
      </c>
      <c r="K696">
        <v>14.62</v>
      </c>
      <c r="L696">
        <v>23.1</v>
      </c>
      <c r="M696" s="2">
        <f>SUM(Table2[[#This Row],[S&amp;P 500 REAL ESTATE IDX]:[S&amp;P 500 INFO TECH INDEX]])/100</f>
        <v>1</v>
      </c>
    </row>
    <row r="697" spans="1:13" x14ac:dyDescent="0.2">
      <c r="A697" s="1">
        <v>43104</v>
      </c>
      <c r="B697">
        <v>2.97</v>
      </c>
      <c r="C697">
        <v>3</v>
      </c>
      <c r="D697">
        <v>3.1</v>
      </c>
      <c r="E697">
        <v>6.03</v>
      </c>
      <c r="F697">
        <v>8.18</v>
      </c>
      <c r="G697">
        <v>10.23</v>
      </c>
      <c r="H697">
        <v>2.16</v>
      </c>
      <c r="I697">
        <v>11.89</v>
      </c>
      <c r="J697">
        <v>14.53</v>
      </c>
      <c r="K697">
        <v>14.69</v>
      </c>
      <c r="L697">
        <v>23.21</v>
      </c>
      <c r="M697" s="2">
        <f>SUM(Table2[[#This Row],[S&amp;P 500 REAL ESTATE IDX]:[S&amp;P 500 INFO TECH INDEX]])/100</f>
        <v>0.99990000000000012</v>
      </c>
    </row>
    <row r="698" spans="1:13" x14ac:dyDescent="0.2">
      <c r="A698" s="1">
        <v>43105</v>
      </c>
      <c r="B698">
        <v>2.96</v>
      </c>
      <c r="C698">
        <v>3</v>
      </c>
      <c r="D698">
        <v>3.1</v>
      </c>
      <c r="E698">
        <v>5.99</v>
      </c>
      <c r="F698">
        <v>8.11</v>
      </c>
      <c r="G698">
        <v>10.24</v>
      </c>
      <c r="H698">
        <v>2.12</v>
      </c>
      <c r="I698">
        <v>11.92</v>
      </c>
      <c r="J698">
        <v>14.54</v>
      </c>
      <c r="K698">
        <v>14.71</v>
      </c>
      <c r="L698">
        <v>23.3</v>
      </c>
      <c r="M698" s="2">
        <f>SUM(Table2[[#This Row],[S&amp;P 500 REAL ESTATE IDX]:[S&amp;P 500 INFO TECH INDEX]])/100</f>
        <v>0.9998999999999999</v>
      </c>
    </row>
    <row r="699" spans="1:13" x14ac:dyDescent="0.2">
      <c r="A699" s="1">
        <v>43108</v>
      </c>
      <c r="B699">
        <v>2.97</v>
      </c>
      <c r="C699">
        <v>3.01</v>
      </c>
      <c r="D699">
        <v>3.11</v>
      </c>
      <c r="E699">
        <v>6.01</v>
      </c>
      <c r="F699">
        <v>8.11</v>
      </c>
      <c r="G699">
        <v>10.220000000000001</v>
      </c>
      <c r="H699">
        <v>2.12</v>
      </c>
      <c r="I699">
        <v>11.9</v>
      </c>
      <c r="J699">
        <v>14.47</v>
      </c>
      <c r="K699">
        <v>14.68</v>
      </c>
      <c r="L699">
        <v>23.4</v>
      </c>
      <c r="M699" s="2">
        <f>SUM(Table2[[#This Row],[S&amp;P 500 REAL ESTATE IDX]:[S&amp;P 500 INFO TECH INDEX]])/100</f>
        <v>1</v>
      </c>
    </row>
    <row r="700" spans="1:13" x14ac:dyDescent="0.2">
      <c r="A700" s="1">
        <v>43109</v>
      </c>
      <c r="B700">
        <v>2.97</v>
      </c>
      <c r="C700">
        <v>3</v>
      </c>
      <c r="D700">
        <v>3.14</v>
      </c>
      <c r="E700">
        <v>6</v>
      </c>
      <c r="F700">
        <v>8.17</v>
      </c>
      <c r="G700">
        <v>10.210000000000001</v>
      </c>
      <c r="H700">
        <v>2.13</v>
      </c>
      <c r="I700">
        <v>11.86</v>
      </c>
      <c r="J700">
        <v>14.47</v>
      </c>
      <c r="K700">
        <v>14.71</v>
      </c>
      <c r="L700">
        <v>23.36</v>
      </c>
      <c r="M700" s="2">
        <f>SUM(Table2[[#This Row],[S&amp;P 500 REAL ESTATE IDX]:[S&amp;P 500 INFO TECH INDEX]])/100</f>
        <v>1.0002</v>
      </c>
    </row>
    <row r="701" spans="1:13" x14ac:dyDescent="0.2">
      <c r="A701" s="1">
        <v>43110</v>
      </c>
      <c r="B701">
        <v>2.98</v>
      </c>
      <c r="C701">
        <v>3</v>
      </c>
      <c r="D701">
        <v>3.14</v>
      </c>
      <c r="E701">
        <v>6.01</v>
      </c>
      <c r="F701">
        <v>8.17</v>
      </c>
      <c r="G701">
        <v>10.18</v>
      </c>
      <c r="H701">
        <v>2.11</v>
      </c>
      <c r="I701">
        <v>11.85</v>
      </c>
      <c r="J701">
        <v>14.47</v>
      </c>
      <c r="K701">
        <v>14.66</v>
      </c>
      <c r="L701">
        <v>23.42</v>
      </c>
      <c r="M701" s="2">
        <f>SUM(Table2[[#This Row],[S&amp;P 500 REAL ESTATE IDX]:[S&amp;P 500 INFO TECH INDEX]])/100</f>
        <v>0.99990000000000012</v>
      </c>
    </row>
    <row r="702" spans="1:13" x14ac:dyDescent="0.2">
      <c r="A702" s="1">
        <v>43111</v>
      </c>
      <c r="B702">
        <v>3.01</v>
      </c>
      <c r="C702">
        <v>3.01</v>
      </c>
      <c r="D702">
        <v>3.17</v>
      </c>
      <c r="E702">
        <v>6</v>
      </c>
      <c r="F702">
        <v>8.2200000000000006</v>
      </c>
      <c r="G702">
        <v>10.25</v>
      </c>
      <c r="H702">
        <v>2.04</v>
      </c>
      <c r="I702">
        <v>11.79</v>
      </c>
      <c r="J702">
        <v>14.47</v>
      </c>
      <c r="K702">
        <v>14.58</v>
      </c>
      <c r="L702">
        <v>23.47</v>
      </c>
      <c r="M702" s="2">
        <f>SUM(Table2[[#This Row],[S&amp;P 500 REAL ESTATE IDX]:[S&amp;P 500 INFO TECH INDEX]])/100</f>
        <v>1.0001</v>
      </c>
    </row>
    <row r="703" spans="1:13" x14ac:dyDescent="0.2">
      <c r="A703" s="1">
        <v>43112</v>
      </c>
      <c r="B703">
        <v>3.01</v>
      </c>
      <c r="C703">
        <v>3.02</v>
      </c>
      <c r="D703">
        <v>3.14</v>
      </c>
      <c r="E703">
        <v>5.99</v>
      </c>
      <c r="F703">
        <v>8.2200000000000006</v>
      </c>
      <c r="G703">
        <v>10.220000000000001</v>
      </c>
      <c r="H703">
        <v>1.98</v>
      </c>
      <c r="I703">
        <v>11.88</v>
      </c>
      <c r="J703">
        <v>14.42</v>
      </c>
      <c r="K703">
        <v>14.56</v>
      </c>
      <c r="L703">
        <v>23.57</v>
      </c>
      <c r="M703" s="2">
        <f>SUM(Table2[[#This Row],[S&amp;P 500 REAL ESTATE IDX]:[S&amp;P 500 INFO TECH INDEX]])/100</f>
        <v>1.0001</v>
      </c>
    </row>
    <row r="704" spans="1:13" x14ac:dyDescent="0.2">
      <c r="A704" s="1">
        <v>43115</v>
      </c>
      <c r="B704">
        <v>2.99</v>
      </c>
      <c r="C704">
        <v>3.01</v>
      </c>
      <c r="D704">
        <v>3.13</v>
      </c>
      <c r="E704">
        <v>5.99</v>
      </c>
      <c r="F704">
        <v>8.2100000000000009</v>
      </c>
      <c r="G704">
        <v>10.220000000000001</v>
      </c>
      <c r="H704">
        <v>2</v>
      </c>
      <c r="I704">
        <v>11.88</v>
      </c>
      <c r="J704">
        <v>14.33</v>
      </c>
      <c r="K704">
        <v>14.63</v>
      </c>
      <c r="L704">
        <v>23.62</v>
      </c>
      <c r="M704" s="2">
        <f>SUM(Table2[[#This Row],[S&amp;P 500 REAL ESTATE IDX]:[S&amp;P 500 INFO TECH INDEX]])/100</f>
        <v>1.0001</v>
      </c>
    </row>
    <row r="705" spans="1:13" x14ac:dyDescent="0.2">
      <c r="A705" s="1">
        <v>43116</v>
      </c>
      <c r="B705">
        <v>2.99</v>
      </c>
      <c r="C705">
        <v>3</v>
      </c>
      <c r="D705">
        <v>3.14</v>
      </c>
      <c r="E705">
        <v>5.99</v>
      </c>
      <c r="F705">
        <v>8.17</v>
      </c>
      <c r="G705">
        <v>10.18</v>
      </c>
      <c r="H705">
        <v>2</v>
      </c>
      <c r="I705">
        <v>11.87</v>
      </c>
      <c r="J705">
        <v>14.51</v>
      </c>
      <c r="K705">
        <v>14.54</v>
      </c>
      <c r="L705">
        <v>23.6</v>
      </c>
      <c r="M705" s="2">
        <f>SUM(Table2[[#This Row],[S&amp;P 500 REAL ESTATE IDX]:[S&amp;P 500 INFO TECH INDEX]])/100</f>
        <v>0.99989999999999979</v>
      </c>
    </row>
    <row r="706" spans="1:13" x14ac:dyDescent="0.2">
      <c r="A706" s="1">
        <v>43117</v>
      </c>
      <c r="B706">
        <v>2.98</v>
      </c>
      <c r="C706">
        <v>2.99</v>
      </c>
      <c r="D706">
        <v>3.14</v>
      </c>
      <c r="E706">
        <v>5.94</v>
      </c>
      <c r="F706">
        <v>8.16</v>
      </c>
      <c r="G706">
        <v>10.18</v>
      </c>
      <c r="H706">
        <v>1.99</v>
      </c>
      <c r="I706">
        <v>11.83</v>
      </c>
      <c r="J706">
        <v>14.53</v>
      </c>
      <c r="K706">
        <v>14.61</v>
      </c>
      <c r="L706">
        <v>23.65</v>
      </c>
      <c r="M706" s="2">
        <f>SUM(Table2[[#This Row],[S&amp;P 500 REAL ESTATE IDX]:[S&amp;P 500 INFO TECH INDEX]])/100</f>
        <v>1</v>
      </c>
    </row>
    <row r="707" spans="1:13" x14ac:dyDescent="0.2">
      <c r="A707" s="1">
        <v>43118</v>
      </c>
      <c r="B707">
        <v>2.98</v>
      </c>
      <c r="C707">
        <v>3</v>
      </c>
      <c r="D707">
        <v>3.17</v>
      </c>
      <c r="E707">
        <v>5.92</v>
      </c>
      <c r="F707">
        <v>8.11</v>
      </c>
      <c r="G707">
        <v>10.210000000000001</v>
      </c>
      <c r="H707">
        <v>1.99</v>
      </c>
      <c r="I707">
        <v>11.83</v>
      </c>
      <c r="J707">
        <v>14.61</v>
      </c>
      <c r="K707">
        <v>14.62</v>
      </c>
      <c r="L707">
        <v>23.56</v>
      </c>
      <c r="M707" s="2">
        <f>SUM(Table2[[#This Row],[S&amp;P 500 REAL ESTATE IDX]:[S&amp;P 500 INFO TECH INDEX]])/100</f>
        <v>1</v>
      </c>
    </row>
    <row r="708" spans="1:13" x14ac:dyDescent="0.2">
      <c r="A708" s="1">
        <v>43119</v>
      </c>
      <c r="B708">
        <v>2.96</v>
      </c>
      <c r="C708">
        <v>3.01</v>
      </c>
      <c r="D708">
        <v>3.16</v>
      </c>
      <c r="E708">
        <v>5.91</v>
      </c>
      <c r="F708">
        <v>8.0500000000000007</v>
      </c>
      <c r="G708">
        <v>10.26</v>
      </c>
      <c r="H708">
        <v>1.99</v>
      </c>
      <c r="I708">
        <v>11.79</v>
      </c>
      <c r="J708">
        <v>14.55</v>
      </c>
      <c r="K708">
        <v>14.72</v>
      </c>
      <c r="L708">
        <v>23.6</v>
      </c>
      <c r="M708" s="2">
        <f>SUM(Table2[[#This Row],[S&amp;P 500 REAL ESTATE IDX]:[S&amp;P 500 INFO TECH INDEX]])/100</f>
        <v>1</v>
      </c>
    </row>
    <row r="709" spans="1:13" x14ac:dyDescent="0.2">
      <c r="A709" s="1">
        <v>43122</v>
      </c>
      <c r="B709">
        <v>2.96</v>
      </c>
      <c r="C709">
        <v>3.02</v>
      </c>
      <c r="D709">
        <v>3.17</v>
      </c>
      <c r="E709">
        <v>5.9</v>
      </c>
      <c r="F709">
        <v>8.07</v>
      </c>
      <c r="G709">
        <v>10.220000000000001</v>
      </c>
      <c r="H709">
        <v>1.98</v>
      </c>
      <c r="I709">
        <v>11.76</v>
      </c>
      <c r="J709">
        <v>14.57</v>
      </c>
      <c r="K709">
        <v>14.76</v>
      </c>
      <c r="L709">
        <v>23.6</v>
      </c>
      <c r="M709" s="2">
        <f>SUM(Table2[[#This Row],[S&amp;P 500 REAL ESTATE IDX]:[S&amp;P 500 INFO TECH INDEX]])/100</f>
        <v>1.0001</v>
      </c>
    </row>
    <row r="710" spans="1:13" x14ac:dyDescent="0.2">
      <c r="A710" s="1">
        <v>43123</v>
      </c>
      <c r="B710">
        <v>2.94</v>
      </c>
      <c r="C710">
        <v>3.03</v>
      </c>
      <c r="D710">
        <v>3.17</v>
      </c>
      <c r="E710">
        <v>5.9</v>
      </c>
      <c r="F710">
        <v>8.0299999999999994</v>
      </c>
      <c r="G710">
        <v>10.26</v>
      </c>
      <c r="H710">
        <v>1.96</v>
      </c>
      <c r="I710">
        <v>11.77</v>
      </c>
      <c r="J710">
        <v>14.45</v>
      </c>
      <c r="K710">
        <v>14.84</v>
      </c>
      <c r="L710">
        <v>23.64</v>
      </c>
      <c r="M710" s="2">
        <f>SUM(Table2[[#This Row],[S&amp;P 500 REAL ESTATE IDX]:[S&amp;P 500 INFO TECH INDEX]])/100</f>
        <v>0.99990000000000012</v>
      </c>
    </row>
    <row r="711" spans="1:13" x14ac:dyDescent="0.2">
      <c r="A711" s="1">
        <v>43124</v>
      </c>
      <c r="B711">
        <v>2.94</v>
      </c>
      <c r="C711">
        <v>3.03</v>
      </c>
      <c r="D711">
        <v>3.17</v>
      </c>
      <c r="E711">
        <v>5.89</v>
      </c>
      <c r="F711">
        <v>8.0500000000000007</v>
      </c>
      <c r="G711">
        <v>10.199999999999999</v>
      </c>
      <c r="H711">
        <v>1.93</v>
      </c>
      <c r="I711">
        <v>11.78</v>
      </c>
      <c r="J711">
        <v>14.5</v>
      </c>
      <c r="K711">
        <v>14.84</v>
      </c>
      <c r="L711">
        <v>23.67</v>
      </c>
      <c r="M711" s="2">
        <f>SUM(Table2[[#This Row],[S&amp;P 500 REAL ESTATE IDX]:[S&amp;P 500 INFO TECH INDEX]])/100</f>
        <v>1</v>
      </c>
    </row>
    <row r="712" spans="1:13" x14ac:dyDescent="0.2">
      <c r="A712" s="1">
        <v>43125</v>
      </c>
      <c r="B712">
        <v>2.92</v>
      </c>
      <c r="C712">
        <v>3.07</v>
      </c>
      <c r="D712">
        <v>3.16</v>
      </c>
      <c r="E712">
        <v>5.9</v>
      </c>
      <c r="F712">
        <v>8.0500000000000007</v>
      </c>
      <c r="G712">
        <v>10.199999999999999</v>
      </c>
      <c r="H712">
        <v>1.93</v>
      </c>
      <c r="I712">
        <v>11.8</v>
      </c>
      <c r="J712">
        <v>14.33</v>
      </c>
      <c r="K712">
        <v>14.9</v>
      </c>
      <c r="L712">
        <v>23.72</v>
      </c>
      <c r="M712" s="2">
        <f>SUM(Table2[[#This Row],[S&amp;P 500 REAL ESTATE IDX]:[S&amp;P 500 INFO TECH INDEX]])/100</f>
        <v>0.99980000000000002</v>
      </c>
    </row>
    <row r="713" spans="1:13" x14ac:dyDescent="0.2">
      <c r="A713" s="1">
        <v>43126</v>
      </c>
      <c r="B713">
        <v>2.91</v>
      </c>
      <c r="C713">
        <v>3.02</v>
      </c>
      <c r="D713">
        <v>3.16</v>
      </c>
      <c r="E713">
        <v>5.86</v>
      </c>
      <c r="F713">
        <v>7.91</v>
      </c>
      <c r="G713">
        <v>10.11</v>
      </c>
      <c r="H713">
        <v>1.92</v>
      </c>
      <c r="I713">
        <v>11.9</v>
      </c>
      <c r="J713">
        <v>14.21</v>
      </c>
      <c r="K713">
        <v>14.77</v>
      </c>
      <c r="L713">
        <v>24.22</v>
      </c>
      <c r="M713" s="2">
        <f>SUM(Table2[[#This Row],[S&amp;P 500 REAL ESTATE IDX]:[S&amp;P 500 INFO TECH INDEX]])/100</f>
        <v>0.9998999999999999</v>
      </c>
    </row>
    <row r="714" spans="1:13" x14ac:dyDescent="0.2">
      <c r="A714" s="1">
        <v>43129</v>
      </c>
      <c r="B714">
        <v>2.93</v>
      </c>
      <c r="C714">
        <v>3.02</v>
      </c>
      <c r="D714">
        <v>3.17</v>
      </c>
      <c r="E714">
        <v>5.9</v>
      </c>
      <c r="F714">
        <v>7.87</v>
      </c>
      <c r="G714">
        <v>10.07</v>
      </c>
      <c r="H714">
        <v>1.9</v>
      </c>
      <c r="I714">
        <v>11.89</v>
      </c>
      <c r="J714">
        <v>14.11</v>
      </c>
      <c r="K714">
        <v>14.74</v>
      </c>
      <c r="L714">
        <v>24.4</v>
      </c>
      <c r="M714" s="2">
        <f>SUM(Table2[[#This Row],[S&amp;P 500 REAL ESTATE IDX]:[S&amp;P 500 INFO TECH INDEX]])/100</f>
        <v>1</v>
      </c>
    </row>
    <row r="715" spans="1:13" x14ac:dyDescent="0.2">
      <c r="A715" s="1">
        <v>43130</v>
      </c>
      <c r="B715">
        <v>2.94</v>
      </c>
      <c r="C715">
        <v>3.02</v>
      </c>
      <c r="D715">
        <v>3.17</v>
      </c>
      <c r="E715">
        <v>5.92</v>
      </c>
      <c r="F715">
        <v>7.93</v>
      </c>
      <c r="G715">
        <v>10.02</v>
      </c>
      <c r="H715">
        <v>1.91</v>
      </c>
      <c r="I715">
        <v>11.87</v>
      </c>
      <c r="J715">
        <v>14.07</v>
      </c>
      <c r="K715">
        <v>14.69</v>
      </c>
      <c r="L715">
        <v>24.47</v>
      </c>
      <c r="M715" s="2">
        <f>SUM(Table2[[#This Row],[S&amp;P 500 REAL ESTATE IDX]:[S&amp;P 500 INFO TECH INDEX]])/100</f>
        <v>1.0001</v>
      </c>
    </row>
    <row r="716" spans="1:13" x14ac:dyDescent="0.2">
      <c r="A716" s="1">
        <v>43131</v>
      </c>
      <c r="B716">
        <v>2.93</v>
      </c>
      <c r="C716">
        <v>3.04</v>
      </c>
      <c r="D716">
        <v>3.14</v>
      </c>
      <c r="E716">
        <v>5.97</v>
      </c>
      <c r="F716">
        <v>7.94</v>
      </c>
      <c r="G716">
        <v>10</v>
      </c>
      <c r="H716">
        <v>1.89</v>
      </c>
      <c r="I716">
        <v>11.86</v>
      </c>
      <c r="J716">
        <v>14.08</v>
      </c>
      <c r="K716">
        <v>14.7</v>
      </c>
      <c r="L716">
        <v>24.45</v>
      </c>
      <c r="M716" s="2">
        <f>SUM(Table2[[#This Row],[S&amp;P 500 REAL ESTATE IDX]:[S&amp;P 500 INFO TECH INDEX]])/100</f>
        <v>1</v>
      </c>
    </row>
    <row r="717" spans="1:13" x14ac:dyDescent="0.2">
      <c r="A717" s="1">
        <v>43132</v>
      </c>
      <c r="B717">
        <v>2.96</v>
      </c>
      <c r="C717">
        <v>3.01</v>
      </c>
      <c r="D717">
        <v>3.16</v>
      </c>
      <c r="E717">
        <v>5.95</v>
      </c>
      <c r="F717">
        <v>7.92</v>
      </c>
      <c r="G717">
        <v>10.050000000000001</v>
      </c>
      <c r="H717">
        <v>1.87</v>
      </c>
      <c r="I717">
        <v>11.77</v>
      </c>
      <c r="J717">
        <v>14.02</v>
      </c>
      <c r="K717">
        <v>14.82</v>
      </c>
      <c r="L717">
        <v>24.47</v>
      </c>
      <c r="M717" s="2">
        <f>SUM(Table2[[#This Row],[S&amp;P 500 REAL ESTATE IDX]:[S&amp;P 500 INFO TECH INDEX]])/100</f>
        <v>1</v>
      </c>
    </row>
    <row r="718" spans="1:13" x14ac:dyDescent="0.2">
      <c r="A718" s="1">
        <v>43133</v>
      </c>
      <c r="B718">
        <v>2.95</v>
      </c>
      <c r="C718">
        <v>3</v>
      </c>
      <c r="D718">
        <v>3.16</v>
      </c>
      <c r="E718">
        <v>5.95</v>
      </c>
      <c r="F718">
        <v>7.9</v>
      </c>
      <c r="G718">
        <v>10.01</v>
      </c>
      <c r="H718">
        <v>1.87</v>
      </c>
      <c r="I718">
        <v>11.77</v>
      </c>
      <c r="J718">
        <v>14.08</v>
      </c>
      <c r="K718">
        <v>14.71</v>
      </c>
      <c r="L718">
        <v>24.6</v>
      </c>
      <c r="M718" s="2">
        <f>SUM(Table2[[#This Row],[S&amp;P 500 REAL ESTATE IDX]:[S&amp;P 500 INFO TECH INDEX]])/100</f>
        <v>1</v>
      </c>
    </row>
    <row r="719" spans="1:13" x14ac:dyDescent="0.2">
      <c r="A719" s="1">
        <v>43136</v>
      </c>
      <c r="B719">
        <v>2.99</v>
      </c>
      <c r="C719">
        <v>2.98</v>
      </c>
      <c r="D719">
        <v>3.14</v>
      </c>
      <c r="E719">
        <v>6.07</v>
      </c>
      <c r="F719">
        <v>7.79</v>
      </c>
      <c r="G719">
        <v>10</v>
      </c>
      <c r="H719">
        <v>1.82</v>
      </c>
      <c r="I719">
        <v>11.85</v>
      </c>
      <c r="J719">
        <v>14.02</v>
      </c>
      <c r="K719">
        <v>14.68</v>
      </c>
      <c r="L719">
        <v>24.66</v>
      </c>
      <c r="M719" s="2">
        <f>SUM(Table2[[#This Row],[S&amp;P 500 REAL ESTATE IDX]:[S&amp;P 500 INFO TECH INDEX]])/100</f>
        <v>1</v>
      </c>
    </row>
    <row r="720" spans="1:13" x14ac:dyDescent="0.2">
      <c r="A720" s="1">
        <v>43137</v>
      </c>
      <c r="B720">
        <v>3.02</v>
      </c>
      <c r="C720">
        <v>2.99</v>
      </c>
      <c r="D720">
        <v>3.18</v>
      </c>
      <c r="E720">
        <v>6.06</v>
      </c>
      <c r="F720">
        <v>7.88</v>
      </c>
      <c r="G720">
        <v>10.029999999999999</v>
      </c>
      <c r="H720">
        <v>1.82</v>
      </c>
      <c r="I720">
        <v>11.78</v>
      </c>
      <c r="J720">
        <v>14.06</v>
      </c>
      <c r="K720">
        <v>14.48</v>
      </c>
      <c r="L720">
        <v>24.69</v>
      </c>
      <c r="M720" s="2">
        <f>SUM(Table2[[#This Row],[S&amp;P 500 REAL ESTATE IDX]:[S&amp;P 500 INFO TECH INDEX]])/100</f>
        <v>0.9998999999999999</v>
      </c>
    </row>
    <row r="721" spans="1:13" x14ac:dyDescent="0.2">
      <c r="A721" s="1">
        <v>43138</v>
      </c>
      <c r="B721">
        <v>3.03</v>
      </c>
      <c r="C721">
        <v>2.99</v>
      </c>
      <c r="D721">
        <v>3.18</v>
      </c>
      <c r="E721">
        <v>6.03</v>
      </c>
      <c r="F721">
        <v>7.95</v>
      </c>
      <c r="G721">
        <v>9.99</v>
      </c>
      <c r="H721">
        <v>1.83</v>
      </c>
      <c r="I721">
        <v>11.77</v>
      </c>
      <c r="J721">
        <v>14.07</v>
      </c>
      <c r="K721">
        <v>14.38</v>
      </c>
      <c r="L721">
        <v>24.78</v>
      </c>
      <c r="M721" s="2">
        <f>SUM(Table2[[#This Row],[S&amp;P 500 REAL ESTATE IDX]:[S&amp;P 500 INFO TECH INDEX]])/100</f>
        <v>1</v>
      </c>
    </row>
    <row r="722" spans="1:13" x14ac:dyDescent="0.2">
      <c r="A722" s="1">
        <v>43139</v>
      </c>
      <c r="B722">
        <v>3.05</v>
      </c>
      <c r="C722">
        <v>2.97</v>
      </c>
      <c r="D722">
        <v>3.19</v>
      </c>
      <c r="E722">
        <v>6.07</v>
      </c>
      <c r="F722">
        <v>7.98</v>
      </c>
      <c r="G722">
        <v>9.9</v>
      </c>
      <c r="H722">
        <v>1.84</v>
      </c>
      <c r="I722">
        <v>11.84</v>
      </c>
      <c r="J722">
        <v>14.12</v>
      </c>
      <c r="K722">
        <v>14.38</v>
      </c>
      <c r="L722">
        <v>24.66</v>
      </c>
      <c r="M722" s="2">
        <f>SUM(Table2[[#This Row],[S&amp;P 500 REAL ESTATE IDX]:[S&amp;P 500 INFO TECH INDEX]])/100</f>
        <v>1</v>
      </c>
    </row>
    <row r="723" spans="1:13" x14ac:dyDescent="0.2">
      <c r="A723" s="1">
        <v>43140</v>
      </c>
      <c r="B723">
        <v>3.05</v>
      </c>
      <c r="C723">
        <v>2.97</v>
      </c>
      <c r="D723">
        <v>3.18</v>
      </c>
      <c r="E723">
        <v>6.03</v>
      </c>
      <c r="F723">
        <v>8.06</v>
      </c>
      <c r="G723">
        <v>9.92</v>
      </c>
      <c r="H723">
        <v>1.85</v>
      </c>
      <c r="I723">
        <v>11.89</v>
      </c>
      <c r="J723">
        <v>14.04</v>
      </c>
      <c r="K723">
        <v>14.36</v>
      </c>
      <c r="L723">
        <v>24.66</v>
      </c>
      <c r="M723" s="2">
        <f>SUM(Table2[[#This Row],[S&amp;P 500 REAL ESTATE IDX]:[S&amp;P 500 INFO TECH INDEX]])/100</f>
        <v>1.0001</v>
      </c>
    </row>
    <row r="724" spans="1:13" x14ac:dyDescent="0.2">
      <c r="A724" s="1">
        <v>43143</v>
      </c>
      <c r="B724">
        <v>3.05</v>
      </c>
      <c r="C724">
        <v>2.98</v>
      </c>
      <c r="D724">
        <v>3.21</v>
      </c>
      <c r="E724">
        <v>6.01</v>
      </c>
      <c r="F724">
        <v>8.1</v>
      </c>
      <c r="G724">
        <v>9.86</v>
      </c>
      <c r="H724">
        <v>1.84</v>
      </c>
      <c r="I724">
        <v>11.91</v>
      </c>
      <c r="J724">
        <v>14.04</v>
      </c>
      <c r="K724">
        <v>14.36</v>
      </c>
      <c r="L724">
        <v>24.63</v>
      </c>
      <c r="M724" s="2">
        <f>SUM(Table2[[#This Row],[S&amp;P 500 REAL ESTATE IDX]:[S&amp;P 500 INFO TECH INDEX]])/100</f>
        <v>0.99989999999999979</v>
      </c>
    </row>
    <row r="725" spans="1:13" x14ac:dyDescent="0.2">
      <c r="A725" s="1">
        <v>43144</v>
      </c>
      <c r="B725">
        <v>3.06</v>
      </c>
      <c r="C725">
        <v>2.96</v>
      </c>
      <c r="D725">
        <v>3.26</v>
      </c>
      <c r="E725">
        <v>5.93</v>
      </c>
      <c r="F725">
        <v>8.15</v>
      </c>
      <c r="G725">
        <v>9.85</v>
      </c>
      <c r="H725">
        <v>1.82</v>
      </c>
      <c r="I725">
        <v>11.95</v>
      </c>
      <c r="J725">
        <v>14.01</v>
      </c>
      <c r="K725">
        <v>14.39</v>
      </c>
      <c r="L725">
        <v>24.64</v>
      </c>
      <c r="M725" s="2">
        <f>SUM(Table2[[#This Row],[S&amp;P 500 REAL ESTATE IDX]:[S&amp;P 500 INFO TECH INDEX]])/100</f>
        <v>1.0002</v>
      </c>
    </row>
    <row r="726" spans="1:13" x14ac:dyDescent="0.2">
      <c r="A726" s="1">
        <v>43145</v>
      </c>
      <c r="B726">
        <v>3.05</v>
      </c>
      <c r="C726">
        <v>2.95</v>
      </c>
      <c r="D726">
        <v>3.25</v>
      </c>
      <c r="E726">
        <v>5.89</v>
      </c>
      <c r="F726">
        <v>8.1</v>
      </c>
      <c r="G726">
        <v>9.85</v>
      </c>
      <c r="H726">
        <v>1.83</v>
      </c>
      <c r="I726">
        <v>11.97</v>
      </c>
      <c r="J726">
        <v>14.05</v>
      </c>
      <c r="K726">
        <v>14.5</v>
      </c>
      <c r="L726">
        <v>24.57</v>
      </c>
      <c r="M726" s="2">
        <f>SUM(Table2[[#This Row],[S&amp;P 500 REAL ESTATE IDX]:[S&amp;P 500 INFO TECH INDEX]])/100</f>
        <v>1.0001</v>
      </c>
    </row>
    <row r="727" spans="1:13" x14ac:dyDescent="0.2">
      <c r="A727" s="1">
        <v>43146</v>
      </c>
      <c r="B727">
        <v>3.03</v>
      </c>
      <c r="C727">
        <v>2.97</v>
      </c>
      <c r="D727">
        <v>3.21</v>
      </c>
      <c r="E727">
        <v>5.81</v>
      </c>
      <c r="F727">
        <v>8.16</v>
      </c>
      <c r="G727">
        <v>9.85</v>
      </c>
      <c r="H727">
        <v>1.85</v>
      </c>
      <c r="I727">
        <v>11.96</v>
      </c>
      <c r="J727">
        <v>14.08</v>
      </c>
      <c r="K727">
        <v>14.39</v>
      </c>
      <c r="L727">
        <v>24.69</v>
      </c>
      <c r="M727" s="2">
        <f>SUM(Table2[[#This Row],[S&amp;P 500 REAL ESTATE IDX]:[S&amp;P 500 INFO TECH INDEX]])/100</f>
        <v>1</v>
      </c>
    </row>
    <row r="728" spans="1:13" x14ac:dyDescent="0.2">
      <c r="A728" s="1">
        <v>43147</v>
      </c>
      <c r="B728">
        <v>3.03</v>
      </c>
      <c r="C728">
        <v>2.98</v>
      </c>
      <c r="D728">
        <v>3.19</v>
      </c>
      <c r="E728">
        <v>5.85</v>
      </c>
      <c r="F728">
        <v>8.15</v>
      </c>
      <c r="G728">
        <v>9.83</v>
      </c>
      <c r="H728">
        <v>1.86</v>
      </c>
      <c r="I728">
        <v>12.05</v>
      </c>
      <c r="J728">
        <v>14.06</v>
      </c>
      <c r="K728">
        <v>14.41</v>
      </c>
      <c r="L728">
        <v>24.59</v>
      </c>
      <c r="M728" s="2">
        <f>SUM(Table2[[#This Row],[S&amp;P 500 REAL ESTATE IDX]:[S&amp;P 500 INFO TECH INDEX]])/100</f>
        <v>1</v>
      </c>
    </row>
    <row r="729" spans="1:13" x14ac:dyDescent="0.2">
      <c r="A729" s="1">
        <v>43150</v>
      </c>
      <c r="B729">
        <v>3.01</v>
      </c>
      <c r="C729">
        <v>2.98</v>
      </c>
      <c r="D729">
        <v>3.18</v>
      </c>
      <c r="E729">
        <v>5.83</v>
      </c>
      <c r="F729">
        <v>8.1300000000000008</v>
      </c>
      <c r="G729">
        <v>9.86</v>
      </c>
      <c r="H729">
        <v>1.88</v>
      </c>
      <c r="I729">
        <v>12.06</v>
      </c>
      <c r="J729">
        <v>13.98</v>
      </c>
      <c r="K729">
        <v>14.46</v>
      </c>
      <c r="L729">
        <v>24.63</v>
      </c>
      <c r="M729" s="2">
        <f>SUM(Table2[[#This Row],[S&amp;P 500 REAL ESTATE IDX]:[S&amp;P 500 INFO TECH INDEX]])/100</f>
        <v>1</v>
      </c>
    </row>
    <row r="730" spans="1:13" x14ac:dyDescent="0.2">
      <c r="A730" s="1">
        <v>43151</v>
      </c>
      <c r="B730">
        <v>3.01</v>
      </c>
      <c r="C730">
        <v>2.98</v>
      </c>
      <c r="D730">
        <v>3.16</v>
      </c>
      <c r="E730">
        <v>5.8</v>
      </c>
      <c r="F730">
        <v>8.1</v>
      </c>
      <c r="G730">
        <v>9.86</v>
      </c>
      <c r="H730">
        <v>1.86</v>
      </c>
      <c r="I730">
        <v>12.05</v>
      </c>
      <c r="J730">
        <v>14.01</v>
      </c>
      <c r="K730">
        <v>14.4</v>
      </c>
      <c r="L730">
        <v>24.76</v>
      </c>
      <c r="M730" s="2">
        <f>SUM(Table2[[#This Row],[S&amp;P 500 REAL ESTATE IDX]:[S&amp;P 500 INFO TECH INDEX]])/100</f>
        <v>0.9998999999999999</v>
      </c>
    </row>
    <row r="731" spans="1:13" x14ac:dyDescent="0.2">
      <c r="A731" s="1">
        <v>43152</v>
      </c>
      <c r="B731">
        <v>3</v>
      </c>
      <c r="C731">
        <v>2.97</v>
      </c>
      <c r="D731">
        <v>3.16</v>
      </c>
      <c r="E731">
        <v>5.83</v>
      </c>
      <c r="F731">
        <v>8.1</v>
      </c>
      <c r="G731">
        <v>9.8800000000000008</v>
      </c>
      <c r="H731">
        <v>1.89</v>
      </c>
      <c r="I731">
        <v>12.07</v>
      </c>
      <c r="J731">
        <v>14.02</v>
      </c>
      <c r="K731">
        <v>14.36</v>
      </c>
      <c r="L731">
        <v>24.72</v>
      </c>
      <c r="M731" s="2">
        <f>SUM(Table2[[#This Row],[S&amp;P 500 REAL ESTATE IDX]:[S&amp;P 500 INFO TECH INDEX]])/100</f>
        <v>1</v>
      </c>
    </row>
    <row r="732" spans="1:13" x14ac:dyDescent="0.2">
      <c r="A732" s="1">
        <v>43153</v>
      </c>
      <c r="B732">
        <v>3.01</v>
      </c>
      <c r="C732">
        <v>2.98</v>
      </c>
      <c r="D732">
        <v>3.16</v>
      </c>
      <c r="E732">
        <v>5.84</v>
      </c>
      <c r="F732">
        <v>8.08</v>
      </c>
      <c r="G732">
        <v>9.86</v>
      </c>
      <c r="H732">
        <v>1.88</v>
      </c>
      <c r="I732">
        <v>12.07</v>
      </c>
      <c r="J732">
        <v>14.02</v>
      </c>
      <c r="K732">
        <v>14.3</v>
      </c>
      <c r="L732">
        <v>24.8</v>
      </c>
      <c r="M732" s="2">
        <f>SUM(Table2[[#This Row],[S&amp;P 500 REAL ESTATE IDX]:[S&amp;P 500 INFO TECH INDEX]])/100</f>
        <v>1</v>
      </c>
    </row>
    <row r="733" spans="1:13" x14ac:dyDescent="0.2">
      <c r="A733" s="1">
        <v>43154</v>
      </c>
      <c r="B733">
        <v>3</v>
      </c>
      <c r="C733">
        <v>2.96</v>
      </c>
      <c r="D733">
        <v>3.18</v>
      </c>
      <c r="E733">
        <v>5.78</v>
      </c>
      <c r="F733">
        <v>8.09</v>
      </c>
      <c r="G733">
        <v>9.8800000000000008</v>
      </c>
      <c r="H733">
        <v>1.89</v>
      </c>
      <c r="I733">
        <v>12.09</v>
      </c>
      <c r="J733">
        <v>14.03</v>
      </c>
      <c r="K733">
        <v>14.3</v>
      </c>
      <c r="L733">
        <v>24.81</v>
      </c>
      <c r="M733" s="2">
        <f>SUM(Table2[[#This Row],[S&amp;P 500 REAL ESTATE IDX]:[S&amp;P 500 INFO TECH INDEX]])/100</f>
        <v>1.0001</v>
      </c>
    </row>
    <row r="734" spans="1:13" x14ac:dyDescent="0.2">
      <c r="A734" s="1">
        <v>43157</v>
      </c>
      <c r="B734">
        <v>2.96</v>
      </c>
      <c r="C734">
        <v>2.96</v>
      </c>
      <c r="D734">
        <v>3.16</v>
      </c>
      <c r="E734">
        <v>5.77</v>
      </c>
      <c r="F734">
        <v>8.07</v>
      </c>
      <c r="G734">
        <v>9.93</v>
      </c>
      <c r="H734">
        <v>1.91</v>
      </c>
      <c r="I734">
        <v>12.1</v>
      </c>
      <c r="J734">
        <v>13.99</v>
      </c>
      <c r="K734">
        <v>14.53</v>
      </c>
      <c r="L734">
        <v>24.61</v>
      </c>
      <c r="M734" s="2">
        <f>SUM(Table2[[#This Row],[S&amp;P 500 REAL ESTATE IDX]:[S&amp;P 500 INFO TECH INDEX]])/100</f>
        <v>0.9998999999999999</v>
      </c>
    </row>
    <row r="735" spans="1:13" x14ac:dyDescent="0.2">
      <c r="A735" s="1">
        <v>43158</v>
      </c>
      <c r="B735">
        <v>2.96</v>
      </c>
      <c r="C735">
        <v>2.97</v>
      </c>
      <c r="D735">
        <v>3.16</v>
      </c>
      <c r="E735">
        <v>5.8</v>
      </c>
      <c r="F735">
        <v>8.11</v>
      </c>
      <c r="G735">
        <v>10.02</v>
      </c>
      <c r="H735">
        <v>1.96</v>
      </c>
      <c r="I735">
        <v>12.16</v>
      </c>
      <c r="J735">
        <v>14.07</v>
      </c>
      <c r="K735">
        <v>14.79</v>
      </c>
      <c r="L735">
        <v>23.99</v>
      </c>
      <c r="M735" s="2">
        <f>SUM(Table2[[#This Row],[S&amp;P 500 REAL ESTATE IDX]:[S&amp;P 500 INFO TECH INDEX]])/100</f>
        <v>0.9998999999999999</v>
      </c>
    </row>
    <row r="736" spans="1:13" x14ac:dyDescent="0.2">
      <c r="A736" s="1">
        <v>43159</v>
      </c>
      <c r="B736">
        <v>2.93</v>
      </c>
      <c r="C736">
        <v>2.96</v>
      </c>
      <c r="D736">
        <v>3.15</v>
      </c>
      <c r="E736">
        <v>5.85</v>
      </c>
      <c r="F736">
        <v>8.11</v>
      </c>
      <c r="G736">
        <v>10.09</v>
      </c>
      <c r="H736">
        <v>1.96</v>
      </c>
      <c r="I736">
        <v>12.11</v>
      </c>
      <c r="J736">
        <v>14.06</v>
      </c>
      <c r="K736">
        <v>14.75</v>
      </c>
      <c r="L736">
        <v>24.02</v>
      </c>
      <c r="M736" s="2">
        <f>SUM(Table2[[#This Row],[S&amp;P 500 REAL ESTATE IDX]:[S&amp;P 500 INFO TECH INDEX]])/100</f>
        <v>0.9998999999999999</v>
      </c>
    </row>
    <row r="737" spans="1:13" x14ac:dyDescent="0.2">
      <c r="A737" s="1">
        <v>43160</v>
      </c>
      <c r="B737">
        <v>2.95</v>
      </c>
      <c r="C737">
        <v>2.94</v>
      </c>
      <c r="D737">
        <v>3.14</v>
      </c>
      <c r="E737">
        <v>5.9</v>
      </c>
      <c r="F737">
        <v>8.15</v>
      </c>
      <c r="G737">
        <v>9.99</v>
      </c>
      <c r="H737">
        <v>1.98</v>
      </c>
      <c r="I737">
        <v>12.14</v>
      </c>
      <c r="J737">
        <v>14.06</v>
      </c>
      <c r="K737">
        <v>14.82</v>
      </c>
      <c r="L737">
        <v>23.93</v>
      </c>
      <c r="M737" s="2">
        <f>SUM(Table2[[#This Row],[S&amp;P 500 REAL ESTATE IDX]:[S&amp;P 500 INFO TECH INDEX]])/100</f>
        <v>1</v>
      </c>
    </row>
    <row r="738" spans="1:13" x14ac:dyDescent="0.2">
      <c r="A738" s="1">
        <v>43161</v>
      </c>
      <c r="B738">
        <v>2.91</v>
      </c>
      <c r="C738">
        <v>2.98</v>
      </c>
      <c r="D738">
        <v>3.13</v>
      </c>
      <c r="E738">
        <v>5.91</v>
      </c>
      <c r="F738">
        <v>8.23</v>
      </c>
      <c r="G738">
        <v>10.09</v>
      </c>
      <c r="H738">
        <v>2.0099999999999998</v>
      </c>
      <c r="I738">
        <v>12.29</v>
      </c>
      <c r="J738">
        <v>13.9</v>
      </c>
      <c r="K738">
        <v>15.06</v>
      </c>
      <c r="L738">
        <v>23.5</v>
      </c>
      <c r="M738" s="2">
        <f>SUM(Table2[[#This Row],[S&amp;P 500 REAL ESTATE IDX]:[S&amp;P 500 INFO TECH INDEX]])/100</f>
        <v>1.0001</v>
      </c>
    </row>
    <row r="739" spans="1:13" x14ac:dyDescent="0.2">
      <c r="A739" s="1">
        <v>43164</v>
      </c>
      <c r="B739">
        <v>2.91</v>
      </c>
      <c r="C739">
        <v>2.97</v>
      </c>
      <c r="D739">
        <v>3.1</v>
      </c>
      <c r="E739">
        <v>5.9</v>
      </c>
      <c r="F739">
        <v>8.25</v>
      </c>
      <c r="G739">
        <v>10.039999999999999</v>
      </c>
      <c r="H739">
        <v>1.98</v>
      </c>
      <c r="I739">
        <v>12.26</v>
      </c>
      <c r="J739">
        <v>13.92</v>
      </c>
      <c r="K739">
        <v>15.03</v>
      </c>
      <c r="L739">
        <v>23.63</v>
      </c>
      <c r="M739" s="2">
        <f>SUM(Table2[[#This Row],[S&amp;P 500 REAL ESTATE IDX]:[S&amp;P 500 INFO TECH INDEX]])/100</f>
        <v>0.9998999999999999</v>
      </c>
    </row>
    <row r="740" spans="1:13" x14ac:dyDescent="0.2">
      <c r="A740" s="1">
        <v>43165</v>
      </c>
      <c r="B740">
        <v>2.92</v>
      </c>
      <c r="C740">
        <v>2.95</v>
      </c>
      <c r="D740">
        <v>3.11</v>
      </c>
      <c r="E740">
        <v>5.82</v>
      </c>
      <c r="F740">
        <v>8.3000000000000007</v>
      </c>
      <c r="G740">
        <v>10.050000000000001</v>
      </c>
      <c r="H740">
        <v>1.96</v>
      </c>
      <c r="I740">
        <v>12.16</v>
      </c>
      <c r="J740">
        <v>13.91</v>
      </c>
      <c r="K740">
        <v>14.99</v>
      </c>
      <c r="L740">
        <v>23.82</v>
      </c>
      <c r="M740" s="2">
        <f>SUM(Table2[[#This Row],[S&amp;P 500 REAL ESTATE IDX]:[S&amp;P 500 INFO TECH INDEX]])/100</f>
        <v>0.99990000000000012</v>
      </c>
    </row>
    <row r="741" spans="1:13" x14ac:dyDescent="0.2">
      <c r="A741" s="1">
        <v>43166</v>
      </c>
      <c r="B741">
        <v>2.92</v>
      </c>
      <c r="C741">
        <v>2.97</v>
      </c>
      <c r="D741">
        <v>3.11</v>
      </c>
      <c r="E741">
        <v>5.83</v>
      </c>
      <c r="F741">
        <v>8.1999999999999993</v>
      </c>
      <c r="G741">
        <v>10.11</v>
      </c>
      <c r="H741">
        <v>1.95</v>
      </c>
      <c r="I741">
        <v>12.15</v>
      </c>
      <c r="J741">
        <v>13.88</v>
      </c>
      <c r="K741">
        <v>14.98</v>
      </c>
      <c r="L741">
        <v>23.9</v>
      </c>
      <c r="M741" s="2">
        <f>SUM(Table2[[#This Row],[S&amp;P 500 REAL ESTATE IDX]:[S&amp;P 500 INFO TECH INDEX]])/100</f>
        <v>1</v>
      </c>
    </row>
    <row r="742" spans="1:13" x14ac:dyDescent="0.2">
      <c r="A742" s="1">
        <v>43167</v>
      </c>
      <c r="B742">
        <v>2.91</v>
      </c>
      <c r="C742">
        <v>2.95</v>
      </c>
      <c r="D742">
        <v>3.1</v>
      </c>
      <c r="E742">
        <v>5.84</v>
      </c>
      <c r="F742">
        <v>8.17</v>
      </c>
      <c r="G742">
        <v>10.1</v>
      </c>
      <c r="H742">
        <v>1.97</v>
      </c>
      <c r="I742">
        <v>12.14</v>
      </c>
      <c r="J742">
        <v>13.95</v>
      </c>
      <c r="K742">
        <v>14.99</v>
      </c>
      <c r="L742">
        <v>23.87</v>
      </c>
      <c r="M742" s="2">
        <f>SUM(Table2[[#This Row],[S&amp;P 500 REAL ESTATE IDX]:[S&amp;P 500 INFO TECH INDEX]])/100</f>
        <v>0.9998999999999999</v>
      </c>
    </row>
    <row r="743" spans="1:13" x14ac:dyDescent="0.2">
      <c r="A743" s="1">
        <v>43168</v>
      </c>
      <c r="B743">
        <v>2.9</v>
      </c>
      <c r="C743">
        <v>2.94</v>
      </c>
      <c r="D743">
        <v>3.11</v>
      </c>
      <c r="E743">
        <v>5.87</v>
      </c>
      <c r="F743">
        <v>8.14</v>
      </c>
      <c r="G743">
        <v>10.039999999999999</v>
      </c>
      <c r="H743">
        <v>1.99</v>
      </c>
      <c r="I743">
        <v>12.13</v>
      </c>
      <c r="J743">
        <v>13.97</v>
      </c>
      <c r="K743">
        <v>14.91</v>
      </c>
      <c r="L743">
        <v>23.99</v>
      </c>
      <c r="M743" s="2">
        <f>SUM(Table2[[#This Row],[S&amp;P 500 REAL ESTATE IDX]:[S&amp;P 500 INFO TECH INDEX]])/100</f>
        <v>0.9998999999999999</v>
      </c>
    </row>
    <row r="744" spans="1:13" x14ac:dyDescent="0.2">
      <c r="A744" s="1">
        <v>43171</v>
      </c>
      <c r="B744">
        <v>2.91</v>
      </c>
      <c r="C744">
        <v>2.94</v>
      </c>
      <c r="D744">
        <v>3.05</v>
      </c>
      <c r="E744">
        <v>5.84</v>
      </c>
      <c r="F744">
        <v>8.1300000000000008</v>
      </c>
      <c r="G744">
        <v>10.039999999999999</v>
      </c>
      <c r="H744">
        <v>2.04</v>
      </c>
      <c r="I744">
        <v>12.12</v>
      </c>
      <c r="J744">
        <v>14</v>
      </c>
      <c r="K744">
        <v>15.04</v>
      </c>
      <c r="L744">
        <v>23.89</v>
      </c>
      <c r="M744" s="2">
        <f>SUM(Table2[[#This Row],[S&amp;P 500 REAL ESTATE IDX]:[S&amp;P 500 INFO TECH INDEX]])/100</f>
        <v>0.99999999999999989</v>
      </c>
    </row>
    <row r="745" spans="1:13" x14ac:dyDescent="0.2">
      <c r="A745" s="1">
        <v>43172</v>
      </c>
      <c r="B745">
        <v>2.91</v>
      </c>
      <c r="C745">
        <v>2.95</v>
      </c>
      <c r="D745">
        <v>3.06</v>
      </c>
      <c r="E745">
        <v>5.83</v>
      </c>
      <c r="F745">
        <v>8.18</v>
      </c>
      <c r="G745">
        <v>10.08</v>
      </c>
      <c r="H745">
        <v>2.04</v>
      </c>
      <c r="I745">
        <v>12.13</v>
      </c>
      <c r="J745">
        <v>14.05</v>
      </c>
      <c r="K745">
        <v>14.85</v>
      </c>
      <c r="L745">
        <v>23.91</v>
      </c>
      <c r="M745" s="2">
        <f>SUM(Table2[[#This Row],[S&amp;P 500 REAL ESTATE IDX]:[S&amp;P 500 INFO TECH INDEX]])/100</f>
        <v>0.9998999999999999</v>
      </c>
    </row>
    <row r="746" spans="1:13" x14ac:dyDescent="0.2">
      <c r="A746" s="1">
        <v>43173</v>
      </c>
      <c r="B746">
        <v>2.92</v>
      </c>
      <c r="C746">
        <v>2.93</v>
      </c>
      <c r="D746">
        <v>3.07</v>
      </c>
      <c r="E746">
        <v>5.84</v>
      </c>
      <c r="F746">
        <v>8.18</v>
      </c>
      <c r="G746">
        <v>10.06</v>
      </c>
      <c r="H746">
        <v>2.0299999999999998</v>
      </c>
      <c r="I746">
        <v>12.21</v>
      </c>
      <c r="J746">
        <v>13.96</v>
      </c>
      <c r="K746">
        <v>14.81</v>
      </c>
      <c r="L746">
        <v>23.99</v>
      </c>
      <c r="M746" s="2">
        <f>SUM(Table2[[#This Row],[S&amp;P 500 REAL ESTATE IDX]:[S&amp;P 500 INFO TECH INDEX]])/100</f>
        <v>1</v>
      </c>
    </row>
    <row r="747" spans="1:13" x14ac:dyDescent="0.2">
      <c r="A747" s="1">
        <v>43174</v>
      </c>
      <c r="B747">
        <v>2.91</v>
      </c>
      <c r="C747">
        <v>2.92</v>
      </c>
      <c r="D747">
        <v>3.05</v>
      </c>
      <c r="E747">
        <v>5.78</v>
      </c>
      <c r="F747">
        <v>8.1999999999999993</v>
      </c>
      <c r="G747">
        <v>10.039999999999999</v>
      </c>
      <c r="H747">
        <v>2.0299999999999998</v>
      </c>
      <c r="I747">
        <v>12.17</v>
      </c>
      <c r="J747">
        <v>14</v>
      </c>
      <c r="K747">
        <v>14.83</v>
      </c>
      <c r="L747">
        <v>24.07</v>
      </c>
      <c r="M747" s="2">
        <f>SUM(Table2[[#This Row],[S&amp;P 500 REAL ESTATE IDX]:[S&amp;P 500 INFO TECH INDEX]])/100</f>
        <v>1</v>
      </c>
    </row>
    <row r="748" spans="1:13" x14ac:dyDescent="0.2">
      <c r="A748" s="1">
        <v>43175</v>
      </c>
      <c r="B748">
        <v>2.91</v>
      </c>
      <c r="C748">
        <v>2.95</v>
      </c>
      <c r="D748">
        <v>3.02</v>
      </c>
      <c r="E748">
        <v>5.8</v>
      </c>
      <c r="F748">
        <v>8.15</v>
      </c>
      <c r="G748">
        <v>10.130000000000001</v>
      </c>
      <c r="H748">
        <v>2.0499999999999998</v>
      </c>
      <c r="I748">
        <v>12.15</v>
      </c>
      <c r="J748">
        <v>13.94</v>
      </c>
      <c r="K748">
        <v>14.78</v>
      </c>
      <c r="L748">
        <v>24.1</v>
      </c>
      <c r="M748" s="2">
        <f>SUM(Table2[[#This Row],[S&amp;P 500 REAL ESTATE IDX]:[S&amp;P 500 INFO TECH INDEX]])/100</f>
        <v>0.99979999999999991</v>
      </c>
    </row>
    <row r="749" spans="1:13" x14ac:dyDescent="0.2">
      <c r="A749" s="1">
        <v>43178</v>
      </c>
      <c r="B749">
        <v>2.87</v>
      </c>
      <c r="C749">
        <v>2.96</v>
      </c>
      <c r="D749">
        <v>2.97</v>
      </c>
      <c r="E749">
        <v>5.83</v>
      </c>
      <c r="F749">
        <v>8.1999999999999993</v>
      </c>
      <c r="G749">
        <v>10.17</v>
      </c>
      <c r="H749">
        <v>2.04</v>
      </c>
      <c r="I749">
        <v>12.18</v>
      </c>
      <c r="J749">
        <v>13.97</v>
      </c>
      <c r="K749">
        <v>14.77</v>
      </c>
      <c r="L749">
        <v>24.05</v>
      </c>
      <c r="M749" s="2">
        <f>SUM(Table2[[#This Row],[S&amp;P 500 REAL ESTATE IDX]:[S&amp;P 500 INFO TECH INDEX]])/100</f>
        <v>1.0001</v>
      </c>
    </row>
    <row r="750" spans="1:13" x14ac:dyDescent="0.2">
      <c r="A750" s="1">
        <v>43179</v>
      </c>
      <c r="B750">
        <v>2.84</v>
      </c>
      <c r="C750">
        <v>2.96</v>
      </c>
      <c r="D750">
        <v>2.95</v>
      </c>
      <c r="E750">
        <v>5.91</v>
      </c>
      <c r="F750">
        <v>8.17</v>
      </c>
      <c r="G750">
        <v>10.210000000000001</v>
      </c>
      <c r="H750">
        <v>2.0499999999999998</v>
      </c>
      <c r="I750">
        <v>12.17</v>
      </c>
      <c r="J750">
        <v>13.94</v>
      </c>
      <c r="K750">
        <v>14.74</v>
      </c>
      <c r="L750">
        <v>24.05</v>
      </c>
      <c r="M750" s="2">
        <f>SUM(Table2[[#This Row],[S&amp;P 500 REAL ESTATE IDX]:[S&amp;P 500 INFO TECH INDEX]])/100</f>
        <v>0.9998999999999999</v>
      </c>
    </row>
    <row r="751" spans="1:13" x14ac:dyDescent="0.2">
      <c r="A751" s="1">
        <v>43180</v>
      </c>
      <c r="B751">
        <v>2.82</v>
      </c>
      <c r="C751">
        <v>2.97</v>
      </c>
      <c r="D751">
        <v>2.91</v>
      </c>
      <c r="E751">
        <v>6.02</v>
      </c>
      <c r="F751">
        <v>8.15</v>
      </c>
      <c r="G751">
        <v>10.19</v>
      </c>
      <c r="H751">
        <v>2.06</v>
      </c>
      <c r="I751">
        <v>12.22</v>
      </c>
      <c r="J751">
        <v>13.88</v>
      </c>
      <c r="K751">
        <v>14.84</v>
      </c>
      <c r="L751">
        <v>23.93</v>
      </c>
      <c r="M751" s="2">
        <f>SUM(Table2[[#This Row],[S&amp;P 500 REAL ESTATE IDX]:[S&amp;P 500 INFO TECH INDEX]])/100</f>
        <v>0.99990000000000012</v>
      </c>
    </row>
    <row r="752" spans="1:13" x14ac:dyDescent="0.2">
      <c r="A752" s="1">
        <v>43181</v>
      </c>
      <c r="B752">
        <v>2.84</v>
      </c>
      <c r="C752">
        <v>2.98</v>
      </c>
      <c r="D752">
        <v>2.92</v>
      </c>
      <c r="E752">
        <v>6.04</v>
      </c>
      <c r="F752">
        <v>8.17</v>
      </c>
      <c r="G752">
        <v>10.199999999999999</v>
      </c>
      <c r="H752">
        <v>2.06</v>
      </c>
      <c r="I752">
        <v>12.2</v>
      </c>
      <c r="J752">
        <v>13.84</v>
      </c>
      <c r="K752">
        <v>14.81</v>
      </c>
      <c r="L752">
        <v>23.92</v>
      </c>
      <c r="M752" s="2">
        <f>SUM(Table2[[#This Row],[S&amp;P 500 REAL ESTATE IDX]:[S&amp;P 500 INFO TECH INDEX]])/100</f>
        <v>0.99980000000000013</v>
      </c>
    </row>
    <row r="753" spans="1:13" x14ac:dyDescent="0.2">
      <c r="A753" s="1">
        <v>43182</v>
      </c>
      <c r="B753">
        <v>2.86</v>
      </c>
      <c r="C753">
        <v>2.98</v>
      </c>
      <c r="D753">
        <v>2.9</v>
      </c>
      <c r="E753">
        <v>6.1</v>
      </c>
      <c r="F753">
        <v>8.1999999999999993</v>
      </c>
      <c r="G753">
        <v>10.220000000000001</v>
      </c>
      <c r="H753">
        <v>2.0699999999999998</v>
      </c>
      <c r="I753">
        <v>12.25</v>
      </c>
      <c r="J753">
        <v>13.86</v>
      </c>
      <c r="K753">
        <v>14.78</v>
      </c>
      <c r="L753">
        <v>23.78</v>
      </c>
      <c r="M753" s="2">
        <f>SUM(Table2[[#This Row],[S&amp;P 500 REAL ESTATE IDX]:[S&amp;P 500 INFO TECH INDEX]])/100</f>
        <v>1</v>
      </c>
    </row>
    <row r="754" spans="1:13" x14ac:dyDescent="0.2">
      <c r="A754" s="1">
        <v>43185</v>
      </c>
      <c r="B754">
        <v>2.87</v>
      </c>
      <c r="C754">
        <v>2.98</v>
      </c>
      <c r="D754">
        <v>2.91</v>
      </c>
      <c r="E754">
        <v>6.07</v>
      </c>
      <c r="F754">
        <v>8.19</v>
      </c>
      <c r="G754">
        <v>10.24</v>
      </c>
      <c r="H754">
        <v>2.06</v>
      </c>
      <c r="I754">
        <v>12.21</v>
      </c>
      <c r="J754">
        <v>13.88</v>
      </c>
      <c r="K754">
        <v>14.78</v>
      </c>
      <c r="L754">
        <v>23.8</v>
      </c>
      <c r="M754" s="2">
        <f>SUM(Table2[[#This Row],[S&amp;P 500 REAL ESTATE IDX]:[S&amp;P 500 INFO TECH INDEX]])/100</f>
        <v>0.9998999999999999</v>
      </c>
    </row>
    <row r="755" spans="1:13" x14ac:dyDescent="0.2">
      <c r="A755" s="1">
        <v>43186</v>
      </c>
      <c r="B755">
        <v>2.88</v>
      </c>
      <c r="C755">
        <v>2.99</v>
      </c>
      <c r="D755">
        <v>2.92</v>
      </c>
      <c r="E755">
        <v>6.07</v>
      </c>
      <c r="F755">
        <v>8.16</v>
      </c>
      <c r="G755">
        <v>10.23</v>
      </c>
      <c r="H755">
        <v>2.0699999999999998</v>
      </c>
      <c r="I755">
        <v>12.22</v>
      </c>
      <c r="J755">
        <v>13.87</v>
      </c>
      <c r="K755">
        <v>14.81</v>
      </c>
      <c r="L755">
        <v>23.78</v>
      </c>
      <c r="M755" s="2">
        <f>SUM(Table2[[#This Row],[S&amp;P 500 REAL ESTATE IDX]:[S&amp;P 500 INFO TECH INDEX]])/100</f>
        <v>1</v>
      </c>
    </row>
    <row r="756" spans="1:13" x14ac:dyDescent="0.2">
      <c r="A756" s="1">
        <v>43187</v>
      </c>
      <c r="B756">
        <v>2.89</v>
      </c>
      <c r="C756">
        <v>2.99</v>
      </c>
      <c r="D756">
        <v>2.93</v>
      </c>
      <c r="E756">
        <v>6.07</v>
      </c>
      <c r="F756">
        <v>8.1999999999999993</v>
      </c>
      <c r="G756">
        <v>10.26</v>
      </c>
      <c r="H756">
        <v>2.06</v>
      </c>
      <c r="I756">
        <v>12.2</v>
      </c>
      <c r="J756">
        <v>13.84</v>
      </c>
      <c r="K756">
        <v>14.78</v>
      </c>
      <c r="L756">
        <v>23.76</v>
      </c>
      <c r="M756" s="2">
        <f>SUM(Table2[[#This Row],[S&amp;P 500 REAL ESTATE IDX]:[S&amp;P 500 INFO TECH INDEX]])/100</f>
        <v>0.99980000000000002</v>
      </c>
    </row>
    <row r="757" spans="1:13" x14ac:dyDescent="0.2">
      <c r="A757" s="1">
        <v>43188</v>
      </c>
      <c r="B757">
        <v>2.85</v>
      </c>
      <c r="C757">
        <v>3.01</v>
      </c>
      <c r="D757">
        <v>2.89</v>
      </c>
      <c r="E757">
        <v>6.13</v>
      </c>
      <c r="F757">
        <v>8.09</v>
      </c>
      <c r="G757">
        <v>10.25</v>
      </c>
      <c r="H757">
        <v>2.0499999999999998</v>
      </c>
      <c r="I757">
        <v>12.29</v>
      </c>
      <c r="J757">
        <v>13.89</v>
      </c>
      <c r="K757">
        <v>14.65</v>
      </c>
      <c r="L757">
        <v>23.9</v>
      </c>
      <c r="M757" s="2">
        <f>SUM(Table2[[#This Row],[S&amp;P 500 REAL ESTATE IDX]:[S&amp;P 500 INFO TECH INDEX]])/100</f>
        <v>1</v>
      </c>
    </row>
    <row r="758" spans="1:13" x14ac:dyDescent="0.2">
      <c r="A758" s="1">
        <v>43189</v>
      </c>
      <c r="B758">
        <v>2.84</v>
      </c>
      <c r="C758">
        <v>3.02</v>
      </c>
      <c r="D758">
        <v>2.85</v>
      </c>
      <c r="E758">
        <v>6.19</v>
      </c>
      <c r="F758">
        <v>8.0299999999999994</v>
      </c>
      <c r="G758">
        <v>10.29</v>
      </c>
      <c r="H758">
        <v>1.99</v>
      </c>
      <c r="I758">
        <v>12.28</v>
      </c>
      <c r="J758">
        <v>13.87</v>
      </c>
      <c r="K758">
        <v>14.64</v>
      </c>
      <c r="L758">
        <v>24.01</v>
      </c>
      <c r="M758" s="2">
        <f>SUM(Table2[[#This Row],[S&amp;P 500 REAL ESTATE IDX]:[S&amp;P 500 INFO TECH INDEX]])/100</f>
        <v>1.0001</v>
      </c>
    </row>
    <row r="759" spans="1:13" x14ac:dyDescent="0.2">
      <c r="A759" s="1">
        <v>43192</v>
      </c>
      <c r="B759">
        <v>2.78</v>
      </c>
      <c r="C759">
        <v>3.03</v>
      </c>
      <c r="D759">
        <v>2.81</v>
      </c>
      <c r="E759">
        <v>6.2</v>
      </c>
      <c r="F759">
        <v>8.02</v>
      </c>
      <c r="G759">
        <v>10.32</v>
      </c>
      <c r="H759">
        <v>2</v>
      </c>
      <c r="I759">
        <v>12.27</v>
      </c>
      <c r="J759">
        <v>13.83</v>
      </c>
      <c r="K759">
        <v>14.72</v>
      </c>
      <c r="L759">
        <v>24.03</v>
      </c>
      <c r="M759" s="2">
        <f>SUM(Table2[[#This Row],[S&amp;P 500 REAL ESTATE IDX]:[S&amp;P 500 INFO TECH INDEX]])/100</f>
        <v>1.0001</v>
      </c>
    </row>
    <row r="760" spans="1:13" x14ac:dyDescent="0.2">
      <c r="A760" s="1">
        <v>43193</v>
      </c>
      <c r="B760">
        <v>2.77</v>
      </c>
      <c r="C760">
        <v>3.04</v>
      </c>
      <c r="D760">
        <v>2.79</v>
      </c>
      <c r="E760">
        <v>6.15</v>
      </c>
      <c r="F760">
        <v>8</v>
      </c>
      <c r="G760">
        <v>10.32</v>
      </c>
      <c r="H760">
        <v>1.99</v>
      </c>
      <c r="I760">
        <v>12.28</v>
      </c>
      <c r="J760">
        <v>13.86</v>
      </c>
      <c r="K760">
        <v>14.66</v>
      </c>
      <c r="L760">
        <v>24.14</v>
      </c>
      <c r="M760" s="2">
        <f>SUM(Table2[[#This Row],[S&amp;P 500 REAL ESTATE IDX]:[S&amp;P 500 INFO TECH INDEX]])/100</f>
        <v>1</v>
      </c>
    </row>
    <row r="761" spans="1:13" x14ac:dyDescent="0.2">
      <c r="A761" s="1">
        <v>43194</v>
      </c>
      <c r="B761">
        <v>2.78</v>
      </c>
      <c r="C761">
        <v>3.04</v>
      </c>
      <c r="D761">
        <v>2.81</v>
      </c>
      <c r="E761">
        <v>6.18</v>
      </c>
      <c r="F761">
        <v>8.01</v>
      </c>
      <c r="G761">
        <v>10.34</v>
      </c>
      <c r="H761">
        <v>1.98</v>
      </c>
      <c r="I761">
        <v>12.27</v>
      </c>
      <c r="J761">
        <v>13.78</v>
      </c>
      <c r="K761">
        <v>14.62</v>
      </c>
      <c r="L761">
        <v>24.19</v>
      </c>
      <c r="M761" s="2">
        <f>SUM(Table2[[#This Row],[S&amp;P 500 REAL ESTATE IDX]:[S&amp;P 500 INFO TECH INDEX]])/100</f>
        <v>1</v>
      </c>
    </row>
    <row r="762" spans="1:13" x14ac:dyDescent="0.2">
      <c r="A762" s="1">
        <v>43195</v>
      </c>
      <c r="B762">
        <v>2.74</v>
      </c>
      <c r="C762">
        <v>3.02</v>
      </c>
      <c r="D762">
        <v>2.78</v>
      </c>
      <c r="E762">
        <v>6.15</v>
      </c>
      <c r="F762">
        <v>7.98</v>
      </c>
      <c r="G762">
        <v>10.39</v>
      </c>
      <c r="H762">
        <v>1.95</v>
      </c>
      <c r="I762">
        <v>12.27</v>
      </c>
      <c r="J762">
        <v>13.91</v>
      </c>
      <c r="K762">
        <v>14.7</v>
      </c>
      <c r="L762">
        <v>24.1</v>
      </c>
      <c r="M762" s="2">
        <f>SUM(Table2[[#This Row],[S&amp;P 500 REAL ESTATE IDX]:[S&amp;P 500 INFO TECH INDEX]])/100</f>
        <v>0.99990000000000012</v>
      </c>
    </row>
    <row r="763" spans="1:13" x14ac:dyDescent="0.2">
      <c r="A763" s="1">
        <v>43196</v>
      </c>
      <c r="B763">
        <v>2.7</v>
      </c>
      <c r="C763">
        <v>3.01</v>
      </c>
      <c r="D763">
        <v>2.75</v>
      </c>
      <c r="E763">
        <v>6.15</v>
      </c>
      <c r="F763">
        <v>7.95</v>
      </c>
      <c r="G763">
        <v>10.41</v>
      </c>
      <c r="H763">
        <v>1.93</v>
      </c>
      <c r="I763">
        <v>12.28</v>
      </c>
      <c r="J763">
        <v>13.91</v>
      </c>
      <c r="K763">
        <v>14.84</v>
      </c>
      <c r="L763">
        <v>24.05</v>
      </c>
      <c r="M763" s="2">
        <f>SUM(Table2[[#This Row],[S&amp;P 500 REAL ESTATE IDX]:[S&amp;P 500 INFO TECH INDEX]])/100</f>
        <v>0.99980000000000002</v>
      </c>
    </row>
    <row r="764" spans="1:13" x14ac:dyDescent="0.2">
      <c r="A764" s="1">
        <v>43199</v>
      </c>
      <c r="B764">
        <v>2.67</v>
      </c>
      <c r="C764">
        <v>3.03</v>
      </c>
      <c r="D764">
        <v>2.72</v>
      </c>
      <c r="E764">
        <v>6.23</v>
      </c>
      <c r="F764">
        <v>7.89</v>
      </c>
      <c r="G764">
        <v>10.47</v>
      </c>
      <c r="H764">
        <v>1.92</v>
      </c>
      <c r="I764">
        <v>12.4</v>
      </c>
      <c r="J764">
        <v>13.87</v>
      </c>
      <c r="K764">
        <v>14.81</v>
      </c>
      <c r="L764">
        <v>23.99</v>
      </c>
      <c r="M764" s="2">
        <f>SUM(Table2[[#This Row],[S&amp;P 500 REAL ESTATE IDX]:[S&amp;P 500 INFO TECH INDEX]])/100</f>
        <v>0.99999999999999989</v>
      </c>
    </row>
    <row r="765" spans="1:13" x14ac:dyDescent="0.2">
      <c r="A765" s="1">
        <v>43200</v>
      </c>
      <c r="B765">
        <v>2.63</v>
      </c>
      <c r="C765">
        <v>3.01</v>
      </c>
      <c r="D765">
        <v>2.69</v>
      </c>
      <c r="E765">
        <v>6.25</v>
      </c>
      <c r="F765">
        <v>7.83</v>
      </c>
      <c r="G765">
        <v>10.49</v>
      </c>
      <c r="H765">
        <v>1.91</v>
      </c>
      <c r="I765">
        <v>12.47</v>
      </c>
      <c r="J765">
        <v>13.88</v>
      </c>
      <c r="K765">
        <v>14.85</v>
      </c>
      <c r="L765">
        <v>23.98</v>
      </c>
      <c r="M765" s="2">
        <f>SUM(Table2[[#This Row],[S&amp;P 500 REAL ESTATE IDX]:[S&amp;P 500 INFO TECH INDEX]])/100</f>
        <v>0.9998999999999999</v>
      </c>
    </row>
    <row r="766" spans="1:13" x14ac:dyDescent="0.2">
      <c r="A766" s="1">
        <v>43201</v>
      </c>
      <c r="B766">
        <v>2.65</v>
      </c>
      <c r="C766">
        <v>2.99</v>
      </c>
      <c r="D766">
        <v>2.69</v>
      </c>
      <c r="E766">
        <v>6.2</v>
      </c>
      <c r="F766">
        <v>7.89</v>
      </c>
      <c r="G766">
        <v>10.43</v>
      </c>
      <c r="H766">
        <v>1.91</v>
      </c>
      <c r="I766">
        <v>12.43</v>
      </c>
      <c r="J766">
        <v>13.99</v>
      </c>
      <c r="K766">
        <v>14.85</v>
      </c>
      <c r="L766">
        <v>23.96</v>
      </c>
      <c r="M766" s="2">
        <f>SUM(Table2[[#This Row],[S&amp;P 500 REAL ESTATE IDX]:[S&amp;P 500 INFO TECH INDEX]])/100</f>
        <v>0.99990000000000012</v>
      </c>
    </row>
    <row r="767" spans="1:13" x14ac:dyDescent="0.2">
      <c r="A767" s="1">
        <v>43202</v>
      </c>
      <c r="B767">
        <v>2.65</v>
      </c>
      <c r="C767">
        <v>2.98</v>
      </c>
      <c r="D767">
        <v>2.68</v>
      </c>
      <c r="E767">
        <v>6.19</v>
      </c>
      <c r="F767">
        <v>7.91</v>
      </c>
      <c r="G767">
        <v>10.38</v>
      </c>
      <c r="H767">
        <v>1.9</v>
      </c>
      <c r="I767">
        <v>12.37</v>
      </c>
      <c r="J767">
        <v>14</v>
      </c>
      <c r="K767">
        <v>14.84</v>
      </c>
      <c r="L767">
        <v>24.11</v>
      </c>
      <c r="M767" s="2">
        <f>SUM(Table2[[#This Row],[S&amp;P 500 REAL ESTATE IDX]:[S&amp;P 500 INFO TECH INDEX]])/100</f>
        <v>1.0001</v>
      </c>
    </row>
    <row r="768" spans="1:13" x14ac:dyDescent="0.2">
      <c r="A768" s="1">
        <v>43203</v>
      </c>
      <c r="B768">
        <v>2.63</v>
      </c>
      <c r="C768">
        <v>2.98</v>
      </c>
      <c r="D768">
        <v>2.67</v>
      </c>
      <c r="E768">
        <v>6.15</v>
      </c>
      <c r="F768">
        <v>7.9</v>
      </c>
      <c r="G768">
        <v>10.34</v>
      </c>
      <c r="H768">
        <v>1.91</v>
      </c>
      <c r="I768">
        <v>12.38</v>
      </c>
      <c r="J768">
        <v>14.02</v>
      </c>
      <c r="K768">
        <v>14.84</v>
      </c>
      <c r="L768">
        <v>24.19</v>
      </c>
      <c r="M768" s="2">
        <f>SUM(Table2[[#This Row],[S&amp;P 500 REAL ESTATE IDX]:[S&amp;P 500 INFO TECH INDEX]])/100</f>
        <v>1.0001</v>
      </c>
    </row>
    <row r="769" spans="1:13" x14ac:dyDescent="0.2">
      <c r="A769" s="1">
        <v>43206</v>
      </c>
      <c r="B769">
        <v>2.63</v>
      </c>
      <c r="C769">
        <v>2.98</v>
      </c>
      <c r="D769">
        <v>2.65</v>
      </c>
      <c r="E769">
        <v>6.12</v>
      </c>
      <c r="F769">
        <v>7.95</v>
      </c>
      <c r="G769">
        <v>10.31</v>
      </c>
      <c r="H769">
        <v>1.91</v>
      </c>
      <c r="I769">
        <v>12.43</v>
      </c>
      <c r="J769">
        <v>14.02</v>
      </c>
      <c r="K769">
        <v>14.87</v>
      </c>
      <c r="L769">
        <v>24.13</v>
      </c>
      <c r="M769" s="2">
        <f>SUM(Table2[[#This Row],[S&amp;P 500 REAL ESTATE IDX]:[S&amp;P 500 INFO TECH INDEX]])/100</f>
        <v>1</v>
      </c>
    </row>
    <row r="770" spans="1:13" x14ac:dyDescent="0.2">
      <c r="A770" s="1">
        <v>43207</v>
      </c>
      <c r="B770">
        <v>2.64</v>
      </c>
      <c r="C770">
        <v>2.95</v>
      </c>
      <c r="D770">
        <v>2.63</v>
      </c>
      <c r="E770">
        <v>6.2</v>
      </c>
      <c r="F770">
        <v>7.94</v>
      </c>
      <c r="G770">
        <v>10.23</v>
      </c>
      <c r="H770">
        <v>1.93</v>
      </c>
      <c r="I770">
        <v>12.47</v>
      </c>
      <c r="J770">
        <v>13.99</v>
      </c>
      <c r="K770">
        <v>14.88</v>
      </c>
      <c r="L770">
        <v>24.14</v>
      </c>
      <c r="M770" s="2">
        <f>SUM(Table2[[#This Row],[S&amp;P 500 REAL ESTATE IDX]:[S&amp;P 500 INFO TECH INDEX]])/100</f>
        <v>1</v>
      </c>
    </row>
    <row r="771" spans="1:13" x14ac:dyDescent="0.2">
      <c r="A771" s="1">
        <v>43208</v>
      </c>
      <c r="B771">
        <v>2.67</v>
      </c>
      <c r="C771">
        <v>2.95</v>
      </c>
      <c r="D771">
        <v>2.65</v>
      </c>
      <c r="E771">
        <v>6.18</v>
      </c>
      <c r="F771">
        <v>7.9</v>
      </c>
      <c r="G771">
        <v>10.220000000000001</v>
      </c>
      <c r="H771">
        <v>1.91</v>
      </c>
      <c r="I771">
        <v>12.55</v>
      </c>
      <c r="J771">
        <v>13.89</v>
      </c>
      <c r="K771">
        <v>14.85</v>
      </c>
      <c r="L771">
        <v>24.24</v>
      </c>
      <c r="M771" s="2">
        <f>SUM(Table2[[#This Row],[S&amp;P 500 REAL ESTATE IDX]:[S&amp;P 500 INFO TECH INDEX]])/100</f>
        <v>1.0001</v>
      </c>
    </row>
    <row r="772" spans="1:13" x14ac:dyDescent="0.2">
      <c r="A772" s="1">
        <v>43209</v>
      </c>
      <c r="B772">
        <v>2.66</v>
      </c>
      <c r="C772">
        <v>2.96</v>
      </c>
      <c r="D772">
        <v>2.64</v>
      </c>
      <c r="E772">
        <v>6.17</v>
      </c>
      <c r="F772">
        <v>7.91</v>
      </c>
      <c r="G772">
        <v>10.199999999999999</v>
      </c>
      <c r="H772">
        <v>1.92</v>
      </c>
      <c r="I772">
        <v>12.6</v>
      </c>
      <c r="J772">
        <v>13.94</v>
      </c>
      <c r="K772">
        <v>14.96</v>
      </c>
      <c r="L772">
        <v>24.03</v>
      </c>
      <c r="M772" s="2">
        <f>SUM(Table2[[#This Row],[S&amp;P 500 REAL ESTATE IDX]:[S&amp;P 500 INFO TECH INDEX]])/100</f>
        <v>0.99990000000000012</v>
      </c>
    </row>
    <row r="773" spans="1:13" x14ac:dyDescent="0.2">
      <c r="A773" s="1">
        <v>43210</v>
      </c>
      <c r="B773">
        <v>2.66</v>
      </c>
      <c r="C773">
        <v>2.98</v>
      </c>
      <c r="D773">
        <v>2.68</v>
      </c>
      <c r="E773">
        <v>6.12</v>
      </c>
      <c r="F773">
        <v>7.91</v>
      </c>
      <c r="G773">
        <v>10.210000000000001</v>
      </c>
      <c r="H773">
        <v>1.93</v>
      </c>
      <c r="I773">
        <v>12.58</v>
      </c>
      <c r="J773">
        <v>14.06</v>
      </c>
      <c r="K773">
        <v>14.92</v>
      </c>
      <c r="L773">
        <v>23.96</v>
      </c>
      <c r="M773" s="2">
        <f>SUM(Table2[[#This Row],[S&amp;P 500 REAL ESTATE IDX]:[S&amp;P 500 INFO TECH INDEX]])/100</f>
        <v>1.0001</v>
      </c>
    </row>
    <row r="774" spans="1:13" x14ac:dyDescent="0.2">
      <c r="A774" s="1">
        <v>43213</v>
      </c>
      <c r="B774">
        <v>2.63</v>
      </c>
      <c r="C774">
        <v>2.95</v>
      </c>
      <c r="D774">
        <v>2.65</v>
      </c>
      <c r="E774">
        <v>6.08</v>
      </c>
      <c r="F774">
        <v>7.86</v>
      </c>
      <c r="G774">
        <v>10.199999999999999</v>
      </c>
      <c r="H774">
        <v>1.93</v>
      </c>
      <c r="I774">
        <v>12.55</v>
      </c>
      <c r="J774">
        <v>14.19</v>
      </c>
      <c r="K774">
        <v>14.87</v>
      </c>
      <c r="L774">
        <v>24.07</v>
      </c>
      <c r="M774" s="2">
        <f>SUM(Table2[[#This Row],[S&amp;P 500 REAL ESTATE IDX]:[S&amp;P 500 INFO TECH INDEX]])/100</f>
        <v>0.99980000000000013</v>
      </c>
    </row>
    <row r="775" spans="1:13" x14ac:dyDescent="0.2">
      <c r="A775" s="1">
        <v>43214</v>
      </c>
      <c r="B775">
        <v>2.62</v>
      </c>
      <c r="C775">
        <v>2.94</v>
      </c>
      <c r="D775">
        <v>2.63</v>
      </c>
      <c r="E775">
        <v>6.03</v>
      </c>
      <c r="F775">
        <v>7.88</v>
      </c>
      <c r="G775">
        <v>10.210000000000001</v>
      </c>
      <c r="H775">
        <v>1.92</v>
      </c>
      <c r="I775">
        <v>12.6</v>
      </c>
      <c r="J775">
        <v>14.25</v>
      </c>
      <c r="K775">
        <v>14.9</v>
      </c>
      <c r="L775">
        <v>24.02</v>
      </c>
      <c r="M775" s="2">
        <f>SUM(Table2[[#This Row],[S&amp;P 500 REAL ESTATE IDX]:[S&amp;P 500 INFO TECH INDEX]])/100</f>
        <v>1</v>
      </c>
    </row>
    <row r="776" spans="1:13" x14ac:dyDescent="0.2">
      <c r="A776" s="1">
        <v>43215</v>
      </c>
      <c r="B776">
        <v>2.64</v>
      </c>
      <c r="C776">
        <v>2.95</v>
      </c>
      <c r="D776">
        <v>2.66</v>
      </c>
      <c r="E776">
        <v>5.97</v>
      </c>
      <c r="F776">
        <v>7.91</v>
      </c>
      <c r="G776">
        <v>10.23</v>
      </c>
      <c r="H776">
        <v>1.94</v>
      </c>
      <c r="I776">
        <v>12.67</v>
      </c>
      <c r="J776">
        <v>14.1</v>
      </c>
      <c r="K776">
        <v>14.88</v>
      </c>
      <c r="L776">
        <v>24.04</v>
      </c>
      <c r="M776" s="2">
        <f>SUM(Table2[[#This Row],[S&amp;P 500 REAL ESTATE IDX]:[S&amp;P 500 INFO TECH INDEX]])/100</f>
        <v>0.99990000000000012</v>
      </c>
    </row>
    <row r="777" spans="1:13" x14ac:dyDescent="0.2">
      <c r="A777" s="1">
        <v>43216</v>
      </c>
      <c r="B777">
        <v>2.69</v>
      </c>
      <c r="C777">
        <v>2.95</v>
      </c>
      <c r="D777">
        <v>2.69</v>
      </c>
      <c r="E777">
        <v>5.97</v>
      </c>
      <c r="F777">
        <v>7.87</v>
      </c>
      <c r="G777">
        <v>10.27</v>
      </c>
      <c r="H777">
        <v>1.94</v>
      </c>
      <c r="I777">
        <v>12.62</v>
      </c>
      <c r="J777">
        <v>13.89</v>
      </c>
      <c r="K777">
        <v>14.89</v>
      </c>
      <c r="L777">
        <v>24.2</v>
      </c>
      <c r="M777" s="2">
        <f>SUM(Table2[[#This Row],[S&amp;P 500 REAL ESTATE IDX]:[S&amp;P 500 INFO TECH INDEX]])/100</f>
        <v>0.99980000000000002</v>
      </c>
    </row>
    <row r="778" spans="1:13" x14ac:dyDescent="0.2">
      <c r="A778" s="1">
        <v>43217</v>
      </c>
      <c r="B778">
        <v>2.64</v>
      </c>
      <c r="C778">
        <v>2.91</v>
      </c>
      <c r="D778">
        <v>2.65</v>
      </c>
      <c r="E778">
        <v>6.04</v>
      </c>
      <c r="F778">
        <v>7.84</v>
      </c>
      <c r="G778">
        <v>10.26</v>
      </c>
      <c r="H778">
        <v>1.99</v>
      </c>
      <c r="I778">
        <v>12.5</v>
      </c>
      <c r="J778">
        <v>13.91</v>
      </c>
      <c r="K778">
        <v>15.05</v>
      </c>
      <c r="L778">
        <v>24.21</v>
      </c>
      <c r="M778" s="2">
        <f>SUM(Table2[[#This Row],[S&amp;P 500 REAL ESTATE IDX]:[S&amp;P 500 INFO TECH INDEX]])/100</f>
        <v>1</v>
      </c>
    </row>
    <row r="779" spans="1:13" x14ac:dyDescent="0.2">
      <c r="A779" s="1">
        <v>43220</v>
      </c>
      <c r="B779">
        <v>2.67</v>
      </c>
      <c r="C779">
        <v>2.9</v>
      </c>
      <c r="D779">
        <v>2.69</v>
      </c>
      <c r="E779">
        <v>5.92</v>
      </c>
      <c r="F779">
        <v>7.87</v>
      </c>
      <c r="G779">
        <v>10.27</v>
      </c>
      <c r="H779">
        <v>1.98</v>
      </c>
      <c r="I779">
        <v>12.65</v>
      </c>
      <c r="J779">
        <v>14.02</v>
      </c>
      <c r="K779">
        <v>15.03</v>
      </c>
      <c r="L779">
        <v>24</v>
      </c>
      <c r="M779" s="2">
        <f>SUM(Table2[[#This Row],[S&amp;P 500 REAL ESTATE IDX]:[S&amp;P 500 INFO TECH INDEX]])/100</f>
        <v>1</v>
      </c>
    </row>
    <row r="780" spans="1:13" x14ac:dyDescent="0.2">
      <c r="A780" s="1">
        <v>43221</v>
      </c>
      <c r="B780">
        <v>2.71</v>
      </c>
      <c r="C780">
        <v>2.92</v>
      </c>
      <c r="D780">
        <v>2.76</v>
      </c>
      <c r="E780">
        <v>5.9</v>
      </c>
      <c r="F780">
        <v>7.9</v>
      </c>
      <c r="G780">
        <v>10.23</v>
      </c>
      <c r="H780">
        <v>1.98</v>
      </c>
      <c r="I780">
        <v>12.74</v>
      </c>
      <c r="J780">
        <v>13.95</v>
      </c>
      <c r="K780">
        <v>14.89</v>
      </c>
      <c r="L780">
        <v>24.02</v>
      </c>
      <c r="M780" s="2">
        <f>SUM(Table2[[#This Row],[S&amp;P 500 REAL ESTATE IDX]:[S&amp;P 500 INFO TECH INDEX]])/100</f>
        <v>1</v>
      </c>
    </row>
    <row r="781" spans="1:13" x14ac:dyDescent="0.2">
      <c r="A781" s="1">
        <v>43222</v>
      </c>
      <c r="B781">
        <v>2.66</v>
      </c>
      <c r="C781">
        <v>2.95</v>
      </c>
      <c r="D781">
        <v>2.67</v>
      </c>
      <c r="E781">
        <v>5.84</v>
      </c>
      <c r="F781">
        <v>7.84</v>
      </c>
      <c r="G781">
        <v>10.220000000000001</v>
      </c>
      <c r="H781">
        <v>1.96</v>
      </c>
      <c r="I781">
        <v>12.83</v>
      </c>
      <c r="J781">
        <v>13.87</v>
      </c>
      <c r="K781">
        <v>14.88</v>
      </c>
      <c r="L781">
        <v>24.27</v>
      </c>
      <c r="M781" s="2">
        <f>SUM(Table2[[#This Row],[S&amp;P 500 REAL ESTATE IDX]:[S&amp;P 500 INFO TECH INDEX]])/100</f>
        <v>0.9998999999999999</v>
      </c>
    </row>
    <row r="782" spans="1:13" x14ac:dyDescent="0.2">
      <c r="A782" s="1">
        <v>43223</v>
      </c>
      <c r="B782">
        <v>2.66</v>
      </c>
      <c r="C782">
        <v>2.94</v>
      </c>
      <c r="D782">
        <v>2.67</v>
      </c>
      <c r="E782">
        <v>5.77</v>
      </c>
      <c r="F782">
        <v>7.85</v>
      </c>
      <c r="G782">
        <v>10.3</v>
      </c>
      <c r="H782">
        <v>1.97</v>
      </c>
      <c r="I782">
        <v>12.86</v>
      </c>
      <c r="J782">
        <v>13.92</v>
      </c>
      <c r="K782">
        <v>14.98</v>
      </c>
      <c r="L782">
        <v>24.06</v>
      </c>
      <c r="M782" s="2">
        <f>SUM(Table2[[#This Row],[S&amp;P 500 REAL ESTATE IDX]:[S&amp;P 500 INFO TECH INDEX]])/100</f>
        <v>0.99980000000000002</v>
      </c>
    </row>
    <row r="783" spans="1:13" x14ac:dyDescent="0.2">
      <c r="A783" s="1">
        <v>43224</v>
      </c>
      <c r="B783">
        <v>2.68</v>
      </c>
      <c r="C783">
        <v>2.95</v>
      </c>
      <c r="D783">
        <v>2.74</v>
      </c>
      <c r="E783">
        <v>5.82</v>
      </c>
      <c r="F783">
        <v>7.98</v>
      </c>
      <c r="G783">
        <v>10.28</v>
      </c>
      <c r="H783">
        <v>1.97</v>
      </c>
      <c r="I783">
        <v>12.83</v>
      </c>
      <c r="J783">
        <v>13.95</v>
      </c>
      <c r="K783">
        <v>14.87</v>
      </c>
      <c r="L783">
        <v>23.94</v>
      </c>
      <c r="M783" s="2">
        <f>SUM(Table2[[#This Row],[S&amp;P 500 REAL ESTATE IDX]:[S&amp;P 500 INFO TECH INDEX]])/100</f>
        <v>1.0001</v>
      </c>
    </row>
    <row r="784" spans="1:13" x14ac:dyDescent="0.2">
      <c r="A784" s="1">
        <v>43227</v>
      </c>
      <c r="B784">
        <v>2.7</v>
      </c>
      <c r="C784">
        <v>2.95</v>
      </c>
      <c r="D784">
        <v>2.76</v>
      </c>
      <c r="E784">
        <v>5.71</v>
      </c>
      <c r="F784">
        <v>7.88</v>
      </c>
      <c r="G784">
        <v>10.24</v>
      </c>
      <c r="H784">
        <v>1.97</v>
      </c>
      <c r="I784">
        <v>12.73</v>
      </c>
      <c r="J784">
        <v>13.95</v>
      </c>
      <c r="K784">
        <v>14.93</v>
      </c>
      <c r="L784">
        <v>24.19</v>
      </c>
      <c r="M784" s="2">
        <f>SUM(Table2[[#This Row],[S&amp;P 500 REAL ESTATE IDX]:[S&amp;P 500 INFO TECH INDEX]])/100</f>
        <v>1.0001</v>
      </c>
    </row>
    <row r="785" spans="1:13" x14ac:dyDescent="0.2">
      <c r="A785" s="1">
        <v>43228</v>
      </c>
      <c r="B785">
        <v>2.67</v>
      </c>
      <c r="C785">
        <v>2.97</v>
      </c>
      <c r="D785">
        <v>2.74</v>
      </c>
      <c r="E785">
        <v>5.73</v>
      </c>
      <c r="F785">
        <v>7.85</v>
      </c>
      <c r="G785">
        <v>10.26</v>
      </c>
      <c r="H785">
        <v>1.96</v>
      </c>
      <c r="I785">
        <v>12.72</v>
      </c>
      <c r="J785">
        <v>13.89</v>
      </c>
      <c r="K785">
        <v>14.93</v>
      </c>
      <c r="L785">
        <v>24.28</v>
      </c>
      <c r="M785" s="2">
        <f>SUM(Table2[[#This Row],[S&amp;P 500 REAL ESTATE IDX]:[S&amp;P 500 INFO TECH INDEX]])/100</f>
        <v>1</v>
      </c>
    </row>
    <row r="786" spans="1:13" x14ac:dyDescent="0.2">
      <c r="A786" s="1">
        <v>43229</v>
      </c>
      <c r="B786">
        <v>2.67</v>
      </c>
      <c r="C786">
        <v>2.96</v>
      </c>
      <c r="D786">
        <v>2.74</v>
      </c>
      <c r="E786">
        <v>5.69</v>
      </c>
      <c r="F786">
        <v>7.86</v>
      </c>
      <c r="G786">
        <v>10.25</v>
      </c>
      <c r="H786">
        <v>1.96</v>
      </c>
      <c r="I786">
        <v>12.77</v>
      </c>
      <c r="J786">
        <v>13.86</v>
      </c>
      <c r="K786">
        <v>14.95</v>
      </c>
      <c r="L786">
        <v>24.28</v>
      </c>
      <c r="M786" s="2">
        <f>SUM(Table2[[#This Row],[S&amp;P 500 REAL ESTATE IDX]:[S&amp;P 500 INFO TECH INDEX]])/100</f>
        <v>0.99990000000000012</v>
      </c>
    </row>
    <row r="787" spans="1:13" x14ac:dyDescent="0.2">
      <c r="A787" s="1">
        <v>43230</v>
      </c>
      <c r="B787">
        <v>2.62</v>
      </c>
      <c r="C787">
        <v>2.96</v>
      </c>
      <c r="D787">
        <v>2.68</v>
      </c>
      <c r="E787">
        <v>5.69</v>
      </c>
      <c r="F787">
        <v>7.75</v>
      </c>
      <c r="G787">
        <v>10.24</v>
      </c>
      <c r="H787">
        <v>1.92</v>
      </c>
      <c r="I787">
        <v>12.8</v>
      </c>
      <c r="J787">
        <v>13.82</v>
      </c>
      <c r="K787">
        <v>15.1</v>
      </c>
      <c r="L787">
        <v>24.43</v>
      </c>
      <c r="M787" s="2">
        <f>SUM(Table2[[#This Row],[S&amp;P 500 REAL ESTATE IDX]:[S&amp;P 500 INFO TECH INDEX]])/100</f>
        <v>1.0001</v>
      </c>
    </row>
    <row r="788" spans="1:13" x14ac:dyDescent="0.2">
      <c r="A788" s="1">
        <v>43231</v>
      </c>
      <c r="B788">
        <v>2.62</v>
      </c>
      <c r="C788">
        <v>2.94</v>
      </c>
      <c r="D788">
        <v>2.7</v>
      </c>
      <c r="E788">
        <v>5.6</v>
      </c>
      <c r="F788">
        <v>7.78</v>
      </c>
      <c r="G788">
        <v>10.26</v>
      </c>
      <c r="H788">
        <v>1.92</v>
      </c>
      <c r="I788">
        <v>12.76</v>
      </c>
      <c r="J788">
        <v>13.82</v>
      </c>
      <c r="K788">
        <v>15.01</v>
      </c>
      <c r="L788">
        <v>24.6</v>
      </c>
      <c r="M788" s="2">
        <f>SUM(Table2[[#This Row],[S&amp;P 500 REAL ESTATE IDX]:[S&amp;P 500 INFO TECH INDEX]])/100</f>
        <v>1.0001</v>
      </c>
    </row>
    <row r="789" spans="1:13" x14ac:dyDescent="0.2">
      <c r="A789" s="1">
        <v>43234</v>
      </c>
      <c r="B789">
        <v>2.63</v>
      </c>
      <c r="C789">
        <v>2.93</v>
      </c>
      <c r="D789">
        <v>2.72</v>
      </c>
      <c r="E789">
        <v>5.58</v>
      </c>
      <c r="F789">
        <v>7.81</v>
      </c>
      <c r="G789">
        <v>10.26</v>
      </c>
      <c r="H789">
        <v>1.93</v>
      </c>
      <c r="I789">
        <v>12.7</v>
      </c>
      <c r="J789">
        <v>13.91</v>
      </c>
      <c r="K789">
        <v>14.99</v>
      </c>
      <c r="L789">
        <v>24.54</v>
      </c>
      <c r="M789" s="2">
        <f>SUM(Table2[[#This Row],[S&amp;P 500 REAL ESTATE IDX]:[S&amp;P 500 INFO TECH INDEX]])/100</f>
        <v>1</v>
      </c>
    </row>
    <row r="790" spans="1:13" x14ac:dyDescent="0.2">
      <c r="A790" s="1">
        <v>43235</v>
      </c>
      <c r="B790">
        <v>2.62</v>
      </c>
      <c r="C790">
        <v>2.93</v>
      </c>
      <c r="D790">
        <v>2.7</v>
      </c>
      <c r="E790">
        <v>5.58</v>
      </c>
      <c r="F790">
        <v>7.68</v>
      </c>
      <c r="G790">
        <v>10.220000000000001</v>
      </c>
      <c r="H790">
        <v>1.91</v>
      </c>
      <c r="I790">
        <v>12.73</v>
      </c>
      <c r="J790">
        <v>13.84</v>
      </c>
      <c r="K790">
        <v>15.04</v>
      </c>
      <c r="L790">
        <v>24.74</v>
      </c>
      <c r="M790" s="2">
        <f>SUM(Table2[[#This Row],[S&amp;P 500 REAL ESTATE IDX]:[S&amp;P 500 INFO TECH INDEX]])/100</f>
        <v>0.9998999999999999</v>
      </c>
    </row>
    <row r="791" spans="1:13" x14ac:dyDescent="0.2">
      <c r="A791" s="1">
        <v>43236</v>
      </c>
      <c r="B791">
        <v>2.59</v>
      </c>
      <c r="C791">
        <v>2.94</v>
      </c>
      <c r="D791">
        <v>2.68</v>
      </c>
      <c r="E791">
        <v>5.52</v>
      </c>
      <c r="F791">
        <v>7.62</v>
      </c>
      <c r="G791">
        <v>10.27</v>
      </c>
      <c r="H791">
        <v>1.89</v>
      </c>
      <c r="I791">
        <v>12.79</v>
      </c>
      <c r="J791">
        <v>13.85</v>
      </c>
      <c r="K791">
        <v>15.11</v>
      </c>
      <c r="L791">
        <v>24.73</v>
      </c>
      <c r="M791" s="2">
        <f>SUM(Table2[[#This Row],[S&amp;P 500 REAL ESTATE IDX]:[S&amp;P 500 INFO TECH INDEX]])/100</f>
        <v>0.9998999999999999</v>
      </c>
    </row>
    <row r="792" spans="1:13" x14ac:dyDescent="0.2">
      <c r="A792" s="1">
        <v>43237</v>
      </c>
      <c r="B792">
        <v>2.61</v>
      </c>
      <c r="C792">
        <v>2.96</v>
      </c>
      <c r="D792">
        <v>2.69</v>
      </c>
      <c r="E792">
        <v>5.58</v>
      </c>
      <c r="F792">
        <v>7.63</v>
      </c>
      <c r="G792">
        <v>10.32</v>
      </c>
      <c r="H792">
        <v>1.89</v>
      </c>
      <c r="I792">
        <v>12.79</v>
      </c>
      <c r="J792">
        <v>13.82</v>
      </c>
      <c r="K792">
        <v>14.98</v>
      </c>
      <c r="L792">
        <v>24.73</v>
      </c>
      <c r="M792" s="2">
        <f>SUM(Table2[[#This Row],[S&amp;P 500 REAL ESTATE IDX]:[S&amp;P 500 INFO TECH INDEX]])/100</f>
        <v>1</v>
      </c>
    </row>
    <row r="793" spans="1:13" x14ac:dyDescent="0.2">
      <c r="A793" s="1">
        <v>43238</v>
      </c>
      <c r="B793">
        <v>2.62</v>
      </c>
      <c r="C793">
        <v>2.95</v>
      </c>
      <c r="D793">
        <v>2.72</v>
      </c>
      <c r="E793">
        <v>5.61</v>
      </c>
      <c r="F793">
        <v>7.59</v>
      </c>
      <c r="G793">
        <v>10.24</v>
      </c>
      <c r="H793">
        <v>1.88</v>
      </c>
      <c r="I793">
        <v>12.75</v>
      </c>
      <c r="J793">
        <v>13.82</v>
      </c>
      <c r="K793">
        <v>14.96</v>
      </c>
      <c r="L793">
        <v>24.87</v>
      </c>
      <c r="M793" s="2">
        <f>SUM(Table2[[#This Row],[S&amp;P 500 REAL ESTATE IDX]:[S&amp;P 500 INFO TECH INDEX]])/100</f>
        <v>1.0001000000000002</v>
      </c>
    </row>
    <row r="794" spans="1:13" x14ac:dyDescent="0.2">
      <c r="A794" s="1">
        <v>43241</v>
      </c>
      <c r="B794">
        <v>2.6</v>
      </c>
      <c r="C794">
        <v>2.93</v>
      </c>
      <c r="D794">
        <v>2.68</v>
      </c>
      <c r="E794">
        <v>5.58</v>
      </c>
      <c r="F794">
        <v>7.55</v>
      </c>
      <c r="G794">
        <v>10.26</v>
      </c>
      <c r="H794">
        <v>1.89</v>
      </c>
      <c r="I794">
        <v>12.71</v>
      </c>
      <c r="J794">
        <v>13.82</v>
      </c>
      <c r="K794">
        <v>15.01</v>
      </c>
      <c r="L794">
        <v>24.97</v>
      </c>
      <c r="M794" s="2">
        <f>SUM(Table2[[#This Row],[S&amp;P 500 REAL ESTATE IDX]:[S&amp;P 500 INFO TECH INDEX]])/100</f>
        <v>1</v>
      </c>
    </row>
    <row r="795" spans="1:13" x14ac:dyDescent="0.2">
      <c r="A795" s="1">
        <v>43242</v>
      </c>
      <c r="B795">
        <v>2.57</v>
      </c>
      <c r="C795">
        <v>2.92</v>
      </c>
      <c r="D795">
        <v>2.67</v>
      </c>
      <c r="E795">
        <v>5.57</v>
      </c>
      <c r="F795">
        <v>7.54</v>
      </c>
      <c r="G795">
        <v>10.27</v>
      </c>
      <c r="H795">
        <v>1.88</v>
      </c>
      <c r="I795">
        <v>12.6</v>
      </c>
      <c r="J795">
        <v>13.86</v>
      </c>
      <c r="K795">
        <v>15.06</v>
      </c>
      <c r="L795">
        <v>25.05</v>
      </c>
      <c r="M795" s="2">
        <f>SUM(Table2[[#This Row],[S&amp;P 500 REAL ESTATE IDX]:[S&amp;P 500 INFO TECH INDEX]])/100</f>
        <v>0.9998999999999999</v>
      </c>
    </row>
    <row r="796" spans="1:13" x14ac:dyDescent="0.2">
      <c r="A796" s="1">
        <v>43243</v>
      </c>
      <c r="B796">
        <v>2.6</v>
      </c>
      <c r="C796">
        <v>2.9</v>
      </c>
      <c r="D796">
        <v>2.68</v>
      </c>
      <c r="E796">
        <v>5.51</v>
      </c>
      <c r="F796">
        <v>7.55</v>
      </c>
      <c r="G796">
        <v>10.23</v>
      </c>
      <c r="H796">
        <v>1.88</v>
      </c>
      <c r="I796">
        <v>12.68</v>
      </c>
      <c r="J796">
        <v>13.78</v>
      </c>
      <c r="K796">
        <v>15.03</v>
      </c>
      <c r="L796">
        <v>25.15</v>
      </c>
      <c r="M796" s="2">
        <f>SUM(Table2[[#This Row],[S&amp;P 500 REAL ESTATE IDX]:[S&amp;P 500 INFO TECH INDEX]])/100</f>
        <v>0.99990000000000012</v>
      </c>
    </row>
    <row r="797" spans="1:13" x14ac:dyDescent="0.2">
      <c r="A797" s="1">
        <v>43244</v>
      </c>
      <c r="B797">
        <v>2.62</v>
      </c>
      <c r="C797">
        <v>2.91</v>
      </c>
      <c r="D797">
        <v>2.71</v>
      </c>
      <c r="E797">
        <v>5.57</v>
      </c>
      <c r="F797">
        <v>7.62</v>
      </c>
      <c r="G797">
        <v>10.17</v>
      </c>
      <c r="H797">
        <v>1.9</v>
      </c>
      <c r="I797">
        <v>12.73</v>
      </c>
      <c r="J797">
        <v>13.75</v>
      </c>
      <c r="K797">
        <v>14.95</v>
      </c>
      <c r="L797">
        <v>25.06</v>
      </c>
      <c r="M797" s="2">
        <f>SUM(Table2[[#This Row],[S&amp;P 500 REAL ESTATE IDX]:[S&amp;P 500 INFO TECH INDEX]])/100</f>
        <v>0.99990000000000012</v>
      </c>
    </row>
    <row r="798" spans="1:13" x14ac:dyDescent="0.2">
      <c r="A798" s="1">
        <v>43245</v>
      </c>
      <c r="B798">
        <v>2.6</v>
      </c>
      <c r="C798">
        <v>2.89</v>
      </c>
      <c r="D798">
        <v>2.69</v>
      </c>
      <c r="E798">
        <v>5.57</v>
      </c>
      <c r="F798">
        <v>7.65</v>
      </c>
      <c r="G798">
        <v>10.11</v>
      </c>
      <c r="H798">
        <v>1.91</v>
      </c>
      <c r="I798">
        <v>12.67</v>
      </c>
      <c r="J798">
        <v>13.82</v>
      </c>
      <c r="K798">
        <v>14.92</v>
      </c>
      <c r="L798">
        <v>25.17</v>
      </c>
      <c r="M798" s="2">
        <f>SUM(Table2[[#This Row],[S&amp;P 500 REAL ESTATE IDX]:[S&amp;P 500 INFO TECH INDEX]])/100</f>
        <v>1</v>
      </c>
    </row>
    <row r="799" spans="1:13" x14ac:dyDescent="0.2">
      <c r="A799" s="1">
        <v>43248</v>
      </c>
      <c r="B799">
        <v>2.61</v>
      </c>
      <c r="C799">
        <v>2.89</v>
      </c>
      <c r="D799">
        <v>2.72</v>
      </c>
      <c r="E799">
        <v>5.56</v>
      </c>
      <c r="F799">
        <v>7.64</v>
      </c>
      <c r="G799">
        <v>10.119999999999999</v>
      </c>
      <c r="H799">
        <v>1.91</v>
      </c>
      <c r="I799">
        <v>12.68</v>
      </c>
      <c r="J799">
        <v>13.79</v>
      </c>
      <c r="K799">
        <v>14.96</v>
      </c>
      <c r="L799">
        <v>25.13</v>
      </c>
      <c r="M799" s="2">
        <f>SUM(Table2[[#This Row],[S&amp;P 500 REAL ESTATE IDX]:[S&amp;P 500 INFO TECH INDEX]])/100</f>
        <v>1.0001</v>
      </c>
    </row>
    <row r="800" spans="1:13" x14ac:dyDescent="0.2">
      <c r="A800" s="1">
        <v>43249</v>
      </c>
      <c r="B800">
        <v>2.61</v>
      </c>
      <c r="C800">
        <v>2.92</v>
      </c>
      <c r="D800">
        <v>2.67</v>
      </c>
      <c r="E800">
        <v>5.55</v>
      </c>
      <c r="F800">
        <v>7.63</v>
      </c>
      <c r="G800">
        <v>10.14</v>
      </c>
      <c r="H800">
        <v>1.91</v>
      </c>
      <c r="I800">
        <v>12.74</v>
      </c>
      <c r="J800">
        <v>13.73</v>
      </c>
      <c r="K800">
        <v>14.98</v>
      </c>
      <c r="L800">
        <v>25.12</v>
      </c>
      <c r="M800" s="2">
        <f>SUM(Table2[[#This Row],[S&amp;P 500 REAL ESTATE IDX]:[S&amp;P 500 INFO TECH INDEX]])/100</f>
        <v>1.0000000000000002</v>
      </c>
    </row>
    <row r="801" spans="1:13" x14ac:dyDescent="0.2">
      <c r="A801" s="1">
        <v>43250</v>
      </c>
      <c r="B801">
        <v>2.62</v>
      </c>
      <c r="C801">
        <v>2.91</v>
      </c>
      <c r="D801">
        <v>2.65</v>
      </c>
      <c r="E801">
        <v>5.51</v>
      </c>
      <c r="F801">
        <v>7.56</v>
      </c>
      <c r="G801">
        <v>10.14</v>
      </c>
      <c r="H801">
        <v>1.91</v>
      </c>
      <c r="I801">
        <v>12.62</v>
      </c>
      <c r="J801">
        <v>13.81</v>
      </c>
      <c r="K801">
        <v>14.96</v>
      </c>
      <c r="L801">
        <v>25.31</v>
      </c>
      <c r="M801" s="2">
        <f>SUM(Table2[[#This Row],[S&amp;P 500 REAL ESTATE IDX]:[S&amp;P 500 INFO TECH INDEX]])/100</f>
        <v>1</v>
      </c>
    </row>
    <row r="802" spans="1:13" x14ac:dyDescent="0.2">
      <c r="A802" s="1">
        <v>43251</v>
      </c>
      <c r="B802">
        <v>2.63</v>
      </c>
      <c r="C802">
        <v>2.9</v>
      </c>
      <c r="D802">
        <v>2.66</v>
      </c>
      <c r="E802">
        <v>5.48</v>
      </c>
      <c r="F802">
        <v>7.59</v>
      </c>
      <c r="G802">
        <v>10.15</v>
      </c>
      <c r="H802">
        <v>1.91</v>
      </c>
      <c r="I802">
        <v>12.6</v>
      </c>
      <c r="J802">
        <v>13.84</v>
      </c>
      <c r="K802">
        <v>14.93</v>
      </c>
      <c r="L802">
        <v>25.31</v>
      </c>
      <c r="M802" s="2">
        <f>SUM(Table2[[#This Row],[S&amp;P 500 REAL ESTATE IDX]:[S&amp;P 500 INFO TECH INDEX]])/100</f>
        <v>1</v>
      </c>
    </row>
    <row r="803" spans="1:13" x14ac:dyDescent="0.2">
      <c r="A803" s="1">
        <v>43252</v>
      </c>
      <c r="B803">
        <v>2.6</v>
      </c>
      <c r="C803">
        <v>2.9</v>
      </c>
      <c r="D803">
        <v>2.62</v>
      </c>
      <c r="E803">
        <v>5.49</v>
      </c>
      <c r="F803">
        <v>7.51</v>
      </c>
      <c r="G803">
        <v>10.19</v>
      </c>
      <c r="H803">
        <v>1.88</v>
      </c>
      <c r="I803">
        <v>12.58</v>
      </c>
      <c r="J803">
        <v>13.8</v>
      </c>
      <c r="K803">
        <v>15.04</v>
      </c>
      <c r="L803">
        <v>25.38</v>
      </c>
      <c r="M803" s="2">
        <f>SUM(Table2[[#This Row],[S&amp;P 500 REAL ESTATE IDX]:[S&amp;P 500 INFO TECH INDEX]])/100</f>
        <v>0.99990000000000012</v>
      </c>
    </row>
    <row r="804" spans="1:13" x14ac:dyDescent="0.2">
      <c r="A804" s="1">
        <v>43255</v>
      </c>
      <c r="B804">
        <v>2.62</v>
      </c>
      <c r="C804">
        <v>2.9</v>
      </c>
      <c r="D804">
        <v>2.63</v>
      </c>
      <c r="E804">
        <v>5.49</v>
      </c>
      <c r="F804">
        <v>7.5</v>
      </c>
      <c r="G804">
        <v>10.08</v>
      </c>
      <c r="H804">
        <v>1.89</v>
      </c>
      <c r="I804">
        <v>12.63</v>
      </c>
      <c r="J804">
        <v>13.76</v>
      </c>
      <c r="K804">
        <v>15</v>
      </c>
      <c r="L804">
        <v>25.49</v>
      </c>
      <c r="M804" s="2">
        <f>SUM(Table2[[#This Row],[S&amp;P 500 REAL ESTATE IDX]:[S&amp;P 500 INFO TECH INDEX]])/100</f>
        <v>0.9998999999999999</v>
      </c>
    </row>
    <row r="805" spans="1:13" x14ac:dyDescent="0.2">
      <c r="A805" s="1">
        <v>43256</v>
      </c>
      <c r="B805">
        <v>2.64</v>
      </c>
      <c r="C805">
        <v>2.9</v>
      </c>
      <c r="D805">
        <v>2.66</v>
      </c>
      <c r="E805">
        <v>5.49</v>
      </c>
      <c r="F805">
        <v>7.55</v>
      </c>
      <c r="G805">
        <v>10.09</v>
      </c>
      <c r="H805">
        <v>1.9</v>
      </c>
      <c r="I805">
        <v>12.63</v>
      </c>
      <c r="J805">
        <v>13.87</v>
      </c>
      <c r="K805">
        <v>14.93</v>
      </c>
      <c r="L805">
        <v>25.35</v>
      </c>
      <c r="M805" s="2">
        <f>SUM(Table2[[#This Row],[S&amp;P 500 REAL ESTATE IDX]:[S&amp;P 500 INFO TECH INDEX]])/100</f>
        <v>1.0001</v>
      </c>
    </row>
    <row r="806" spans="1:13" x14ac:dyDescent="0.2">
      <c r="A806" s="1">
        <v>43257</v>
      </c>
      <c r="B806">
        <v>2.66</v>
      </c>
      <c r="C806">
        <v>2.88</v>
      </c>
      <c r="D806">
        <v>2.7</v>
      </c>
      <c r="E806">
        <v>5.48</v>
      </c>
      <c r="F806">
        <v>7.5</v>
      </c>
      <c r="G806">
        <v>10.039999999999999</v>
      </c>
      <c r="H806">
        <v>1.89</v>
      </c>
      <c r="I806">
        <v>12.67</v>
      </c>
      <c r="J806">
        <v>13.86</v>
      </c>
      <c r="K806">
        <v>14.84</v>
      </c>
      <c r="L806">
        <v>25.48</v>
      </c>
      <c r="M806" s="2">
        <f>SUM(Table2[[#This Row],[S&amp;P 500 REAL ESTATE IDX]:[S&amp;P 500 INFO TECH INDEX]])/100</f>
        <v>1</v>
      </c>
    </row>
    <row r="807" spans="1:13" x14ac:dyDescent="0.2">
      <c r="A807" s="1">
        <v>43258</v>
      </c>
      <c r="B807">
        <v>2.66</v>
      </c>
      <c r="C807">
        <v>2.85</v>
      </c>
      <c r="D807">
        <v>2.7</v>
      </c>
      <c r="E807">
        <v>5.46</v>
      </c>
      <c r="F807">
        <v>7.46</v>
      </c>
      <c r="G807">
        <v>10.08</v>
      </c>
      <c r="H807">
        <v>1.89</v>
      </c>
      <c r="I807">
        <v>12.68</v>
      </c>
      <c r="J807">
        <v>13.86</v>
      </c>
      <c r="K807">
        <v>14.86</v>
      </c>
      <c r="L807">
        <v>25.52</v>
      </c>
      <c r="M807" s="2">
        <f>SUM(Table2[[#This Row],[S&amp;P 500 REAL ESTATE IDX]:[S&amp;P 500 INFO TECH INDEX]])/100</f>
        <v>1.0002</v>
      </c>
    </row>
    <row r="808" spans="1:13" x14ac:dyDescent="0.2">
      <c r="A808" s="1">
        <v>43259</v>
      </c>
      <c r="B808">
        <v>2.67</v>
      </c>
      <c r="C808">
        <v>2.84</v>
      </c>
      <c r="D808">
        <v>2.72</v>
      </c>
      <c r="E808">
        <v>5.51</v>
      </c>
      <c r="F808">
        <v>7.44</v>
      </c>
      <c r="G808">
        <v>10.11</v>
      </c>
      <c r="H808">
        <v>1.89</v>
      </c>
      <c r="I808">
        <v>12.65</v>
      </c>
      <c r="J808">
        <v>13.84</v>
      </c>
      <c r="K808">
        <v>14.87</v>
      </c>
      <c r="L808">
        <v>25.46</v>
      </c>
      <c r="M808" s="2">
        <f>SUM(Table2[[#This Row],[S&amp;P 500 REAL ESTATE IDX]:[S&amp;P 500 INFO TECH INDEX]])/100</f>
        <v>1</v>
      </c>
    </row>
    <row r="809" spans="1:13" x14ac:dyDescent="0.2">
      <c r="A809" s="1">
        <v>43262</v>
      </c>
      <c r="B809">
        <v>2.7</v>
      </c>
      <c r="C809">
        <v>2.85</v>
      </c>
      <c r="D809">
        <v>2.75</v>
      </c>
      <c r="E809">
        <v>5.49</v>
      </c>
      <c r="F809">
        <v>7.47</v>
      </c>
      <c r="G809">
        <v>10.17</v>
      </c>
      <c r="H809">
        <v>1.9</v>
      </c>
      <c r="I809">
        <v>12.64</v>
      </c>
      <c r="J809">
        <v>13.8</v>
      </c>
      <c r="K809">
        <v>14.93</v>
      </c>
      <c r="L809">
        <v>25.29</v>
      </c>
      <c r="M809" s="2">
        <f>SUM(Table2[[#This Row],[S&amp;P 500 REAL ESTATE IDX]:[S&amp;P 500 INFO TECH INDEX]])/100</f>
        <v>0.99989999999999979</v>
      </c>
    </row>
    <row r="810" spans="1:13" x14ac:dyDescent="0.2">
      <c r="A810" s="1">
        <v>43263</v>
      </c>
      <c r="B810">
        <v>2.7</v>
      </c>
      <c r="C810">
        <v>2.84</v>
      </c>
      <c r="D810">
        <v>2.74</v>
      </c>
      <c r="E810">
        <v>5.52</v>
      </c>
      <c r="F810">
        <v>7.43</v>
      </c>
      <c r="G810">
        <v>10.18</v>
      </c>
      <c r="H810">
        <v>1.88</v>
      </c>
      <c r="I810">
        <v>12.7</v>
      </c>
      <c r="J810">
        <v>13.8</v>
      </c>
      <c r="K810">
        <v>14.94</v>
      </c>
      <c r="L810">
        <v>25.26</v>
      </c>
      <c r="M810" s="2">
        <f>SUM(Table2[[#This Row],[S&amp;P 500 REAL ESTATE IDX]:[S&amp;P 500 INFO TECH INDEX]])/100</f>
        <v>0.9998999999999999</v>
      </c>
    </row>
    <row r="811" spans="1:13" x14ac:dyDescent="0.2">
      <c r="A811" s="1">
        <v>43264</v>
      </c>
      <c r="B811">
        <v>2.68</v>
      </c>
      <c r="C811">
        <v>2.88</v>
      </c>
      <c r="D811">
        <v>2.73</v>
      </c>
      <c r="E811">
        <v>5.68</v>
      </c>
      <c r="F811">
        <v>7.35</v>
      </c>
      <c r="G811">
        <v>10.220000000000001</v>
      </c>
      <c r="H811">
        <v>1.87</v>
      </c>
      <c r="I811">
        <v>12.71</v>
      </c>
      <c r="J811">
        <v>13.77</v>
      </c>
      <c r="K811">
        <v>14.96</v>
      </c>
      <c r="L811">
        <v>25.16</v>
      </c>
      <c r="M811" s="2">
        <f>SUM(Table2[[#This Row],[S&amp;P 500 REAL ESTATE IDX]:[S&amp;P 500 INFO TECH INDEX]])/100</f>
        <v>1.0001</v>
      </c>
    </row>
    <row r="812" spans="1:13" x14ac:dyDescent="0.2">
      <c r="A812" s="1">
        <v>43265</v>
      </c>
      <c r="B812">
        <v>2.73</v>
      </c>
      <c r="C812">
        <v>2.87</v>
      </c>
      <c r="D812">
        <v>2.81</v>
      </c>
      <c r="E812">
        <v>5.71</v>
      </c>
      <c r="F812">
        <v>7.48</v>
      </c>
      <c r="G812">
        <v>10.14</v>
      </c>
      <c r="H812">
        <v>1.89</v>
      </c>
      <c r="I812">
        <v>12.76</v>
      </c>
      <c r="J812">
        <v>13.72</v>
      </c>
      <c r="K812">
        <v>14.78</v>
      </c>
      <c r="L812">
        <v>25.11</v>
      </c>
      <c r="M812" s="2">
        <f>SUM(Table2[[#This Row],[S&amp;P 500 REAL ESTATE IDX]:[S&amp;P 500 INFO TECH INDEX]])/100</f>
        <v>1</v>
      </c>
    </row>
    <row r="813" spans="1:13" x14ac:dyDescent="0.2">
      <c r="A813" s="1">
        <v>43266</v>
      </c>
      <c r="B813">
        <v>2.75</v>
      </c>
      <c r="C813">
        <v>2.87</v>
      </c>
      <c r="D813">
        <v>2.84</v>
      </c>
      <c r="E813">
        <v>5.8</v>
      </c>
      <c r="F813">
        <v>7.54</v>
      </c>
      <c r="G813">
        <v>10.210000000000001</v>
      </c>
      <c r="H813">
        <v>1.9</v>
      </c>
      <c r="I813">
        <v>12.78</v>
      </c>
      <c r="J813">
        <v>13.72</v>
      </c>
      <c r="K813">
        <v>14.64</v>
      </c>
      <c r="L813">
        <v>24.95</v>
      </c>
      <c r="M813" s="2">
        <f>SUM(Table2[[#This Row],[S&amp;P 500 REAL ESTATE IDX]:[S&amp;P 500 INFO TECH INDEX]])/100</f>
        <v>1.0000000000000002</v>
      </c>
    </row>
    <row r="814" spans="1:13" x14ac:dyDescent="0.2">
      <c r="A814" s="1">
        <v>43269</v>
      </c>
      <c r="B814">
        <v>2.71</v>
      </c>
      <c r="C814">
        <v>2.85</v>
      </c>
      <c r="D814">
        <v>2.79</v>
      </c>
      <c r="E814">
        <v>5.74</v>
      </c>
      <c r="F814">
        <v>7.44</v>
      </c>
      <c r="G814">
        <v>10.17</v>
      </c>
      <c r="H814">
        <v>1.87</v>
      </c>
      <c r="I814">
        <v>12.81</v>
      </c>
      <c r="J814">
        <v>13.63</v>
      </c>
      <c r="K814">
        <v>14.72</v>
      </c>
      <c r="L814">
        <v>25.27</v>
      </c>
      <c r="M814" s="2">
        <f>SUM(Table2[[#This Row],[S&amp;P 500 REAL ESTATE IDX]:[S&amp;P 500 INFO TECH INDEX]])/100</f>
        <v>1</v>
      </c>
    </row>
    <row r="815" spans="1:13" x14ac:dyDescent="0.2">
      <c r="A815" s="1">
        <v>43270</v>
      </c>
      <c r="B815">
        <v>2.76</v>
      </c>
      <c r="C815">
        <v>2.87</v>
      </c>
      <c r="D815">
        <v>2.88</v>
      </c>
      <c r="E815">
        <v>5.79</v>
      </c>
      <c r="F815">
        <v>7.58</v>
      </c>
      <c r="G815">
        <v>10.210000000000001</v>
      </c>
      <c r="H815">
        <v>1.91</v>
      </c>
      <c r="I815">
        <v>12.78</v>
      </c>
      <c r="J815">
        <v>13.71</v>
      </c>
      <c r="K815">
        <v>14.68</v>
      </c>
      <c r="L815">
        <v>24.82</v>
      </c>
      <c r="M815" s="2">
        <f>SUM(Table2[[#This Row],[S&amp;P 500 REAL ESTATE IDX]:[S&amp;P 500 INFO TECH INDEX]])/100</f>
        <v>0.99990000000000012</v>
      </c>
    </row>
    <row r="816" spans="1:13" x14ac:dyDescent="0.2">
      <c r="A816" s="1">
        <v>43271</v>
      </c>
      <c r="B816">
        <v>2.82</v>
      </c>
      <c r="C816">
        <v>2.84</v>
      </c>
      <c r="D816">
        <v>2.89</v>
      </c>
      <c r="E816">
        <v>5.69</v>
      </c>
      <c r="F816">
        <v>7.71</v>
      </c>
      <c r="G816">
        <v>10.199999999999999</v>
      </c>
      <c r="H816">
        <v>1.95</v>
      </c>
      <c r="I816">
        <v>12.66</v>
      </c>
      <c r="J816">
        <v>13.82</v>
      </c>
      <c r="K816">
        <v>14.74</v>
      </c>
      <c r="L816">
        <v>24.68</v>
      </c>
      <c r="M816" s="2">
        <f>SUM(Table2[[#This Row],[S&amp;P 500 REAL ESTATE IDX]:[S&amp;P 500 INFO TECH INDEX]])/100</f>
        <v>1</v>
      </c>
    </row>
    <row r="817" spans="1:13" x14ac:dyDescent="0.2">
      <c r="A817" s="1">
        <v>43272</v>
      </c>
      <c r="B817">
        <v>2.78</v>
      </c>
      <c r="C817">
        <v>2.86</v>
      </c>
      <c r="D817">
        <v>2.86</v>
      </c>
      <c r="E817">
        <v>5.74</v>
      </c>
      <c r="F817">
        <v>7.65</v>
      </c>
      <c r="G817">
        <v>10.210000000000001</v>
      </c>
      <c r="H817">
        <v>1.92</v>
      </c>
      <c r="I817">
        <v>12.67</v>
      </c>
      <c r="J817">
        <v>13.71</v>
      </c>
      <c r="K817">
        <v>14.73</v>
      </c>
      <c r="L817">
        <v>24.87</v>
      </c>
      <c r="M817" s="2">
        <f>SUM(Table2[[#This Row],[S&amp;P 500 REAL ESTATE IDX]:[S&amp;P 500 INFO TECH INDEX]])/100</f>
        <v>1.0000000000000002</v>
      </c>
    </row>
    <row r="818" spans="1:13" x14ac:dyDescent="0.2">
      <c r="A818" s="1">
        <v>43273</v>
      </c>
      <c r="B818">
        <v>2.81</v>
      </c>
      <c r="C818">
        <v>2.86</v>
      </c>
      <c r="D818">
        <v>2.9</v>
      </c>
      <c r="E818">
        <v>5.75</v>
      </c>
      <c r="F818">
        <v>7.63</v>
      </c>
      <c r="G818">
        <v>10.23</v>
      </c>
      <c r="H818">
        <v>1.94</v>
      </c>
      <c r="I818">
        <v>12.59</v>
      </c>
      <c r="J818">
        <v>13.73</v>
      </c>
      <c r="K818">
        <v>14.75</v>
      </c>
      <c r="L818">
        <v>24.81</v>
      </c>
      <c r="M818" s="2">
        <f>SUM(Table2[[#This Row],[S&amp;P 500 REAL ESTATE IDX]:[S&amp;P 500 INFO TECH INDEX]])/100</f>
        <v>1</v>
      </c>
    </row>
    <row r="819" spans="1:13" x14ac:dyDescent="0.2">
      <c r="A819" s="1">
        <v>43276</v>
      </c>
      <c r="B819">
        <v>2.78</v>
      </c>
      <c r="C819">
        <v>2.86</v>
      </c>
      <c r="D819">
        <v>2.88</v>
      </c>
      <c r="E819">
        <v>5.8</v>
      </c>
      <c r="F819">
        <v>7.64</v>
      </c>
      <c r="G819">
        <v>10.24</v>
      </c>
      <c r="H819">
        <v>1.93</v>
      </c>
      <c r="I819">
        <v>12.59</v>
      </c>
      <c r="J819">
        <v>13.77</v>
      </c>
      <c r="K819">
        <v>14.77</v>
      </c>
      <c r="L819">
        <v>24.75</v>
      </c>
      <c r="M819" s="2">
        <f>SUM(Table2[[#This Row],[S&amp;P 500 REAL ESTATE IDX]:[S&amp;P 500 INFO TECH INDEX]])/100</f>
        <v>1.0001</v>
      </c>
    </row>
    <row r="820" spans="1:13" x14ac:dyDescent="0.2">
      <c r="A820" s="1">
        <v>43277</v>
      </c>
      <c r="B820">
        <v>2.78</v>
      </c>
      <c r="C820">
        <v>2.85</v>
      </c>
      <c r="D820">
        <v>2.85</v>
      </c>
      <c r="E820">
        <v>5.73</v>
      </c>
      <c r="F820">
        <v>7.67</v>
      </c>
      <c r="G820">
        <v>10.16</v>
      </c>
      <c r="H820">
        <v>1.93</v>
      </c>
      <c r="I820">
        <v>12.67</v>
      </c>
      <c r="J820">
        <v>13.8</v>
      </c>
      <c r="K820">
        <v>14.81</v>
      </c>
      <c r="L820">
        <v>24.76</v>
      </c>
      <c r="M820" s="2">
        <f>SUM(Table2[[#This Row],[S&amp;P 500 REAL ESTATE IDX]:[S&amp;P 500 INFO TECH INDEX]])/100</f>
        <v>1.0001000000000002</v>
      </c>
    </row>
    <row r="821" spans="1:13" x14ac:dyDescent="0.2">
      <c r="A821" s="1">
        <v>43278</v>
      </c>
      <c r="B821">
        <v>2.76</v>
      </c>
      <c r="C821">
        <v>2.88</v>
      </c>
      <c r="D821">
        <v>2.85</v>
      </c>
      <c r="E821">
        <v>5.79</v>
      </c>
      <c r="F821">
        <v>7.64</v>
      </c>
      <c r="G821">
        <v>10.19</v>
      </c>
      <c r="H821">
        <v>1.93</v>
      </c>
      <c r="I821">
        <v>12.75</v>
      </c>
      <c r="J821">
        <v>13.69</v>
      </c>
      <c r="K821">
        <v>14.81</v>
      </c>
      <c r="L821">
        <v>24.69</v>
      </c>
      <c r="M821" s="2">
        <f>SUM(Table2[[#This Row],[S&amp;P 500 REAL ESTATE IDX]:[S&amp;P 500 INFO TECH INDEX]])/100</f>
        <v>0.99979999999999991</v>
      </c>
    </row>
    <row r="822" spans="1:13" x14ac:dyDescent="0.2">
      <c r="A822" s="1">
        <v>43279</v>
      </c>
      <c r="B822">
        <v>2.8</v>
      </c>
      <c r="C822">
        <v>2.88</v>
      </c>
      <c r="D822">
        <v>2.9</v>
      </c>
      <c r="E822">
        <v>5.81</v>
      </c>
      <c r="F822">
        <v>7.73</v>
      </c>
      <c r="G822">
        <v>10.14</v>
      </c>
      <c r="H822">
        <v>1.94</v>
      </c>
      <c r="I822">
        <v>12.76</v>
      </c>
      <c r="J822">
        <v>13.66</v>
      </c>
      <c r="K822">
        <v>14.78</v>
      </c>
      <c r="L822">
        <v>24.6</v>
      </c>
      <c r="M822" s="2">
        <f>SUM(Table2[[#This Row],[S&amp;P 500 REAL ESTATE IDX]:[S&amp;P 500 INFO TECH INDEX]])/100</f>
        <v>1</v>
      </c>
    </row>
    <row r="823" spans="1:13" x14ac:dyDescent="0.2">
      <c r="A823" s="1">
        <v>43280</v>
      </c>
      <c r="B823">
        <v>2.79</v>
      </c>
      <c r="C823">
        <v>2.88</v>
      </c>
      <c r="D823">
        <v>2.89</v>
      </c>
      <c r="E823">
        <v>5.81</v>
      </c>
      <c r="F823">
        <v>7.69</v>
      </c>
      <c r="G823">
        <v>10.07</v>
      </c>
      <c r="H823">
        <v>1.92</v>
      </c>
      <c r="I823">
        <v>12.69</v>
      </c>
      <c r="J823">
        <v>13.75</v>
      </c>
      <c r="K823">
        <v>14.8</v>
      </c>
      <c r="L823">
        <v>24.71</v>
      </c>
      <c r="M823" s="2">
        <f>SUM(Table2[[#This Row],[S&amp;P 500 REAL ESTATE IDX]:[S&amp;P 500 INFO TECH INDEX]])/100</f>
        <v>1</v>
      </c>
    </row>
    <row r="824" spans="1:13" x14ac:dyDescent="0.2">
      <c r="A824" s="1">
        <v>43283</v>
      </c>
      <c r="B824">
        <v>2.72</v>
      </c>
      <c r="C824">
        <v>2.89</v>
      </c>
      <c r="D824">
        <v>2.82</v>
      </c>
      <c r="E824">
        <v>5.9</v>
      </c>
      <c r="F824">
        <v>7.59</v>
      </c>
      <c r="G824">
        <v>10.06</v>
      </c>
      <c r="H824">
        <v>1.93</v>
      </c>
      <c r="I824">
        <v>12.63</v>
      </c>
      <c r="J824">
        <v>13.75</v>
      </c>
      <c r="K824">
        <v>14.79</v>
      </c>
      <c r="L824">
        <v>24.91</v>
      </c>
      <c r="M824" s="2">
        <f>SUM(Table2[[#This Row],[S&amp;P 500 REAL ESTATE IDX]:[S&amp;P 500 INFO TECH INDEX]])/100</f>
        <v>0.99990000000000012</v>
      </c>
    </row>
    <row r="825" spans="1:13" x14ac:dyDescent="0.2">
      <c r="A825" s="1">
        <v>43284</v>
      </c>
      <c r="B825">
        <v>2.74</v>
      </c>
      <c r="C825">
        <v>2.89</v>
      </c>
      <c r="D825">
        <v>2.83</v>
      </c>
      <c r="E825">
        <v>6</v>
      </c>
      <c r="F825">
        <v>7.62</v>
      </c>
      <c r="G825">
        <v>10.039999999999999</v>
      </c>
      <c r="H825">
        <v>1.91</v>
      </c>
      <c r="I825">
        <v>12.66</v>
      </c>
      <c r="J825">
        <v>13.71</v>
      </c>
      <c r="K825">
        <v>14.68</v>
      </c>
      <c r="L825">
        <v>24.92</v>
      </c>
      <c r="M825" s="2">
        <f>SUM(Table2[[#This Row],[S&amp;P 500 REAL ESTATE IDX]:[S&amp;P 500 INFO TECH INDEX]])/100</f>
        <v>1</v>
      </c>
    </row>
    <row r="826" spans="1:13" x14ac:dyDescent="0.2">
      <c r="A826" s="1">
        <v>43285</v>
      </c>
      <c r="B826">
        <v>2.69</v>
      </c>
      <c r="C826">
        <v>2.89</v>
      </c>
      <c r="D826">
        <v>2.77</v>
      </c>
      <c r="E826">
        <v>5.95</v>
      </c>
      <c r="F826">
        <v>7.54</v>
      </c>
      <c r="G826">
        <v>10.09</v>
      </c>
      <c r="H826">
        <v>1.89</v>
      </c>
      <c r="I826">
        <v>12.64</v>
      </c>
      <c r="J826">
        <v>13.68</v>
      </c>
      <c r="K826">
        <v>14.82</v>
      </c>
      <c r="L826">
        <v>25.03</v>
      </c>
      <c r="M826" s="2">
        <f>SUM(Table2[[#This Row],[S&amp;P 500 REAL ESTATE IDX]:[S&amp;P 500 INFO TECH INDEX]])/100</f>
        <v>0.99990000000000012</v>
      </c>
    </row>
    <row r="827" spans="1:13" x14ac:dyDescent="0.2">
      <c r="A827" s="1">
        <v>43286</v>
      </c>
      <c r="B827">
        <v>2.71</v>
      </c>
      <c r="C827">
        <v>2.9</v>
      </c>
      <c r="D827">
        <v>2.8</v>
      </c>
      <c r="E827">
        <v>6.03</v>
      </c>
      <c r="F827">
        <v>7.6</v>
      </c>
      <c r="G827">
        <v>10.1</v>
      </c>
      <c r="H827">
        <v>1.9</v>
      </c>
      <c r="I827">
        <v>12.6</v>
      </c>
      <c r="J827">
        <v>13.71</v>
      </c>
      <c r="K827">
        <v>14.63</v>
      </c>
      <c r="L827">
        <v>25.02</v>
      </c>
      <c r="M827" s="2">
        <f>SUM(Table2[[#This Row],[S&amp;P 500 REAL ESTATE IDX]:[S&amp;P 500 INFO TECH INDEX]])/100</f>
        <v>1</v>
      </c>
    </row>
    <row r="828" spans="1:13" x14ac:dyDescent="0.2">
      <c r="A828" s="1">
        <v>43287</v>
      </c>
      <c r="B828">
        <v>2.7</v>
      </c>
      <c r="C828">
        <v>2.91</v>
      </c>
      <c r="D828">
        <v>2.82</v>
      </c>
      <c r="E828">
        <v>6.04</v>
      </c>
      <c r="F828">
        <v>7.62</v>
      </c>
      <c r="G828">
        <v>10.119999999999999</v>
      </c>
      <c r="H828">
        <v>1.91</v>
      </c>
      <c r="I828">
        <v>12.59</v>
      </c>
      <c r="J828">
        <v>13.71</v>
      </c>
      <c r="K828">
        <v>14.58</v>
      </c>
      <c r="L828">
        <v>24.99</v>
      </c>
      <c r="M828" s="2">
        <f>SUM(Table2[[#This Row],[S&amp;P 500 REAL ESTATE IDX]:[S&amp;P 500 INFO TECH INDEX]])/100</f>
        <v>0.9998999999999999</v>
      </c>
    </row>
    <row r="829" spans="1:13" x14ac:dyDescent="0.2">
      <c r="A829" s="1">
        <v>43290</v>
      </c>
      <c r="B829">
        <v>2.71</v>
      </c>
      <c r="C829">
        <v>2.92</v>
      </c>
      <c r="D829">
        <v>2.82</v>
      </c>
      <c r="E829">
        <v>6</v>
      </c>
      <c r="F829">
        <v>7.56</v>
      </c>
      <c r="G829">
        <v>10.1</v>
      </c>
      <c r="H829">
        <v>1.89</v>
      </c>
      <c r="I829">
        <v>12.69</v>
      </c>
      <c r="J829">
        <v>13.68</v>
      </c>
      <c r="K829">
        <v>14.42</v>
      </c>
      <c r="L829">
        <v>25.23</v>
      </c>
      <c r="M829" s="2">
        <f>SUM(Table2[[#This Row],[S&amp;P 500 REAL ESTATE IDX]:[S&amp;P 500 INFO TECH INDEX]])/100</f>
        <v>1.0002</v>
      </c>
    </row>
    <row r="830" spans="1:13" x14ac:dyDescent="0.2">
      <c r="A830" s="1">
        <v>43291</v>
      </c>
      <c r="B830">
        <v>2.7</v>
      </c>
      <c r="C830">
        <v>2.93</v>
      </c>
      <c r="D830">
        <v>2.8</v>
      </c>
      <c r="E830">
        <v>6.09</v>
      </c>
      <c r="F830">
        <v>7.48</v>
      </c>
      <c r="G830">
        <v>10.19</v>
      </c>
      <c r="H830">
        <v>1.88</v>
      </c>
      <c r="I830">
        <v>12.75</v>
      </c>
      <c r="J830">
        <v>13.67</v>
      </c>
      <c r="K830">
        <v>14.35</v>
      </c>
      <c r="L830">
        <v>25.15</v>
      </c>
      <c r="M830" s="2">
        <f>SUM(Table2[[#This Row],[S&amp;P 500 REAL ESTATE IDX]:[S&amp;P 500 INFO TECH INDEX]])/100</f>
        <v>0.99990000000000012</v>
      </c>
    </row>
    <row r="831" spans="1:13" x14ac:dyDescent="0.2">
      <c r="A831" s="1">
        <v>43292</v>
      </c>
      <c r="B831">
        <v>2.67</v>
      </c>
      <c r="C831">
        <v>2.92</v>
      </c>
      <c r="D831">
        <v>2.82</v>
      </c>
      <c r="E831">
        <v>6.13</v>
      </c>
      <c r="F831">
        <v>7.29</v>
      </c>
      <c r="G831">
        <v>10.220000000000001</v>
      </c>
      <c r="H831">
        <v>1.88</v>
      </c>
      <c r="I831">
        <v>12.77</v>
      </c>
      <c r="J831">
        <v>13.64</v>
      </c>
      <c r="K831">
        <v>14.66</v>
      </c>
      <c r="L831">
        <v>25</v>
      </c>
      <c r="M831" s="2">
        <f>SUM(Table2[[#This Row],[S&amp;P 500 REAL ESTATE IDX]:[S&amp;P 500 INFO TECH INDEX]])/100</f>
        <v>1</v>
      </c>
    </row>
    <row r="832" spans="1:13" x14ac:dyDescent="0.2">
      <c r="A832" s="1">
        <v>43293</v>
      </c>
      <c r="B832">
        <v>2.67</v>
      </c>
      <c r="C832">
        <v>2.93</v>
      </c>
      <c r="D832">
        <v>2.82</v>
      </c>
      <c r="E832">
        <v>6.15</v>
      </c>
      <c r="F832">
        <v>7.23</v>
      </c>
      <c r="G832">
        <v>10.26</v>
      </c>
      <c r="H832">
        <v>1.88</v>
      </c>
      <c r="I832">
        <v>12.75</v>
      </c>
      <c r="J832">
        <v>13.68</v>
      </c>
      <c r="K832">
        <v>14.79</v>
      </c>
      <c r="L832">
        <v>24.84</v>
      </c>
      <c r="M832" s="2">
        <f>SUM(Table2[[#This Row],[S&amp;P 500 REAL ESTATE IDX]:[S&amp;P 500 INFO TECH INDEX]])/100</f>
        <v>1</v>
      </c>
    </row>
    <row r="833" spans="1:13" x14ac:dyDescent="0.2">
      <c r="A833" s="1">
        <v>43294</v>
      </c>
      <c r="B833">
        <v>2.67</v>
      </c>
      <c r="C833">
        <v>2.92</v>
      </c>
      <c r="D833">
        <v>2.82</v>
      </c>
      <c r="E833">
        <v>6.19</v>
      </c>
      <c r="F833">
        <v>7.22</v>
      </c>
      <c r="G833">
        <v>10.25</v>
      </c>
      <c r="H833">
        <v>1.9</v>
      </c>
      <c r="I833">
        <v>12.78</v>
      </c>
      <c r="J833">
        <v>13.74</v>
      </c>
      <c r="K833">
        <v>14.77</v>
      </c>
      <c r="L833">
        <v>24.74</v>
      </c>
      <c r="M833" s="2">
        <f>SUM(Table2[[#This Row],[S&amp;P 500 REAL ESTATE IDX]:[S&amp;P 500 INFO TECH INDEX]])/100</f>
        <v>1</v>
      </c>
    </row>
    <row r="834" spans="1:13" x14ac:dyDescent="0.2">
      <c r="A834" s="1">
        <v>43297</v>
      </c>
      <c r="B834">
        <v>2.71</v>
      </c>
      <c r="C834">
        <v>2.88</v>
      </c>
      <c r="D834">
        <v>2.88</v>
      </c>
      <c r="E834">
        <v>6.21</v>
      </c>
      <c r="F834">
        <v>7.27</v>
      </c>
      <c r="G834">
        <v>10.1</v>
      </c>
      <c r="H834">
        <v>1.95</v>
      </c>
      <c r="I834">
        <v>12.75</v>
      </c>
      <c r="J834">
        <v>13.81</v>
      </c>
      <c r="K834">
        <v>14.87</v>
      </c>
      <c r="L834">
        <v>24.58</v>
      </c>
      <c r="M834" s="2">
        <f>SUM(Table2[[#This Row],[S&amp;P 500 REAL ESTATE IDX]:[S&amp;P 500 INFO TECH INDEX]])/100</f>
        <v>1.0001</v>
      </c>
    </row>
    <row r="835" spans="1:13" x14ac:dyDescent="0.2">
      <c r="A835" s="1">
        <v>43298</v>
      </c>
      <c r="B835">
        <v>2.7</v>
      </c>
      <c r="C835">
        <v>2.89</v>
      </c>
      <c r="D835">
        <v>2.87</v>
      </c>
      <c r="E835">
        <v>6.25</v>
      </c>
      <c r="F835">
        <v>7.27</v>
      </c>
      <c r="G835">
        <v>10.11</v>
      </c>
      <c r="H835">
        <v>1.96</v>
      </c>
      <c r="I835">
        <v>12.77</v>
      </c>
      <c r="J835">
        <v>13.85</v>
      </c>
      <c r="K835">
        <v>14.84</v>
      </c>
      <c r="L835">
        <v>24.5</v>
      </c>
      <c r="M835" s="2">
        <f>SUM(Table2[[#This Row],[S&amp;P 500 REAL ESTATE IDX]:[S&amp;P 500 INFO TECH INDEX]])/100</f>
        <v>1.0001</v>
      </c>
    </row>
    <row r="836" spans="1:13" x14ac:dyDescent="0.2">
      <c r="A836" s="1">
        <v>43299</v>
      </c>
      <c r="B836">
        <v>2.71</v>
      </c>
      <c r="C836">
        <v>2.87</v>
      </c>
      <c r="D836">
        <v>2.87</v>
      </c>
      <c r="E836">
        <v>6.28</v>
      </c>
      <c r="F836">
        <v>7.23</v>
      </c>
      <c r="G836">
        <v>9.9600000000000009</v>
      </c>
      <c r="H836">
        <v>1.88</v>
      </c>
      <c r="I836">
        <v>12.84</v>
      </c>
      <c r="J836">
        <v>13.88</v>
      </c>
      <c r="K836">
        <v>14.69</v>
      </c>
      <c r="L836">
        <v>24.8</v>
      </c>
      <c r="M836" s="2">
        <f>SUM(Table2[[#This Row],[S&amp;P 500 REAL ESTATE IDX]:[S&amp;P 500 INFO TECH INDEX]])/100</f>
        <v>1.0001</v>
      </c>
    </row>
    <row r="837" spans="1:13" x14ac:dyDescent="0.2">
      <c r="A837" s="1">
        <v>43300</v>
      </c>
      <c r="B837">
        <v>2.74</v>
      </c>
      <c r="C837">
        <v>2.86</v>
      </c>
      <c r="D837">
        <v>2.89</v>
      </c>
      <c r="E837">
        <v>6.19</v>
      </c>
      <c r="F837">
        <v>7.26</v>
      </c>
      <c r="G837">
        <v>9.94</v>
      </c>
      <c r="H837">
        <v>1.91</v>
      </c>
      <c r="I837">
        <v>12.89</v>
      </c>
      <c r="J837">
        <v>13.92</v>
      </c>
      <c r="K837">
        <v>14.69</v>
      </c>
      <c r="L837">
        <v>24.69</v>
      </c>
      <c r="M837" s="2">
        <f>SUM(Table2[[#This Row],[S&amp;P 500 REAL ESTATE IDX]:[S&amp;P 500 INFO TECH INDEX]])/100</f>
        <v>0.99979999999999991</v>
      </c>
    </row>
    <row r="838" spans="1:13" x14ac:dyDescent="0.2">
      <c r="A838" s="1">
        <v>43301</v>
      </c>
      <c r="B838">
        <v>2.75</v>
      </c>
      <c r="C838">
        <v>2.85</v>
      </c>
      <c r="D838">
        <v>2.91</v>
      </c>
      <c r="E838">
        <v>6.24</v>
      </c>
      <c r="F838">
        <v>7.28</v>
      </c>
      <c r="G838">
        <v>9.89</v>
      </c>
      <c r="H838">
        <v>1.87</v>
      </c>
      <c r="I838">
        <v>12.95</v>
      </c>
      <c r="J838">
        <v>13.82</v>
      </c>
      <c r="K838">
        <v>14.67</v>
      </c>
      <c r="L838">
        <v>24.77</v>
      </c>
      <c r="M838" s="2">
        <f>SUM(Table2[[#This Row],[S&amp;P 500 REAL ESTATE IDX]:[S&amp;P 500 INFO TECH INDEX]])/100</f>
        <v>0.99999999999999989</v>
      </c>
    </row>
    <row r="839" spans="1:13" x14ac:dyDescent="0.2">
      <c r="A839" s="1">
        <v>43304</v>
      </c>
      <c r="B839">
        <v>2.76</v>
      </c>
      <c r="C839">
        <v>2.84</v>
      </c>
      <c r="D839">
        <v>2.89</v>
      </c>
      <c r="E839">
        <v>6.19</v>
      </c>
      <c r="F839">
        <v>6.89</v>
      </c>
      <c r="G839">
        <v>9.82</v>
      </c>
      <c r="H839">
        <v>1.85</v>
      </c>
      <c r="I839">
        <v>12.94</v>
      </c>
      <c r="J839">
        <v>14.1</v>
      </c>
      <c r="K839">
        <v>14.65</v>
      </c>
      <c r="L839">
        <v>25.07</v>
      </c>
      <c r="M839" s="2">
        <f>SUM(Table2[[#This Row],[S&amp;P 500 REAL ESTATE IDX]:[S&amp;P 500 INFO TECH INDEX]])/100</f>
        <v>1</v>
      </c>
    </row>
    <row r="840" spans="1:13" x14ac:dyDescent="0.2">
      <c r="A840" s="1">
        <v>43305</v>
      </c>
      <c r="B840">
        <v>2.77</v>
      </c>
      <c r="C840">
        <v>2.86</v>
      </c>
      <c r="D840">
        <v>2.91</v>
      </c>
      <c r="E840">
        <v>6.26</v>
      </c>
      <c r="F840">
        <v>6.81</v>
      </c>
      <c r="G840">
        <v>9.7799999999999994</v>
      </c>
      <c r="H840">
        <v>1.83</v>
      </c>
      <c r="I840">
        <v>12.94</v>
      </c>
      <c r="J840">
        <v>14</v>
      </c>
      <c r="K840">
        <v>14.58</v>
      </c>
      <c r="L840">
        <v>25.25</v>
      </c>
      <c r="M840" s="2">
        <f>SUM(Table2[[#This Row],[S&amp;P 500 REAL ESTATE IDX]:[S&amp;P 500 INFO TECH INDEX]])/100</f>
        <v>0.9998999999999999</v>
      </c>
    </row>
    <row r="841" spans="1:13" x14ac:dyDescent="0.2">
      <c r="A841" s="1">
        <v>43306</v>
      </c>
      <c r="B841">
        <v>2.78</v>
      </c>
      <c r="C841">
        <v>2.87</v>
      </c>
      <c r="D841">
        <v>2.92</v>
      </c>
      <c r="E841">
        <v>6.26</v>
      </c>
      <c r="F841">
        <v>6.82</v>
      </c>
      <c r="G841">
        <v>9.83</v>
      </c>
      <c r="H841">
        <v>1.83</v>
      </c>
      <c r="I841">
        <v>12.91</v>
      </c>
      <c r="J841">
        <v>13.92</v>
      </c>
      <c r="K841">
        <v>14.49</v>
      </c>
      <c r="L841">
        <v>25.37</v>
      </c>
      <c r="M841" s="2">
        <f>SUM(Table2[[#This Row],[S&amp;P 500 REAL ESTATE IDX]:[S&amp;P 500 INFO TECH INDEX]])/100</f>
        <v>1</v>
      </c>
    </row>
    <row r="842" spans="1:13" x14ac:dyDescent="0.2">
      <c r="A842" s="1">
        <v>43307</v>
      </c>
      <c r="B842">
        <v>2.77</v>
      </c>
      <c r="C842">
        <v>2.87</v>
      </c>
      <c r="D842">
        <v>2.89</v>
      </c>
      <c r="E842">
        <v>6.21</v>
      </c>
      <c r="F842">
        <v>6.83</v>
      </c>
      <c r="G842">
        <v>9.81</v>
      </c>
      <c r="H842">
        <v>1.82</v>
      </c>
      <c r="I842">
        <v>12.92</v>
      </c>
      <c r="J842">
        <v>13.85</v>
      </c>
      <c r="K842">
        <v>14.48</v>
      </c>
      <c r="L842">
        <v>25.55</v>
      </c>
      <c r="M842" s="2">
        <f>SUM(Table2[[#This Row],[S&amp;P 500 REAL ESTATE IDX]:[S&amp;P 500 INFO TECH INDEX]])/100</f>
        <v>1</v>
      </c>
    </row>
    <row r="843" spans="1:13" x14ac:dyDescent="0.2">
      <c r="A843" s="1">
        <v>43308</v>
      </c>
      <c r="B843">
        <v>2.76</v>
      </c>
      <c r="C843">
        <v>2.86</v>
      </c>
      <c r="D843">
        <v>2.86</v>
      </c>
      <c r="E843">
        <v>6.2</v>
      </c>
      <c r="F843">
        <v>6.76</v>
      </c>
      <c r="G843">
        <v>9.85</v>
      </c>
      <c r="H843">
        <v>1.81</v>
      </c>
      <c r="I843">
        <v>12.92</v>
      </c>
      <c r="J843">
        <v>13.79</v>
      </c>
      <c r="K843">
        <v>14.53</v>
      </c>
      <c r="L843">
        <v>25.66</v>
      </c>
      <c r="M843" s="2">
        <f>SUM(Table2[[#This Row],[S&amp;P 500 REAL ESTATE IDX]:[S&amp;P 500 INFO TECH INDEX]])/100</f>
        <v>1</v>
      </c>
    </row>
    <row r="844" spans="1:13" x14ac:dyDescent="0.2">
      <c r="A844" s="1">
        <v>43311</v>
      </c>
      <c r="B844">
        <v>2.75</v>
      </c>
      <c r="C844">
        <v>2.86</v>
      </c>
      <c r="D844">
        <v>2.79</v>
      </c>
      <c r="E844">
        <v>6.25</v>
      </c>
      <c r="F844">
        <v>6.73</v>
      </c>
      <c r="G844">
        <v>9.92</v>
      </c>
      <c r="H844">
        <v>1.78</v>
      </c>
      <c r="I844">
        <v>12.86</v>
      </c>
      <c r="J844">
        <v>13.68</v>
      </c>
      <c r="K844">
        <v>14.63</v>
      </c>
      <c r="L844">
        <v>25.74</v>
      </c>
      <c r="M844" s="2">
        <f>SUM(Table2[[#This Row],[S&amp;P 500 REAL ESTATE IDX]:[S&amp;P 500 INFO TECH INDEX]])/100</f>
        <v>0.9998999999999999</v>
      </c>
    </row>
    <row r="845" spans="1:13" x14ac:dyDescent="0.2">
      <c r="A845" s="1">
        <v>43312</v>
      </c>
      <c r="B845">
        <v>2.74</v>
      </c>
      <c r="C845">
        <v>2.87</v>
      </c>
      <c r="D845">
        <v>2.75</v>
      </c>
      <c r="E845">
        <v>6.31</v>
      </c>
      <c r="F845">
        <v>6.68</v>
      </c>
      <c r="G845">
        <v>9.93</v>
      </c>
      <c r="H845">
        <v>1.75</v>
      </c>
      <c r="I845">
        <v>12.78</v>
      </c>
      <c r="J845">
        <v>13.64</v>
      </c>
      <c r="K845">
        <v>14.71</v>
      </c>
      <c r="L845">
        <v>25.85</v>
      </c>
      <c r="M845" s="2">
        <f>SUM(Table2[[#This Row],[S&amp;P 500 REAL ESTATE IDX]:[S&amp;P 500 INFO TECH INDEX]])/100</f>
        <v>1.0001</v>
      </c>
    </row>
    <row r="846" spans="1:13" x14ac:dyDescent="0.2">
      <c r="A846" s="1">
        <v>43313</v>
      </c>
      <c r="B846">
        <v>2.74</v>
      </c>
      <c r="C846">
        <v>2.87</v>
      </c>
      <c r="D846">
        <v>2.76</v>
      </c>
      <c r="E846">
        <v>6.31</v>
      </c>
      <c r="F846">
        <v>6.65</v>
      </c>
      <c r="G846">
        <v>9.89</v>
      </c>
      <c r="H846">
        <v>1.76</v>
      </c>
      <c r="I846">
        <v>12.71</v>
      </c>
      <c r="J846">
        <v>13.68</v>
      </c>
      <c r="K846">
        <v>14.69</v>
      </c>
      <c r="L846">
        <v>25.94</v>
      </c>
      <c r="M846" s="2">
        <f>SUM(Table2[[#This Row],[S&amp;P 500 REAL ESTATE IDX]:[S&amp;P 500 INFO TECH INDEX]])/100</f>
        <v>1</v>
      </c>
    </row>
    <row r="847" spans="1:13" x14ac:dyDescent="0.2">
      <c r="A847" s="1">
        <v>43314</v>
      </c>
      <c r="B847">
        <v>2.72</v>
      </c>
      <c r="C847">
        <v>2.86</v>
      </c>
      <c r="D847">
        <v>2.76</v>
      </c>
      <c r="E847">
        <v>6.29</v>
      </c>
      <c r="F847">
        <v>6.63</v>
      </c>
      <c r="G847">
        <v>9.89</v>
      </c>
      <c r="H847">
        <v>1.8</v>
      </c>
      <c r="I847">
        <v>12.72</v>
      </c>
      <c r="J847">
        <v>13.86</v>
      </c>
      <c r="K847">
        <v>14.65</v>
      </c>
      <c r="L847">
        <v>25.81</v>
      </c>
      <c r="M847" s="2">
        <f>SUM(Table2[[#This Row],[S&amp;P 500 REAL ESTATE IDX]:[S&amp;P 500 INFO TECH INDEX]])/100</f>
        <v>0.9998999999999999</v>
      </c>
    </row>
    <row r="848" spans="1:13" x14ac:dyDescent="0.2">
      <c r="A848" s="1">
        <v>43315</v>
      </c>
      <c r="B848">
        <v>2.7</v>
      </c>
      <c r="C848">
        <v>2.87</v>
      </c>
      <c r="D848">
        <v>2.74</v>
      </c>
      <c r="E848">
        <v>6.32</v>
      </c>
      <c r="F848">
        <v>6.63</v>
      </c>
      <c r="G848">
        <v>9.8699999999999992</v>
      </c>
      <c r="H848">
        <v>1.79</v>
      </c>
      <c r="I848">
        <v>12.73</v>
      </c>
      <c r="J848">
        <v>13.94</v>
      </c>
      <c r="K848">
        <v>14.63</v>
      </c>
      <c r="L848">
        <v>25.78</v>
      </c>
      <c r="M848" s="2">
        <f>SUM(Table2[[#This Row],[S&amp;P 500 REAL ESTATE IDX]:[S&amp;P 500 INFO TECH INDEX]])/100</f>
        <v>1</v>
      </c>
    </row>
    <row r="849" spans="1:13" x14ac:dyDescent="0.2">
      <c r="A849" s="1">
        <v>43318</v>
      </c>
      <c r="B849">
        <v>2.67</v>
      </c>
      <c r="C849">
        <v>2.88</v>
      </c>
      <c r="D849">
        <v>2.74</v>
      </c>
      <c r="E849">
        <v>6.37</v>
      </c>
      <c r="F849">
        <v>6.64</v>
      </c>
      <c r="G849">
        <v>9.9</v>
      </c>
      <c r="H849">
        <v>1.79</v>
      </c>
      <c r="I849">
        <v>12.74</v>
      </c>
      <c r="J849">
        <v>13.85</v>
      </c>
      <c r="K849">
        <v>14.71</v>
      </c>
      <c r="L849">
        <v>25.71</v>
      </c>
      <c r="M849" s="2">
        <f>SUM(Table2[[#This Row],[S&amp;P 500 REAL ESTATE IDX]:[S&amp;P 500 INFO TECH INDEX]])/100</f>
        <v>1</v>
      </c>
    </row>
    <row r="850" spans="1:13" x14ac:dyDescent="0.2">
      <c r="A850" s="1">
        <v>43319</v>
      </c>
      <c r="B850">
        <v>2.65</v>
      </c>
      <c r="C850">
        <v>2.9</v>
      </c>
      <c r="D850">
        <v>2.7</v>
      </c>
      <c r="E850">
        <v>6.37</v>
      </c>
      <c r="F850">
        <v>6.67</v>
      </c>
      <c r="G850">
        <v>9.89</v>
      </c>
      <c r="H850">
        <v>1.79</v>
      </c>
      <c r="I850">
        <v>12.79</v>
      </c>
      <c r="J850">
        <v>13.87</v>
      </c>
      <c r="K850">
        <v>14.66</v>
      </c>
      <c r="L850">
        <v>25.7</v>
      </c>
      <c r="M850" s="2">
        <f>SUM(Table2[[#This Row],[S&amp;P 500 REAL ESTATE IDX]:[S&amp;P 500 INFO TECH INDEX]])/100</f>
        <v>0.9998999999999999</v>
      </c>
    </row>
    <row r="851" spans="1:13" x14ac:dyDescent="0.2">
      <c r="A851" s="1">
        <v>43320</v>
      </c>
      <c r="B851">
        <v>2.64</v>
      </c>
      <c r="C851">
        <v>2.91</v>
      </c>
      <c r="D851">
        <v>2.68</v>
      </c>
      <c r="E851">
        <v>6.45</v>
      </c>
      <c r="F851">
        <v>6.69</v>
      </c>
      <c r="G851">
        <v>9.93</v>
      </c>
      <c r="H851">
        <v>1.78</v>
      </c>
      <c r="I851">
        <v>12.76</v>
      </c>
      <c r="J851">
        <v>13.89</v>
      </c>
      <c r="K851">
        <v>14.66</v>
      </c>
      <c r="L851">
        <v>25.6</v>
      </c>
      <c r="M851" s="2">
        <f>SUM(Table2[[#This Row],[S&amp;P 500 REAL ESTATE IDX]:[S&amp;P 500 INFO TECH INDEX]])/100</f>
        <v>0.99990000000000012</v>
      </c>
    </row>
    <row r="852" spans="1:13" x14ac:dyDescent="0.2">
      <c r="A852" s="1">
        <v>43321</v>
      </c>
      <c r="B852">
        <v>2.65</v>
      </c>
      <c r="C852">
        <v>2.92</v>
      </c>
      <c r="D852">
        <v>2.68</v>
      </c>
      <c r="E852">
        <v>6.42</v>
      </c>
      <c r="F852">
        <v>6.67</v>
      </c>
      <c r="G852">
        <v>10.01</v>
      </c>
      <c r="H852">
        <v>1.78</v>
      </c>
      <c r="I852">
        <v>12.78</v>
      </c>
      <c r="J852">
        <v>13.96</v>
      </c>
      <c r="K852">
        <v>14.57</v>
      </c>
      <c r="L852">
        <v>25.55</v>
      </c>
      <c r="M852" s="2">
        <f>SUM(Table2[[#This Row],[S&amp;P 500 REAL ESTATE IDX]:[S&amp;P 500 INFO TECH INDEX]])/100</f>
        <v>0.9998999999999999</v>
      </c>
    </row>
    <row r="853" spans="1:13" x14ac:dyDescent="0.2">
      <c r="A853" s="1">
        <v>43322</v>
      </c>
      <c r="B853">
        <v>2.66</v>
      </c>
      <c r="C853">
        <v>2.92</v>
      </c>
      <c r="D853">
        <v>2.68</v>
      </c>
      <c r="E853">
        <v>6.43</v>
      </c>
      <c r="F853">
        <v>6.65</v>
      </c>
      <c r="G853">
        <v>10.09</v>
      </c>
      <c r="H853">
        <v>1.8</v>
      </c>
      <c r="I853">
        <v>12.76</v>
      </c>
      <c r="J853">
        <v>13.87</v>
      </c>
      <c r="K853">
        <v>14.57</v>
      </c>
      <c r="L853">
        <v>25.58</v>
      </c>
      <c r="M853" s="2">
        <f>SUM(Table2[[#This Row],[S&amp;P 500 REAL ESTATE IDX]:[S&amp;P 500 INFO TECH INDEX]])/100</f>
        <v>1.0001</v>
      </c>
    </row>
    <row r="854" spans="1:13" x14ac:dyDescent="0.2">
      <c r="A854" s="1">
        <v>43325</v>
      </c>
      <c r="B854">
        <v>2.67</v>
      </c>
      <c r="C854">
        <v>2.9</v>
      </c>
      <c r="D854">
        <v>2.7</v>
      </c>
      <c r="E854">
        <v>6.37</v>
      </c>
      <c r="F854">
        <v>6.65</v>
      </c>
      <c r="G854">
        <v>10</v>
      </c>
      <c r="H854">
        <v>1.81</v>
      </c>
      <c r="I854">
        <v>12.73</v>
      </c>
      <c r="J854">
        <v>13.88</v>
      </c>
      <c r="K854">
        <v>14.7</v>
      </c>
      <c r="L854">
        <v>25.59</v>
      </c>
      <c r="M854" s="2">
        <f>SUM(Table2[[#This Row],[S&amp;P 500 REAL ESTATE IDX]:[S&amp;P 500 INFO TECH INDEX]])/100</f>
        <v>1</v>
      </c>
    </row>
    <row r="855" spans="1:13" x14ac:dyDescent="0.2">
      <c r="A855" s="1">
        <v>43326</v>
      </c>
      <c r="B855">
        <v>2.68</v>
      </c>
      <c r="C855">
        <v>2.88</v>
      </c>
      <c r="D855">
        <v>2.71</v>
      </c>
      <c r="E855">
        <v>6.35</v>
      </c>
      <c r="F855">
        <v>6.66</v>
      </c>
      <c r="G855">
        <v>9.9499999999999993</v>
      </c>
      <c r="H855">
        <v>1.79</v>
      </c>
      <c r="I855">
        <v>12.79</v>
      </c>
      <c r="J855">
        <v>13.88</v>
      </c>
      <c r="K855">
        <v>14.56</v>
      </c>
      <c r="L855">
        <v>25.73</v>
      </c>
      <c r="M855" s="2">
        <f>SUM(Table2[[#This Row],[S&amp;P 500 REAL ESTATE IDX]:[S&amp;P 500 INFO TECH INDEX]])/100</f>
        <v>0.99980000000000002</v>
      </c>
    </row>
    <row r="856" spans="1:13" x14ac:dyDescent="0.2">
      <c r="A856" s="1">
        <v>43327</v>
      </c>
      <c r="B856">
        <v>2.68</v>
      </c>
      <c r="C856">
        <v>2.88</v>
      </c>
      <c r="D856">
        <v>2.74</v>
      </c>
      <c r="E856">
        <v>6.26</v>
      </c>
      <c r="F856">
        <v>6.67</v>
      </c>
      <c r="G856">
        <v>10.029999999999999</v>
      </c>
      <c r="H856">
        <v>1.81</v>
      </c>
      <c r="I856">
        <v>12.84</v>
      </c>
      <c r="J856">
        <v>13.86</v>
      </c>
      <c r="K856">
        <v>14.49</v>
      </c>
      <c r="L856">
        <v>25.75</v>
      </c>
      <c r="M856" s="2">
        <f>SUM(Table2[[#This Row],[S&amp;P 500 REAL ESTATE IDX]:[S&amp;P 500 INFO TECH INDEX]])/100</f>
        <v>1.0001</v>
      </c>
    </row>
    <row r="857" spans="1:13" x14ac:dyDescent="0.2">
      <c r="A857" s="1">
        <v>43328</v>
      </c>
      <c r="B857">
        <v>2.69</v>
      </c>
      <c r="C857">
        <v>2.87</v>
      </c>
      <c r="D857">
        <v>2.76</v>
      </c>
      <c r="E857">
        <v>6.11</v>
      </c>
      <c r="F857">
        <v>6.69</v>
      </c>
      <c r="G857">
        <v>10.039999999999999</v>
      </c>
      <c r="H857">
        <v>1.8</v>
      </c>
      <c r="I857">
        <v>12.9</v>
      </c>
      <c r="J857">
        <v>13.87</v>
      </c>
      <c r="K857">
        <v>14.46</v>
      </c>
      <c r="L857">
        <v>25.81</v>
      </c>
      <c r="M857" s="2">
        <f>SUM(Table2[[#This Row],[S&amp;P 500 REAL ESTATE IDX]:[S&amp;P 500 INFO TECH INDEX]])/100</f>
        <v>1</v>
      </c>
    </row>
    <row r="858" spans="1:13" x14ac:dyDescent="0.2">
      <c r="A858" s="1">
        <v>43329</v>
      </c>
      <c r="B858">
        <v>2.73</v>
      </c>
      <c r="C858">
        <v>2.85</v>
      </c>
      <c r="D858">
        <v>2.79</v>
      </c>
      <c r="E858">
        <v>6.16</v>
      </c>
      <c r="F858">
        <v>6.75</v>
      </c>
      <c r="G858">
        <v>9.99</v>
      </c>
      <c r="H858">
        <v>1.81</v>
      </c>
      <c r="I858">
        <v>12.94</v>
      </c>
      <c r="J858">
        <v>13.88</v>
      </c>
      <c r="K858">
        <v>14.14</v>
      </c>
      <c r="L858">
        <v>25.94</v>
      </c>
      <c r="M858" s="2">
        <f>SUM(Table2[[#This Row],[S&amp;P 500 REAL ESTATE IDX]:[S&amp;P 500 INFO TECH INDEX]])/100</f>
        <v>0.99980000000000002</v>
      </c>
    </row>
    <row r="859" spans="1:13" x14ac:dyDescent="0.2">
      <c r="A859" s="1">
        <v>43332</v>
      </c>
      <c r="B859">
        <v>2.74</v>
      </c>
      <c r="C859">
        <v>2.85</v>
      </c>
      <c r="D859">
        <v>2.78</v>
      </c>
      <c r="E859">
        <v>6.27</v>
      </c>
      <c r="F859">
        <v>6.75</v>
      </c>
      <c r="G859">
        <v>9.99</v>
      </c>
      <c r="H859">
        <v>1.8</v>
      </c>
      <c r="I859">
        <v>12.89</v>
      </c>
      <c r="J859">
        <v>13.9</v>
      </c>
      <c r="K859">
        <v>14.23</v>
      </c>
      <c r="L859">
        <v>25.8</v>
      </c>
      <c r="M859" s="2">
        <f>SUM(Table2[[#This Row],[S&amp;P 500 REAL ESTATE IDX]:[S&amp;P 500 INFO TECH INDEX]])/100</f>
        <v>1</v>
      </c>
    </row>
    <row r="860" spans="1:13" x14ac:dyDescent="0.2">
      <c r="A860" s="1">
        <v>43333</v>
      </c>
      <c r="B860">
        <v>2.74</v>
      </c>
      <c r="C860">
        <v>2.84</v>
      </c>
      <c r="D860">
        <v>2.8</v>
      </c>
      <c r="E860">
        <v>6.26</v>
      </c>
      <c r="F860">
        <v>6.69</v>
      </c>
      <c r="G860">
        <v>9.91</v>
      </c>
      <c r="H860">
        <v>1.79</v>
      </c>
      <c r="I860">
        <v>12.87</v>
      </c>
      <c r="J860">
        <v>13.92</v>
      </c>
      <c r="K860">
        <v>14.2</v>
      </c>
      <c r="L860">
        <v>25.98</v>
      </c>
      <c r="M860" s="2">
        <f>SUM(Table2[[#This Row],[S&amp;P 500 REAL ESTATE IDX]:[S&amp;P 500 INFO TECH INDEX]])/100</f>
        <v>1</v>
      </c>
    </row>
    <row r="861" spans="1:13" x14ac:dyDescent="0.2">
      <c r="A861" s="1">
        <v>43334</v>
      </c>
      <c r="B861">
        <v>2.73</v>
      </c>
      <c r="C861">
        <v>2.85</v>
      </c>
      <c r="D861">
        <v>2.73</v>
      </c>
      <c r="E861">
        <v>6.23</v>
      </c>
      <c r="F861">
        <v>6.62</v>
      </c>
      <c r="G861">
        <v>9.91</v>
      </c>
      <c r="H861">
        <v>1.78</v>
      </c>
      <c r="I861">
        <v>12.82</v>
      </c>
      <c r="J861">
        <v>13.93</v>
      </c>
      <c r="K861">
        <v>14.2</v>
      </c>
      <c r="L861">
        <v>26.21</v>
      </c>
      <c r="M861" s="2">
        <f>SUM(Table2[[#This Row],[S&amp;P 500 REAL ESTATE IDX]:[S&amp;P 500 INFO TECH INDEX]])/100</f>
        <v>1.0001</v>
      </c>
    </row>
    <row r="862" spans="1:13" x14ac:dyDescent="0.2">
      <c r="A862" s="1">
        <v>43335</v>
      </c>
      <c r="B862">
        <v>2.74</v>
      </c>
      <c r="C862">
        <v>2.86</v>
      </c>
      <c r="D862">
        <v>2.69</v>
      </c>
      <c r="E862">
        <v>6.15</v>
      </c>
      <c r="F862">
        <v>6.64</v>
      </c>
      <c r="G862">
        <v>9.86</v>
      </c>
      <c r="H862">
        <v>1.77</v>
      </c>
      <c r="I862">
        <v>12.9</v>
      </c>
      <c r="J862">
        <v>13.92</v>
      </c>
      <c r="K862">
        <v>14.18</v>
      </c>
      <c r="L862">
        <v>26.29</v>
      </c>
      <c r="M862" s="2">
        <f>SUM(Table2[[#This Row],[S&amp;P 500 REAL ESTATE IDX]:[S&amp;P 500 INFO TECH INDEX]])/100</f>
        <v>1</v>
      </c>
    </row>
    <row r="863" spans="1:13" x14ac:dyDescent="0.2">
      <c r="A863" s="1">
        <v>43336</v>
      </c>
      <c r="B863">
        <v>2.72</v>
      </c>
      <c r="C863">
        <v>2.88</v>
      </c>
      <c r="D863">
        <v>2.73</v>
      </c>
      <c r="E863">
        <v>6.12</v>
      </c>
      <c r="F863">
        <v>6.6</v>
      </c>
      <c r="G863">
        <v>9.86</v>
      </c>
      <c r="H863">
        <v>1.77</v>
      </c>
      <c r="I863">
        <v>12.96</v>
      </c>
      <c r="J863">
        <v>13.89</v>
      </c>
      <c r="K863">
        <v>14.09</v>
      </c>
      <c r="L863">
        <v>26.37</v>
      </c>
      <c r="M863" s="2">
        <f>SUM(Table2[[#This Row],[S&amp;P 500 REAL ESTATE IDX]:[S&amp;P 500 INFO TECH INDEX]])/100</f>
        <v>0.99990000000000012</v>
      </c>
    </row>
    <row r="864" spans="1:13" x14ac:dyDescent="0.2">
      <c r="A864" s="1">
        <v>43339</v>
      </c>
      <c r="B864">
        <v>2.71</v>
      </c>
      <c r="C864">
        <v>2.91</v>
      </c>
      <c r="D864">
        <v>2.65</v>
      </c>
      <c r="E864">
        <v>6.1</v>
      </c>
      <c r="F864">
        <v>6.55</v>
      </c>
      <c r="G864">
        <v>9.8699999999999992</v>
      </c>
      <c r="H864">
        <v>1.78</v>
      </c>
      <c r="I864">
        <v>12.98</v>
      </c>
      <c r="J864">
        <v>13.93</v>
      </c>
      <c r="K864">
        <v>14.23</v>
      </c>
      <c r="L864">
        <v>26.29</v>
      </c>
      <c r="M864" s="2">
        <f>SUM(Table2[[#This Row],[S&amp;P 500 REAL ESTATE IDX]:[S&amp;P 500 INFO TECH INDEX]])/100</f>
        <v>1</v>
      </c>
    </row>
    <row r="865" spans="1:13" x14ac:dyDescent="0.2">
      <c r="A865" s="1">
        <v>43340</v>
      </c>
      <c r="B865">
        <v>2.71</v>
      </c>
      <c r="C865">
        <v>2.66</v>
      </c>
      <c r="D865">
        <v>2.67</v>
      </c>
      <c r="E865">
        <v>6.21</v>
      </c>
      <c r="F865">
        <v>6.61</v>
      </c>
      <c r="G865">
        <v>9.91</v>
      </c>
      <c r="H865">
        <v>1.81</v>
      </c>
      <c r="I865">
        <v>13.03</v>
      </c>
      <c r="J865">
        <v>13.95</v>
      </c>
      <c r="K865">
        <v>14.29</v>
      </c>
      <c r="L865">
        <v>26.16</v>
      </c>
      <c r="M865" s="2">
        <f>SUM(Table2[[#This Row],[S&amp;P 500 REAL ESTATE IDX]:[S&amp;P 500 INFO TECH INDEX]])/100</f>
        <v>1.0001</v>
      </c>
    </row>
    <row r="866" spans="1:13" x14ac:dyDescent="0.2">
      <c r="A866" s="1">
        <v>43341</v>
      </c>
      <c r="B866">
        <v>2.72</v>
      </c>
      <c r="C866">
        <v>2.66</v>
      </c>
      <c r="D866">
        <v>2.66</v>
      </c>
      <c r="E866">
        <v>6.18</v>
      </c>
      <c r="F866">
        <v>6.67</v>
      </c>
      <c r="G866">
        <v>9.92</v>
      </c>
      <c r="H866">
        <v>1.81</v>
      </c>
      <c r="I866">
        <v>13.02</v>
      </c>
      <c r="J866">
        <v>14</v>
      </c>
      <c r="K866">
        <v>14.28</v>
      </c>
      <c r="L866">
        <v>26.09</v>
      </c>
      <c r="M866" s="2">
        <f>SUM(Table2[[#This Row],[S&amp;P 500 REAL ESTATE IDX]:[S&amp;P 500 INFO TECH INDEX]])/100</f>
        <v>1.0001</v>
      </c>
    </row>
    <row r="867" spans="1:13" x14ac:dyDescent="0.2">
      <c r="A867" s="1">
        <v>43342</v>
      </c>
      <c r="B867">
        <v>2.71</v>
      </c>
      <c r="C867">
        <v>2.66</v>
      </c>
      <c r="D867">
        <v>2.65</v>
      </c>
      <c r="E867">
        <v>6.19</v>
      </c>
      <c r="F867">
        <v>6.72</v>
      </c>
      <c r="G867">
        <v>9.92</v>
      </c>
      <c r="H867">
        <v>1.82</v>
      </c>
      <c r="I867">
        <v>13.05</v>
      </c>
      <c r="J867">
        <v>14</v>
      </c>
      <c r="K867">
        <v>14.22</v>
      </c>
      <c r="L867">
        <v>26.06</v>
      </c>
      <c r="M867" s="2">
        <f>SUM(Table2[[#This Row],[S&amp;P 500 REAL ESTATE IDX]:[S&amp;P 500 INFO TECH INDEX]])/100</f>
        <v>1</v>
      </c>
    </row>
    <row r="868" spans="1:13" x14ac:dyDescent="0.2">
      <c r="A868" s="1">
        <v>43343</v>
      </c>
      <c r="B868">
        <v>2.72</v>
      </c>
      <c r="C868">
        <v>2.66</v>
      </c>
      <c r="D868">
        <v>2.68</v>
      </c>
      <c r="E868">
        <v>6.13</v>
      </c>
      <c r="F868">
        <v>6.72</v>
      </c>
      <c r="G868">
        <v>9.9</v>
      </c>
      <c r="H868">
        <v>1.81</v>
      </c>
      <c r="I868">
        <v>13.09</v>
      </c>
      <c r="J868">
        <v>13.97</v>
      </c>
      <c r="K868">
        <v>14.15</v>
      </c>
      <c r="L868">
        <v>26.16</v>
      </c>
      <c r="M868" s="2">
        <f>SUM(Table2[[#This Row],[S&amp;P 500 REAL ESTATE IDX]:[S&amp;P 500 INFO TECH INDEX]])/100</f>
        <v>0.99990000000000012</v>
      </c>
    </row>
    <row r="869" spans="1:13" x14ac:dyDescent="0.2">
      <c r="A869" s="1">
        <v>43346</v>
      </c>
      <c r="B869">
        <v>2.67</v>
      </c>
      <c r="C869">
        <v>2.64</v>
      </c>
      <c r="D869">
        <v>2.68</v>
      </c>
      <c r="E869">
        <v>6.13</v>
      </c>
      <c r="F869">
        <v>6.72</v>
      </c>
      <c r="G869">
        <v>9.86</v>
      </c>
      <c r="H869">
        <v>1.74</v>
      </c>
      <c r="I869">
        <v>13.17</v>
      </c>
      <c r="J869">
        <v>14.02</v>
      </c>
      <c r="K869">
        <v>14.16</v>
      </c>
      <c r="L869">
        <v>26.21</v>
      </c>
      <c r="M869" s="2">
        <f>SUM(Table2[[#This Row],[S&amp;P 500 REAL ESTATE IDX]:[S&amp;P 500 INFO TECH INDEX]])/100</f>
        <v>1</v>
      </c>
    </row>
    <row r="870" spans="1:13" x14ac:dyDescent="0.2">
      <c r="A870" s="1">
        <v>43347</v>
      </c>
      <c r="B870">
        <v>2.68</v>
      </c>
      <c r="C870">
        <v>2.63</v>
      </c>
      <c r="D870">
        <v>2.71</v>
      </c>
      <c r="E870">
        <v>6.11</v>
      </c>
      <c r="F870">
        <v>6.7</v>
      </c>
      <c r="G870">
        <v>9.7899999999999991</v>
      </c>
      <c r="H870">
        <v>1.75</v>
      </c>
      <c r="I870">
        <v>13.27</v>
      </c>
      <c r="J870">
        <v>14.05</v>
      </c>
      <c r="K870">
        <v>14</v>
      </c>
      <c r="L870">
        <v>26.3</v>
      </c>
      <c r="M870" s="2">
        <f>SUM(Table2[[#This Row],[S&amp;P 500 REAL ESTATE IDX]:[S&amp;P 500 INFO TECH INDEX]])/100</f>
        <v>0.9998999999999999</v>
      </c>
    </row>
    <row r="871" spans="1:13" x14ac:dyDescent="0.2">
      <c r="A871" s="1">
        <v>43348</v>
      </c>
      <c r="B871">
        <v>2.68</v>
      </c>
      <c r="C871">
        <v>2.62</v>
      </c>
      <c r="D871">
        <v>2.73</v>
      </c>
      <c r="E871">
        <v>5.98</v>
      </c>
      <c r="F871">
        <v>6.8</v>
      </c>
      <c r="G871">
        <v>9.7799999999999994</v>
      </c>
      <c r="H871">
        <v>1.77</v>
      </c>
      <c r="I871">
        <v>13.31</v>
      </c>
      <c r="J871">
        <v>14.1</v>
      </c>
      <c r="K871">
        <v>14.01</v>
      </c>
      <c r="L871">
        <v>26.21</v>
      </c>
      <c r="M871" s="2">
        <f>SUM(Table2[[#This Row],[S&amp;P 500 REAL ESTATE IDX]:[S&amp;P 500 INFO TECH INDEX]])/100</f>
        <v>0.99990000000000012</v>
      </c>
    </row>
    <row r="872" spans="1:13" x14ac:dyDescent="0.2">
      <c r="A872" s="1">
        <v>43349</v>
      </c>
      <c r="B872">
        <v>2.7</v>
      </c>
      <c r="C872">
        <v>2.62</v>
      </c>
      <c r="D872">
        <v>2.76</v>
      </c>
      <c r="E872">
        <v>6.12</v>
      </c>
      <c r="F872">
        <v>6.73</v>
      </c>
      <c r="G872">
        <v>9.73</v>
      </c>
      <c r="H872">
        <v>1.75</v>
      </c>
      <c r="I872">
        <v>13.29</v>
      </c>
      <c r="J872">
        <v>13.98</v>
      </c>
      <c r="K872">
        <v>14.01</v>
      </c>
      <c r="L872">
        <v>26.32</v>
      </c>
      <c r="M872" s="2">
        <f>SUM(Table2[[#This Row],[S&amp;P 500 REAL ESTATE IDX]:[S&amp;P 500 INFO TECH INDEX]])/100</f>
        <v>1.0001</v>
      </c>
    </row>
    <row r="873" spans="1:13" x14ac:dyDescent="0.2">
      <c r="A873" s="1">
        <v>43350</v>
      </c>
      <c r="B873">
        <v>2.71</v>
      </c>
      <c r="C873">
        <v>2.58</v>
      </c>
      <c r="D873">
        <v>2.8</v>
      </c>
      <c r="E873">
        <v>6.12</v>
      </c>
      <c r="F873">
        <v>6.79</v>
      </c>
      <c r="G873">
        <v>9.56</v>
      </c>
      <c r="H873">
        <v>1.78</v>
      </c>
      <c r="I873">
        <v>13.33</v>
      </c>
      <c r="J873">
        <v>14.07</v>
      </c>
      <c r="K873">
        <v>14.02</v>
      </c>
      <c r="L873">
        <v>26.23</v>
      </c>
      <c r="M873" s="2">
        <f>SUM(Table2[[#This Row],[S&amp;P 500 REAL ESTATE IDX]:[S&amp;P 500 INFO TECH INDEX]])/100</f>
        <v>0.99990000000000012</v>
      </c>
    </row>
    <row r="874" spans="1:13" x14ac:dyDescent="0.2">
      <c r="A874" s="1">
        <v>43353</v>
      </c>
      <c r="B874">
        <v>2.74</v>
      </c>
      <c r="C874">
        <v>2.57</v>
      </c>
      <c r="D874">
        <v>2.8</v>
      </c>
      <c r="E874">
        <v>6.15</v>
      </c>
      <c r="F874">
        <v>6.79</v>
      </c>
      <c r="G874">
        <v>9.56</v>
      </c>
      <c r="H874">
        <v>1.92</v>
      </c>
      <c r="I874">
        <v>13.04</v>
      </c>
      <c r="J874">
        <v>14.09</v>
      </c>
      <c r="K874">
        <v>13.96</v>
      </c>
      <c r="L874">
        <v>26.39</v>
      </c>
      <c r="M874" s="2">
        <f>SUM(Table2[[#This Row],[S&amp;P 500 REAL ESTATE IDX]:[S&amp;P 500 INFO TECH INDEX]])/100</f>
        <v>1.0001</v>
      </c>
    </row>
    <row r="875" spans="1:13" x14ac:dyDescent="0.2">
      <c r="A875" s="1">
        <v>43354</v>
      </c>
      <c r="B875">
        <v>2.77</v>
      </c>
      <c r="C875">
        <v>2.56</v>
      </c>
      <c r="D875">
        <v>2.83</v>
      </c>
      <c r="E875">
        <v>6.07</v>
      </c>
      <c r="F875">
        <v>6.84</v>
      </c>
      <c r="G875">
        <v>9.51</v>
      </c>
      <c r="H875">
        <v>1.92</v>
      </c>
      <c r="I875">
        <v>13.03</v>
      </c>
      <c r="J875">
        <v>14.1</v>
      </c>
      <c r="K875">
        <v>14.02</v>
      </c>
      <c r="L875">
        <v>26.34</v>
      </c>
      <c r="M875" s="2">
        <f>SUM(Table2[[#This Row],[S&amp;P 500 REAL ESTATE IDX]:[S&amp;P 500 INFO TECH INDEX]])/100</f>
        <v>0.99990000000000012</v>
      </c>
    </row>
    <row r="876" spans="1:13" x14ac:dyDescent="0.2">
      <c r="A876" s="1">
        <v>43355</v>
      </c>
      <c r="B876">
        <v>2.79</v>
      </c>
      <c r="C876">
        <v>2.59</v>
      </c>
      <c r="D876">
        <v>2.85</v>
      </c>
      <c r="E876">
        <v>6.19</v>
      </c>
      <c r="F876">
        <v>6.89</v>
      </c>
      <c r="G876">
        <v>9.51</v>
      </c>
      <c r="H876">
        <v>1.94</v>
      </c>
      <c r="I876">
        <v>12.99</v>
      </c>
      <c r="J876">
        <v>14.13</v>
      </c>
      <c r="K876">
        <v>13.92</v>
      </c>
      <c r="L876">
        <v>26.19</v>
      </c>
      <c r="M876" s="2">
        <f>SUM(Table2[[#This Row],[S&amp;P 500 REAL ESTATE IDX]:[S&amp;P 500 INFO TECH INDEX]])/100</f>
        <v>0.9998999999999999</v>
      </c>
    </row>
    <row r="877" spans="1:13" x14ac:dyDescent="0.2">
      <c r="A877" s="1">
        <v>43356</v>
      </c>
      <c r="B877">
        <v>2.82</v>
      </c>
      <c r="C877">
        <v>2.59</v>
      </c>
      <c r="D877">
        <v>2.93</v>
      </c>
      <c r="E877">
        <v>6.14</v>
      </c>
      <c r="F877">
        <v>7.01</v>
      </c>
      <c r="G877">
        <v>9.5299999999999994</v>
      </c>
      <c r="H877">
        <v>1.97</v>
      </c>
      <c r="I877">
        <v>12.88</v>
      </c>
      <c r="J877">
        <v>14.21</v>
      </c>
      <c r="K877">
        <v>13.97</v>
      </c>
      <c r="L877">
        <v>25.95</v>
      </c>
      <c r="M877" s="2">
        <f>SUM(Table2[[#This Row],[S&amp;P 500 REAL ESTATE IDX]:[S&amp;P 500 INFO TECH INDEX]])/100</f>
        <v>1.0000000000000002</v>
      </c>
    </row>
    <row r="878" spans="1:13" x14ac:dyDescent="0.2">
      <c r="A878" s="1">
        <v>43357</v>
      </c>
      <c r="B878">
        <v>2.83</v>
      </c>
      <c r="C878">
        <v>2.59</v>
      </c>
      <c r="D878">
        <v>2.93</v>
      </c>
      <c r="E878">
        <v>6.21</v>
      </c>
      <c r="F878">
        <v>6.97</v>
      </c>
      <c r="G878">
        <v>9.5399999999999991</v>
      </c>
      <c r="H878">
        <v>1.96</v>
      </c>
      <c r="I878">
        <v>12.94</v>
      </c>
      <c r="J878">
        <v>14.14</v>
      </c>
      <c r="K878">
        <v>13.89</v>
      </c>
      <c r="L878">
        <v>26.01</v>
      </c>
      <c r="M878" s="2">
        <f>SUM(Table2[[#This Row],[S&amp;P 500 REAL ESTATE IDX]:[S&amp;P 500 INFO TECH INDEX]])/100</f>
        <v>1.0001</v>
      </c>
    </row>
    <row r="879" spans="1:13" x14ac:dyDescent="0.2">
      <c r="A879" s="1">
        <v>43360</v>
      </c>
      <c r="B879">
        <v>2.85</v>
      </c>
      <c r="C879">
        <v>2.6</v>
      </c>
      <c r="D879">
        <v>2.97</v>
      </c>
      <c r="E879">
        <v>6.35</v>
      </c>
      <c r="F879">
        <v>7.01</v>
      </c>
      <c r="G879">
        <v>9.5399999999999991</v>
      </c>
      <c r="H879">
        <v>1.98</v>
      </c>
      <c r="I879">
        <v>12.89</v>
      </c>
      <c r="J879">
        <v>14.13</v>
      </c>
      <c r="K879">
        <v>13.84</v>
      </c>
      <c r="L879">
        <v>25.86</v>
      </c>
      <c r="M879" s="2">
        <f>SUM(Table2[[#This Row],[S&amp;P 500 REAL ESTATE IDX]:[S&amp;P 500 INFO TECH INDEX]])/100</f>
        <v>1.0002</v>
      </c>
    </row>
    <row r="880" spans="1:13" x14ac:dyDescent="0.2">
      <c r="A880" s="1">
        <v>43361</v>
      </c>
      <c r="B880">
        <v>2.85</v>
      </c>
      <c r="C880">
        <v>2.6</v>
      </c>
      <c r="D880">
        <v>2.95</v>
      </c>
      <c r="E880">
        <v>6.3</v>
      </c>
      <c r="F880">
        <v>6.98</v>
      </c>
      <c r="G880">
        <v>9.5</v>
      </c>
      <c r="H880">
        <v>2.0099999999999998</v>
      </c>
      <c r="I880">
        <v>12.91</v>
      </c>
      <c r="J880">
        <v>14.06</v>
      </c>
      <c r="K880">
        <v>13.87</v>
      </c>
      <c r="L880">
        <v>25.98</v>
      </c>
      <c r="M880" s="2">
        <f>SUM(Table2[[#This Row],[S&amp;P 500 REAL ESTATE IDX]:[S&amp;P 500 INFO TECH INDEX]])/100</f>
        <v>1.0001</v>
      </c>
    </row>
    <row r="881" spans="1:13" x14ac:dyDescent="0.2">
      <c r="A881" s="1">
        <v>43362</v>
      </c>
      <c r="B881">
        <v>2.86</v>
      </c>
      <c r="C881">
        <v>2.6</v>
      </c>
      <c r="D881">
        <v>2.95</v>
      </c>
      <c r="E881">
        <v>6.34</v>
      </c>
      <c r="F881">
        <v>6.96</v>
      </c>
      <c r="G881">
        <v>9.51</v>
      </c>
      <c r="H881">
        <v>1.99</v>
      </c>
      <c r="I881">
        <v>12.92</v>
      </c>
      <c r="J881">
        <v>14.07</v>
      </c>
      <c r="K881">
        <v>13.84</v>
      </c>
      <c r="L881">
        <v>25.96</v>
      </c>
      <c r="M881" s="2">
        <f>SUM(Table2[[#This Row],[S&amp;P 500 REAL ESTATE IDX]:[S&amp;P 500 INFO TECH INDEX]])/100</f>
        <v>1</v>
      </c>
    </row>
    <row r="882" spans="1:13" x14ac:dyDescent="0.2">
      <c r="A882" s="1">
        <v>43363</v>
      </c>
      <c r="B882">
        <v>2.83</v>
      </c>
      <c r="C882">
        <v>2.59</v>
      </c>
      <c r="D882">
        <v>2.96</v>
      </c>
      <c r="E882">
        <v>6.22</v>
      </c>
      <c r="F882">
        <v>6.81</v>
      </c>
      <c r="G882">
        <v>9.5500000000000007</v>
      </c>
      <c r="H882">
        <v>1.99</v>
      </c>
      <c r="I882">
        <v>12.91</v>
      </c>
      <c r="J882">
        <v>14.09</v>
      </c>
      <c r="K882">
        <v>13.9</v>
      </c>
      <c r="L882">
        <v>26.14</v>
      </c>
      <c r="M882" s="2">
        <f>SUM(Table2[[#This Row],[S&amp;P 500 REAL ESTATE IDX]:[S&amp;P 500 INFO TECH INDEX]])/100</f>
        <v>0.99990000000000012</v>
      </c>
    </row>
    <row r="883" spans="1:13" x14ac:dyDescent="0.2">
      <c r="A883" s="1">
        <v>43364</v>
      </c>
      <c r="B883">
        <v>2.86</v>
      </c>
      <c r="C883">
        <v>2.59</v>
      </c>
      <c r="D883">
        <v>2.99</v>
      </c>
      <c r="E883">
        <v>6.3</v>
      </c>
      <c r="F883">
        <v>6.86</v>
      </c>
      <c r="G883">
        <v>9.57</v>
      </c>
      <c r="H883">
        <v>2.0299999999999998</v>
      </c>
      <c r="I883">
        <v>12.89</v>
      </c>
      <c r="J883">
        <v>14.19</v>
      </c>
      <c r="K883">
        <v>13.82</v>
      </c>
      <c r="L883">
        <v>25.91</v>
      </c>
      <c r="M883" s="2">
        <f>SUM(Table2[[#This Row],[S&amp;P 500 REAL ESTATE IDX]:[S&amp;P 500 INFO TECH INDEX]])/100</f>
        <v>1.0001</v>
      </c>
    </row>
    <row r="884" spans="1:13" x14ac:dyDescent="0.2">
      <c r="A884" s="1">
        <v>43367</v>
      </c>
      <c r="B884">
        <v>2.88</v>
      </c>
      <c r="C884">
        <v>2.59</v>
      </c>
      <c r="D884">
        <v>2.98</v>
      </c>
      <c r="E884">
        <v>6.23</v>
      </c>
      <c r="F884">
        <v>6.9</v>
      </c>
      <c r="G884">
        <v>9.5299999999999994</v>
      </c>
      <c r="H884">
        <v>2.02</v>
      </c>
      <c r="I884">
        <v>12.86</v>
      </c>
      <c r="J884">
        <v>14.22</v>
      </c>
      <c r="K884">
        <v>13.73</v>
      </c>
      <c r="L884">
        <v>26.06</v>
      </c>
      <c r="M884" s="2">
        <f>SUM(Table2[[#This Row],[S&amp;P 500 REAL ESTATE IDX]:[S&amp;P 500 INFO TECH INDEX]])/100</f>
        <v>1</v>
      </c>
    </row>
    <row r="885" spans="1:13" x14ac:dyDescent="0.2">
      <c r="A885" s="1">
        <v>43368</v>
      </c>
      <c r="B885">
        <v>2.86</v>
      </c>
      <c r="C885">
        <v>2.58</v>
      </c>
      <c r="D885">
        <v>2.98</v>
      </c>
      <c r="E885">
        <v>6.22</v>
      </c>
      <c r="F885">
        <v>6.86</v>
      </c>
      <c r="G885">
        <v>9.49</v>
      </c>
      <c r="H885">
        <v>2.0099999999999998</v>
      </c>
      <c r="I885">
        <v>12.85</v>
      </c>
      <c r="J885">
        <v>14.3</v>
      </c>
      <c r="K885">
        <v>13.69</v>
      </c>
      <c r="L885">
        <v>26.17</v>
      </c>
      <c r="M885" s="2">
        <f>SUM(Table2[[#This Row],[S&amp;P 500 REAL ESTATE IDX]:[S&amp;P 500 INFO TECH INDEX]])/100</f>
        <v>1.0001</v>
      </c>
    </row>
    <row r="886" spans="1:13" x14ac:dyDescent="0.2">
      <c r="A886" s="1">
        <v>43369</v>
      </c>
      <c r="B886">
        <v>2.81</v>
      </c>
      <c r="C886">
        <v>2.58</v>
      </c>
      <c r="D886">
        <v>2.86</v>
      </c>
      <c r="E886">
        <v>6.26</v>
      </c>
      <c r="F886">
        <v>6.77</v>
      </c>
      <c r="G886">
        <v>9.58</v>
      </c>
      <c r="H886">
        <v>1.96</v>
      </c>
      <c r="I886">
        <v>12.88</v>
      </c>
      <c r="J886">
        <v>14.27</v>
      </c>
      <c r="K886">
        <v>13.88</v>
      </c>
      <c r="L886">
        <v>26.15</v>
      </c>
      <c r="M886" s="2">
        <f>SUM(Table2[[#This Row],[S&amp;P 500 REAL ESTATE IDX]:[S&amp;P 500 INFO TECH INDEX]])/100</f>
        <v>1</v>
      </c>
    </row>
    <row r="887" spans="1:13" x14ac:dyDescent="0.2">
      <c r="A887" s="1">
        <v>43370</v>
      </c>
      <c r="B887">
        <v>2.82</v>
      </c>
      <c r="C887">
        <v>2.6</v>
      </c>
      <c r="D887">
        <v>2.88</v>
      </c>
      <c r="E887">
        <v>6.28</v>
      </c>
      <c r="F887">
        <v>6.83</v>
      </c>
      <c r="G887">
        <v>9.58</v>
      </c>
      <c r="H887">
        <v>1.98</v>
      </c>
      <c r="I887">
        <v>12.87</v>
      </c>
      <c r="J887">
        <v>14.28</v>
      </c>
      <c r="K887">
        <v>13.78</v>
      </c>
      <c r="L887">
        <v>26.12</v>
      </c>
      <c r="M887" s="2">
        <f>SUM(Table2[[#This Row],[S&amp;P 500 REAL ESTATE IDX]:[S&amp;P 500 INFO TECH INDEX]])/100</f>
        <v>1.0002</v>
      </c>
    </row>
    <row r="888" spans="1:13" x14ac:dyDescent="0.2">
      <c r="A888" s="1">
        <v>43371</v>
      </c>
      <c r="B888">
        <v>2.83</v>
      </c>
      <c r="C888">
        <v>2.57</v>
      </c>
      <c r="D888">
        <v>2.92</v>
      </c>
      <c r="E888">
        <v>6.19</v>
      </c>
      <c r="F888">
        <v>6.86</v>
      </c>
      <c r="G888">
        <v>9.49</v>
      </c>
      <c r="H888">
        <v>1.97</v>
      </c>
      <c r="I888">
        <v>12.93</v>
      </c>
      <c r="J888">
        <v>14.26</v>
      </c>
      <c r="K888">
        <v>13.81</v>
      </c>
      <c r="L888">
        <v>26.17</v>
      </c>
      <c r="M888" s="2">
        <f>SUM(Table2[[#This Row],[S&amp;P 500 REAL ESTATE IDX]:[S&amp;P 500 INFO TECH INDEX]])/100</f>
        <v>1</v>
      </c>
    </row>
    <row r="889" spans="1:13" x14ac:dyDescent="0.2">
      <c r="A889" s="1">
        <v>43374</v>
      </c>
      <c r="B889">
        <v>2.81</v>
      </c>
      <c r="C889">
        <v>2.5499999999999998</v>
      </c>
      <c r="D889">
        <v>2.9</v>
      </c>
      <c r="E889">
        <v>6.15</v>
      </c>
      <c r="F889">
        <v>6.79</v>
      </c>
      <c r="G889">
        <v>9.51</v>
      </c>
      <c r="H889">
        <v>1.96</v>
      </c>
      <c r="I889">
        <v>12.9</v>
      </c>
      <c r="J889">
        <v>14.3</v>
      </c>
      <c r="K889">
        <v>13.72</v>
      </c>
      <c r="L889">
        <v>26.41</v>
      </c>
      <c r="M889" s="2">
        <f>SUM(Table2[[#This Row],[S&amp;P 500 REAL ESTATE IDX]:[S&amp;P 500 INFO TECH INDEX]])/100</f>
        <v>1</v>
      </c>
    </row>
    <row r="890" spans="1:13" x14ac:dyDescent="0.2">
      <c r="A890" s="1">
        <v>43375</v>
      </c>
      <c r="B890">
        <v>2.8</v>
      </c>
      <c r="C890">
        <v>2.5499999999999998</v>
      </c>
      <c r="D890">
        <v>2.9</v>
      </c>
      <c r="E890">
        <v>6.18</v>
      </c>
      <c r="F890">
        <v>6.82</v>
      </c>
      <c r="G890">
        <v>9.56</v>
      </c>
      <c r="H890">
        <v>1.95</v>
      </c>
      <c r="I890">
        <v>12.92</v>
      </c>
      <c r="J890">
        <v>14.31</v>
      </c>
      <c r="K890">
        <v>13.64</v>
      </c>
      <c r="L890">
        <v>26.38</v>
      </c>
      <c r="M890" s="2">
        <f>SUM(Table2[[#This Row],[S&amp;P 500 REAL ESTATE IDX]:[S&amp;P 500 INFO TECH INDEX]])/100</f>
        <v>1.0001</v>
      </c>
    </row>
    <row r="891" spans="1:13" x14ac:dyDescent="0.2">
      <c r="A891" s="1">
        <v>43376</v>
      </c>
      <c r="B891">
        <v>2.78</v>
      </c>
      <c r="C891">
        <v>2.5299999999999998</v>
      </c>
      <c r="D891">
        <v>2.9</v>
      </c>
      <c r="E891">
        <v>6.11</v>
      </c>
      <c r="F891">
        <v>6.8</v>
      </c>
      <c r="G891">
        <v>9.5299999999999994</v>
      </c>
      <c r="H891">
        <v>1.96</v>
      </c>
      <c r="I891">
        <v>12.96</v>
      </c>
      <c r="J891">
        <v>14.23</v>
      </c>
      <c r="K891">
        <v>13.9</v>
      </c>
      <c r="L891">
        <v>26.31</v>
      </c>
      <c r="M891" s="2">
        <f>SUM(Table2[[#This Row],[S&amp;P 500 REAL ESTATE IDX]:[S&amp;P 500 INFO TECH INDEX]])/100</f>
        <v>1.0001</v>
      </c>
    </row>
    <row r="892" spans="1:13" x14ac:dyDescent="0.2">
      <c r="A892" s="1">
        <v>43377</v>
      </c>
      <c r="B892">
        <v>2.75</v>
      </c>
      <c r="C892">
        <v>2.56</v>
      </c>
      <c r="D892">
        <v>2.88</v>
      </c>
      <c r="E892">
        <v>6.06</v>
      </c>
      <c r="F892">
        <v>6.82</v>
      </c>
      <c r="G892">
        <v>9.52</v>
      </c>
      <c r="H892">
        <v>1.94</v>
      </c>
      <c r="I892">
        <v>12.92</v>
      </c>
      <c r="J892">
        <v>14.25</v>
      </c>
      <c r="K892">
        <v>13.86</v>
      </c>
      <c r="L892">
        <v>26.42</v>
      </c>
      <c r="M892" s="2">
        <f>SUM(Table2[[#This Row],[S&amp;P 500 REAL ESTATE IDX]:[S&amp;P 500 INFO TECH INDEX]])/100</f>
        <v>0.99980000000000002</v>
      </c>
    </row>
    <row r="893" spans="1:13" x14ac:dyDescent="0.2">
      <c r="A893" s="1">
        <v>43378</v>
      </c>
      <c r="B893">
        <v>2.74</v>
      </c>
      <c r="C893">
        <v>2.5499999999999998</v>
      </c>
      <c r="D893">
        <v>2.86</v>
      </c>
      <c r="E893">
        <v>6.05</v>
      </c>
      <c r="F893">
        <v>6.76</v>
      </c>
      <c r="G893">
        <v>9.61</v>
      </c>
      <c r="H893">
        <v>1.93</v>
      </c>
      <c r="I893">
        <v>12.88</v>
      </c>
      <c r="J893">
        <v>14.23</v>
      </c>
      <c r="K893">
        <v>14.04</v>
      </c>
      <c r="L893">
        <v>26.33</v>
      </c>
      <c r="M893" s="2">
        <f>SUM(Table2[[#This Row],[S&amp;P 500 REAL ESTATE IDX]:[S&amp;P 500 INFO TECH INDEX]])/100</f>
        <v>0.99980000000000002</v>
      </c>
    </row>
    <row r="894" spans="1:13" x14ac:dyDescent="0.2">
      <c r="A894" s="1">
        <v>43381</v>
      </c>
      <c r="B894">
        <v>2.78</v>
      </c>
      <c r="C894">
        <v>2.5499999999999998</v>
      </c>
      <c r="D894">
        <v>2.9</v>
      </c>
      <c r="E894">
        <v>6.08</v>
      </c>
      <c r="F894">
        <v>6.78</v>
      </c>
      <c r="G894">
        <v>9.64</v>
      </c>
      <c r="H894">
        <v>1.92</v>
      </c>
      <c r="I894">
        <v>12.91</v>
      </c>
      <c r="J894">
        <v>14.21</v>
      </c>
      <c r="K894">
        <v>13.9</v>
      </c>
      <c r="L894">
        <v>26.35</v>
      </c>
      <c r="M894" s="2">
        <f>SUM(Table2[[#This Row],[S&amp;P 500 REAL ESTATE IDX]:[S&amp;P 500 INFO TECH INDEX]])/100</f>
        <v>1.0002000000000002</v>
      </c>
    </row>
    <row r="895" spans="1:13" x14ac:dyDescent="0.2">
      <c r="A895" s="1">
        <v>43382</v>
      </c>
      <c r="B895">
        <v>2.75</v>
      </c>
      <c r="C895">
        <v>2.54</v>
      </c>
      <c r="D895">
        <v>2.88</v>
      </c>
      <c r="E895">
        <v>6.08</v>
      </c>
      <c r="F895">
        <v>6.83</v>
      </c>
      <c r="G895">
        <v>9.64</v>
      </c>
      <c r="H895">
        <v>1.91</v>
      </c>
      <c r="I895">
        <v>12.86</v>
      </c>
      <c r="J895">
        <v>14.19</v>
      </c>
      <c r="K895">
        <v>13.93</v>
      </c>
      <c r="L895">
        <v>26.39</v>
      </c>
      <c r="M895" s="2">
        <f>SUM(Table2[[#This Row],[S&amp;P 500 REAL ESTATE IDX]:[S&amp;P 500 INFO TECH INDEX]])/100</f>
        <v>0.99999999999999989</v>
      </c>
    </row>
    <row r="896" spans="1:13" x14ac:dyDescent="0.2">
      <c r="A896" s="1">
        <v>43383</v>
      </c>
      <c r="B896">
        <v>2.74</v>
      </c>
      <c r="C896">
        <v>2.52</v>
      </c>
      <c r="D896">
        <v>2.86</v>
      </c>
      <c r="E896">
        <v>6.05</v>
      </c>
      <c r="F896">
        <v>6.78</v>
      </c>
      <c r="G896">
        <v>9.56</v>
      </c>
      <c r="H896">
        <v>1.91</v>
      </c>
      <c r="I896">
        <v>12.82</v>
      </c>
      <c r="J896">
        <v>14.2</v>
      </c>
      <c r="K896">
        <v>14.09</v>
      </c>
      <c r="L896">
        <v>26.48</v>
      </c>
      <c r="M896" s="2">
        <f>SUM(Table2[[#This Row],[S&amp;P 500 REAL ESTATE IDX]:[S&amp;P 500 INFO TECH INDEX]])/100</f>
        <v>1.0001</v>
      </c>
    </row>
    <row r="897" spans="1:13" x14ac:dyDescent="0.2">
      <c r="A897" s="1">
        <v>43384</v>
      </c>
      <c r="B897">
        <v>2.72</v>
      </c>
      <c r="C897">
        <v>2.54</v>
      </c>
      <c r="D897">
        <v>2.85</v>
      </c>
      <c r="E897">
        <v>6.1</v>
      </c>
      <c r="F897">
        <v>6.76</v>
      </c>
      <c r="G897">
        <v>9.56</v>
      </c>
      <c r="H897">
        <v>1.93</v>
      </c>
      <c r="I897">
        <v>12.72</v>
      </c>
      <c r="J897">
        <v>14.26</v>
      </c>
      <c r="K897">
        <v>14.07</v>
      </c>
      <c r="L897">
        <v>26.48</v>
      </c>
      <c r="M897" s="2">
        <f>SUM(Table2[[#This Row],[S&amp;P 500 REAL ESTATE IDX]:[S&amp;P 500 INFO TECH INDEX]])/100</f>
        <v>0.9998999999999999</v>
      </c>
    </row>
    <row r="898" spans="1:13" x14ac:dyDescent="0.2">
      <c r="A898" s="1">
        <v>43385</v>
      </c>
      <c r="B898">
        <v>2.72</v>
      </c>
      <c r="C898">
        <v>2.54</v>
      </c>
      <c r="D898">
        <v>2.83</v>
      </c>
      <c r="E898">
        <v>6.1</v>
      </c>
      <c r="F898">
        <v>6.74</v>
      </c>
      <c r="G898">
        <v>9.6</v>
      </c>
      <c r="H898">
        <v>1.86</v>
      </c>
      <c r="I898">
        <v>12.7</v>
      </c>
      <c r="J898">
        <v>14.29</v>
      </c>
      <c r="K898">
        <v>13.98</v>
      </c>
      <c r="L898">
        <v>26.64</v>
      </c>
      <c r="M898" s="2">
        <f>SUM(Table2[[#This Row],[S&amp;P 500 REAL ESTATE IDX]:[S&amp;P 500 INFO TECH INDEX]])/100</f>
        <v>1</v>
      </c>
    </row>
    <row r="899" spans="1:13" x14ac:dyDescent="0.2">
      <c r="A899" s="1">
        <v>43388</v>
      </c>
      <c r="B899">
        <v>2.74</v>
      </c>
      <c r="C899">
        <v>2.56</v>
      </c>
      <c r="D899">
        <v>2.88</v>
      </c>
      <c r="E899">
        <v>6.18</v>
      </c>
      <c r="F899">
        <v>6.8</v>
      </c>
      <c r="G899">
        <v>9.7100000000000009</v>
      </c>
      <c r="H899">
        <v>1.87</v>
      </c>
      <c r="I899">
        <v>12.67</v>
      </c>
      <c r="J899">
        <v>14.31</v>
      </c>
      <c r="K899">
        <v>14.01</v>
      </c>
      <c r="L899">
        <v>26.28</v>
      </c>
      <c r="M899" s="2">
        <f>SUM(Table2[[#This Row],[S&amp;P 500 REAL ESTATE IDX]:[S&amp;P 500 INFO TECH INDEX]])/100</f>
        <v>1.0001</v>
      </c>
    </row>
    <row r="900" spans="1:13" x14ac:dyDescent="0.2">
      <c r="A900" s="1">
        <v>43389</v>
      </c>
      <c r="B900">
        <v>2.73</v>
      </c>
      <c r="C900">
        <v>2.57</v>
      </c>
      <c r="D900">
        <v>2.88</v>
      </c>
      <c r="E900">
        <v>6.19</v>
      </c>
      <c r="F900">
        <v>6.85</v>
      </c>
      <c r="G900">
        <v>9.7799999999999994</v>
      </c>
      <c r="H900">
        <v>1.92</v>
      </c>
      <c r="I900">
        <v>12.72</v>
      </c>
      <c r="J900">
        <v>14.3</v>
      </c>
      <c r="K900">
        <v>14.13</v>
      </c>
      <c r="L900">
        <v>25.93</v>
      </c>
      <c r="M900" s="2">
        <f>SUM(Table2[[#This Row],[S&amp;P 500 REAL ESTATE IDX]:[S&amp;P 500 INFO TECH INDEX]])/100</f>
        <v>1</v>
      </c>
    </row>
    <row r="901" spans="1:13" x14ac:dyDescent="0.2">
      <c r="A901" s="1">
        <v>43390</v>
      </c>
      <c r="B901">
        <v>2.75</v>
      </c>
      <c r="C901">
        <v>2.58</v>
      </c>
      <c r="D901">
        <v>2.88</v>
      </c>
      <c r="E901">
        <v>6.28</v>
      </c>
      <c r="F901">
        <v>6.89</v>
      </c>
      <c r="G901">
        <v>9.74</v>
      </c>
      <c r="H901">
        <v>1.97</v>
      </c>
      <c r="I901">
        <v>12.69</v>
      </c>
      <c r="J901">
        <v>14.39</v>
      </c>
      <c r="K901">
        <v>14.22</v>
      </c>
      <c r="L901">
        <v>25.61</v>
      </c>
      <c r="M901" s="2">
        <f>SUM(Table2[[#This Row],[S&amp;P 500 REAL ESTATE IDX]:[S&amp;P 500 INFO TECH INDEX]])/100</f>
        <v>1</v>
      </c>
    </row>
    <row r="902" spans="1:13" x14ac:dyDescent="0.2">
      <c r="A902" s="1">
        <v>43391</v>
      </c>
      <c r="B902">
        <v>2.78</v>
      </c>
      <c r="C902">
        <v>2.59</v>
      </c>
      <c r="D902">
        <v>2.9</v>
      </c>
      <c r="E902">
        <v>6.23</v>
      </c>
      <c r="F902">
        <v>6.89</v>
      </c>
      <c r="G902">
        <v>9.9</v>
      </c>
      <c r="H902">
        <v>1.94</v>
      </c>
      <c r="I902">
        <v>12.69</v>
      </c>
      <c r="J902">
        <v>14.47</v>
      </c>
      <c r="K902">
        <v>14.05</v>
      </c>
      <c r="L902">
        <v>25.57</v>
      </c>
      <c r="M902" s="2">
        <f>SUM(Table2[[#This Row],[S&amp;P 500 REAL ESTATE IDX]:[S&amp;P 500 INFO TECH INDEX]])/100</f>
        <v>1.0001</v>
      </c>
    </row>
    <row r="903" spans="1:13" x14ac:dyDescent="0.2">
      <c r="A903" s="1">
        <v>43392</v>
      </c>
      <c r="B903">
        <v>2.81</v>
      </c>
      <c r="C903">
        <v>2.57</v>
      </c>
      <c r="D903">
        <v>2.88</v>
      </c>
      <c r="E903">
        <v>6.15</v>
      </c>
      <c r="F903">
        <v>6.83</v>
      </c>
      <c r="G903">
        <v>9.7799999999999994</v>
      </c>
      <c r="H903">
        <v>1.95</v>
      </c>
      <c r="I903">
        <v>12.64</v>
      </c>
      <c r="J903">
        <v>14.49</v>
      </c>
      <c r="K903">
        <v>14.07</v>
      </c>
      <c r="L903">
        <v>25.84</v>
      </c>
      <c r="M903" s="2">
        <f>SUM(Table2[[#This Row],[S&amp;P 500 REAL ESTATE IDX]:[S&amp;P 500 INFO TECH INDEX]])/100</f>
        <v>1.0001000000000002</v>
      </c>
    </row>
    <row r="904" spans="1:13" x14ac:dyDescent="0.2">
      <c r="A904" s="1">
        <v>43395</v>
      </c>
      <c r="B904">
        <v>2.78</v>
      </c>
      <c r="C904">
        <v>2.5299999999999998</v>
      </c>
      <c r="D904">
        <v>2.88</v>
      </c>
      <c r="E904">
        <v>6.09</v>
      </c>
      <c r="F904">
        <v>6.87</v>
      </c>
      <c r="G904">
        <v>9.7200000000000006</v>
      </c>
      <c r="H904">
        <v>1.94</v>
      </c>
      <c r="I904">
        <v>12.66</v>
      </c>
      <c r="J904">
        <v>14.46</v>
      </c>
      <c r="K904">
        <v>14</v>
      </c>
      <c r="L904">
        <v>26.06</v>
      </c>
      <c r="M904" s="2">
        <f>SUM(Table2[[#This Row],[S&amp;P 500 REAL ESTATE IDX]:[S&amp;P 500 INFO TECH INDEX]])/100</f>
        <v>0.99990000000000012</v>
      </c>
    </row>
    <row r="905" spans="1:13" x14ac:dyDescent="0.2">
      <c r="A905" s="1">
        <v>43396</v>
      </c>
      <c r="B905">
        <v>2.8</v>
      </c>
      <c r="C905">
        <v>2.54</v>
      </c>
      <c r="D905">
        <v>2.89</v>
      </c>
      <c r="E905">
        <v>6.03</v>
      </c>
      <c r="F905">
        <v>6.92</v>
      </c>
      <c r="G905">
        <v>9.68</v>
      </c>
      <c r="H905">
        <v>1.95</v>
      </c>
      <c r="I905">
        <v>12.64</v>
      </c>
      <c r="J905">
        <v>14.49</v>
      </c>
      <c r="K905">
        <v>14.01</v>
      </c>
      <c r="L905">
        <v>26.03</v>
      </c>
      <c r="M905" s="2">
        <f>SUM(Table2[[#This Row],[S&amp;P 500 REAL ESTATE IDX]:[S&amp;P 500 INFO TECH INDEX]])/100</f>
        <v>0.99980000000000002</v>
      </c>
    </row>
    <row r="906" spans="1:13" x14ac:dyDescent="0.2">
      <c r="A906" s="1">
        <v>43397</v>
      </c>
      <c r="B906">
        <v>2.78</v>
      </c>
      <c r="C906">
        <v>2.54</v>
      </c>
      <c r="D906">
        <v>2.89</v>
      </c>
      <c r="E906">
        <v>6.03</v>
      </c>
      <c r="F906">
        <v>6.9</v>
      </c>
      <c r="G906">
        <v>9.66</v>
      </c>
      <c r="H906">
        <v>1.94</v>
      </c>
      <c r="I906">
        <v>12.69</v>
      </c>
      <c r="J906">
        <v>14.46</v>
      </c>
      <c r="K906">
        <v>14.02</v>
      </c>
      <c r="L906">
        <v>26.1</v>
      </c>
      <c r="M906" s="2">
        <f>SUM(Table2[[#This Row],[S&amp;P 500 REAL ESTATE IDX]:[S&amp;P 500 INFO TECH INDEX]])/100</f>
        <v>1.0001</v>
      </c>
    </row>
    <row r="907" spans="1:13" x14ac:dyDescent="0.2">
      <c r="A907" s="1">
        <v>43398</v>
      </c>
      <c r="B907">
        <v>2.77</v>
      </c>
      <c r="C907">
        <v>2.54</v>
      </c>
      <c r="D907">
        <v>2.87</v>
      </c>
      <c r="E907">
        <v>6.06</v>
      </c>
      <c r="F907">
        <v>6.84</v>
      </c>
      <c r="G907">
        <v>9.6999999999999993</v>
      </c>
      <c r="H907">
        <v>1.94</v>
      </c>
      <c r="I907">
        <v>12.71</v>
      </c>
      <c r="J907">
        <v>14.41</v>
      </c>
      <c r="K907">
        <v>14.05</v>
      </c>
      <c r="L907">
        <v>26.11</v>
      </c>
      <c r="M907" s="2">
        <f>SUM(Table2[[#This Row],[S&amp;P 500 REAL ESTATE IDX]:[S&amp;P 500 INFO TECH INDEX]])/100</f>
        <v>1</v>
      </c>
    </row>
    <row r="908" spans="1:13" x14ac:dyDescent="0.2">
      <c r="A908" s="1">
        <v>43399</v>
      </c>
      <c r="B908">
        <v>2.76</v>
      </c>
      <c r="C908">
        <v>2.5299999999999998</v>
      </c>
      <c r="D908">
        <v>2.86</v>
      </c>
      <c r="E908">
        <v>6.01</v>
      </c>
      <c r="F908">
        <v>6.79</v>
      </c>
      <c r="G908">
        <v>9.66</v>
      </c>
      <c r="H908">
        <v>1.95</v>
      </c>
      <c r="I908">
        <v>12.72</v>
      </c>
      <c r="J908">
        <v>14.44</v>
      </c>
      <c r="K908">
        <v>14.09</v>
      </c>
      <c r="L908">
        <v>26.19</v>
      </c>
      <c r="M908" s="2">
        <f>SUM(Table2[[#This Row],[S&amp;P 500 REAL ESTATE IDX]:[S&amp;P 500 INFO TECH INDEX]])/100</f>
        <v>1</v>
      </c>
    </row>
    <row r="909" spans="1:13" x14ac:dyDescent="0.2">
      <c r="A909" s="1">
        <v>43402</v>
      </c>
      <c r="B909">
        <v>2.76</v>
      </c>
      <c r="C909">
        <v>2.5499999999999998</v>
      </c>
      <c r="D909">
        <v>2.87</v>
      </c>
      <c r="E909">
        <v>5.97</v>
      </c>
      <c r="F909">
        <v>6.78</v>
      </c>
      <c r="G909">
        <v>9.6199999999999992</v>
      </c>
      <c r="H909">
        <v>1.97</v>
      </c>
      <c r="I909">
        <v>12.79</v>
      </c>
      <c r="J909">
        <v>14.45</v>
      </c>
      <c r="K909">
        <v>14.03</v>
      </c>
      <c r="L909">
        <v>26.21</v>
      </c>
      <c r="M909" s="2">
        <f>SUM(Table2[[#This Row],[S&amp;P 500 REAL ESTATE IDX]:[S&amp;P 500 INFO TECH INDEX]])/100</f>
        <v>1</v>
      </c>
    </row>
    <row r="910" spans="1:13" x14ac:dyDescent="0.2">
      <c r="A910" s="1">
        <v>43403</v>
      </c>
      <c r="B910">
        <v>2.76</v>
      </c>
      <c r="C910">
        <v>2.5299999999999998</v>
      </c>
      <c r="D910">
        <v>2.88</v>
      </c>
      <c r="E910">
        <v>6.03</v>
      </c>
      <c r="F910">
        <v>6.8</v>
      </c>
      <c r="G910">
        <v>9.61</v>
      </c>
      <c r="H910">
        <v>1.97</v>
      </c>
      <c r="I910">
        <v>12.78</v>
      </c>
      <c r="J910">
        <v>14.49</v>
      </c>
      <c r="K910">
        <v>13.97</v>
      </c>
      <c r="L910">
        <v>26.19</v>
      </c>
      <c r="M910" s="2">
        <f>SUM(Table2[[#This Row],[S&amp;P 500 REAL ESTATE IDX]:[S&amp;P 500 INFO TECH INDEX]])/100</f>
        <v>1.0001</v>
      </c>
    </row>
    <row r="911" spans="1:13" x14ac:dyDescent="0.2">
      <c r="A911" s="1">
        <v>43404</v>
      </c>
      <c r="B911">
        <v>2.77</v>
      </c>
      <c r="C911">
        <v>2.5099999999999998</v>
      </c>
      <c r="D911">
        <v>2.9</v>
      </c>
      <c r="E911">
        <v>6.02</v>
      </c>
      <c r="F911">
        <v>6.82</v>
      </c>
      <c r="G911">
        <v>9.6</v>
      </c>
      <c r="H911">
        <v>1.97</v>
      </c>
      <c r="I911">
        <v>12.76</v>
      </c>
      <c r="J911">
        <v>14.55</v>
      </c>
      <c r="K911">
        <v>13.87</v>
      </c>
      <c r="L911">
        <v>26.24</v>
      </c>
      <c r="M911" s="2">
        <f>SUM(Table2[[#This Row],[S&amp;P 500 REAL ESTATE IDX]:[S&amp;P 500 INFO TECH INDEX]])/100</f>
        <v>1.0001</v>
      </c>
    </row>
    <row r="912" spans="1:13" x14ac:dyDescent="0.2">
      <c r="A912" s="1">
        <v>43405</v>
      </c>
      <c r="B912">
        <v>2.76</v>
      </c>
      <c r="C912">
        <v>2.5099999999999998</v>
      </c>
      <c r="D912">
        <v>2.88</v>
      </c>
      <c r="E912">
        <v>6</v>
      </c>
      <c r="F912">
        <v>6.82</v>
      </c>
      <c r="G912">
        <v>9.6</v>
      </c>
      <c r="H912">
        <v>1.97</v>
      </c>
      <c r="I912">
        <v>12.8</v>
      </c>
      <c r="J912">
        <v>14.52</v>
      </c>
      <c r="K912">
        <v>13.9</v>
      </c>
      <c r="L912">
        <v>26.23</v>
      </c>
      <c r="M912" s="2">
        <f>SUM(Table2[[#This Row],[S&amp;P 500 REAL ESTATE IDX]:[S&amp;P 500 INFO TECH INDEX]])/100</f>
        <v>0.99990000000000012</v>
      </c>
    </row>
    <row r="913" spans="1:13" x14ac:dyDescent="0.2">
      <c r="A913" s="1">
        <v>43406</v>
      </c>
      <c r="B913">
        <v>2.8</v>
      </c>
      <c r="C913">
        <v>2.4900000000000002</v>
      </c>
      <c r="D913">
        <v>2.93</v>
      </c>
      <c r="E913">
        <v>5.83</v>
      </c>
      <c r="F913">
        <v>6.91</v>
      </c>
      <c r="G913">
        <v>9.6199999999999992</v>
      </c>
      <c r="H913">
        <v>2</v>
      </c>
      <c r="I913">
        <v>12.74</v>
      </c>
      <c r="J913">
        <v>14.61</v>
      </c>
      <c r="K913">
        <v>13.92</v>
      </c>
      <c r="L913">
        <v>26.15</v>
      </c>
      <c r="M913" s="2">
        <f>SUM(Table2[[#This Row],[S&amp;P 500 REAL ESTATE IDX]:[S&amp;P 500 INFO TECH INDEX]])/100</f>
        <v>1</v>
      </c>
    </row>
    <row r="914" spans="1:13" x14ac:dyDescent="0.2">
      <c r="A914" s="1">
        <v>43409</v>
      </c>
      <c r="B914">
        <v>2.8</v>
      </c>
      <c r="C914">
        <v>2.4900000000000002</v>
      </c>
      <c r="D914">
        <v>2.94</v>
      </c>
      <c r="E914">
        <v>5.82</v>
      </c>
      <c r="F914">
        <v>6.96</v>
      </c>
      <c r="G914">
        <v>9.66</v>
      </c>
      <c r="H914">
        <v>2.02</v>
      </c>
      <c r="I914">
        <v>12.69</v>
      </c>
      <c r="J914">
        <v>14.63</v>
      </c>
      <c r="K914">
        <v>13.98</v>
      </c>
      <c r="L914">
        <v>26.01</v>
      </c>
      <c r="M914" s="2">
        <f>SUM(Table2[[#This Row],[S&amp;P 500 REAL ESTATE IDX]:[S&amp;P 500 INFO TECH INDEX]])/100</f>
        <v>1.0000000000000002</v>
      </c>
    </row>
    <row r="915" spans="1:13" x14ac:dyDescent="0.2">
      <c r="A915" s="1">
        <v>43410</v>
      </c>
      <c r="B915">
        <v>2.82</v>
      </c>
      <c r="C915">
        <v>2.5</v>
      </c>
      <c r="D915">
        <v>2.94</v>
      </c>
      <c r="E915">
        <v>5.82</v>
      </c>
      <c r="F915">
        <v>6.98</v>
      </c>
      <c r="G915">
        <v>9.69</v>
      </c>
      <c r="H915">
        <v>2.0299999999999998</v>
      </c>
      <c r="I915">
        <v>12.67</v>
      </c>
      <c r="J915">
        <v>14.63</v>
      </c>
      <c r="K915">
        <v>13.96</v>
      </c>
      <c r="L915">
        <v>25.97</v>
      </c>
      <c r="M915" s="2">
        <f>SUM(Table2[[#This Row],[S&amp;P 500 REAL ESTATE IDX]:[S&amp;P 500 INFO TECH INDEX]])/100</f>
        <v>1.0001</v>
      </c>
    </row>
    <row r="916" spans="1:13" x14ac:dyDescent="0.2">
      <c r="A916" s="1">
        <v>43411</v>
      </c>
      <c r="B916">
        <v>2.81</v>
      </c>
      <c r="C916">
        <v>2.5099999999999998</v>
      </c>
      <c r="D916">
        <v>2.92</v>
      </c>
      <c r="E916">
        <v>5.84</v>
      </c>
      <c r="F916">
        <v>6.96</v>
      </c>
      <c r="G916">
        <v>9.7200000000000006</v>
      </c>
      <c r="H916">
        <v>2.02</v>
      </c>
      <c r="I916">
        <v>12.71</v>
      </c>
      <c r="J916">
        <v>14.64</v>
      </c>
      <c r="K916">
        <v>13.98</v>
      </c>
      <c r="L916">
        <v>25.87</v>
      </c>
      <c r="M916" s="2">
        <f>SUM(Table2[[#This Row],[S&amp;P 500 REAL ESTATE IDX]:[S&amp;P 500 INFO TECH INDEX]])/100</f>
        <v>0.99980000000000002</v>
      </c>
    </row>
    <row r="917" spans="1:13" x14ac:dyDescent="0.2">
      <c r="A917" s="1">
        <v>43412</v>
      </c>
      <c r="B917">
        <v>2.78</v>
      </c>
      <c r="C917">
        <v>2.52</v>
      </c>
      <c r="D917">
        <v>2.89</v>
      </c>
      <c r="E917">
        <v>5.86</v>
      </c>
      <c r="F917">
        <v>6.89</v>
      </c>
      <c r="G917">
        <v>9.7799999999999994</v>
      </c>
      <c r="H917">
        <v>2.0299999999999998</v>
      </c>
      <c r="I917">
        <v>12.8</v>
      </c>
      <c r="J917">
        <v>14.61</v>
      </c>
      <c r="K917">
        <v>14</v>
      </c>
      <c r="L917">
        <v>25.84</v>
      </c>
      <c r="M917" s="2">
        <f>SUM(Table2[[#This Row],[S&amp;P 500 REAL ESTATE IDX]:[S&amp;P 500 INFO TECH INDEX]])/100</f>
        <v>1</v>
      </c>
    </row>
    <row r="918" spans="1:13" x14ac:dyDescent="0.2">
      <c r="A918" s="1">
        <v>43413</v>
      </c>
      <c r="B918">
        <v>2.79</v>
      </c>
      <c r="C918">
        <v>2.5099999999999998</v>
      </c>
      <c r="D918">
        <v>2.87</v>
      </c>
      <c r="E918">
        <v>5.93</v>
      </c>
      <c r="F918">
        <v>6.85</v>
      </c>
      <c r="G918">
        <v>9.69</v>
      </c>
      <c r="H918">
        <v>1.99</v>
      </c>
      <c r="I918">
        <v>12.82</v>
      </c>
      <c r="J918">
        <v>14.63</v>
      </c>
      <c r="K918">
        <v>13.97</v>
      </c>
      <c r="L918">
        <v>25.96</v>
      </c>
      <c r="M918" s="2">
        <f>SUM(Table2[[#This Row],[S&amp;P 500 REAL ESTATE IDX]:[S&amp;P 500 INFO TECH INDEX]])/100</f>
        <v>1.0001000000000002</v>
      </c>
    </row>
    <row r="919" spans="1:13" x14ac:dyDescent="0.2">
      <c r="A919" s="1">
        <v>43416</v>
      </c>
      <c r="B919">
        <v>2.79</v>
      </c>
      <c r="C919">
        <v>2.4900000000000002</v>
      </c>
      <c r="D919">
        <v>2.88</v>
      </c>
      <c r="E919">
        <v>5.91</v>
      </c>
      <c r="F919">
        <v>6.85</v>
      </c>
      <c r="G919">
        <v>9.67</v>
      </c>
      <c r="H919">
        <v>1.99</v>
      </c>
      <c r="I919">
        <v>12.82</v>
      </c>
      <c r="J919">
        <v>14.64</v>
      </c>
      <c r="K919">
        <v>13.92</v>
      </c>
      <c r="L919">
        <v>26.06</v>
      </c>
      <c r="M919" s="2">
        <f>SUM(Table2[[#This Row],[S&amp;P 500 REAL ESTATE IDX]:[S&amp;P 500 INFO TECH INDEX]])/100</f>
        <v>1.0002000000000002</v>
      </c>
    </row>
    <row r="920" spans="1:13" x14ac:dyDescent="0.2">
      <c r="A920" s="1">
        <v>43417</v>
      </c>
      <c r="B920">
        <v>2.79</v>
      </c>
      <c r="C920">
        <v>2.5099999999999998</v>
      </c>
      <c r="D920">
        <v>2.87</v>
      </c>
      <c r="E920">
        <v>5.92</v>
      </c>
      <c r="F920">
        <v>6.79</v>
      </c>
      <c r="G920">
        <v>9.65</v>
      </c>
      <c r="H920">
        <v>1.99</v>
      </c>
      <c r="I920">
        <v>12.81</v>
      </c>
      <c r="J920">
        <v>14.61</v>
      </c>
      <c r="K920">
        <v>13.87</v>
      </c>
      <c r="L920">
        <v>26.18</v>
      </c>
      <c r="M920" s="2">
        <f>SUM(Table2[[#This Row],[S&amp;P 500 REAL ESTATE IDX]:[S&amp;P 500 INFO TECH INDEX]])/100</f>
        <v>0.99990000000000012</v>
      </c>
    </row>
    <row r="921" spans="1:13" x14ac:dyDescent="0.2">
      <c r="A921" s="1">
        <v>43418</v>
      </c>
      <c r="B921">
        <v>2.76</v>
      </c>
      <c r="C921">
        <v>2.52</v>
      </c>
      <c r="D921">
        <v>2.83</v>
      </c>
      <c r="E921">
        <v>5.92</v>
      </c>
      <c r="F921">
        <v>6.75</v>
      </c>
      <c r="G921">
        <v>9.69</v>
      </c>
      <c r="H921">
        <v>1.99</v>
      </c>
      <c r="I921">
        <v>12.8</v>
      </c>
      <c r="J921">
        <v>14.55</v>
      </c>
      <c r="K921">
        <v>13.95</v>
      </c>
      <c r="L921">
        <v>26.23</v>
      </c>
      <c r="M921" s="2">
        <f>SUM(Table2[[#This Row],[S&amp;P 500 REAL ESTATE IDX]:[S&amp;P 500 INFO TECH INDEX]])/100</f>
        <v>0.99990000000000012</v>
      </c>
    </row>
    <row r="922" spans="1:13" x14ac:dyDescent="0.2">
      <c r="A922" s="1">
        <v>43419</v>
      </c>
      <c r="B922">
        <v>2.74</v>
      </c>
      <c r="C922">
        <v>2.5099999999999998</v>
      </c>
      <c r="D922">
        <v>2.82</v>
      </c>
      <c r="E922">
        <v>5.89</v>
      </c>
      <c r="F922">
        <v>6.72</v>
      </c>
      <c r="G922">
        <v>9.68</v>
      </c>
      <c r="H922">
        <v>1.97</v>
      </c>
      <c r="I922">
        <v>12.82</v>
      </c>
      <c r="J922">
        <v>14.56</v>
      </c>
      <c r="K922">
        <v>13.93</v>
      </c>
      <c r="L922">
        <v>26.34</v>
      </c>
      <c r="M922" s="2">
        <f>SUM(Table2[[#This Row],[S&amp;P 500 REAL ESTATE IDX]:[S&amp;P 500 INFO TECH INDEX]])/100</f>
        <v>0.99980000000000002</v>
      </c>
    </row>
    <row r="923" spans="1:13" x14ac:dyDescent="0.2">
      <c r="A923" s="1">
        <v>43420</v>
      </c>
      <c r="B923">
        <v>2.72</v>
      </c>
      <c r="C923">
        <v>2.52</v>
      </c>
      <c r="D923">
        <v>2.82</v>
      </c>
      <c r="E923">
        <v>5.89</v>
      </c>
      <c r="F923">
        <v>6.69</v>
      </c>
      <c r="G923">
        <v>9.6300000000000008</v>
      </c>
      <c r="H923">
        <v>1.95</v>
      </c>
      <c r="I923">
        <v>12.89</v>
      </c>
      <c r="J923">
        <v>14.57</v>
      </c>
      <c r="K923">
        <v>13.85</v>
      </c>
      <c r="L923">
        <v>26.46</v>
      </c>
      <c r="M923" s="2">
        <f>SUM(Table2[[#This Row],[S&amp;P 500 REAL ESTATE IDX]:[S&amp;P 500 INFO TECH INDEX]])/100</f>
        <v>0.99990000000000012</v>
      </c>
    </row>
    <row r="924" spans="1:13" x14ac:dyDescent="0.2">
      <c r="A924" s="1">
        <v>43423</v>
      </c>
      <c r="B924">
        <v>2.72</v>
      </c>
      <c r="C924">
        <v>2.5</v>
      </c>
      <c r="D924">
        <v>2.84</v>
      </c>
      <c r="E924">
        <v>5.9</v>
      </c>
      <c r="F924">
        <v>6.7</v>
      </c>
      <c r="G924">
        <v>9.6</v>
      </c>
      <c r="H924">
        <v>1.95</v>
      </c>
      <c r="I924">
        <v>12.87</v>
      </c>
      <c r="J924">
        <v>14.62</v>
      </c>
      <c r="K924">
        <v>13.8</v>
      </c>
      <c r="L924">
        <v>26.5</v>
      </c>
      <c r="M924" s="2">
        <f>SUM(Table2[[#This Row],[S&amp;P 500 REAL ESTATE IDX]:[S&amp;P 500 INFO TECH INDEX]])/100</f>
        <v>1</v>
      </c>
    </row>
    <row r="925" spans="1:13" x14ac:dyDescent="0.2">
      <c r="A925" s="1">
        <v>43424</v>
      </c>
      <c r="B925">
        <v>2.73</v>
      </c>
      <c r="C925">
        <v>2.4900000000000002</v>
      </c>
      <c r="D925">
        <v>2.83</v>
      </c>
      <c r="E925">
        <v>5.86</v>
      </c>
      <c r="F925">
        <v>6.7</v>
      </c>
      <c r="G925">
        <v>9.6</v>
      </c>
      <c r="H925">
        <v>1.94</v>
      </c>
      <c r="I925">
        <v>12.92</v>
      </c>
      <c r="J925">
        <v>14.62</v>
      </c>
      <c r="K925">
        <v>13.79</v>
      </c>
      <c r="L925">
        <v>26.53</v>
      </c>
      <c r="M925" s="2">
        <f>SUM(Table2[[#This Row],[S&amp;P 500 REAL ESTATE IDX]:[S&amp;P 500 INFO TECH INDEX]])/100</f>
        <v>1.0001</v>
      </c>
    </row>
    <row r="926" spans="1:13" x14ac:dyDescent="0.2">
      <c r="A926" s="1">
        <v>43425</v>
      </c>
      <c r="B926">
        <v>2.71</v>
      </c>
      <c r="C926">
        <v>2.48</v>
      </c>
      <c r="D926">
        <v>2.85</v>
      </c>
      <c r="E926">
        <v>5.85</v>
      </c>
      <c r="F926">
        <v>6.7</v>
      </c>
      <c r="G926">
        <v>9.6199999999999992</v>
      </c>
      <c r="H926">
        <v>1.92</v>
      </c>
      <c r="I926">
        <v>12.97</v>
      </c>
      <c r="J926">
        <v>14.54</v>
      </c>
      <c r="K926">
        <v>13.89</v>
      </c>
      <c r="L926">
        <v>26.49</v>
      </c>
      <c r="M926" s="2">
        <f>SUM(Table2[[#This Row],[S&amp;P 500 REAL ESTATE IDX]:[S&amp;P 500 INFO TECH INDEX]])/100</f>
        <v>1.0002</v>
      </c>
    </row>
    <row r="927" spans="1:13" x14ac:dyDescent="0.2">
      <c r="A927" s="1">
        <v>43426</v>
      </c>
      <c r="B927">
        <v>2.73</v>
      </c>
      <c r="C927">
        <v>2.5</v>
      </c>
      <c r="D927">
        <v>2.89</v>
      </c>
      <c r="E927">
        <v>5.86</v>
      </c>
      <c r="F927">
        <v>6.79</v>
      </c>
      <c r="G927">
        <v>9.6999999999999993</v>
      </c>
      <c r="H927">
        <v>1.94</v>
      </c>
      <c r="I927">
        <v>12.86</v>
      </c>
      <c r="J927">
        <v>14.62</v>
      </c>
      <c r="K927">
        <v>13.93</v>
      </c>
      <c r="L927">
        <v>26.17</v>
      </c>
      <c r="M927" s="2">
        <f>SUM(Table2[[#This Row],[S&amp;P 500 REAL ESTATE IDX]:[S&amp;P 500 INFO TECH INDEX]])/100</f>
        <v>0.9998999999999999</v>
      </c>
    </row>
    <row r="928" spans="1:13" x14ac:dyDescent="0.2">
      <c r="A928" s="1">
        <v>43427</v>
      </c>
      <c r="B928">
        <v>2.75</v>
      </c>
      <c r="C928">
        <v>2.5099999999999998</v>
      </c>
      <c r="D928">
        <v>2.91</v>
      </c>
      <c r="E928">
        <v>5.77</v>
      </c>
      <c r="F928">
        <v>6.84</v>
      </c>
      <c r="G928">
        <v>9.77</v>
      </c>
      <c r="H928">
        <v>1.97</v>
      </c>
      <c r="I928">
        <v>12.87</v>
      </c>
      <c r="J928">
        <v>14.67</v>
      </c>
      <c r="K928">
        <v>13.9</v>
      </c>
      <c r="L928">
        <v>26.05</v>
      </c>
      <c r="M928" s="2">
        <f>SUM(Table2[[#This Row],[S&amp;P 500 REAL ESTATE IDX]:[S&amp;P 500 INFO TECH INDEX]])/100</f>
        <v>1.0001</v>
      </c>
    </row>
    <row r="929" spans="1:13" x14ac:dyDescent="0.2">
      <c r="A929" s="1">
        <v>43430</v>
      </c>
      <c r="B929">
        <v>2.72</v>
      </c>
      <c r="C929">
        <v>2.5</v>
      </c>
      <c r="D929">
        <v>2.89</v>
      </c>
      <c r="E929">
        <v>5.78</v>
      </c>
      <c r="F929">
        <v>6.84</v>
      </c>
      <c r="G929">
        <v>9.76</v>
      </c>
      <c r="H929">
        <v>1.96</v>
      </c>
      <c r="I929">
        <v>12.89</v>
      </c>
      <c r="J929">
        <v>14.73</v>
      </c>
      <c r="K929">
        <v>13.91</v>
      </c>
      <c r="L929">
        <v>26.02</v>
      </c>
      <c r="M929" s="2">
        <f>SUM(Table2[[#This Row],[S&amp;P 500 REAL ESTATE IDX]:[S&amp;P 500 INFO TECH INDEX]])/100</f>
        <v>1</v>
      </c>
    </row>
    <row r="930" spans="1:13" x14ac:dyDescent="0.2">
      <c r="A930" s="1">
        <v>43431</v>
      </c>
      <c r="B930">
        <v>2.73</v>
      </c>
      <c r="C930">
        <v>2.5</v>
      </c>
      <c r="D930">
        <v>2.9</v>
      </c>
      <c r="E930">
        <v>5.77</v>
      </c>
      <c r="F930">
        <v>6.85</v>
      </c>
      <c r="G930">
        <v>9.8000000000000007</v>
      </c>
      <c r="H930">
        <v>1.97</v>
      </c>
      <c r="I930">
        <v>12.92</v>
      </c>
      <c r="J930">
        <v>14.66</v>
      </c>
      <c r="K930">
        <v>13.88</v>
      </c>
      <c r="L930">
        <v>26.03</v>
      </c>
      <c r="M930" s="2">
        <f>SUM(Table2[[#This Row],[S&amp;P 500 REAL ESTATE IDX]:[S&amp;P 500 INFO TECH INDEX]])/100</f>
        <v>1.0001</v>
      </c>
    </row>
    <row r="931" spans="1:13" x14ac:dyDescent="0.2">
      <c r="A931" s="1">
        <v>43432</v>
      </c>
      <c r="B931">
        <v>2.72</v>
      </c>
      <c r="C931">
        <v>2.5</v>
      </c>
      <c r="D931">
        <v>2.88</v>
      </c>
      <c r="E931">
        <v>5.8</v>
      </c>
      <c r="F931">
        <v>6.8</v>
      </c>
      <c r="G931">
        <v>9.75</v>
      </c>
      <c r="H931">
        <v>1.98</v>
      </c>
      <c r="I931">
        <v>12.97</v>
      </c>
      <c r="J931">
        <v>14.6</v>
      </c>
      <c r="K931">
        <v>13.84</v>
      </c>
      <c r="L931">
        <v>26.15</v>
      </c>
      <c r="M931" s="2">
        <f>SUM(Table2[[#This Row],[S&amp;P 500 REAL ESTATE IDX]:[S&amp;P 500 INFO TECH INDEX]])/100</f>
        <v>0.99990000000000012</v>
      </c>
    </row>
    <row r="932" spans="1:13" x14ac:dyDescent="0.2">
      <c r="A932" s="1">
        <v>43433</v>
      </c>
      <c r="B932">
        <v>2.72</v>
      </c>
      <c r="C932">
        <v>2.5</v>
      </c>
      <c r="D932">
        <v>2.87</v>
      </c>
      <c r="E932">
        <v>5.83</v>
      </c>
      <c r="F932">
        <v>6.88</v>
      </c>
      <c r="G932">
        <v>9.7899999999999991</v>
      </c>
      <c r="H932">
        <v>2.0099999999999998</v>
      </c>
      <c r="I932">
        <v>13</v>
      </c>
      <c r="J932">
        <v>14.67</v>
      </c>
      <c r="K932">
        <v>13.71</v>
      </c>
      <c r="L932">
        <v>26.01</v>
      </c>
      <c r="M932" s="2">
        <f>SUM(Table2[[#This Row],[S&amp;P 500 REAL ESTATE IDX]:[S&amp;P 500 INFO TECH INDEX]])/100</f>
        <v>0.99990000000000012</v>
      </c>
    </row>
    <row r="933" spans="1:13" x14ac:dyDescent="0.2">
      <c r="A933" s="1">
        <v>43434</v>
      </c>
      <c r="B933">
        <v>2.72</v>
      </c>
      <c r="C933">
        <v>2.4900000000000002</v>
      </c>
      <c r="D933">
        <v>2.88</v>
      </c>
      <c r="E933">
        <v>5.8</v>
      </c>
      <c r="F933">
        <v>6.82</v>
      </c>
      <c r="G933">
        <v>9.7799999999999994</v>
      </c>
      <c r="H933">
        <v>2.0099999999999998</v>
      </c>
      <c r="I933">
        <v>12.94</v>
      </c>
      <c r="J933">
        <v>14.76</v>
      </c>
      <c r="K933">
        <v>13.62</v>
      </c>
      <c r="L933">
        <v>26.17</v>
      </c>
      <c r="M933" s="2">
        <f>SUM(Table2[[#This Row],[S&amp;P 500 REAL ESTATE IDX]:[S&amp;P 500 INFO TECH INDEX]])/100</f>
        <v>0.9998999999999999</v>
      </c>
    </row>
    <row r="934" spans="1:13" x14ac:dyDescent="0.2">
      <c r="A934" s="1">
        <v>43437</v>
      </c>
      <c r="B934">
        <v>2.7</v>
      </c>
      <c r="C934">
        <v>2.4900000000000002</v>
      </c>
      <c r="D934">
        <v>2.86</v>
      </c>
      <c r="E934">
        <v>5.83</v>
      </c>
      <c r="F934">
        <v>6.8</v>
      </c>
      <c r="G934">
        <v>9.83</v>
      </c>
      <c r="H934">
        <v>2</v>
      </c>
      <c r="I934">
        <v>12.9</v>
      </c>
      <c r="J934">
        <v>14.71</v>
      </c>
      <c r="K934">
        <v>13.71</v>
      </c>
      <c r="L934">
        <v>26.17</v>
      </c>
      <c r="M934" s="2">
        <f>SUM(Table2[[#This Row],[S&amp;P 500 REAL ESTATE IDX]:[S&amp;P 500 INFO TECH INDEX]])/100</f>
        <v>1</v>
      </c>
    </row>
    <row r="935" spans="1:13" x14ac:dyDescent="0.2">
      <c r="A935" s="1">
        <v>43438</v>
      </c>
      <c r="B935">
        <v>2.73</v>
      </c>
      <c r="C935">
        <v>2.5099999999999998</v>
      </c>
      <c r="D935">
        <v>2.89</v>
      </c>
      <c r="E935">
        <v>5.87</v>
      </c>
      <c r="F935">
        <v>6.87</v>
      </c>
      <c r="G935">
        <v>9.89</v>
      </c>
      <c r="H935">
        <v>2.0099999999999998</v>
      </c>
      <c r="I935">
        <v>12.81</v>
      </c>
      <c r="J935">
        <v>14.8</v>
      </c>
      <c r="K935">
        <v>13.67</v>
      </c>
      <c r="L935">
        <v>25.95</v>
      </c>
      <c r="M935" s="2">
        <f>SUM(Table2[[#This Row],[S&amp;P 500 REAL ESTATE IDX]:[S&amp;P 500 INFO TECH INDEX]])/100</f>
        <v>1.0000000000000002</v>
      </c>
    </row>
    <row r="936" spans="1:13" x14ac:dyDescent="0.2">
      <c r="A936" s="1">
        <v>43439</v>
      </c>
      <c r="B936">
        <v>2.69</v>
      </c>
      <c r="C936">
        <v>2.5</v>
      </c>
      <c r="D936">
        <v>2.87</v>
      </c>
      <c r="E936">
        <v>5.88</v>
      </c>
      <c r="F936">
        <v>6.8</v>
      </c>
      <c r="G936">
        <v>9.93</v>
      </c>
      <c r="H936">
        <v>2</v>
      </c>
      <c r="I936">
        <v>12.9</v>
      </c>
      <c r="J936">
        <v>14.8</v>
      </c>
      <c r="K936">
        <v>13.66</v>
      </c>
      <c r="L936">
        <v>25.97</v>
      </c>
      <c r="M936" s="2">
        <f>SUM(Table2[[#This Row],[S&amp;P 500 REAL ESTATE IDX]:[S&amp;P 500 INFO TECH INDEX]])/100</f>
        <v>1</v>
      </c>
    </row>
    <row r="937" spans="1:13" x14ac:dyDescent="0.2">
      <c r="A937" s="1">
        <v>43440</v>
      </c>
      <c r="B937">
        <v>2.67</v>
      </c>
      <c r="C937">
        <v>2.52</v>
      </c>
      <c r="D937">
        <v>2.8</v>
      </c>
      <c r="E937">
        <v>5.9</v>
      </c>
      <c r="F937">
        <v>6.78</v>
      </c>
      <c r="G937">
        <v>9.91</v>
      </c>
      <c r="H937">
        <v>1.97</v>
      </c>
      <c r="I937">
        <v>12.89</v>
      </c>
      <c r="J937">
        <v>14.77</v>
      </c>
      <c r="K937">
        <v>13.88</v>
      </c>
      <c r="L937">
        <v>25.92</v>
      </c>
      <c r="M937" s="2">
        <f>SUM(Table2[[#This Row],[S&amp;P 500 REAL ESTATE IDX]:[S&amp;P 500 INFO TECH INDEX]])/100</f>
        <v>1.0001</v>
      </c>
    </row>
    <row r="938" spans="1:13" x14ac:dyDescent="0.2">
      <c r="A938" s="1">
        <v>43441</v>
      </c>
      <c r="B938">
        <v>2.67</v>
      </c>
      <c r="C938">
        <v>2.5299999999999998</v>
      </c>
      <c r="D938">
        <v>2.78</v>
      </c>
      <c r="E938">
        <v>5.85</v>
      </c>
      <c r="F938">
        <v>6.81</v>
      </c>
      <c r="G938">
        <v>9.84</v>
      </c>
      <c r="H938">
        <v>1.96</v>
      </c>
      <c r="I938">
        <v>12.87</v>
      </c>
      <c r="J938">
        <v>14.79</v>
      </c>
      <c r="K938">
        <v>13.88</v>
      </c>
      <c r="L938">
        <v>26.02</v>
      </c>
      <c r="M938" s="2">
        <f>SUM(Table2[[#This Row],[S&amp;P 500 REAL ESTATE IDX]:[S&amp;P 500 INFO TECH INDEX]])/100</f>
        <v>0.99999999999999989</v>
      </c>
    </row>
    <row r="939" spans="1:13" x14ac:dyDescent="0.2">
      <c r="A939" s="1">
        <v>43444</v>
      </c>
      <c r="B939">
        <v>2.66</v>
      </c>
      <c r="C939">
        <v>2.52</v>
      </c>
      <c r="D939">
        <v>2.8</v>
      </c>
      <c r="E939">
        <v>5.89</v>
      </c>
      <c r="F939">
        <v>6.83</v>
      </c>
      <c r="G939">
        <v>9.8800000000000008</v>
      </c>
      <c r="H939">
        <v>1.98</v>
      </c>
      <c r="I939">
        <v>12.84</v>
      </c>
      <c r="J939">
        <v>14.82</v>
      </c>
      <c r="K939">
        <v>13.84</v>
      </c>
      <c r="L939">
        <v>25.94</v>
      </c>
      <c r="M939" s="2">
        <f>SUM(Table2[[#This Row],[S&amp;P 500 REAL ESTATE IDX]:[S&amp;P 500 INFO TECH INDEX]])/100</f>
        <v>0.99999999999999989</v>
      </c>
    </row>
    <row r="940" spans="1:13" x14ac:dyDescent="0.2">
      <c r="A940" s="1">
        <v>43445</v>
      </c>
      <c r="B940">
        <v>2.65</v>
      </c>
      <c r="C940">
        <v>2.5</v>
      </c>
      <c r="D940">
        <v>2.81</v>
      </c>
      <c r="E940">
        <v>6.03</v>
      </c>
      <c r="F940">
        <v>6.74</v>
      </c>
      <c r="G940">
        <v>9.7200000000000006</v>
      </c>
      <c r="H940">
        <v>9.93</v>
      </c>
      <c r="I940">
        <v>10.16</v>
      </c>
      <c r="J940">
        <v>14.92</v>
      </c>
      <c r="K940">
        <v>13.7</v>
      </c>
      <c r="L940">
        <v>20.85</v>
      </c>
      <c r="M940" s="2">
        <f>SUM(Table2[[#This Row],[S&amp;P 500 REAL ESTATE IDX]:[S&amp;P 500 INFO TECH INDEX]])/100</f>
        <v>1.0001000000000002</v>
      </c>
    </row>
    <row r="941" spans="1:13" x14ac:dyDescent="0.2">
      <c r="A941" s="1">
        <v>43446</v>
      </c>
      <c r="B941">
        <v>2.65</v>
      </c>
      <c r="C941">
        <v>2.4900000000000002</v>
      </c>
      <c r="D941">
        <v>2.78</v>
      </c>
      <c r="E941">
        <v>6.07</v>
      </c>
      <c r="F941">
        <v>6.7</v>
      </c>
      <c r="G941">
        <v>9.7100000000000009</v>
      </c>
      <c r="H941">
        <v>9.9499999999999993</v>
      </c>
      <c r="I941">
        <v>10.23</v>
      </c>
      <c r="J941">
        <v>14.89</v>
      </c>
      <c r="K941">
        <v>13.66</v>
      </c>
      <c r="L941">
        <v>20.87</v>
      </c>
      <c r="M941" s="2">
        <f>SUM(Table2[[#This Row],[S&amp;P 500 REAL ESTATE IDX]:[S&amp;P 500 INFO TECH INDEX]])/100</f>
        <v>1</v>
      </c>
    </row>
    <row r="942" spans="1:13" x14ac:dyDescent="0.2">
      <c r="A942" s="1">
        <v>43447</v>
      </c>
      <c r="B942">
        <v>2.62</v>
      </c>
      <c r="C942">
        <v>2.4700000000000002</v>
      </c>
      <c r="D942">
        <v>2.76</v>
      </c>
      <c r="E942">
        <v>6.03</v>
      </c>
      <c r="F942">
        <v>6.72</v>
      </c>
      <c r="G942">
        <v>9.7200000000000006</v>
      </c>
      <c r="H942">
        <v>10.02</v>
      </c>
      <c r="I942">
        <v>10.28</v>
      </c>
      <c r="J942">
        <v>14.97</v>
      </c>
      <c r="K942">
        <v>13.53</v>
      </c>
      <c r="L942">
        <v>20.85</v>
      </c>
      <c r="M942" s="2">
        <f>SUM(Table2[[#This Row],[S&amp;P 500 REAL ESTATE IDX]:[S&amp;P 500 INFO TECH INDEX]])/100</f>
        <v>0.99970000000000003</v>
      </c>
    </row>
    <row r="943" spans="1:13" x14ac:dyDescent="0.2">
      <c r="A943" s="1">
        <v>43448</v>
      </c>
      <c r="B943">
        <v>2.62</v>
      </c>
      <c r="C943">
        <v>2.44</v>
      </c>
      <c r="D943">
        <v>2.79</v>
      </c>
      <c r="E943">
        <v>6.02</v>
      </c>
      <c r="F943">
        <v>6.69</v>
      </c>
      <c r="G943">
        <v>9.7100000000000009</v>
      </c>
      <c r="H943">
        <v>10.07</v>
      </c>
      <c r="I943">
        <v>10.31</v>
      </c>
      <c r="J943">
        <v>15</v>
      </c>
      <c r="K943">
        <v>13.45</v>
      </c>
      <c r="L943">
        <v>20.9</v>
      </c>
      <c r="M943" s="2">
        <f>SUM(Table2[[#This Row],[S&amp;P 500 REAL ESTATE IDX]:[S&amp;P 500 INFO TECH INDEX]])/100</f>
        <v>1</v>
      </c>
    </row>
    <row r="944" spans="1:13" x14ac:dyDescent="0.2">
      <c r="A944" s="1">
        <v>43451</v>
      </c>
      <c r="B944">
        <v>2.65</v>
      </c>
      <c r="C944">
        <v>2.4300000000000002</v>
      </c>
      <c r="D944">
        <v>2.83</v>
      </c>
      <c r="E944">
        <v>6</v>
      </c>
      <c r="F944">
        <v>6.71</v>
      </c>
      <c r="G944">
        <v>9.6999999999999993</v>
      </c>
      <c r="H944">
        <v>10.029999999999999</v>
      </c>
      <c r="I944">
        <v>10.3</v>
      </c>
      <c r="J944">
        <v>15.05</v>
      </c>
      <c r="K944">
        <v>13.31</v>
      </c>
      <c r="L944">
        <v>20.99</v>
      </c>
      <c r="M944" s="2">
        <f>SUM(Table2[[#This Row],[S&amp;P 500 REAL ESTATE IDX]:[S&amp;P 500 INFO TECH INDEX]])/100</f>
        <v>1</v>
      </c>
    </row>
    <row r="945" spans="1:13" x14ac:dyDescent="0.2">
      <c r="A945" s="1">
        <v>43452</v>
      </c>
      <c r="B945">
        <v>2.62</v>
      </c>
      <c r="C945">
        <v>2.4500000000000002</v>
      </c>
      <c r="D945">
        <v>2.81</v>
      </c>
      <c r="E945">
        <v>6.05</v>
      </c>
      <c r="F945">
        <v>6.68</v>
      </c>
      <c r="G945">
        <v>9.7799999999999994</v>
      </c>
      <c r="H945">
        <v>9.98</v>
      </c>
      <c r="I945">
        <v>10.24</v>
      </c>
      <c r="J945">
        <v>15.07</v>
      </c>
      <c r="K945">
        <v>13.3</v>
      </c>
      <c r="L945">
        <v>21.02</v>
      </c>
      <c r="M945" s="2">
        <f>SUM(Table2[[#This Row],[S&amp;P 500 REAL ESTATE IDX]:[S&amp;P 500 INFO TECH INDEX]])/100</f>
        <v>1</v>
      </c>
    </row>
    <row r="946" spans="1:13" x14ac:dyDescent="0.2">
      <c r="A946" s="1">
        <v>43453</v>
      </c>
      <c r="B946">
        <v>2.62</v>
      </c>
      <c r="C946">
        <v>2.46</v>
      </c>
      <c r="D946">
        <v>2.85</v>
      </c>
      <c r="E946">
        <v>6.06</v>
      </c>
      <c r="F946">
        <v>6.72</v>
      </c>
      <c r="G946">
        <v>9.8000000000000007</v>
      </c>
      <c r="H946">
        <v>10</v>
      </c>
      <c r="I946">
        <v>10.1</v>
      </c>
      <c r="J946">
        <v>15.06</v>
      </c>
      <c r="K946">
        <v>13.32</v>
      </c>
      <c r="L946">
        <v>21.02</v>
      </c>
      <c r="M946" s="2">
        <f>SUM(Table2[[#This Row],[S&amp;P 500 REAL ESTATE IDX]:[S&amp;P 500 INFO TECH INDEX]])/100</f>
        <v>1.0001</v>
      </c>
    </row>
    <row r="947" spans="1:13" x14ac:dyDescent="0.2">
      <c r="A947" s="1">
        <v>43454</v>
      </c>
      <c r="B947">
        <v>2.59</v>
      </c>
      <c r="C947">
        <v>2.44</v>
      </c>
      <c r="D947">
        <v>2.81</v>
      </c>
      <c r="E947">
        <v>6.11</v>
      </c>
      <c r="F947">
        <v>6.64</v>
      </c>
      <c r="G947">
        <v>9.83</v>
      </c>
      <c r="H947">
        <v>10.02</v>
      </c>
      <c r="I947">
        <v>10.050000000000001</v>
      </c>
      <c r="J947">
        <v>15.02</v>
      </c>
      <c r="K947">
        <v>13.42</v>
      </c>
      <c r="L947">
        <v>21.08</v>
      </c>
      <c r="M947" s="2">
        <f>SUM(Table2[[#This Row],[S&amp;P 500 REAL ESTATE IDX]:[S&amp;P 500 INFO TECH INDEX]])/100</f>
        <v>1.0001</v>
      </c>
    </row>
    <row r="948" spans="1:13" x14ac:dyDescent="0.2">
      <c r="A948" s="1">
        <v>43455</v>
      </c>
      <c r="B948">
        <v>2.59</v>
      </c>
      <c r="C948">
        <v>2.4500000000000002</v>
      </c>
      <c r="D948">
        <v>2.85</v>
      </c>
      <c r="E948">
        <v>6.12</v>
      </c>
      <c r="F948">
        <v>6.68</v>
      </c>
      <c r="G948">
        <v>9.8800000000000008</v>
      </c>
      <c r="H948">
        <v>9.9499999999999993</v>
      </c>
      <c r="I948">
        <v>9.9700000000000006</v>
      </c>
      <c r="J948">
        <v>15</v>
      </c>
      <c r="K948">
        <v>13.62</v>
      </c>
      <c r="L948">
        <v>20.87</v>
      </c>
      <c r="M948" s="2">
        <f>SUM(Table2[[#This Row],[S&amp;P 500 REAL ESTATE IDX]:[S&amp;P 500 INFO TECH INDEX]])/100</f>
        <v>0.99980000000000002</v>
      </c>
    </row>
    <row r="949" spans="1:13" x14ac:dyDescent="0.2">
      <c r="A949" s="1">
        <v>43458</v>
      </c>
      <c r="B949">
        <v>2.61</v>
      </c>
      <c r="C949">
        <v>2.4500000000000002</v>
      </c>
      <c r="D949">
        <v>2.91</v>
      </c>
      <c r="E949">
        <v>6.16</v>
      </c>
      <c r="F949">
        <v>6.71</v>
      </c>
      <c r="G949">
        <v>9.89</v>
      </c>
      <c r="H949">
        <v>9.9</v>
      </c>
      <c r="I949">
        <v>9.94</v>
      </c>
      <c r="J949">
        <v>15.07</v>
      </c>
      <c r="K949">
        <v>13.64</v>
      </c>
      <c r="L949">
        <v>20.72</v>
      </c>
      <c r="M949" s="2">
        <f>SUM(Table2[[#This Row],[S&amp;P 500 REAL ESTATE IDX]:[S&amp;P 500 INFO TECH INDEX]])/100</f>
        <v>1</v>
      </c>
    </row>
    <row r="950" spans="1:13" x14ac:dyDescent="0.2">
      <c r="A950" s="1">
        <v>43459</v>
      </c>
      <c r="B950">
        <v>2.64</v>
      </c>
      <c r="C950">
        <v>2.4500000000000002</v>
      </c>
      <c r="D950">
        <v>2.94</v>
      </c>
      <c r="E950">
        <v>6.16</v>
      </c>
      <c r="F950">
        <v>6.8</v>
      </c>
      <c r="G950">
        <v>9.91</v>
      </c>
      <c r="H950">
        <v>9.89</v>
      </c>
      <c r="I950">
        <v>9.9499999999999993</v>
      </c>
      <c r="J950">
        <v>15.05</v>
      </c>
      <c r="K950">
        <v>13.73</v>
      </c>
      <c r="L950">
        <v>20.49</v>
      </c>
      <c r="M950" s="2">
        <f>SUM(Table2[[#This Row],[S&amp;P 500 REAL ESTATE IDX]:[S&amp;P 500 INFO TECH INDEX]])/100</f>
        <v>1.0001</v>
      </c>
    </row>
    <row r="951" spans="1:13" x14ac:dyDescent="0.2">
      <c r="A951" s="1">
        <v>43460</v>
      </c>
      <c r="B951">
        <v>2.66</v>
      </c>
      <c r="C951">
        <v>2.37</v>
      </c>
      <c r="D951">
        <v>2.95</v>
      </c>
      <c r="E951">
        <v>6.22</v>
      </c>
      <c r="F951">
        <v>6.8</v>
      </c>
      <c r="G951">
        <v>9.7799999999999994</v>
      </c>
      <c r="H951">
        <v>9.89</v>
      </c>
      <c r="I951">
        <v>9.94</v>
      </c>
      <c r="J951">
        <v>15.11</v>
      </c>
      <c r="K951">
        <v>13.7</v>
      </c>
      <c r="L951">
        <v>20.59</v>
      </c>
      <c r="M951" s="2">
        <f>SUM(Table2[[#This Row],[S&amp;P 500 REAL ESTATE IDX]:[S&amp;P 500 INFO TECH INDEX]])/100</f>
        <v>1.0001</v>
      </c>
    </row>
    <row r="952" spans="1:13" x14ac:dyDescent="0.2">
      <c r="A952" s="1">
        <v>43461</v>
      </c>
      <c r="B952">
        <v>2.7</v>
      </c>
      <c r="C952">
        <v>2.39</v>
      </c>
      <c r="D952">
        <v>3.04</v>
      </c>
      <c r="E952">
        <v>6.2</v>
      </c>
      <c r="F952">
        <v>6.94</v>
      </c>
      <c r="G952">
        <v>9.76</v>
      </c>
      <c r="H952">
        <v>9.82</v>
      </c>
      <c r="I952">
        <v>9.9</v>
      </c>
      <c r="J952">
        <v>15.25</v>
      </c>
      <c r="K952">
        <v>13.73</v>
      </c>
      <c r="L952">
        <v>20.27</v>
      </c>
      <c r="M952" s="2">
        <f>SUM(Table2[[#This Row],[S&amp;P 500 REAL ESTATE IDX]:[S&amp;P 500 INFO TECH INDEX]])/100</f>
        <v>1</v>
      </c>
    </row>
    <row r="953" spans="1:13" x14ac:dyDescent="0.2">
      <c r="A953" s="1">
        <v>43462</v>
      </c>
      <c r="B953">
        <v>2.68</v>
      </c>
      <c r="C953">
        <v>2.41</v>
      </c>
      <c r="D953">
        <v>3.04</v>
      </c>
      <c r="E953">
        <v>6.14</v>
      </c>
      <c r="F953">
        <v>6.92</v>
      </c>
      <c r="G953">
        <v>9.73</v>
      </c>
      <c r="H953">
        <v>9.94</v>
      </c>
      <c r="I953">
        <v>9.93</v>
      </c>
      <c r="J953">
        <v>15.13</v>
      </c>
      <c r="K953">
        <v>13.61</v>
      </c>
      <c r="L953">
        <v>20.48</v>
      </c>
      <c r="M953" s="2">
        <f>SUM(Table2[[#This Row],[S&amp;P 500 REAL ESTATE IDX]:[S&amp;P 500 INFO TECH INDEX]])/100</f>
        <v>1.0001</v>
      </c>
    </row>
    <row r="954" spans="1:13" x14ac:dyDescent="0.2">
      <c r="A954" s="1">
        <v>43465</v>
      </c>
      <c r="B954">
        <v>2.64</v>
      </c>
      <c r="C954">
        <v>2.39</v>
      </c>
      <c r="D954">
        <v>3</v>
      </c>
      <c r="E954">
        <v>6.07</v>
      </c>
      <c r="F954">
        <v>6.86</v>
      </c>
      <c r="G954">
        <v>9.65</v>
      </c>
      <c r="H954">
        <v>10</v>
      </c>
      <c r="I954">
        <v>10</v>
      </c>
      <c r="J954">
        <v>15.14</v>
      </c>
      <c r="K954">
        <v>13.43</v>
      </c>
      <c r="L954">
        <v>20.83</v>
      </c>
      <c r="M954" s="2">
        <f>SUM(Table2[[#This Row],[S&amp;P 500 REAL ESTATE IDX]:[S&amp;P 500 INFO TECH INDEX]])/100</f>
        <v>1.0001</v>
      </c>
    </row>
    <row r="955" spans="1:13" x14ac:dyDescent="0.2">
      <c r="A955" s="1">
        <v>43466</v>
      </c>
      <c r="B955">
        <v>2.67</v>
      </c>
      <c r="C955">
        <v>2.39</v>
      </c>
      <c r="D955">
        <v>3.03</v>
      </c>
      <c r="E955">
        <v>6.06</v>
      </c>
      <c r="F955">
        <v>6.94</v>
      </c>
      <c r="G955">
        <v>9.73</v>
      </c>
      <c r="H955">
        <v>10.02</v>
      </c>
      <c r="I955">
        <v>10.01</v>
      </c>
      <c r="J955">
        <v>15.11</v>
      </c>
      <c r="K955">
        <v>13.44</v>
      </c>
      <c r="L955">
        <v>20.61</v>
      </c>
      <c r="M955" s="2">
        <f>SUM(Table2[[#This Row],[S&amp;P 500 REAL ESTATE IDX]:[S&amp;P 500 INFO TECH INDEX]])/100</f>
        <v>1.0001</v>
      </c>
    </row>
    <row r="956" spans="1:13" x14ac:dyDescent="0.2">
      <c r="A956" s="1">
        <v>43467</v>
      </c>
      <c r="B956">
        <v>2.66</v>
      </c>
      <c r="C956">
        <v>2.38</v>
      </c>
      <c r="D956">
        <v>3</v>
      </c>
      <c r="E956">
        <v>5.98</v>
      </c>
      <c r="F956">
        <v>6.87</v>
      </c>
      <c r="G956">
        <v>9.68</v>
      </c>
      <c r="H956">
        <v>10.039999999999999</v>
      </c>
      <c r="I956">
        <v>10.02</v>
      </c>
      <c r="J956">
        <v>15.22</v>
      </c>
      <c r="K956">
        <v>13.37</v>
      </c>
      <c r="L956">
        <v>20.79</v>
      </c>
      <c r="M956" s="2">
        <f>SUM(Table2[[#This Row],[S&amp;P 500 REAL ESTATE IDX]:[S&amp;P 500 INFO TECH INDEX]])/100</f>
        <v>1.0001</v>
      </c>
    </row>
    <row r="957" spans="1:13" x14ac:dyDescent="0.2">
      <c r="A957" s="1">
        <v>43468</v>
      </c>
      <c r="B957">
        <v>2.66</v>
      </c>
      <c r="C957">
        <v>2.36</v>
      </c>
      <c r="D957">
        <v>2.99</v>
      </c>
      <c r="E957">
        <v>5.94</v>
      </c>
      <c r="F957">
        <v>6.9</v>
      </c>
      <c r="G957">
        <v>9.6199999999999992</v>
      </c>
      <c r="H957">
        <v>10.09</v>
      </c>
      <c r="I957">
        <v>9.9499999999999993</v>
      </c>
      <c r="J957">
        <v>15.3</v>
      </c>
      <c r="K957">
        <v>13.49</v>
      </c>
      <c r="L957">
        <v>20.69</v>
      </c>
      <c r="M957" s="2">
        <f>SUM(Table2[[#This Row],[S&amp;P 500 REAL ESTATE IDX]:[S&amp;P 500 INFO TECH INDEX]])/100</f>
        <v>0.9998999999999999</v>
      </c>
    </row>
    <row r="958" spans="1:13" x14ac:dyDescent="0.2">
      <c r="A958" s="1">
        <v>43469</v>
      </c>
      <c r="B958">
        <v>2.7</v>
      </c>
      <c r="C958">
        <v>2.37</v>
      </c>
      <c r="D958">
        <v>3.04</v>
      </c>
      <c r="E958">
        <v>6</v>
      </c>
      <c r="F958">
        <v>6.99</v>
      </c>
      <c r="G958">
        <v>9.58</v>
      </c>
      <c r="H958">
        <v>10.050000000000001</v>
      </c>
      <c r="I958">
        <v>9.89</v>
      </c>
      <c r="J958">
        <v>15.34</v>
      </c>
      <c r="K958">
        <v>13.48</v>
      </c>
      <c r="L958">
        <v>20.57</v>
      </c>
      <c r="M958" s="2">
        <f>SUM(Table2[[#This Row],[S&amp;P 500 REAL ESTATE IDX]:[S&amp;P 500 INFO TECH INDEX]])/100</f>
        <v>1.0001000000000002</v>
      </c>
    </row>
    <row r="959" spans="1:13" x14ac:dyDescent="0.2">
      <c r="A959" s="1">
        <v>43472</v>
      </c>
      <c r="B959">
        <v>2.72</v>
      </c>
      <c r="C959">
        <v>2.35</v>
      </c>
      <c r="D959">
        <v>3.09</v>
      </c>
      <c r="E959">
        <v>5.95</v>
      </c>
      <c r="F959">
        <v>7.15</v>
      </c>
      <c r="G959">
        <v>9.5500000000000007</v>
      </c>
      <c r="H959">
        <v>10.07</v>
      </c>
      <c r="I959">
        <v>9.8000000000000007</v>
      </c>
      <c r="J959">
        <v>15.2</v>
      </c>
      <c r="K959">
        <v>13.53</v>
      </c>
      <c r="L959">
        <v>20.58</v>
      </c>
      <c r="M959" s="2">
        <f>SUM(Table2[[#This Row],[S&amp;P 500 REAL ESTATE IDX]:[S&amp;P 500 INFO TECH INDEX]])/100</f>
        <v>0.9998999999999999</v>
      </c>
    </row>
    <row r="960" spans="1:13" x14ac:dyDescent="0.2">
      <c r="A960" s="1">
        <v>43473</v>
      </c>
      <c r="B960">
        <v>2.7</v>
      </c>
      <c r="C960">
        <v>2.34</v>
      </c>
      <c r="D960">
        <v>3.08</v>
      </c>
      <c r="E960">
        <v>5.91</v>
      </c>
      <c r="F960">
        <v>7.13</v>
      </c>
      <c r="G960">
        <v>9.56</v>
      </c>
      <c r="H960">
        <v>10.11</v>
      </c>
      <c r="I960">
        <v>9.89</v>
      </c>
      <c r="J960">
        <v>15.14</v>
      </c>
      <c r="K960">
        <v>13.31</v>
      </c>
      <c r="L960">
        <v>20.84</v>
      </c>
      <c r="M960" s="2">
        <f>SUM(Table2[[#This Row],[S&amp;P 500 REAL ESTATE IDX]:[S&amp;P 500 INFO TECH INDEX]])/100</f>
        <v>1.0001</v>
      </c>
    </row>
    <row r="961" spans="1:13" x14ac:dyDescent="0.2">
      <c r="A961" s="1">
        <v>43474</v>
      </c>
      <c r="B961">
        <v>2.73</v>
      </c>
      <c r="C961">
        <v>2.33</v>
      </c>
      <c r="D961">
        <v>3.08</v>
      </c>
      <c r="E961">
        <v>5.79</v>
      </c>
      <c r="F961">
        <v>7.2</v>
      </c>
      <c r="G961">
        <v>9.4499999999999993</v>
      </c>
      <c r="H961">
        <v>10.210000000000001</v>
      </c>
      <c r="I961">
        <v>9.93</v>
      </c>
      <c r="J961">
        <v>15.15</v>
      </c>
      <c r="K961">
        <v>13.27</v>
      </c>
      <c r="L961">
        <v>20.87</v>
      </c>
      <c r="M961" s="2">
        <f>SUM(Table2[[#This Row],[S&amp;P 500 REAL ESTATE IDX]:[S&amp;P 500 INFO TECH INDEX]])/100</f>
        <v>1.0001</v>
      </c>
    </row>
    <row r="962" spans="1:13" x14ac:dyDescent="0.2">
      <c r="A962" s="1">
        <v>43475</v>
      </c>
      <c r="B962">
        <v>2.85</v>
      </c>
      <c r="C962">
        <v>2.33</v>
      </c>
      <c r="D962">
        <v>3.25</v>
      </c>
      <c r="E962">
        <v>5.74</v>
      </c>
      <c r="F962">
        <v>7.46</v>
      </c>
      <c r="G962">
        <v>9.42</v>
      </c>
      <c r="H962">
        <v>10.02</v>
      </c>
      <c r="I962">
        <v>9.91</v>
      </c>
      <c r="J962">
        <v>15.11</v>
      </c>
      <c r="K962">
        <v>13.32</v>
      </c>
      <c r="L962">
        <v>20.58</v>
      </c>
      <c r="M962" s="2">
        <f>SUM(Table2[[#This Row],[S&amp;P 500 REAL ESTATE IDX]:[S&amp;P 500 INFO TECH INDEX]])/100</f>
        <v>0.9998999999999999</v>
      </c>
    </row>
    <row r="963" spans="1:13" x14ac:dyDescent="0.2">
      <c r="A963" s="1">
        <v>43476</v>
      </c>
      <c r="B963">
        <v>2.83</v>
      </c>
      <c r="C963">
        <v>2.3199999999999998</v>
      </c>
      <c r="D963">
        <v>3.15</v>
      </c>
      <c r="E963">
        <v>5.7</v>
      </c>
      <c r="F963">
        <v>7.34</v>
      </c>
      <c r="G963">
        <v>9.32</v>
      </c>
      <c r="H963">
        <v>10.1</v>
      </c>
      <c r="I963">
        <v>10.06</v>
      </c>
      <c r="J963">
        <v>15.02</v>
      </c>
      <c r="K963">
        <v>13.29</v>
      </c>
      <c r="L963">
        <v>20.87</v>
      </c>
      <c r="M963" s="2">
        <f>SUM(Table2[[#This Row],[S&amp;P 500 REAL ESTATE IDX]:[S&amp;P 500 INFO TECH INDEX]])/100</f>
        <v>1</v>
      </c>
    </row>
    <row r="964" spans="1:13" x14ac:dyDescent="0.2">
      <c r="A964" s="1">
        <v>43479</v>
      </c>
      <c r="B964">
        <v>2.81</v>
      </c>
      <c r="C964">
        <v>2.34</v>
      </c>
      <c r="D964">
        <v>3.15</v>
      </c>
      <c r="E964">
        <v>5.76</v>
      </c>
      <c r="F964">
        <v>7.35</v>
      </c>
      <c r="G964">
        <v>9.39</v>
      </c>
      <c r="H964">
        <v>10.029999999999999</v>
      </c>
      <c r="I964">
        <v>9.8699999999999992</v>
      </c>
      <c r="J964">
        <v>15.12</v>
      </c>
      <c r="K964">
        <v>13.34</v>
      </c>
      <c r="L964">
        <v>20.84</v>
      </c>
      <c r="M964" s="2">
        <f>SUM(Table2[[#This Row],[S&amp;P 500 REAL ESTATE IDX]:[S&amp;P 500 INFO TECH INDEX]])/100</f>
        <v>1</v>
      </c>
    </row>
    <row r="965" spans="1:13" x14ac:dyDescent="0.2">
      <c r="A965" s="1">
        <v>43480</v>
      </c>
      <c r="B965">
        <v>2.87</v>
      </c>
      <c r="C965">
        <v>2.35</v>
      </c>
      <c r="D965">
        <v>3.21</v>
      </c>
      <c r="E965">
        <v>5.69</v>
      </c>
      <c r="F965">
        <v>7.48</v>
      </c>
      <c r="G965">
        <v>9.2899999999999991</v>
      </c>
      <c r="H965">
        <v>9.93</v>
      </c>
      <c r="I965">
        <v>9.7899999999999991</v>
      </c>
      <c r="J965">
        <v>15.25</v>
      </c>
      <c r="K965">
        <v>13.55</v>
      </c>
      <c r="L965">
        <v>20.6</v>
      </c>
      <c r="M965" s="2">
        <f>SUM(Table2[[#This Row],[S&amp;P 500 REAL ESTATE IDX]:[S&amp;P 500 INFO TECH INDEX]])/100</f>
        <v>1.0001</v>
      </c>
    </row>
    <row r="966" spans="1:13" x14ac:dyDescent="0.2">
      <c r="A966" s="1">
        <v>43481</v>
      </c>
      <c r="B966">
        <v>2.87</v>
      </c>
      <c r="C966">
        <v>2.37</v>
      </c>
      <c r="D966">
        <v>3.17</v>
      </c>
      <c r="E966">
        <v>5.73</v>
      </c>
      <c r="F966">
        <v>7.51</v>
      </c>
      <c r="G966">
        <v>9.32</v>
      </c>
      <c r="H966">
        <v>10.02</v>
      </c>
      <c r="I966">
        <v>9.76</v>
      </c>
      <c r="J966">
        <v>15.18</v>
      </c>
      <c r="K966">
        <v>13.55</v>
      </c>
      <c r="L966">
        <v>20.52</v>
      </c>
      <c r="M966" s="2">
        <f>SUM(Table2[[#This Row],[S&amp;P 500 REAL ESTATE IDX]:[S&amp;P 500 INFO TECH INDEX]])/100</f>
        <v>0.99999999999999989</v>
      </c>
    </row>
    <row r="967" spans="1:13" x14ac:dyDescent="0.2">
      <c r="A967" s="1">
        <v>43482</v>
      </c>
      <c r="B967">
        <v>2.8</v>
      </c>
      <c r="C967">
        <v>2.56</v>
      </c>
      <c r="D967">
        <v>3.09</v>
      </c>
      <c r="E967">
        <v>5.69</v>
      </c>
      <c r="F967">
        <v>7.35</v>
      </c>
      <c r="G967">
        <v>9.2799999999999994</v>
      </c>
      <c r="H967">
        <v>10.11</v>
      </c>
      <c r="I967">
        <v>9.7899999999999991</v>
      </c>
      <c r="J967">
        <v>15.02</v>
      </c>
      <c r="K967">
        <v>13.57</v>
      </c>
      <c r="L967">
        <v>20.74</v>
      </c>
      <c r="M967" s="2">
        <f>SUM(Table2[[#This Row],[S&amp;P 500 REAL ESTATE IDX]:[S&amp;P 500 INFO TECH INDEX]])/100</f>
        <v>0.99999999999999989</v>
      </c>
    </row>
    <row r="968" spans="1:13" x14ac:dyDescent="0.2">
      <c r="A968" s="1">
        <v>43483</v>
      </c>
      <c r="B968">
        <v>2.78</v>
      </c>
      <c r="C968">
        <v>2.61</v>
      </c>
      <c r="D968">
        <v>3.05</v>
      </c>
      <c r="E968">
        <v>5.68</v>
      </c>
      <c r="F968">
        <v>7.31</v>
      </c>
      <c r="G968">
        <v>9.34</v>
      </c>
      <c r="H968">
        <v>10.01</v>
      </c>
      <c r="I968">
        <v>9.9</v>
      </c>
      <c r="J968">
        <v>15.05</v>
      </c>
      <c r="K968">
        <v>13.49</v>
      </c>
      <c r="L968">
        <v>20.77</v>
      </c>
      <c r="M968" s="2">
        <f>SUM(Table2[[#This Row],[S&amp;P 500 REAL ESTATE IDX]:[S&amp;P 500 INFO TECH INDEX]])/100</f>
        <v>0.9998999999999999</v>
      </c>
    </row>
    <row r="969" spans="1:13" x14ac:dyDescent="0.2">
      <c r="A969" s="1">
        <v>43486</v>
      </c>
      <c r="B969">
        <v>2.77</v>
      </c>
      <c r="C969">
        <v>2.62</v>
      </c>
      <c r="D969">
        <v>3.05</v>
      </c>
      <c r="E969">
        <v>5.71</v>
      </c>
      <c r="F969">
        <v>7.34</v>
      </c>
      <c r="G969">
        <v>9.3699999999999992</v>
      </c>
      <c r="H969">
        <v>9.99</v>
      </c>
      <c r="I969">
        <v>10.01</v>
      </c>
      <c r="J969">
        <v>15.05</v>
      </c>
      <c r="K969">
        <v>13.58</v>
      </c>
      <c r="L969">
        <v>20.51</v>
      </c>
      <c r="M969" s="2">
        <f>SUM(Table2[[#This Row],[S&amp;P 500 REAL ESTATE IDX]:[S&amp;P 500 INFO TECH INDEX]])/100</f>
        <v>1</v>
      </c>
    </row>
    <row r="970" spans="1:13" x14ac:dyDescent="0.2">
      <c r="A970" s="1">
        <v>43487</v>
      </c>
      <c r="B970">
        <v>2.8</v>
      </c>
      <c r="C970">
        <v>2.61</v>
      </c>
      <c r="D970">
        <v>3.07</v>
      </c>
      <c r="E970">
        <v>5.77</v>
      </c>
      <c r="F970">
        <v>7.39</v>
      </c>
      <c r="G970">
        <v>9.3699999999999992</v>
      </c>
      <c r="H970">
        <v>9.91</v>
      </c>
      <c r="I970">
        <v>9.93</v>
      </c>
      <c r="J970">
        <v>15.09</v>
      </c>
      <c r="K970">
        <v>13.69</v>
      </c>
      <c r="L970">
        <v>20.36</v>
      </c>
      <c r="M970" s="2">
        <f>SUM(Table2[[#This Row],[S&amp;P 500 REAL ESTATE IDX]:[S&amp;P 500 INFO TECH INDEX]])/100</f>
        <v>0.9998999999999999</v>
      </c>
    </row>
    <row r="971" spans="1:13" x14ac:dyDescent="0.2">
      <c r="A971" s="1">
        <v>43488</v>
      </c>
      <c r="B971">
        <v>2.8</v>
      </c>
      <c r="C971">
        <v>2.64</v>
      </c>
      <c r="D971">
        <v>3.08</v>
      </c>
      <c r="E971">
        <v>5.75</v>
      </c>
      <c r="F971">
        <v>7.38</v>
      </c>
      <c r="G971">
        <v>9.41</v>
      </c>
      <c r="H971">
        <v>9.91</v>
      </c>
      <c r="I971">
        <v>9.93</v>
      </c>
      <c r="J971">
        <v>15.08</v>
      </c>
      <c r="K971">
        <v>13.69</v>
      </c>
      <c r="L971">
        <v>20.350000000000001</v>
      </c>
      <c r="M971" s="2">
        <f>SUM(Table2[[#This Row],[S&amp;P 500 REAL ESTATE IDX]:[S&amp;P 500 INFO TECH INDEX]])/100</f>
        <v>1.0002000000000002</v>
      </c>
    </row>
    <row r="972" spans="1:13" x14ac:dyDescent="0.2">
      <c r="A972" s="1">
        <v>43489</v>
      </c>
      <c r="B972">
        <v>2.77</v>
      </c>
      <c r="C972">
        <v>2.63</v>
      </c>
      <c r="D972">
        <v>3.05</v>
      </c>
      <c r="E972">
        <v>5.72</v>
      </c>
      <c r="F972">
        <v>7.27</v>
      </c>
      <c r="G972">
        <v>9.3699999999999992</v>
      </c>
      <c r="H972">
        <v>9.89</v>
      </c>
      <c r="I972">
        <v>10.02</v>
      </c>
      <c r="J972">
        <v>15.2</v>
      </c>
      <c r="K972">
        <v>13.58</v>
      </c>
      <c r="L972">
        <v>20.5</v>
      </c>
      <c r="M972" s="2">
        <f>SUM(Table2[[#This Row],[S&amp;P 500 REAL ESTATE IDX]:[S&amp;P 500 INFO TECH INDEX]])/100</f>
        <v>1</v>
      </c>
    </row>
    <row r="973" spans="1:13" x14ac:dyDescent="0.2">
      <c r="A973" s="1">
        <v>43490</v>
      </c>
      <c r="B973">
        <v>2.78</v>
      </c>
      <c r="C973">
        <v>2.62</v>
      </c>
      <c r="D973">
        <v>3.05</v>
      </c>
      <c r="E973">
        <v>5.61</v>
      </c>
      <c r="F973">
        <v>7.29</v>
      </c>
      <c r="G973">
        <v>9.3699999999999992</v>
      </c>
      <c r="H973">
        <v>9.82</v>
      </c>
      <c r="I973">
        <v>10.050000000000001</v>
      </c>
      <c r="J973">
        <v>15.24</v>
      </c>
      <c r="K973">
        <v>13.66</v>
      </c>
      <c r="L973">
        <v>20.51</v>
      </c>
      <c r="M973" s="2">
        <f>SUM(Table2[[#This Row],[S&amp;P 500 REAL ESTATE IDX]:[S&amp;P 500 INFO TECH INDEX]])/100</f>
        <v>1</v>
      </c>
    </row>
    <row r="974" spans="1:13" x14ac:dyDescent="0.2">
      <c r="A974" s="1">
        <v>43493</v>
      </c>
      <c r="B974">
        <v>2.81</v>
      </c>
      <c r="C974">
        <v>2.61</v>
      </c>
      <c r="D974">
        <v>3.08</v>
      </c>
      <c r="E974">
        <v>5.64</v>
      </c>
      <c r="F974">
        <v>7.39</v>
      </c>
      <c r="G974">
        <v>9.36</v>
      </c>
      <c r="H974">
        <v>9.77</v>
      </c>
      <c r="I974">
        <v>9.99</v>
      </c>
      <c r="J974">
        <v>15.33</v>
      </c>
      <c r="K974">
        <v>13.66</v>
      </c>
      <c r="L974">
        <v>20.350000000000001</v>
      </c>
      <c r="M974" s="2">
        <f>SUM(Table2[[#This Row],[S&amp;P 500 REAL ESTATE IDX]:[S&amp;P 500 INFO TECH INDEX]])/100</f>
        <v>0.99990000000000012</v>
      </c>
    </row>
    <row r="975" spans="1:13" x14ac:dyDescent="0.2">
      <c r="A975" s="1">
        <v>43494</v>
      </c>
      <c r="B975">
        <v>2.88</v>
      </c>
      <c r="C975">
        <v>2.62</v>
      </c>
      <c r="D975">
        <v>3.14</v>
      </c>
      <c r="E975">
        <v>5.63</v>
      </c>
      <c r="F975">
        <v>7.49</v>
      </c>
      <c r="G975">
        <v>9.36</v>
      </c>
      <c r="H975">
        <v>9.82</v>
      </c>
      <c r="I975">
        <v>9.9600000000000009</v>
      </c>
      <c r="J975">
        <v>15.42</v>
      </c>
      <c r="K975">
        <v>13.65</v>
      </c>
      <c r="L975">
        <v>20.03</v>
      </c>
      <c r="M975" s="2">
        <f>SUM(Table2[[#This Row],[S&amp;P 500 REAL ESTATE IDX]:[S&amp;P 500 INFO TECH INDEX]])/100</f>
        <v>1</v>
      </c>
    </row>
    <row r="976" spans="1:13" x14ac:dyDescent="0.2">
      <c r="A976" s="1">
        <v>43495</v>
      </c>
      <c r="B976">
        <v>2.88</v>
      </c>
      <c r="C976">
        <v>2.62</v>
      </c>
      <c r="D976">
        <v>3.15</v>
      </c>
      <c r="E976">
        <v>5.47</v>
      </c>
      <c r="F976">
        <v>7.48</v>
      </c>
      <c r="G976">
        <v>9.42</v>
      </c>
      <c r="H976">
        <v>9.81</v>
      </c>
      <c r="I976">
        <v>9.9700000000000006</v>
      </c>
      <c r="J976">
        <v>15.34</v>
      </c>
      <c r="K976">
        <v>13.75</v>
      </c>
      <c r="L976">
        <v>20.12</v>
      </c>
      <c r="M976" s="2">
        <f>SUM(Table2[[#This Row],[S&amp;P 500 REAL ESTATE IDX]:[S&amp;P 500 INFO TECH INDEX]])/100</f>
        <v>1.0001</v>
      </c>
    </row>
    <row r="977" spans="1:13" x14ac:dyDescent="0.2">
      <c r="A977" s="1">
        <v>43496</v>
      </c>
      <c r="B977">
        <v>2.91</v>
      </c>
      <c r="C977">
        <v>2.63</v>
      </c>
      <c r="D977">
        <v>3.14</v>
      </c>
      <c r="E977">
        <v>5.5</v>
      </c>
      <c r="F977">
        <v>7.49</v>
      </c>
      <c r="G977">
        <v>9.4499999999999993</v>
      </c>
      <c r="H977">
        <v>9.93</v>
      </c>
      <c r="I977">
        <v>9.9499999999999993</v>
      </c>
      <c r="J977">
        <v>15.32</v>
      </c>
      <c r="K977">
        <v>13.66</v>
      </c>
      <c r="L977">
        <v>20.010000000000002</v>
      </c>
      <c r="M977" s="2">
        <f>SUM(Table2[[#This Row],[S&amp;P 500 REAL ESTATE IDX]:[S&amp;P 500 INFO TECH INDEX]])/100</f>
        <v>0.9998999999999999</v>
      </c>
    </row>
    <row r="978" spans="1:13" x14ac:dyDescent="0.2">
      <c r="A978" s="1">
        <v>43497</v>
      </c>
      <c r="B978">
        <v>2.85</v>
      </c>
      <c r="C978">
        <v>2.64</v>
      </c>
      <c r="D978">
        <v>3.09</v>
      </c>
      <c r="E978">
        <v>5.53</v>
      </c>
      <c r="F978">
        <v>7.38</v>
      </c>
      <c r="G978">
        <v>9.4700000000000006</v>
      </c>
      <c r="H978">
        <v>9.8800000000000008</v>
      </c>
      <c r="I978">
        <v>9.85</v>
      </c>
      <c r="J978">
        <v>15.3</v>
      </c>
      <c r="K978">
        <v>13.71</v>
      </c>
      <c r="L978">
        <v>20.29</v>
      </c>
      <c r="M978" s="2">
        <f>SUM(Table2[[#This Row],[S&amp;P 500 REAL ESTATE IDX]:[S&amp;P 500 INFO TECH INDEX]])/100</f>
        <v>0.99990000000000012</v>
      </c>
    </row>
    <row r="979" spans="1:13" x14ac:dyDescent="0.2">
      <c r="A979" s="1">
        <v>43500</v>
      </c>
      <c r="B979">
        <v>2.88</v>
      </c>
      <c r="C979">
        <v>2.66</v>
      </c>
      <c r="D979">
        <v>3.12</v>
      </c>
      <c r="E979">
        <v>5.58</v>
      </c>
      <c r="F979">
        <v>7.38</v>
      </c>
      <c r="G979">
        <v>9.4499999999999993</v>
      </c>
      <c r="H979">
        <v>9.82</v>
      </c>
      <c r="I979">
        <v>9.77</v>
      </c>
      <c r="J979">
        <v>15.41</v>
      </c>
      <c r="K979">
        <v>13.7</v>
      </c>
      <c r="L979">
        <v>20.22</v>
      </c>
      <c r="M979" s="2">
        <f>SUM(Table2[[#This Row],[S&amp;P 500 REAL ESTATE IDX]:[S&amp;P 500 INFO TECH INDEX]])/100</f>
        <v>0.9998999999999999</v>
      </c>
    </row>
    <row r="980" spans="1:13" x14ac:dyDescent="0.2">
      <c r="A980" s="1">
        <v>43501</v>
      </c>
      <c r="B980">
        <v>2.94</v>
      </c>
      <c r="C980">
        <v>2.67</v>
      </c>
      <c r="D980">
        <v>3.19</v>
      </c>
      <c r="E980">
        <v>5.67</v>
      </c>
      <c r="F980">
        <v>7.5</v>
      </c>
      <c r="G980">
        <v>9.4600000000000009</v>
      </c>
      <c r="H980">
        <v>9.73</v>
      </c>
      <c r="I980">
        <v>9.67</v>
      </c>
      <c r="J980">
        <v>15.48</v>
      </c>
      <c r="K980">
        <v>13.93</v>
      </c>
      <c r="L980">
        <v>19.75</v>
      </c>
      <c r="M980" s="2">
        <f>SUM(Table2[[#This Row],[S&amp;P 500 REAL ESTATE IDX]:[S&amp;P 500 INFO TECH INDEX]])/100</f>
        <v>0.99990000000000012</v>
      </c>
    </row>
    <row r="981" spans="1:13" x14ac:dyDescent="0.2">
      <c r="A981" s="1">
        <v>43502</v>
      </c>
      <c r="B981">
        <v>2.96</v>
      </c>
      <c r="C981">
        <v>2.67</v>
      </c>
      <c r="D981">
        <v>3.23</v>
      </c>
      <c r="E981">
        <v>5.58</v>
      </c>
      <c r="F981">
        <v>7.51</v>
      </c>
      <c r="G981">
        <v>9.43</v>
      </c>
      <c r="H981">
        <v>9.7899999999999991</v>
      </c>
      <c r="I981">
        <v>9.64</v>
      </c>
      <c r="J981">
        <v>15.62</v>
      </c>
      <c r="K981">
        <v>13.89</v>
      </c>
      <c r="L981">
        <v>19.68</v>
      </c>
      <c r="M981" s="2">
        <f>SUM(Table2[[#This Row],[S&amp;P 500 REAL ESTATE IDX]:[S&amp;P 500 INFO TECH INDEX]])/100</f>
        <v>1</v>
      </c>
    </row>
    <row r="982" spans="1:13" x14ac:dyDescent="0.2">
      <c r="A982" s="1">
        <v>43503</v>
      </c>
      <c r="B982">
        <v>2.94</v>
      </c>
      <c r="C982">
        <v>2.68</v>
      </c>
      <c r="D982">
        <v>3.17</v>
      </c>
      <c r="E982">
        <v>5.65</v>
      </c>
      <c r="F982">
        <v>7.42</v>
      </c>
      <c r="G982">
        <v>9.4700000000000006</v>
      </c>
      <c r="H982">
        <v>9.86</v>
      </c>
      <c r="I982">
        <v>9.7100000000000009</v>
      </c>
      <c r="J982">
        <v>15.49</v>
      </c>
      <c r="K982">
        <v>13.86</v>
      </c>
      <c r="L982">
        <v>19.75</v>
      </c>
      <c r="M982" s="2">
        <f>SUM(Table2[[#This Row],[S&amp;P 500 REAL ESTATE IDX]:[S&amp;P 500 INFO TECH INDEX]])/100</f>
        <v>1</v>
      </c>
    </row>
    <row r="983" spans="1:13" x14ac:dyDescent="0.2">
      <c r="A983" s="1">
        <v>43504</v>
      </c>
      <c r="B983">
        <v>2.95</v>
      </c>
      <c r="C983">
        <v>2.67</v>
      </c>
      <c r="D983">
        <v>3.2</v>
      </c>
      <c r="E983">
        <v>5.51</v>
      </c>
      <c r="F983">
        <v>7.5</v>
      </c>
      <c r="G983">
        <v>9.51</v>
      </c>
      <c r="H983">
        <v>9.8000000000000007</v>
      </c>
      <c r="I983">
        <v>9.73</v>
      </c>
      <c r="J983">
        <v>15.61</v>
      </c>
      <c r="K983">
        <v>13.82</v>
      </c>
      <c r="L983">
        <v>19.7</v>
      </c>
      <c r="M983" s="2">
        <f>SUM(Table2[[#This Row],[S&amp;P 500 REAL ESTATE IDX]:[S&amp;P 500 INFO TECH INDEX]])/100</f>
        <v>1.0000000000000002</v>
      </c>
    </row>
    <row r="984" spans="1:13" x14ac:dyDescent="0.2">
      <c r="A984" s="1">
        <v>43507</v>
      </c>
      <c r="B984">
        <v>2.91</v>
      </c>
      <c r="C984">
        <v>2.66</v>
      </c>
      <c r="D984">
        <v>3.17</v>
      </c>
      <c r="E984">
        <v>5.51</v>
      </c>
      <c r="F984">
        <v>7.38</v>
      </c>
      <c r="G984">
        <v>9.44</v>
      </c>
      <c r="H984">
        <v>9.84</v>
      </c>
      <c r="I984">
        <v>9.83</v>
      </c>
      <c r="J984">
        <v>15.52</v>
      </c>
      <c r="K984">
        <v>13.89</v>
      </c>
      <c r="L984">
        <v>19.84</v>
      </c>
      <c r="M984" s="2">
        <f>SUM(Table2[[#This Row],[S&amp;P 500 REAL ESTATE IDX]:[S&amp;P 500 INFO TECH INDEX]])/100</f>
        <v>0.9998999999999999</v>
      </c>
    </row>
    <row r="985" spans="1:13" x14ac:dyDescent="0.2">
      <c r="A985" s="1">
        <v>43508</v>
      </c>
      <c r="B985">
        <v>2.92</v>
      </c>
      <c r="C985">
        <v>2.62</v>
      </c>
      <c r="D985">
        <v>3.18</v>
      </c>
      <c r="E985">
        <v>5.48</v>
      </c>
      <c r="F985">
        <v>7.43</v>
      </c>
      <c r="G985">
        <v>9.39</v>
      </c>
      <c r="H985">
        <v>9.86</v>
      </c>
      <c r="I985">
        <v>9.82</v>
      </c>
      <c r="J985">
        <v>15.62</v>
      </c>
      <c r="K985">
        <v>13.86</v>
      </c>
      <c r="L985">
        <v>19.82</v>
      </c>
      <c r="M985" s="2">
        <f>SUM(Table2[[#This Row],[S&amp;P 500 REAL ESTATE IDX]:[S&amp;P 500 INFO TECH INDEX]])/100</f>
        <v>1</v>
      </c>
    </row>
    <row r="986" spans="1:13" x14ac:dyDescent="0.2">
      <c r="A986" s="1">
        <v>43509</v>
      </c>
      <c r="B986">
        <v>2.88</v>
      </c>
      <c r="C986">
        <v>2.6</v>
      </c>
      <c r="D986">
        <v>3.11</v>
      </c>
      <c r="E986">
        <v>5.45</v>
      </c>
      <c r="F986">
        <v>7.33</v>
      </c>
      <c r="G986">
        <v>9.4</v>
      </c>
      <c r="H986">
        <v>9.85</v>
      </c>
      <c r="I986">
        <v>9.91</v>
      </c>
      <c r="J986">
        <v>15.65</v>
      </c>
      <c r="K986">
        <v>13.79</v>
      </c>
      <c r="L986">
        <v>20.04</v>
      </c>
      <c r="M986" s="2">
        <f>SUM(Table2[[#This Row],[S&amp;P 500 REAL ESTATE IDX]:[S&amp;P 500 INFO TECH INDEX]])/100</f>
        <v>1.0001</v>
      </c>
    </row>
    <row r="987" spans="1:13" x14ac:dyDescent="0.2">
      <c r="A987" s="1">
        <v>43510</v>
      </c>
      <c r="B987">
        <v>2.89</v>
      </c>
      <c r="C987">
        <v>2.62</v>
      </c>
      <c r="D987">
        <v>3.11</v>
      </c>
      <c r="E987">
        <v>5.49</v>
      </c>
      <c r="F987">
        <v>7.35</v>
      </c>
      <c r="G987">
        <v>9.41</v>
      </c>
      <c r="H987">
        <v>9.9</v>
      </c>
      <c r="I987">
        <v>9.8800000000000008</v>
      </c>
      <c r="J987">
        <v>15.73</v>
      </c>
      <c r="K987">
        <v>13.71</v>
      </c>
      <c r="L987">
        <v>19.899999999999999</v>
      </c>
      <c r="M987" s="2">
        <f>SUM(Table2[[#This Row],[S&amp;P 500 REAL ESTATE IDX]:[S&amp;P 500 INFO TECH INDEX]])/100</f>
        <v>0.99990000000000012</v>
      </c>
    </row>
    <row r="988" spans="1:13" x14ac:dyDescent="0.2">
      <c r="A988" s="1">
        <v>43511</v>
      </c>
      <c r="B988">
        <v>2.89</v>
      </c>
      <c r="C988">
        <v>2.61</v>
      </c>
      <c r="D988">
        <v>3.13</v>
      </c>
      <c r="E988">
        <v>5.43</v>
      </c>
      <c r="F988">
        <v>7.35</v>
      </c>
      <c r="G988">
        <v>9.43</v>
      </c>
      <c r="H988">
        <v>9.86</v>
      </c>
      <c r="I988">
        <v>9.8800000000000008</v>
      </c>
      <c r="J988">
        <v>15.77</v>
      </c>
      <c r="K988">
        <v>13.69</v>
      </c>
      <c r="L988">
        <v>19.940000000000001</v>
      </c>
      <c r="M988" s="2">
        <f>SUM(Table2[[#This Row],[S&amp;P 500 REAL ESTATE IDX]:[S&amp;P 500 INFO TECH INDEX]])/100</f>
        <v>0.99979999999999991</v>
      </c>
    </row>
    <row r="989" spans="1:13" x14ac:dyDescent="0.2">
      <c r="A989" s="1">
        <v>43514</v>
      </c>
      <c r="B989">
        <v>2.88</v>
      </c>
      <c r="C989">
        <v>2.63</v>
      </c>
      <c r="D989">
        <v>3.13</v>
      </c>
      <c r="E989">
        <v>5.58</v>
      </c>
      <c r="F989">
        <v>7.32</v>
      </c>
      <c r="G989">
        <v>9.3699999999999992</v>
      </c>
      <c r="H989">
        <v>9.7799999999999994</v>
      </c>
      <c r="I989">
        <v>9.9700000000000006</v>
      </c>
      <c r="J989">
        <v>15.48</v>
      </c>
      <c r="K989">
        <v>13.62</v>
      </c>
      <c r="L989">
        <v>20.239999999999998</v>
      </c>
      <c r="M989" s="2">
        <f>SUM(Table2[[#This Row],[S&amp;P 500 REAL ESTATE IDX]:[S&amp;P 500 INFO TECH INDEX]])/100</f>
        <v>1</v>
      </c>
    </row>
    <row r="990" spans="1:13" x14ac:dyDescent="0.2">
      <c r="A990" s="1">
        <v>43515</v>
      </c>
      <c r="B990">
        <v>2.94</v>
      </c>
      <c r="C990">
        <v>2.63</v>
      </c>
      <c r="D990">
        <v>3.24</v>
      </c>
      <c r="E990">
        <v>5.6</v>
      </c>
      <c r="F990">
        <v>7.45</v>
      </c>
      <c r="G990">
        <v>9.26</v>
      </c>
      <c r="H990">
        <v>9.7899999999999991</v>
      </c>
      <c r="I990">
        <v>9.9</v>
      </c>
      <c r="J990">
        <v>15.63</v>
      </c>
      <c r="K990">
        <v>13.46</v>
      </c>
      <c r="L990">
        <v>20.11</v>
      </c>
      <c r="M990" s="2">
        <f>SUM(Table2[[#This Row],[S&amp;P 500 REAL ESTATE IDX]:[S&amp;P 500 INFO TECH INDEX]])/100</f>
        <v>1.0001</v>
      </c>
    </row>
    <row r="991" spans="1:13" x14ac:dyDescent="0.2">
      <c r="A991" s="1">
        <v>43516</v>
      </c>
      <c r="B991">
        <v>3.02</v>
      </c>
      <c r="C991">
        <v>2.6</v>
      </c>
      <c r="D991">
        <v>3.24</v>
      </c>
      <c r="E991">
        <v>5.51</v>
      </c>
      <c r="F991">
        <v>7.45</v>
      </c>
      <c r="G991">
        <v>9.2200000000000006</v>
      </c>
      <c r="H991">
        <v>9.9</v>
      </c>
      <c r="I991">
        <v>9.9700000000000006</v>
      </c>
      <c r="J991">
        <v>15.61</v>
      </c>
      <c r="K991">
        <v>13.28</v>
      </c>
      <c r="L991">
        <v>20.190000000000001</v>
      </c>
      <c r="M991" s="2">
        <f>SUM(Table2[[#This Row],[S&amp;P 500 REAL ESTATE IDX]:[S&amp;P 500 INFO TECH INDEX]])/100</f>
        <v>0.9998999999999999</v>
      </c>
    </row>
    <row r="992" spans="1:13" x14ac:dyDescent="0.2">
      <c r="A992" s="1">
        <v>43517</v>
      </c>
      <c r="B992">
        <v>3.05</v>
      </c>
      <c r="C992">
        <v>2.6</v>
      </c>
      <c r="D992">
        <v>3.33</v>
      </c>
      <c r="E992">
        <v>5.6</v>
      </c>
      <c r="F992">
        <v>7.53</v>
      </c>
      <c r="G992">
        <v>9.1999999999999993</v>
      </c>
      <c r="H992">
        <v>9.93</v>
      </c>
      <c r="I992">
        <v>9.9</v>
      </c>
      <c r="J992">
        <v>15.58</v>
      </c>
      <c r="K992">
        <v>13.35</v>
      </c>
      <c r="L992">
        <v>19.940000000000001</v>
      </c>
      <c r="M992" s="2">
        <f>SUM(Table2[[#This Row],[S&amp;P 500 REAL ESTATE IDX]:[S&amp;P 500 INFO TECH INDEX]])/100</f>
        <v>1.0001</v>
      </c>
    </row>
    <row r="993" spans="1:13" x14ac:dyDescent="0.2">
      <c r="A993" s="1">
        <v>43518</v>
      </c>
      <c r="B993">
        <v>3.03</v>
      </c>
      <c r="C993">
        <v>2.6</v>
      </c>
      <c r="D993">
        <v>3.34</v>
      </c>
      <c r="E993">
        <v>5.5</v>
      </c>
      <c r="F993">
        <v>7.52</v>
      </c>
      <c r="G993">
        <v>9.1999999999999993</v>
      </c>
      <c r="H993">
        <v>9.99</v>
      </c>
      <c r="I993">
        <v>9.89</v>
      </c>
      <c r="J993">
        <v>15.6</v>
      </c>
      <c r="K993">
        <v>13.14</v>
      </c>
      <c r="L993">
        <v>20.190000000000001</v>
      </c>
      <c r="M993" s="2">
        <f>SUM(Table2[[#This Row],[S&amp;P 500 REAL ESTATE IDX]:[S&amp;P 500 INFO TECH INDEX]])/100</f>
        <v>1</v>
      </c>
    </row>
    <row r="994" spans="1:13" x14ac:dyDescent="0.2">
      <c r="A994" s="1">
        <v>43521</v>
      </c>
      <c r="B994">
        <v>3.03</v>
      </c>
      <c r="C994">
        <v>2.59</v>
      </c>
      <c r="D994">
        <v>3.35</v>
      </c>
      <c r="E994">
        <v>5.5</v>
      </c>
      <c r="F994">
        <v>7.58</v>
      </c>
      <c r="G994">
        <v>9.15</v>
      </c>
      <c r="H994">
        <v>10</v>
      </c>
      <c r="I994">
        <v>9.9</v>
      </c>
      <c r="J994">
        <v>15.66</v>
      </c>
      <c r="K994">
        <v>13.01</v>
      </c>
      <c r="L994">
        <v>20.21</v>
      </c>
      <c r="M994" s="2">
        <f>SUM(Table2[[#This Row],[S&amp;P 500 REAL ESTATE IDX]:[S&amp;P 500 INFO TECH INDEX]])/100</f>
        <v>0.99979999999999991</v>
      </c>
    </row>
    <row r="995" spans="1:13" x14ac:dyDescent="0.2">
      <c r="A995" s="1">
        <v>43522</v>
      </c>
      <c r="B995">
        <v>2.96</v>
      </c>
      <c r="C995">
        <v>2.6</v>
      </c>
      <c r="D995">
        <v>3.31</v>
      </c>
      <c r="E995">
        <v>5.49</v>
      </c>
      <c r="F995">
        <v>7.53</v>
      </c>
      <c r="G995">
        <v>9.15</v>
      </c>
      <c r="H995">
        <v>10.029999999999999</v>
      </c>
      <c r="I995">
        <v>9.9499999999999993</v>
      </c>
      <c r="J995">
        <v>15.71</v>
      </c>
      <c r="K995">
        <v>13</v>
      </c>
      <c r="L995">
        <v>20.260000000000002</v>
      </c>
      <c r="M995" s="2">
        <f>SUM(Table2[[#This Row],[S&amp;P 500 REAL ESTATE IDX]:[S&amp;P 500 INFO TECH INDEX]])/100</f>
        <v>0.9998999999999999</v>
      </c>
    </row>
    <row r="996" spans="1:13" x14ac:dyDescent="0.2">
      <c r="A996" s="1">
        <v>43523</v>
      </c>
      <c r="B996">
        <v>2.98</v>
      </c>
      <c r="C996">
        <v>2.57</v>
      </c>
      <c r="D996">
        <v>3.34</v>
      </c>
      <c r="E996">
        <v>5.51</v>
      </c>
      <c r="F996">
        <v>7.58</v>
      </c>
      <c r="G996">
        <v>9.1300000000000008</v>
      </c>
      <c r="H996">
        <v>10.02</v>
      </c>
      <c r="I996">
        <v>9.91</v>
      </c>
      <c r="J996">
        <v>15.72</v>
      </c>
      <c r="K996">
        <v>12.92</v>
      </c>
      <c r="L996">
        <v>20.309999999999999</v>
      </c>
      <c r="M996" s="2">
        <f>SUM(Table2[[#This Row],[S&amp;P 500 REAL ESTATE IDX]:[S&amp;P 500 INFO TECH INDEX]])/100</f>
        <v>0.9998999999999999</v>
      </c>
    </row>
    <row r="997" spans="1:13" x14ac:dyDescent="0.2">
      <c r="A997" s="1">
        <v>43524</v>
      </c>
      <c r="B997">
        <v>3.03</v>
      </c>
      <c r="C997">
        <v>2.6</v>
      </c>
      <c r="D997">
        <v>3.4</v>
      </c>
      <c r="E997">
        <v>5.49</v>
      </c>
      <c r="F997">
        <v>7.58</v>
      </c>
      <c r="G997">
        <v>9.17</v>
      </c>
      <c r="H997">
        <v>10.11</v>
      </c>
      <c r="I997">
        <v>9.9</v>
      </c>
      <c r="J997">
        <v>15.49</v>
      </c>
      <c r="K997">
        <v>13.04</v>
      </c>
      <c r="L997">
        <v>20.190000000000001</v>
      </c>
      <c r="M997" s="2">
        <f>SUM(Table2[[#This Row],[S&amp;P 500 REAL ESTATE IDX]:[S&amp;P 500 INFO TECH INDEX]])/100</f>
        <v>1</v>
      </c>
    </row>
    <row r="998" spans="1:13" x14ac:dyDescent="0.2">
      <c r="A998" s="1">
        <v>43525</v>
      </c>
      <c r="B998">
        <v>2.98</v>
      </c>
      <c r="C998">
        <v>2.61</v>
      </c>
      <c r="D998">
        <v>3.36</v>
      </c>
      <c r="E998">
        <v>5.5</v>
      </c>
      <c r="F998">
        <v>7.57</v>
      </c>
      <c r="G998">
        <v>9.2100000000000009</v>
      </c>
      <c r="H998">
        <v>10.119999999999999</v>
      </c>
      <c r="I998">
        <v>9.83</v>
      </c>
      <c r="J998">
        <v>15.48</v>
      </c>
      <c r="K998">
        <v>13.19</v>
      </c>
      <c r="L998">
        <v>20.16</v>
      </c>
      <c r="M998" s="2">
        <f>SUM(Table2[[#This Row],[S&amp;P 500 REAL ESTATE IDX]:[S&amp;P 500 INFO TECH INDEX]])/100</f>
        <v>1.0001</v>
      </c>
    </row>
    <row r="999" spans="1:13" x14ac:dyDescent="0.2">
      <c r="A999" s="1">
        <v>43528</v>
      </c>
      <c r="B999">
        <v>3.01</v>
      </c>
      <c r="C999">
        <v>2.62</v>
      </c>
      <c r="D999">
        <v>3.33</v>
      </c>
      <c r="E999">
        <v>5.37</v>
      </c>
      <c r="F999">
        <v>7.48</v>
      </c>
      <c r="G999">
        <v>9.26</v>
      </c>
      <c r="H999">
        <v>10.19</v>
      </c>
      <c r="I999">
        <v>9.93</v>
      </c>
      <c r="J999">
        <v>15.36</v>
      </c>
      <c r="K999">
        <v>13.12</v>
      </c>
      <c r="L999">
        <v>20.329999999999998</v>
      </c>
      <c r="M999" s="2">
        <f>SUM(Table2[[#This Row],[S&amp;P 500 REAL ESTATE IDX]:[S&amp;P 500 INFO TECH INDEX]])/100</f>
        <v>1</v>
      </c>
    </row>
    <row r="1000" spans="1:13" x14ac:dyDescent="0.2">
      <c r="A1000" s="1">
        <v>43529</v>
      </c>
      <c r="B1000">
        <v>3.03</v>
      </c>
      <c r="C1000">
        <v>2.63</v>
      </c>
      <c r="D1000">
        <v>3.38</v>
      </c>
      <c r="E1000">
        <v>5.39</v>
      </c>
      <c r="F1000">
        <v>7.52</v>
      </c>
      <c r="G1000">
        <v>9.2200000000000006</v>
      </c>
      <c r="H1000">
        <v>10.17</v>
      </c>
      <c r="I1000">
        <v>9.86</v>
      </c>
      <c r="J1000">
        <v>15.4</v>
      </c>
      <c r="K1000">
        <v>13.16</v>
      </c>
      <c r="L1000">
        <v>20.25</v>
      </c>
      <c r="M1000" s="2">
        <f>SUM(Table2[[#This Row],[S&amp;P 500 REAL ESTATE IDX]:[S&amp;P 500 INFO TECH INDEX]])/100</f>
        <v>1.0001</v>
      </c>
    </row>
    <row r="1001" spans="1:13" x14ac:dyDescent="0.2">
      <c r="A1001" s="1">
        <v>43530</v>
      </c>
      <c r="B1001">
        <v>3.04</v>
      </c>
      <c r="C1001">
        <v>2.64</v>
      </c>
      <c r="D1001">
        <v>3.44</v>
      </c>
      <c r="E1001">
        <v>5.32</v>
      </c>
      <c r="F1001">
        <v>7.5</v>
      </c>
      <c r="G1001">
        <v>9.1999999999999993</v>
      </c>
      <c r="H1001">
        <v>10.16</v>
      </c>
      <c r="I1001">
        <v>9.7899999999999991</v>
      </c>
      <c r="J1001">
        <v>15.45</v>
      </c>
      <c r="K1001">
        <v>13.27</v>
      </c>
      <c r="L1001">
        <v>20.190000000000001</v>
      </c>
      <c r="M1001" s="2">
        <f>SUM(Table2[[#This Row],[S&amp;P 500 REAL ESTATE IDX]:[S&amp;P 500 INFO TECH INDEX]])/100</f>
        <v>0.99999999999999989</v>
      </c>
    </row>
    <row r="1002" spans="1:13" x14ac:dyDescent="0.2">
      <c r="A1002" s="1">
        <v>43531</v>
      </c>
      <c r="B1002">
        <v>3.05</v>
      </c>
      <c r="C1002">
        <v>2.67</v>
      </c>
      <c r="D1002">
        <v>3.49</v>
      </c>
      <c r="E1002">
        <v>5.37</v>
      </c>
      <c r="F1002">
        <v>7.58</v>
      </c>
      <c r="G1002">
        <v>9.2200000000000006</v>
      </c>
      <c r="H1002">
        <v>10.06</v>
      </c>
      <c r="I1002">
        <v>9.74</v>
      </c>
      <c r="J1002">
        <v>15.55</v>
      </c>
      <c r="K1002">
        <v>13.28</v>
      </c>
      <c r="L1002">
        <v>20</v>
      </c>
      <c r="M1002" s="2">
        <f>SUM(Table2[[#This Row],[S&amp;P 500 REAL ESTATE IDX]:[S&amp;P 500 INFO TECH INDEX]])/100</f>
        <v>1.0001</v>
      </c>
    </row>
    <row r="1003" spans="1:13" x14ac:dyDescent="0.2">
      <c r="A1003" s="1">
        <v>43532</v>
      </c>
      <c r="B1003">
        <v>3.04</v>
      </c>
      <c r="C1003">
        <v>2.73</v>
      </c>
      <c r="D1003">
        <v>3.47</v>
      </c>
      <c r="E1003">
        <v>5.32</v>
      </c>
      <c r="F1003">
        <v>7.58</v>
      </c>
      <c r="G1003">
        <v>9.18</v>
      </c>
      <c r="H1003">
        <v>10.17</v>
      </c>
      <c r="I1003">
        <v>9.81</v>
      </c>
      <c r="J1003">
        <v>15.46</v>
      </c>
      <c r="K1003">
        <v>13.28</v>
      </c>
      <c r="L1003">
        <v>19.96</v>
      </c>
      <c r="M1003" s="2">
        <f>SUM(Table2[[#This Row],[S&amp;P 500 REAL ESTATE IDX]:[S&amp;P 500 INFO TECH INDEX]])/100</f>
        <v>1</v>
      </c>
    </row>
    <row r="1004" spans="1:13" x14ac:dyDescent="0.2">
      <c r="A1004" s="1">
        <v>43535</v>
      </c>
      <c r="B1004">
        <v>2.99</v>
      </c>
      <c r="C1004">
        <v>2.72</v>
      </c>
      <c r="D1004">
        <v>3.35</v>
      </c>
      <c r="E1004">
        <v>5.39</v>
      </c>
      <c r="F1004">
        <v>7.42</v>
      </c>
      <c r="G1004">
        <v>9.17</v>
      </c>
      <c r="H1004">
        <v>10.220000000000001</v>
      </c>
      <c r="I1004">
        <v>9.93</v>
      </c>
      <c r="J1004">
        <v>15.4</v>
      </c>
      <c r="K1004">
        <v>13.24</v>
      </c>
      <c r="L1004">
        <v>20.170000000000002</v>
      </c>
      <c r="M1004" s="2">
        <f>SUM(Table2[[#This Row],[S&amp;P 500 REAL ESTATE IDX]:[S&amp;P 500 INFO TECH INDEX]])/100</f>
        <v>1</v>
      </c>
    </row>
    <row r="1005" spans="1:13" x14ac:dyDescent="0.2">
      <c r="A1005" s="1">
        <v>43536</v>
      </c>
      <c r="B1005">
        <v>2.98</v>
      </c>
      <c r="C1005">
        <v>2.75</v>
      </c>
      <c r="D1005">
        <v>3.35</v>
      </c>
      <c r="E1005">
        <v>5.38</v>
      </c>
      <c r="F1005">
        <v>7.44</v>
      </c>
      <c r="G1005">
        <v>9.1999999999999993</v>
      </c>
      <c r="H1005">
        <v>10.18</v>
      </c>
      <c r="I1005">
        <v>9.8699999999999992</v>
      </c>
      <c r="J1005">
        <v>15.43</v>
      </c>
      <c r="K1005">
        <v>13.27</v>
      </c>
      <c r="L1005">
        <v>20.149999999999999</v>
      </c>
      <c r="M1005" s="2">
        <f>SUM(Table2[[#This Row],[S&amp;P 500 REAL ESTATE IDX]:[S&amp;P 500 INFO TECH INDEX]])/100</f>
        <v>1</v>
      </c>
    </row>
    <row r="1006" spans="1:13" x14ac:dyDescent="0.2">
      <c r="A1006" s="1">
        <v>43537</v>
      </c>
      <c r="B1006">
        <v>2.99</v>
      </c>
      <c r="C1006">
        <v>2.73</v>
      </c>
      <c r="D1006">
        <v>3.36</v>
      </c>
      <c r="E1006">
        <v>5.34</v>
      </c>
      <c r="F1006">
        <v>7.44</v>
      </c>
      <c r="G1006">
        <v>9.18</v>
      </c>
      <c r="H1006">
        <v>10.18</v>
      </c>
      <c r="I1006">
        <v>9.91</v>
      </c>
      <c r="J1006">
        <v>15.46</v>
      </c>
      <c r="K1006">
        <v>13.29</v>
      </c>
      <c r="L1006">
        <v>20.12</v>
      </c>
      <c r="M1006" s="2">
        <f>SUM(Table2[[#This Row],[S&amp;P 500 REAL ESTATE IDX]:[S&amp;P 500 INFO TECH INDEX]])/100</f>
        <v>1</v>
      </c>
    </row>
    <row r="1007" spans="1:13" x14ac:dyDescent="0.2">
      <c r="A1007" s="1">
        <v>43538</v>
      </c>
      <c r="B1007">
        <v>2.96</v>
      </c>
      <c r="C1007">
        <v>2.73</v>
      </c>
      <c r="D1007">
        <v>3.34</v>
      </c>
      <c r="E1007">
        <v>5.32</v>
      </c>
      <c r="F1007">
        <v>7.41</v>
      </c>
      <c r="G1007">
        <v>9.1999999999999993</v>
      </c>
      <c r="H1007">
        <v>10.119999999999999</v>
      </c>
      <c r="I1007">
        <v>9.94</v>
      </c>
      <c r="J1007">
        <v>15.54</v>
      </c>
      <c r="K1007">
        <v>13.31</v>
      </c>
      <c r="L1007">
        <v>20.12</v>
      </c>
      <c r="M1007" s="2">
        <f>SUM(Table2[[#This Row],[S&amp;P 500 REAL ESTATE IDX]:[S&amp;P 500 INFO TECH INDEX]])/100</f>
        <v>0.99990000000000012</v>
      </c>
    </row>
    <row r="1008" spans="1:13" x14ac:dyDescent="0.2">
      <c r="A1008" s="1">
        <v>43539</v>
      </c>
      <c r="B1008">
        <v>2.89</v>
      </c>
      <c r="C1008">
        <v>2.74</v>
      </c>
      <c r="D1008">
        <v>3.27</v>
      </c>
      <c r="E1008">
        <v>5.42</v>
      </c>
      <c r="F1008">
        <v>7.36</v>
      </c>
      <c r="G1008">
        <v>9.2200000000000006</v>
      </c>
      <c r="H1008">
        <v>10.23</v>
      </c>
      <c r="I1008">
        <v>10.01</v>
      </c>
      <c r="J1008">
        <v>15.3</v>
      </c>
      <c r="K1008">
        <v>13.45</v>
      </c>
      <c r="L1008">
        <v>20.09</v>
      </c>
      <c r="M1008" s="2">
        <f>SUM(Table2[[#This Row],[S&amp;P 500 REAL ESTATE IDX]:[S&amp;P 500 INFO TECH INDEX]])/100</f>
        <v>0.99980000000000002</v>
      </c>
    </row>
    <row r="1009" spans="1:13" x14ac:dyDescent="0.2">
      <c r="A1009" s="1">
        <v>43542</v>
      </c>
      <c r="B1009">
        <v>2.98</v>
      </c>
      <c r="C1009">
        <v>2.73</v>
      </c>
      <c r="D1009">
        <v>3.36</v>
      </c>
      <c r="E1009">
        <v>5.49</v>
      </c>
      <c r="F1009">
        <v>7.5</v>
      </c>
      <c r="G1009">
        <v>9.18</v>
      </c>
      <c r="H1009">
        <v>10.34</v>
      </c>
      <c r="I1009">
        <v>10.039999999999999</v>
      </c>
      <c r="J1009">
        <v>15.35</v>
      </c>
      <c r="K1009">
        <v>13.48</v>
      </c>
      <c r="L1009">
        <v>19.559999999999999</v>
      </c>
      <c r="M1009" s="2">
        <f>SUM(Table2[[#This Row],[S&amp;P 500 REAL ESTATE IDX]:[S&amp;P 500 INFO TECH INDEX]])/100</f>
        <v>1.0001</v>
      </c>
    </row>
    <row r="1010" spans="1:13" x14ac:dyDescent="0.2">
      <c r="A1010" s="1">
        <v>43543</v>
      </c>
      <c r="B1010">
        <v>2.91</v>
      </c>
      <c r="C1010">
        <v>2.75</v>
      </c>
      <c r="D1010">
        <v>3.3</v>
      </c>
      <c r="E1010">
        <v>5.5</v>
      </c>
      <c r="F1010">
        <v>7.4</v>
      </c>
      <c r="G1010">
        <v>9.2200000000000006</v>
      </c>
      <c r="H1010">
        <v>10.4</v>
      </c>
      <c r="I1010">
        <v>10.050000000000001</v>
      </c>
      <c r="J1010">
        <v>15.28</v>
      </c>
      <c r="K1010">
        <v>13.46</v>
      </c>
      <c r="L1010">
        <v>19.739999999999998</v>
      </c>
      <c r="M1010" s="2">
        <f>SUM(Table2[[#This Row],[S&amp;P 500 REAL ESTATE IDX]:[S&amp;P 500 INFO TECH INDEX]])/100</f>
        <v>1.0001</v>
      </c>
    </row>
    <row r="1011" spans="1:13" x14ac:dyDescent="0.2">
      <c r="A1011" s="1">
        <v>43544</v>
      </c>
      <c r="B1011">
        <v>2.91</v>
      </c>
      <c r="C1011">
        <v>2.74</v>
      </c>
      <c r="D1011">
        <v>3.25</v>
      </c>
      <c r="E1011">
        <v>5.53</v>
      </c>
      <c r="F1011">
        <v>7.33</v>
      </c>
      <c r="G1011">
        <v>9.2100000000000009</v>
      </c>
      <c r="H1011">
        <v>10.41</v>
      </c>
      <c r="I1011">
        <v>10.220000000000001</v>
      </c>
      <c r="J1011">
        <v>15.24</v>
      </c>
      <c r="K1011">
        <v>13.39</v>
      </c>
      <c r="L1011">
        <v>19.77</v>
      </c>
      <c r="M1011" s="2">
        <f>SUM(Table2[[#This Row],[S&amp;P 500 REAL ESTATE IDX]:[S&amp;P 500 INFO TECH INDEX]])/100</f>
        <v>0.99999999999999989</v>
      </c>
    </row>
    <row r="1012" spans="1:13" x14ac:dyDescent="0.2">
      <c r="A1012" s="1">
        <v>43545</v>
      </c>
      <c r="B1012">
        <v>2.93</v>
      </c>
      <c r="C1012">
        <v>2.74</v>
      </c>
      <c r="D1012">
        <v>3.26</v>
      </c>
      <c r="E1012">
        <v>5.52</v>
      </c>
      <c r="F1012">
        <v>7.33</v>
      </c>
      <c r="G1012">
        <v>9.25</v>
      </c>
      <c r="H1012">
        <v>10.47</v>
      </c>
      <c r="I1012">
        <v>10.23</v>
      </c>
      <c r="J1012">
        <v>15.23</v>
      </c>
      <c r="K1012">
        <v>13.27</v>
      </c>
      <c r="L1012">
        <v>19.760000000000002</v>
      </c>
      <c r="M1012" s="2">
        <f>SUM(Table2[[#This Row],[S&amp;P 500 REAL ESTATE IDX]:[S&amp;P 500 INFO TECH INDEX]])/100</f>
        <v>0.99990000000000012</v>
      </c>
    </row>
    <row r="1013" spans="1:13" x14ac:dyDescent="0.2">
      <c r="A1013" s="1">
        <v>43546</v>
      </c>
      <c r="B1013">
        <v>2.91</v>
      </c>
      <c r="C1013">
        <v>2.73</v>
      </c>
      <c r="D1013">
        <v>3.22</v>
      </c>
      <c r="E1013">
        <v>5.58</v>
      </c>
      <c r="F1013">
        <v>7.23</v>
      </c>
      <c r="G1013">
        <v>9.27</v>
      </c>
      <c r="H1013">
        <v>10.39</v>
      </c>
      <c r="I1013">
        <v>10.24</v>
      </c>
      <c r="J1013">
        <v>15.22</v>
      </c>
      <c r="K1013">
        <v>13.28</v>
      </c>
      <c r="L1013">
        <v>19.920000000000002</v>
      </c>
      <c r="M1013" s="2">
        <f>SUM(Table2[[#This Row],[S&amp;P 500 REAL ESTATE IDX]:[S&amp;P 500 INFO TECH INDEX]])/100</f>
        <v>0.99990000000000012</v>
      </c>
    </row>
    <row r="1014" spans="1:13" x14ac:dyDescent="0.2">
      <c r="A1014" s="1">
        <v>43549</v>
      </c>
      <c r="B1014">
        <v>2.94</v>
      </c>
      <c r="C1014">
        <v>2.74</v>
      </c>
      <c r="D1014">
        <v>3.25</v>
      </c>
      <c r="E1014">
        <v>5.58</v>
      </c>
      <c r="F1014">
        <v>7.24</v>
      </c>
      <c r="G1014">
        <v>9.3699999999999992</v>
      </c>
      <c r="H1014">
        <v>10.36</v>
      </c>
      <c r="I1014">
        <v>10.17</v>
      </c>
      <c r="J1014">
        <v>15.19</v>
      </c>
      <c r="K1014">
        <v>13.24</v>
      </c>
      <c r="L1014">
        <v>19.920000000000002</v>
      </c>
      <c r="M1014" s="2">
        <f>SUM(Table2[[#This Row],[S&amp;P 500 REAL ESTATE IDX]:[S&amp;P 500 INFO TECH INDEX]])/100</f>
        <v>1</v>
      </c>
    </row>
    <row r="1015" spans="1:13" x14ac:dyDescent="0.2">
      <c r="A1015" s="1">
        <v>43550</v>
      </c>
      <c r="B1015">
        <v>2.95</v>
      </c>
      <c r="C1015">
        <v>2.73</v>
      </c>
      <c r="D1015">
        <v>3.24</v>
      </c>
      <c r="E1015">
        <v>5.54</v>
      </c>
      <c r="F1015">
        <v>7.26</v>
      </c>
      <c r="G1015">
        <v>9.35</v>
      </c>
      <c r="H1015">
        <v>10.35</v>
      </c>
      <c r="I1015">
        <v>10.17</v>
      </c>
      <c r="J1015">
        <v>15.24</v>
      </c>
      <c r="K1015">
        <v>13.26</v>
      </c>
      <c r="L1015">
        <v>19.899999999999999</v>
      </c>
      <c r="M1015" s="2">
        <f>SUM(Table2[[#This Row],[S&amp;P 500 REAL ESTATE IDX]:[S&amp;P 500 INFO TECH INDEX]])/100</f>
        <v>0.99990000000000012</v>
      </c>
    </row>
    <row r="1016" spans="1:13" x14ac:dyDescent="0.2">
      <c r="A1016" s="1">
        <v>43551</v>
      </c>
      <c r="B1016">
        <v>2.96</v>
      </c>
      <c r="C1016">
        <v>2.72</v>
      </c>
      <c r="D1016">
        <v>3.19</v>
      </c>
      <c r="E1016">
        <v>5.56</v>
      </c>
      <c r="F1016">
        <v>7.27</v>
      </c>
      <c r="G1016">
        <v>9.4</v>
      </c>
      <c r="H1016">
        <v>10.36</v>
      </c>
      <c r="I1016">
        <v>10.15</v>
      </c>
      <c r="J1016">
        <v>15.14</v>
      </c>
      <c r="K1016">
        <v>13.43</v>
      </c>
      <c r="L1016">
        <v>19.82</v>
      </c>
      <c r="M1016" s="2">
        <f>SUM(Table2[[#This Row],[S&amp;P 500 REAL ESTATE IDX]:[S&amp;P 500 INFO TECH INDEX]])/100</f>
        <v>1</v>
      </c>
    </row>
    <row r="1017" spans="1:13" x14ac:dyDescent="0.2">
      <c r="A1017" s="1">
        <v>43552</v>
      </c>
      <c r="B1017">
        <v>2.95</v>
      </c>
      <c r="C1017">
        <v>2.68</v>
      </c>
      <c r="D1017">
        <v>3.19</v>
      </c>
      <c r="E1017">
        <v>5.52</v>
      </c>
      <c r="F1017">
        <v>7.26</v>
      </c>
      <c r="G1017">
        <v>9.27</v>
      </c>
      <c r="H1017">
        <v>10.43</v>
      </c>
      <c r="I1017">
        <v>10.16</v>
      </c>
      <c r="J1017">
        <v>15.24</v>
      </c>
      <c r="K1017">
        <v>13.39</v>
      </c>
      <c r="L1017">
        <v>19.899999999999999</v>
      </c>
      <c r="M1017" s="2">
        <f>SUM(Table2[[#This Row],[S&amp;P 500 REAL ESTATE IDX]:[S&amp;P 500 INFO TECH INDEX]])/100</f>
        <v>0.99989999999999979</v>
      </c>
    </row>
    <row r="1018" spans="1:13" x14ac:dyDescent="0.2">
      <c r="A1018" s="1">
        <v>43553</v>
      </c>
      <c r="B1018">
        <v>2.96</v>
      </c>
      <c r="C1018">
        <v>2.68</v>
      </c>
      <c r="D1018">
        <v>3.19</v>
      </c>
      <c r="E1018">
        <v>5.5</v>
      </c>
      <c r="F1018">
        <v>7.2</v>
      </c>
      <c r="G1018">
        <v>9.26</v>
      </c>
      <c r="H1018">
        <v>10.37</v>
      </c>
      <c r="I1018">
        <v>10.119999999999999</v>
      </c>
      <c r="J1018">
        <v>15.19</v>
      </c>
      <c r="K1018">
        <v>13.66</v>
      </c>
      <c r="L1018">
        <v>19.87</v>
      </c>
      <c r="M1018" s="2">
        <f>SUM(Table2[[#This Row],[S&amp;P 500 REAL ESTATE IDX]:[S&amp;P 500 INFO TECH INDEX]])/100</f>
        <v>1</v>
      </c>
    </row>
    <row r="1019" spans="1:13" x14ac:dyDescent="0.2">
      <c r="A1019" s="1">
        <v>43556</v>
      </c>
      <c r="B1019">
        <v>2.96</v>
      </c>
      <c r="C1019">
        <v>2.71</v>
      </c>
      <c r="D1019">
        <v>3.18</v>
      </c>
      <c r="E1019">
        <v>5.51</v>
      </c>
      <c r="F1019">
        <v>7.18</v>
      </c>
      <c r="G1019">
        <v>9.34</v>
      </c>
      <c r="H1019">
        <v>10.33</v>
      </c>
      <c r="I1019">
        <v>10.11</v>
      </c>
      <c r="J1019">
        <v>15.21</v>
      </c>
      <c r="K1019">
        <v>13.63</v>
      </c>
      <c r="L1019">
        <v>19.850000000000001</v>
      </c>
      <c r="M1019" s="2">
        <f>SUM(Table2[[#This Row],[S&amp;P 500 REAL ESTATE IDX]:[S&amp;P 500 INFO TECH INDEX]])/100</f>
        <v>1.0001</v>
      </c>
    </row>
    <row r="1020" spans="1:13" x14ac:dyDescent="0.2">
      <c r="A1020" s="1">
        <v>43557</v>
      </c>
      <c r="B1020">
        <v>2.93</v>
      </c>
      <c r="C1020">
        <v>2.71</v>
      </c>
      <c r="D1020">
        <v>3.13</v>
      </c>
      <c r="E1020">
        <v>5.54</v>
      </c>
      <c r="F1020">
        <v>7.17</v>
      </c>
      <c r="G1020">
        <v>9.39</v>
      </c>
      <c r="H1020">
        <v>10.24</v>
      </c>
      <c r="I1020">
        <v>10.11</v>
      </c>
      <c r="J1020">
        <v>15.23</v>
      </c>
      <c r="K1020">
        <v>13.67</v>
      </c>
      <c r="L1020">
        <v>19.88</v>
      </c>
      <c r="M1020" s="2">
        <f>SUM(Table2[[#This Row],[S&amp;P 500 REAL ESTATE IDX]:[S&amp;P 500 INFO TECH INDEX]])/100</f>
        <v>1</v>
      </c>
    </row>
    <row r="1021" spans="1:13" x14ac:dyDescent="0.2">
      <c r="A1021" s="1">
        <v>43558</v>
      </c>
      <c r="B1021">
        <v>2.96</v>
      </c>
      <c r="C1021">
        <v>2.71</v>
      </c>
      <c r="D1021">
        <v>3.18</v>
      </c>
      <c r="E1021">
        <v>5.5</v>
      </c>
      <c r="F1021">
        <v>7.2</v>
      </c>
      <c r="G1021">
        <v>9.33</v>
      </c>
      <c r="H1021">
        <v>10.19</v>
      </c>
      <c r="I1021">
        <v>10.07</v>
      </c>
      <c r="J1021">
        <v>15.34</v>
      </c>
      <c r="K1021">
        <v>13.72</v>
      </c>
      <c r="L1021">
        <v>19.809999999999999</v>
      </c>
      <c r="M1021" s="2">
        <f>SUM(Table2[[#This Row],[S&amp;P 500 REAL ESTATE IDX]:[S&amp;P 500 INFO TECH INDEX]])/100</f>
        <v>1.0001</v>
      </c>
    </row>
    <row r="1022" spans="1:13" x14ac:dyDescent="0.2">
      <c r="A1022" s="1">
        <v>43559</v>
      </c>
      <c r="B1022">
        <v>2.96</v>
      </c>
      <c r="C1022">
        <v>2.69</v>
      </c>
      <c r="D1022">
        <v>3.21</v>
      </c>
      <c r="E1022">
        <v>5.43</v>
      </c>
      <c r="F1022">
        <v>7.26</v>
      </c>
      <c r="G1022">
        <v>9.32</v>
      </c>
      <c r="H1022">
        <v>10.19</v>
      </c>
      <c r="I1022">
        <v>10.07</v>
      </c>
      <c r="J1022">
        <v>15.33</v>
      </c>
      <c r="K1022">
        <v>13.7</v>
      </c>
      <c r="L1022">
        <v>19.84</v>
      </c>
      <c r="M1022" s="2">
        <f>SUM(Table2[[#This Row],[S&amp;P 500 REAL ESTATE IDX]:[S&amp;P 500 INFO TECH INDEX]])/100</f>
        <v>1</v>
      </c>
    </row>
    <row r="1023" spans="1:13" x14ac:dyDescent="0.2">
      <c r="A1023" s="1">
        <v>43560</v>
      </c>
      <c r="B1023">
        <v>2.97</v>
      </c>
      <c r="C1023">
        <v>2.67</v>
      </c>
      <c r="D1023">
        <v>3.22</v>
      </c>
      <c r="E1023">
        <v>5.46</v>
      </c>
      <c r="F1023">
        <v>7.16</v>
      </c>
      <c r="G1023">
        <v>9.36</v>
      </c>
      <c r="H1023">
        <v>10.18</v>
      </c>
      <c r="I1023">
        <v>10.11</v>
      </c>
      <c r="J1023">
        <v>15.18</v>
      </c>
      <c r="K1023">
        <v>13.7</v>
      </c>
      <c r="L1023">
        <v>20</v>
      </c>
      <c r="M1023" s="2">
        <f>SUM(Table2[[#This Row],[S&amp;P 500 REAL ESTATE IDX]:[S&amp;P 500 INFO TECH INDEX]])/100</f>
        <v>1.0001</v>
      </c>
    </row>
    <row r="1024" spans="1:13" x14ac:dyDescent="0.2">
      <c r="A1024" s="1">
        <v>43563</v>
      </c>
      <c r="B1024">
        <v>2.98</v>
      </c>
      <c r="C1024">
        <v>2.7</v>
      </c>
      <c r="D1024">
        <v>3.15</v>
      </c>
      <c r="E1024">
        <v>5.47</v>
      </c>
      <c r="F1024">
        <v>7.08</v>
      </c>
      <c r="G1024">
        <v>9.4</v>
      </c>
      <c r="H1024">
        <v>10.19</v>
      </c>
      <c r="I1024">
        <v>10.130000000000001</v>
      </c>
      <c r="J1024">
        <v>15.07</v>
      </c>
      <c r="K1024">
        <v>13.71</v>
      </c>
      <c r="L1024">
        <v>20.12</v>
      </c>
      <c r="M1024" s="2">
        <f>SUM(Table2[[#This Row],[S&amp;P 500 REAL ESTATE IDX]:[S&amp;P 500 INFO TECH INDEX]])/100</f>
        <v>1</v>
      </c>
    </row>
    <row r="1025" spans="1:13" x14ac:dyDescent="0.2">
      <c r="A1025" s="1">
        <v>43564</v>
      </c>
      <c r="B1025">
        <v>3.03</v>
      </c>
      <c r="C1025">
        <v>2.72</v>
      </c>
      <c r="D1025">
        <v>3.16</v>
      </c>
      <c r="E1025">
        <v>5.46</v>
      </c>
      <c r="F1025">
        <v>7.17</v>
      </c>
      <c r="G1025">
        <v>9.3800000000000008</v>
      </c>
      <c r="H1025">
        <v>10.16</v>
      </c>
      <c r="I1025">
        <v>10.130000000000001</v>
      </c>
      <c r="J1025">
        <v>15.01</v>
      </c>
      <c r="K1025">
        <v>13.78</v>
      </c>
      <c r="L1025">
        <v>20</v>
      </c>
      <c r="M1025" s="2">
        <f>SUM(Table2[[#This Row],[S&amp;P 500 REAL ESTATE IDX]:[S&amp;P 500 INFO TECH INDEX]])/100</f>
        <v>1</v>
      </c>
    </row>
    <row r="1026" spans="1:13" x14ac:dyDescent="0.2">
      <c r="A1026" s="1">
        <v>43565</v>
      </c>
      <c r="B1026">
        <v>3.06</v>
      </c>
      <c r="C1026">
        <v>2.75</v>
      </c>
      <c r="D1026">
        <v>3.17</v>
      </c>
      <c r="E1026">
        <v>5.49</v>
      </c>
      <c r="F1026">
        <v>7.19</v>
      </c>
      <c r="G1026">
        <v>9.5299999999999994</v>
      </c>
      <c r="H1026">
        <v>10.06</v>
      </c>
      <c r="I1026">
        <v>10.06</v>
      </c>
      <c r="J1026">
        <v>15.11</v>
      </c>
      <c r="K1026">
        <v>13.76</v>
      </c>
      <c r="L1026">
        <v>19.82</v>
      </c>
      <c r="M1026" s="2">
        <f>SUM(Table2[[#This Row],[S&amp;P 500 REAL ESTATE IDX]:[S&amp;P 500 INFO TECH INDEX]])/100</f>
        <v>1</v>
      </c>
    </row>
    <row r="1027" spans="1:13" x14ac:dyDescent="0.2">
      <c r="A1027" s="1">
        <v>43566</v>
      </c>
      <c r="B1027">
        <v>3.03</v>
      </c>
      <c r="C1027">
        <v>2.74</v>
      </c>
      <c r="D1027">
        <v>3.15</v>
      </c>
      <c r="E1027">
        <v>5.47</v>
      </c>
      <c r="F1027">
        <v>7.14</v>
      </c>
      <c r="G1027">
        <v>9.5299999999999994</v>
      </c>
      <c r="H1027">
        <v>10.029999999999999</v>
      </c>
      <c r="I1027">
        <v>10.119999999999999</v>
      </c>
      <c r="J1027">
        <v>15.08</v>
      </c>
      <c r="K1027">
        <v>13.6</v>
      </c>
      <c r="L1027">
        <v>20.11</v>
      </c>
      <c r="M1027" s="2">
        <f>SUM(Table2[[#This Row],[S&amp;P 500 REAL ESTATE IDX]:[S&amp;P 500 INFO TECH INDEX]])/100</f>
        <v>1</v>
      </c>
    </row>
    <row r="1028" spans="1:13" x14ac:dyDescent="0.2">
      <c r="A1028" s="1">
        <v>43567</v>
      </c>
      <c r="B1028">
        <v>3.04</v>
      </c>
      <c r="C1028">
        <v>2.67</v>
      </c>
      <c r="D1028">
        <v>3.18</v>
      </c>
      <c r="E1028">
        <v>5.47</v>
      </c>
      <c r="F1028">
        <v>7.2</v>
      </c>
      <c r="G1028">
        <v>9.49</v>
      </c>
      <c r="H1028">
        <v>10.32</v>
      </c>
      <c r="I1028">
        <v>10.15</v>
      </c>
      <c r="J1028">
        <v>15.12</v>
      </c>
      <c r="K1028">
        <v>13.45</v>
      </c>
      <c r="L1028">
        <v>19.91</v>
      </c>
      <c r="M1028" s="2">
        <f>SUM(Table2[[#This Row],[S&amp;P 500 REAL ESTATE IDX]:[S&amp;P 500 INFO TECH INDEX]])/100</f>
        <v>1</v>
      </c>
    </row>
    <row r="1029" spans="1:13" x14ac:dyDescent="0.2">
      <c r="A1029" s="1">
        <v>43570</v>
      </c>
      <c r="B1029">
        <v>3.01</v>
      </c>
      <c r="C1029">
        <v>2.68</v>
      </c>
      <c r="D1029">
        <v>3.17</v>
      </c>
      <c r="E1029">
        <v>5.56</v>
      </c>
      <c r="F1029">
        <v>7.18</v>
      </c>
      <c r="G1029">
        <v>9.5</v>
      </c>
      <c r="H1029">
        <v>10.27</v>
      </c>
      <c r="I1029">
        <v>9.9600000000000009</v>
      </c>
      <c r="J1029">
        <v>15.14</v>
      </c>
      <c r="K1029">
        <v>13.51</v>
      </c>
      <c r="L1029">
        <v>20.02</v>
      </c>
      <c r="M1029" s="2">
        <f>SUM(Table2[[#This Row],[S&amp;P 500 REAL ESTATE IDX]:[S&amp;P 500 INFO TECH INDEX]])/100</f>
        <v>1</v>
      </c>
    </row>
    <row r="1030" spans="1:13" x14ac:dyDescent="0.2">
      <c r="A1030" s="1">
        <v>43571</v>
      </c>
      <c r="B1030">
        <v>3.01</v>
      </c>
      <c r="C1030">
        <v>2.66</v>
      </c>
      <c r="D1030">
        <v>3.16</v>
      </c>
      <c r="E1030">
        <v>5.53</v>
      </c>
      <c r="F1030">
        <v>7.17</v>
      </c>
      <c r="G1030">
        <v>9.56</v>
      </c>
      <c r="H1030">
        <v>10.3</v>
      </c>
      <c r="I1030">
        <v>9.9499999999999993</v>
      </c>
      <c r="J1030">
        <v>14.99</v>
      </c>
      <c r="K1030">
        <v>13.47</v>
      </c>
      <c r="L1030">
        <v>20.2</v>
      </c>
      <c r="M1030" s="2">
        <f>SUM(Table2[[#This Row],[S&amp;P 500 REAL ESTATE IDX]:[S&amp;P 500 INFO TECH INDEX]])/100</f>
        <v>1</v>
      </c>
    </row>
    <row r="1031" spans="1:13" x14ac:dyDescent="0.2">
      <c r="A1031" s="1">
        <v>43572</v>
      </c>
      <c r="B1031">
        <v>3.02</v>
      </c>
      <c r="C1031">
        <v>2.67</v>
      </c>
      <c r="D1031">
        <v>3.15</v>
      </c>
      <c r="E1031">
        <v>5.52</v>
      </c>
      <c r="F1031">
        <v>7.14</v>
      </c>
      <c r="G1031">
        <v>9.6</v>
      </c>
      <c r="H1031">
        <v>10.35</v>
      </c>
      <c r="I1031">
        <v>10</v>
      </c>
      <c r="J1031">
        <v>14.9</v>
      </c>
      <c r="K1031">
        <v>13.38</v>
      </c>
      <c r="L1031">
        <v>20.28</v>
      </c>
      <c r="M1031" s="2">
        <f>SUM(Table2[[#This Row],[S&amp;P 500 REAL ESTATE IDX]:[S&amp;P 500 INFO TECH INDEX]])/100</f>
        <v>1.0001</v>
      </c>
    </row>
    <row r="1032" spans="1:13" x14ac:dyDescent="0.2">
      <c r="A1032" s="1">
        <v>43573</v>
      </c>
      <c r="B1032">
        <v>3</v>
      </c>
      <c r="C1032">
        <v>2.65</v>
      </c>
      <c r="D1032">
        <v>3.15</v>
      </c>
      <c r="E1032">
        <v>5.49</v>
      </c>
      <c r="F1032">
        <v>7.16</v>
      </c>
      <c r="G1032">
        <v>9.61</v>
      </c>
      <c r="H1032">
        <v>10.220000000000001</v>
      </c>
      <c r="I1032">
        <v>9.9700000000000006</v>
      </c>
      <c r="J1032">
        <v>14.99</v>
      </c>
      <c r="K1032">
        <v>13.38</v>
      </c>
      <c r="L1032">
        <v>20.38</v>
      </c>
      <c r="M1032" s="2">
        <f>SUM(Table2[[#This Row],[S&amp;P 500 REAL ESTATE IDX]:[S&amp;P 500 INFO TECH INDEX]])/100</f>
        <v>0.99999999999999989</v>
      </c>
    </row>
    <row r="1033" spans="1:13" x14ac:dyDescent="0.2">
      <c r="A1033" s="1">
        <v>43574</v>
      </c>
      <c r="B1033">
        <v>3.05</v>
      </c>
      <c r="C1033">
        <v>2.64</v>
      </c>
      <c r="D1033">
        <v>3.22</v>
      </c>
      <c r="E1033">
        <v>5.42</v>
      </c>
      <c r="F1033">
        <v>7.22</v>
      </c>
      <c r="G1033">
        <v>9.6300000000000008</v>
      </c>
      <c r="H1033">
        <v>10.210000000000001</v>
      </c>
      <c r="I1033">
        <v>9.98</v>
      </c>
      <c r="J1033">
        <v>14.97</v>
      </c>
      <c r="K1033">
        <v>13.38</v>
      </c>
      <c r="L1033">
        <v>20.27</v>
      </c>
      <c r="M1033" s="2">
        <f>SUM(Table2[[#This Row],[S&amp;P 500 REAL ESTATE IDX]:[S&amp;P 500 INFO TECH INDEX]])/100</f>
        <v>0.9998999999999999</v>
      </c>
    </row>
    <row r="1034" spans="1:13" x14ac:dyDescent="0.2">
      <c r="A1034" s="1">
        <v>43577</v>
      </c>
      <c r="B1034">
        <v>3.05</v>
      </c>
      <c r="C1034">
        <v>2.64</v>
      </c>
      <c r="D1034">
        <v>3.23</v>
      </c>
      <c r="E1034">
        <v>5.38</v>
      </c>
      <c r="F1034">
        <v>7.26</v>
      </c>
      <c r="G1034">
        <v>9.64</v>
      </c>
      <c r="H1034">
        <v>10.23</v>
      </c>
      <c r="I1034">
        <v>9.92</v>
      </c>
      <c r="J1034">
        <v>14.99</v>
      </c>
      <c r="K1034">
        <v>13.3</v>
      </c>
      <c r="L1034">
        <v>20.36</v>
      </c>
      <c r="M1034" s="2">
        <f>SUM(Table2[[#This Row],[S&amp;P 500 REAL ESTATE IDX]:[S&amp;P 500 INFO TECH INDEX]])/100</f>
        <v>1</v>
      </c>
    </row>
    <row r="1035" spans="1:13" x14ac:dyDescent="0.2">
      <c r="A1035" s="1">
        <v>43578</v>
      </c>
      <c r="B1035">
        <v>3.06</v>
      </c>
      <c r="C1035">
        <v>2.64</v>
      </c>
      <c r="D1035">
        <v>3.23</v>
      </c>
      <c r="E1035">
        <v>5.4</v>
      </c>
      <c r="F1035">
        <v>7.27</v>
      </c>
      <c r="G1035">
        <v>9.69</v>
      </c>
      <c r="H1035">
        <v>10.16</v>
      </c>
      <c r="I1035">
        <v>9.93</v>
      </c>
      <c r="J1035">
        <v>14.95</v>
      </c>
      <c r="K1035">
        <v>13.32</v>
      </c>
      <c r="L1035">
        <v>20.350000000000001</v>
      </c>
      <c r="M1035" s="2">
        <f>SUM(Table2[[#This Row],[S&amp;P 500 REAL ESTATE IDX]:[S&amp;P 500 INFO TECH INDEX]])/100</f>
        <v>1</v>
      </c>
    </row>
    <row r="1036" spans="1:13" x14ac:dyDescent="0.2">
      <c r="A1036" s="1">
        <v>43579</v>
      </c>
      <c r="B1036">
        <v>3</v>
      </c>
      <c r="C1036">
        <v>2.67</v>
      </c>
      <c r="D1036">
        <v>3.19</v>
      </c>
      <c r="E1036">
        <v>5.39</v>
      </c>
      <c r="F1036">
        <v>7.24</v>
      </c>
      <c r="G1036">
        <v>9.7100000000000009</v>
      </c>
      <c r="H1036">
        <v>10.15</v>
      </c>
      <c r="I1036">
        <v>9.9700000000000006</v>
      </c>
      <c r="J1036">
        <v>14.96</v>
      </c>
      <c r="K1036">
        <v>13.36</v>
      </c>
      <c r="L1036">
        <v>20.36</v>
      </c>
      <c r="M1036" s="2">
        <f>SUM(Table2[[#This Row],[S&amp;P 500 REAL ESTATE IDX]:[S&amp;P 500 INFO TECH INDEX]])/100</f>
        <v>1</v>
      </c>
    </row>
    <row r="1037" spans="1:13" x14ac:dyDescent="0.2">
      <c r="A1037" s="1">
        <v>43580</v>
      </c>
      <c r="B1037">
        <v>3.01</v>
      </c>
      <c r="C1037">
        <v>2.66</v>
      </c>
      <c r="D1037">
        <v>3.17</v>
      </c>
      <c r="E1037">
        <v>5.45</v>
      </c>
      <c r="F1037">
        <v>7.23</v>
      </c>
      <c r="G1037">
        <v>9.74</v>
      </c>
      <c r="H1037">
        <v>10.11</v>
      </c>
      <c r="I1037">
        <v>10</v>
      </c>
      <c r="J1037">
        <v>14.95</v>
      </c>
      <c r="K1037">
        <v>13.34</v>
      </c>
      <c r="L1037">
        <v>20.329999999999998</v>
      </c>
      <c r="M1037" s="2">
        <f>SUM(Table2[[#This Row],[S&amp;P 500 REAL ESTATE IDX]:[S&amp;P 500 INFO TECH INDEX]])/100</f>
        <v>0.9998999999999999</v>
      </c>
    </row>
    <row r="1038" spans="1:13" x14ac:dyDescent="0.2">
      <c r="A1038" s="1">
        <v>43581</v>
      </c>
      <c r="B1038">
        <v>3.03</v>
      </c>
      <c r="C1038">
        <v>2.65</v>
      </c>
      <c r="D1038">
        <v>3.17</v>
      </c>
      <c r="E1038">
        <v>5.47</v>
      </c>
      <c r="F1038">
        <v>7.16</v>
      </c>
      <c r="G1038">
        <v>9.7100000000000009</v>
      </c>
      <c r="H1038">
        <v>10.16</v>
      </c>
      <c r="I1038">
        <v>9.99</v>
      </c>
      <c r="J1038">
        <v>15.03</v>
      </c>
      <c r="K1038">
        <v>13.22</v>
      </c>
      <c r="L1038">
        <v>20.41</v>
      </c>
      <c r="M1038" s="2">
        <f>SUM(Table2[[#This Row],[S&amp;P 500 REAL ESTATE IDX]:[S&amp;P 500 INFO TECH INDEX]])/100</f>
        <v>1</v>
      </c>
    </row>
    <row r="1039" spans="1:13" x14ac:dyDescent="0.2">
      <c r="A1039" s="1">
        <v>43584</v>
      </c>
      <c r="B1039">
        <v>3.01</v>
      </c>
      <c r="C1039">
        <v>2.66</v>
      </c>
      <c r="D1039">
        <v>3.19</v>
      </c>
      <c r="E1039">
        <v>5.48</v>
      </c>
      <c r="F1039">
        <v>7.15</v>
      </c>
      <c r="G1039">
        <v>9.73</v>
      </c>
      <c r="H1039">
        <v>10.08</v>
      </c>
      <c r="I1039">
        <v>9.93</v>
      </c>
      <c r="J1039">
        <v>15.08</v>
      </c>
      <c r="K1039">
        <v>13.34</v>
      </c>
      <c r="L1039">
        <v>20.34</v>
      </c>
      <c r="M1039" s="2">
        <f>SUM(Table2[[#This Row],[S&amp;P 500 REAL ESTATE IDX]:[S&amp;P 500 INFO TECH INDEX]])/100</f>
        <v>0.99990000000000012</v>
      </c>
    </row>
    <row r="1040" spans="1:13" x14ac:dyDescent="0.2">
      <c r="A1040" s="1">
        <v>43585</v>
      </c>
      <c r="B1040">
        <v>3.01</v>
      </c>
      <c r="C1040">
        <v>2.67</v>
      </c>
      <c r="D1040">
        <v>3.21</v>
      </c>
      <c r="E1040">
        <v>5.49</v>
      </c>
      <c r="F1040">
        <v>7.18</v>
      </c>
      <c r="G1040">
        <v>9.7100000000000009</v>
      </c>
      <c r="H1040">
        <v>10.1</v>
      </c>
      <c r="I1040">
        <v>9.9600000000000009</v>
      </c>
      <c r="J1040">
        <v>15.02</v>
      </c>
      <c r="K1040">
        <v>13.35</v>
      </c>
      <c r="L1040">
        <v>20.32</v>
      </c>
      <c r="M1040" s="2">
        <f>SUM(Table2[[#This Row],[S&amp;P 500 REAL ESTATE IDX]:[S&amp;P 500 INFO TECH INDEX]])/100</f>
        <v>1.0002000000000002</v>
      </c>
    </row>
    <row r="1041" spans="1:13" x14ac:dyDescent="0.2">
      <c r="A1041" s="1">
        <v>43586</v>
      </c>
      <c r="B1041">
        <v>2.98</v>
      </c>
      <c r="C1041">
        <v>2.71</v>
      </c>
      <c r="D1041">
        <v>3.22</v>
      </c>
      <c r="E1041">
        <v>5.5</v>
      </c>
      <c r="F1041">
        <v>7.16</v>
      </c>
      <c r="G1041">
        <v>9.74</v>
      </c>
      <c r="H1041">
        <v>10.08</v>
      </c>
      <c r="I1041">
        <v>9.9499999999999993</v>
      </c>
      <c r="J1041">
        <v>14.97</v>
      </c>
      <c r="K1041">
        <v>13.4</v>
      </c>
      <c r="L1041">
        <v>20.29</v>
      </c>
      <c r="M1041" s="2">
        <f>SUM(Table2[[#This Row],[S&amp;P 500 REAL ESTATE IDX]:[S&amp;P 500 INFO TECH INDEX]])/100</f>
        <v>1</v>
      </c>
    </row>
    <row r="1042" spans="1:13" x14ac:dyDescent="0.2">
      <c r="A1042" s="1">
        <v>43587</v>
      </c>
      <c r="B1042">
        <v>3</v>
      </c>
      <c r="C1042">
        <v>2.71</v>
      </c>
      <c r="D1042">
        <v>3.25</v>
      </c>
      <c r="E1042">
        <v>5.43</v>
      </c>
      <c r="F1042">
        <v>7.21</v>
      </c>
      <c r="G1042">
        <v>9.74</v>
      </c>
      <c r="H1042">
        <v>10.050000000000001</v>
      </c>
      <c r="I1042">
        <v>9.9700000000000006</v>
      </c>
      <c r="J1042">
        <v>14.89</v>
      </c>
      <c r="K1042">
        <v>13.39</v>
      </c>
      <c r="L1042">
        <v>20.37</v>
      </c>
      <c r="M1042" s="2">
        <f>SUM(Table2[[#This Row],[S&amp;P 500 REAL ESTATE IDX]:[S&amp;P 500 INFO TECH INDEX]])/100</f>
        <v>1.0001</v>
      </c>
    </row>
    <row r="1043" spans="1:13" x14ac:dyDescent="0.2">
      <c r="A1043" s="1">
        <v>43588</v>
      </c>
      <c r="B1043">
        <v>3</v>
      </c>
      <c r="C1043">
        <v>2.7</v>
      </c>
      <c r="D1043">
        <v>3.25</v>
      </c>
      <c r="E1043">
        <v>5.42</v>
      </c>
      <c r="F1043">
        <v>7.14</v>
      </c>
      <c r="G1043">
        <v>9.74</v>
      </c>
      <c r="H1043">
        <v>10.09</v>
      </c>
      <c r="I1043">
        <v>9.9600000000000009</v>
      </c>
      <c r="J1043">
        <v>14.94</v>
      </c>
      <c r="K1043">
        <v>13.27</v>
      </c>
      <c r="L1043">
        <v>20.5</v>
      </c>
      <c r="M1043" s="2">
        <f>SUM(Table2[[#This Row],[S&amp;P 500 REAL ESTATE IDX]:[S&amp;P 500 INFO TECH INDEX]])/100</f>
        <v>1.0001</v>
      </c>
    </row>
    <row r="1044" spans="1:13" x14ac:dyDescent="0.2">
      <c r="A1044" s="1">
        <v>43591</v>
      </c>
      <c r="B1044">
        <v>2.97</v>
      </c>
      <c r="C1044">
        <v>2.72</v>
      </c>
      <c r="D1044">
        <v>3.23</v>
      </c>
      <c r="E1044">
        <v>5.42</v>
      </c>
      <c r="F1044">
        <v>7.09</v>
      </c>
      <c r="G1044">
        <v>9.76</v>
      </c>
      <c r="H1044">
        <v>10.08</v>
      </c>
      <c r="I1044">
        <v>9.92</v>
      </c>
      <c r="J1044">
        <v>14.92</v>
      </c>
      <c r="K1044">
        <v>13.31</v>
      </c>
      <c r="L1044">
        <v>20.58</v>
      </c>
      <c r="M1044" s="2">
        <f>SUM(Table2[[#This Row],[S&amp;P 500 REAL ESTATE IDX]:[S&amp;P 500 INFO TECH INDEX]])/100</f>
        <v>1</v>
      </c>
    </row>
    <row r="1045" spans="1:13" x14ac:dyDescent="0.2">
      <c r="A1045" s="1">
        <v>43592</v>
      </c>
      <c r="B1045">
        <v>2.96</v>
      </c>
      <c r="C1045">
        <v>2.7</v>
      </c>
      <c r="D1045">
        <v>3.22</v>
      </c>
      <c r="E1045">
        <v>5.41</v>
      </c>
      <c r="F1045">
        <v>7.1</v>
      </c>
      <c r="G1045">
        <v>9.74</v>
      </c>
      <c r="H1045">
        <v>10.11</v>
      </c>
      <c r="I1045">
        <v>9.94</v>
      </c>
      <c r="J1045">
        <v>14.89</v>
      </c>
      <c r="K1045">
        <v>13.29</v>
      </c>
      <c r="L1045">
        <v>20.64</v>
      </c>
      <c r="M1045" s="2">
        <f>SUM(Table2[[#This Row],[S&amp;P 500 REAL ESTATE IDX]:[S&amp;P 500 INFO TECH INDEX]])/100</f>
        <v>0.99999999999999989</v>
      </c>
    </row>
    <row r="1046" spans="1:13" x14ac:dyDescent="0.2">
      <c r="A1046" s="1">
        <v>43593</v>
      </c>
      <c r="B1046">
        <v>2.95</v>
      </c>
      <c r="C1046">
        <v>2.7</v>
      </c>
      <c r="D1046">
        <v>3.23</v>
      </c>
      <c r="E1046">
        <v>5.43</v>
      </c>
      <c r="F1046">
        <v>7.1</v>
      </c>
      <c r="G1046">
        <v>9.81</v>
      </c>
      <c r="H1046">
        <v>10.07</v>
      </c>
      <c r="I1046">
        <v>9.92</v>
      </c>
      <c r="J1046">
        <v>14.82</v>
      </c>
      <c r="K1046">
        <v>13.34</v>
      </c>
      <c r="L1046">
        <v>20.63</v>
      </c>
      <c r="M1046" s="2">
        <f>SUM(Table2[[#This Row],[S&amp;P 500 REAL ESTATE IDX]:[S&amp;P 500 INFO TECH INDEX]])/100</f>
        <v>1</v>
      </c>
    </row>
    <row r="1047" spans="1:13" x14ac:dyDescent="0.2">
      <c r="A1047" s="1">
        <v>43594</v>
      </c>
      <c r="B1047">
        <v>2.97</v>
      </c>
      <c r="C1047">
        <v>2.67</v>
      </c>
      <c r="D1047">
        <v>3.25</v>
      </c>
      <c r="E1047">
        <v>5.39</v>
      </c>
      <c r="F1047">
        <v>7.14</v>
      </c>
      <c r="G1047">
        <v>9.8000000000000007</v>
      </c>
      <c r="H1047">
        <v>10.1</v>
      </c>
      <c r="I1047">
        <v>9.9</v>
      </c>
      <c r="J1047">
        <v>14.82</v>
      </c>
      <c r="K1047">
        <v>13.34</v>
      </c>
      <c r="L1047">
        <v>20.62</v>
      </c>
      <c r="M1047" s="2">
        <f>SUM(Table2[[#This Row],[S&amp;P 500 REAL ESTATE IDX]:[S&amp;P 500 INFO TECH INDEX]])/100</f>
        <v>1</v>
      </c>
    </row>
    <row r="1048" spans="1:13" x14ac:dyDescent="0.2">
      <c r="A1048" s="1">
        <v>43595</v>
      </c>
      <c r="B1048">
        <v>2.95</v>
      </c>
      <c r="C1048">
        <v>2.65</v>
      </c>
      <c r="D1048">
        <v>3.23</v>
      </c>
      <c r="E1048">
        <v>5.45</v>
      </c>
      <c r="F1048">
        <v>7.08</v>
      </c>
      <c r="G1048">
        <v>9.74</v>
      </c>
      <c r="H1048">
        <v>10.11</v>
      </c>
      <c r="I1048">
        <v>9.92</v>
      </c>
      <c r="J1048">
        <v>14.93</v>
      </c>
      <c r="K1048">
        <v>13.32</v>
      </c>
      <c r="L1048">
        <v>20.62</v>
      </c>
      <c r="M1048" s="2">
        <f>SUM(Table2[[#This Row],[S&amp;P 500 REAL ESTATE IDX]:[S&amp;P 500 INFO TECH INDEX]])/100</f>
        <v>1</v>
      </c>
    </row>
    <row r="1049" spans="1:13" x14ac:dyDescent="0.2">
      <c r="A1049" s="1">
        <v>43598</v>
      </c>
      <c r="B1049">
        <v>2.97</v>
      </c>
      <c r="C1049">
        <v>2.67</v>
      </c>
      <c r="D1049">
        <v>3.25</v>
      </c>
      <c r="E1049">
        <v>5.48</v>
      </c>
      <c r="F1049">
        <v>7.1</v>
      </c>
      <c r="G1049">
        <v>9.73</v>
      </c>
      <c r="H1049">
        <v>10.15</v>
      </c>
      <c r="I1049">
        <v>9.94</v>
      </c>
      <c r="J1049">
        <v>14.78</v>
      </c>
      <c r="K1049">
        <v>13.29</v>
      </c>
      <c r="L1049">
        <v>20.62</v>
      </c>
      <c r="M1049" s="2">
        <f>SUM(Table2[[#This Row],[S&amp;P 500 REAL ESTATE IDX]:[S&amp;P 500 INFO TECH INDEX]])/100</f>
        <v>0.99979999999999991</v>
      </c>
    </row>
    <row r="1050" spans="1:13" x14ac:dyDescent="0.2">
      <c r="A1050" s="1">
        <v>43599</v>
      </c>
      <c r="B1050">
        <v>2.98</v>
      </c>
      <c r="C1050">
        <v>2.65</v>
      </c>
      <c r="D1050">
        <v>3.25</v>
      </c>
      <c r="E1050">
        <v>5.47</v>
      </c>
      <c r="F1050">
        <v>7.11</v>
      </c>
      <c r="G1050">
        <v>9.68</v>
      </c>
      <c r="H1050">
        <v>10.24</v>
      </c>
      <c r="I1050">
        <v>9.9700000000000006</v>
      </c>
      <c r="J1050">
        <v>14.79</v>
      </c>
      <c r="K1050">
        <v>13.26</v>
      </c>
      <c r="L1050">
        <v>20.59</v>
      </c>
      <c r="M1050" s="2">
        <f>SUM(Table2[[#This Row],[S&amp;P 500 REAL ESTATE IDX]:[S&amp;P 500 INFO TECH INDEX]])/100</f>
        <v>0.9998999999999999</v>
      </c>
    </row>
    <row r="1051" spans="1:13" x14ac:dyDescent="0.2">
      <c r="A1051" s="1">
        <v>43600</v>
      </c>
      <c r="B1051">
        <v>2.99</v>
      </c>
      <c r="C1051">
        <v>2.68</v>
      </c>
      <c r="D1051">
        <v>3.27</v>
      </c>
      <c r="E1051">
        <v>5.44</v>
      </c>
      <c r="F1051">
        <v>7.15</v>
      </c>
      <c r="G1051">
        <v>9.65</v>
      </c>
      <c r="H1051">
        <v>10.3</v>
      </c>
      <c r="I1051">
        <v>9.98</v>
      </c>
      <c r="J1051">
        <v>14.67</v>
      </c>
      <c r="K1051">
        <v>13.26</v>
      </c>
      <c r="L1051">
        <v>20.61</v>
      </c>
      <c r="M1051" s="2">
        <f>SUM(Table2[[#This Row],[S&amp;P 500 REAL ESTATE IDX]:[S&amp;P 500 INFO TECH INDEX]])/100</f>
        <v>1.0000000000000002</v>
      </c>
    </row>
    <row r="1052" spans="1:13" x14ac:dyDescent="0.2">
      <c r="A1052" s="1">
        <v>43601</v>
      </c>
      <c r="B1052">
        <v>3.02</v>
      </c>
      <c r="C1052">
        <v>2.67</v>
      </c>
      <c r="D1052">
        <v>3.31</v>
      </c>
      <c r="E1052">
        <v>5.45</v>
      </c>
      <c r="F1052">
        <v>7.16</v>
      </c>
      <c r="G1052">
        <v>9.67</v>
      </c>
      <c r="H1052">
        <v>10.3</v>
      </c>
      <c r="I1052">
        <v>9.93</v>
      </c>
      <c r="J1052">
        <v>14.67</v>
      </c>
      <c r="K1052">
        <v>13.22</v>
      </c>
      <c r="L1052">
        <v>20.59</v>
      </c>
      <c r="M1052" s="2">
        <f>SUM(Table2[[#This Row],[S&amp;P 500 REAL ESTATE IDX]:[S&amp;P 500 INFO TECH INDEX]])/100</f>
        <v>0.9998999999999999</v>
      </c>
    </row>
    <row r="1053" spans="1:13" x14ac:dyDescent="0.2">
      <c r="A1053" s="1">
        <v>43602</v>
      </c>
      <c r="B1053">
        <v>3.03</v>
      </c>
      <c r="C1053">
        <v>2.69</v>
      </c>
      <c r="D1053">
        <v>3.33</v>
      </c>
      <c r="E1053">
        <v>5.36</v>
      </c>
      <c r="F1053">
        <v>7.19</v>
      </c>
      <c r="G1053">
        <v>9.67</v>
      </c>
      <c r="H1053">
        <v>10.32</v>
      </c>
      <c r="I1053">
        <v>9.8800000000000008</v>
      </c>
      <c r="J1053">
        <v>14.67</v>
      </c>
      <c r="K1053">
        <v>13.25</v>
      </c>
      <c r="L1053">
        <v>20.63</v>
      </c>
      <c r="M1053" s="2">
        <f>SUM(Table2[[#This Row],[S&amp;P 500 REAL ESTATE IDX]:[S&amp;P 500 INFO TECH INDEX]])/100</f>
        <v>1.0002</v>
      </c>
    </row>
    <row r="1054" spans="1:13" x14ac:dyDescent="0.2">
      <c r="A1054" s="1">
        <v>43605</v>
      </c>
      <c r="B1054">
        <v>3.03</v>
      </c>
      <c r="C1054">
        <v>2.68</v>
      </c>
      <c r="D1054">
        <v>3.3</v>
      </c>
      <c r="E1054">
        <v>5.36</v>
      </c>
      <c r="F1054">
        <v>7.18</v>
      </c>
      <c r="G1054">
        <v>9.61</v>
      </c>
      <c r="H1054">
        <v>10.36</v>
      </c>
      <c r="I1054">
        <v>9.89</v>
      </c>
      <c r="J1054">
        <v>14.62</v>
      </c>
      <c r="K1054">
        <v>13.19</v>
      </c>
      <c r="L1054">
        <v>20.77</v>
      </c>
      <c r="M1054" s="2">
        <f>SUM(Table2[[#This Row],[S&amp;P 500 REAL ESTATE IDX]:[S&amp;P 500 INFO TECH INDEX]])/100</f>
        <v>0.9998999999999999</v>
      </c>
    </row>
    <row r="1055" spans="1:13" x14ac:dyDescent="0.2">
      <c r="A1055" s="1">
        <v>43606</v>
      </c>
      <c r="B1055">
        <v>3.03</v>
      </c>
      <c r="C1055">
        <v>2.69</v>
      </c>
      <c r="D1055">
        <v>3.32</v>
      </c>
      <c r="E1055">
        <v>5.38</v>
      </c>
      <c r="F1055">
        <v>7.16</v>
      </c>
      <c r="G1055">
        <v>9.5</v>
      </c>
      <c r="H1055">
        <v>10.39</v>
      </c>
      <c r="I1055">
        <v>9.8800000000000008</v>
      </c>
      <c r="J1055">
        <v>14.68</v>
      </c>
      <c r="K1055">
        <v>13.17</v>
      </c>
      <c r="L1055">
        <v>20.82</v>
      </c>
      <c r="M1055" s="2">
        <f>SUM(Table2[[#This Row],[S&amp;P 500 REAL ESTATE IDX]:[S&amp;P 500 INFO TECH INDEX]])/100</f>
        <v>1.0002000000000002</v>
      </c>
    </row>
    <row r="1056" spans="1:13" x14ac:dyDescent="0.2">
      <c r="A1056" s="1">
        <v>43607</v>
      </c>
      <c r="B1056">
        <v>3.03</v>
      </c>
      <c r="C1056">
        <v>2.68</v>
      </c>
      <c r="D1056">
        <v>3.3</v>
      </c>
      <c r="E1056">
        <v>5.4</v>
      </c>
      <c r="F1056">
        <v>7.16</v>
      </c>
      <c r="G1056">
        <v>9.52</v>
      </c>
      <c r="H1056">
        <v>10.34</v>
      </c>
      <c r="I1056">
        <v>9.85</v>
      </c>
      <c r="J1056">
        <v>14.74</v>
      </c>
      <c r="K1056">
        <v>13.18</v>
      </c>
      <c r="L1056">
        <v>20.81</v>
      </c>
      <c r="M1056" s="2">
        <f>SUM(Table2[[#This Row],[S&amp;P 500 REAL ESTATE IDX]:[S&amp;P 500 INFO TECH INDEX]])/100</f>
        <v>1.0001</v>
      </c>
    </row>
    <row r="1057" spans="1:13" x14ac:dyDescent="0.2">
      <c r="A1057" s="1">
        <v>43608</v>
      </c>
      <c r="B1057">
        <v>3.03</v>
      </c>
      <c r="C1057">
        <v>2.66</v>
      </c>
      <c r="D1057">
        <v>3.3</v>
      </c>
      <c r="E1057">
        <v>5.4</v>
      </c>
      <c r="F1057">
        <v>7.14</v>
      </c>
      <c r="G1057">
        <v>9.49</v>
      </c>
      <c r="H1057">
        <v>10.31</v>
      </c>
      <c r="I1057">
        <v>9.83</v>
      </c>
      <c r="J1057">
        <v>14.71</v>
      </c>
      <c r="K1057">
        <v>13.24</v>
      </c>
      <c r="L1057">
        <v>20.87</v>
      </c>
      <c r="M1057" s="2">
        <f>SUM(Table2[[#This Row],[S&amp;P 500 REAL ESTATE IDX]:[S&amp;P 500 INFO TECH INDEX]])/100</f>
        <v>0.99980000000000002</v>
      </c>
    </row>
    <row r="1058" spans="1:13" x14ac:dyDescent="0.2">
      <c r="A1058" s="1">
        <v>43609</v>
      </c>
      <c r="B1058">
        <v>3.01</v>
      </c>
      <c r="C1058">
        <v>2.65</v>
      </c>
      <c r="D1058">
        <v>3.29</v>
      </c>
      <c r="E1058">
        <v>5.37</v>
      </c>
      <c r="F1058">
        <v>7.14</v>
      </c>
      <c r="G1058">
        <v>9.42</v>
      </c>
      <c r="H1058">
        <v>10.26</v>
      </c>
      <c r="I1058">
        <v>9.85</v>
      </c>
      <c r="J1058">
        <v>14.71</v>
      </c>
      <c r="K1058">
        <v>13.26</v>
      </c>
      <c r="L1058">
        <v>21.02</v>
      </c>
      <c r="M1058" s="2">
        <f>SUM(Table2[[#This Row],[S&amp;P 500 REAL ESTATE IDX]:[S&amp;P 500 INFO TECH INDEX]])/100</f>
        <v>0.99980000000000002</v>
      </c>
    </row>
    <row r="1059" spans="1:13" x14ac:dyDescent="0.2">
      <c r="A1059" s="1">
        <v>43612</v>
      </c>
      <c r="B1059">
        <v>3.01</v>
      </c>
      <c r="C1059">
        <v>2.64</v>
      </c>
      <c r="D1059">
        <v>3.32</v>
      </c>
      <c r="E1059">
        <v>5.45</v>
      </c>
      <c r="F1059">
        <v>7.18</v>
      </c>
      <c r="G1059">
        <v>9.43</v>
      </c>
      <c r="H1059">
        <v>10.19</v>
      </c>
      <c r="I1059">
        <v>9.9499999999999993</v>
      </c>
      <c r="J1059">
        <v>14.61</v>
      </c>
      <c r="K1059">
        <v>13.25</v>
      </c>
      <c r="L1059">
        <v>20.98</v>
      </c>
      <c r="M1059" s="2">
        <f>SUM(Table2[[#This Row],[S&amp;P 500 REAL ESTATE IDX]:[S&amp;P 500 INFO TECH INDEX]])/100</f>
        <v>1.0001</v>
      </c>
    </row>
    <row r="1060" spans="1:13" x14ac:dyDescent="0.2">
      <c r="A1060" s="1">
        <v>43613</v>
      </c>
      <c r="B1060">
        <v>3.01</v>
      </c>
      <c r="C1060">
        <v>2.64</v>
      </c>
      <c r="D1060">
        <v>3.28</v>
      </c>
      <c r="E1060">
        <v>5.43</v>
      </c>
      <c r="F1060">
        <v>7.17</v>
      </c>
      <c r="G1060">
        <v>9.39</v>
      </c>
      <c r="H1060">
        <v>10.19</v>
      </c>
      <c r="I1060">
        <v>10</v>
      </c>
      <c r="J1060">
        <v>14.73</v>
      </c>
      <c r="K1060">
        <v>13.15</v>
      </c>
      <c r="L1060">
        <v>21.02</v>
      </c>
      <c r="M1060" s="2">
        <f>SUM(Table2[[#This Row],[S&amp;P 500 REAL ESTATE IDX]:[S&amp;P 500 INFO TECH INDEX]])/100</f>
        <v>1.0001</v>
      </c>
    </row>
    <row r="1061" spans="1:13" x14ac:dyDescent="0.2">
      <c r="A1061" s="1">
        <v>43614</v>
      </c>
      <c r="B1061">
        <v>3.03</v>
      </c>
      <c r="C1061">
        <v>2.64</v>
      </c>
      <c r="D1061">
        <v>3.3</v>
      </c>
      <c r="E1061">
        <v>5.5</v>
      </c>
      <c r="F1061">
        <v>7.17</v>
      </c>
      <c r="G1061">
        <v>9.3699999999999992</v>
      </c>
      <c r="H1061">
        <v>10.23</v>
      </c>
      <c r="I1061">
        <v>10.08</v>
      </c>
      <c r="J1061">
        <v>14.69</v>
      </c>
      <c r="K1061">
        <v>12.94</v>
      </c>
      <c r="L1061">
        <v>21.05</v>
      </c>
      <c r="M1061" s="2">
        <f>SUM(Table2[[#This Row],[S&amp;P 500 REAL ESTATE IDX]:[S&amp;P 500 INFO TECH INDEX]])/100</f>
        <v>0.99999999999999989</v>
      </c>
    </row>
    <row r="1062" spans="1:13" x14ac:dyDescent="0.2">
      <c r="A1062" s="1">
        <v>43615</v>
      </c>
      <c r="B1062">
        <v>3.05</v>
      </c>
      <c r="C1062">
        <v>2.64</v>
      </c>
      <c r="D1062">
        <v>3.3</v>
      </c>
      <c r="E1062">
        <v>5.48</v>
      </c>
      <c r="F1062">
        <v>7.18</v>
      </c>
      <c r="G1062">
        <v>9.36</v>
      </c>
      <c r="H1062">
        <v>10.210000000000001</v>
      </c>
      <c r="I1062">
        <v>10.1</v>
      </c>
      <c r="J1062">
        <v>14.58</v>
      </c>
      <c r="K1062">
        <v>12.76</v>
      </c>
      <c r="L1062">
        <v>21.34</v>
      </c>
      <c r="M1062" s="2">
        <f>SUM(Table2[[#This Row],[S&amp;P 500 REAL ESTATE IDX]:[S&amp;P 500 INFO TECH INDEX]])/100</f>
        <v>1.0000000000000002</v>
      </c>
    </row>
    <row r="1063" spans="1:13" x14ac:dyDescent="0.2">
      <c r="A1063" s="1">
        <v>43616</v>
      </c>
      <c r="B1063">
        <v>3.1</v>
      </c>
      <c r="C1063">
        <v>2.61</v>
      </c>
      <c r="D1063">
        <v>3.39</v>
      </c>
      <c r="E1063">
        <v>5.44</v>
      </c>
      <c r="F1063">
        <v>7.3</v>
      </c>
      <c r="G1063">
        <v>9.32</v>
      </c>
      <c r="H1063">
        <v>10.28</v>
      </c>
      <c r="I1063">
        <v>10.08</v>
      </c>
      <c r="J1063">
        <v>14.59</v>
      </c>
      <c r="K1063">
        <v>12.66</v>
      </c>
      <c r="L1063">
        <v>21.24</v>
      </c>
      <c r="M1063" s="2">
        <f>SUM(Table2[[#This Row],[S&amp;P 500 REAL ESTATE IDX]:[S&amp;P 500 INFO TECH INDEX]])/100</f>
        <v>1.0001</v>
      </c>
    </row>
    <row r="1064" spans="1:13" x14ac:dyDescent="0.2">
      <c r="A1064" s="1">
        <v>43619</v>
      </c>
      <c r="B1064">
        <v>3.1</v>
      </c>
      <c r="C1064">
        <v>2.61</v>
      </c>
      <c r="D1064">
        <v>3.39</v>
      </c>
      <c r="E1064">
        <v>5.44</v>
      </c>
      <c r="F1064">
        <v>7.31</v>
      </c>
      <c r="G1064">
        <v>9.36</v>
      </c>
      <c r="H1064">
        <v>10.27</v>
      </c>
      <c r="I1064">
        <v>10.15</v>
      </c>
      <c r="J1064">
        <v>14.57</v>
      </c>
      <c r="K1064">
        <v>12.62</v>
      </c>
      <c r="L1064">
        <v>21.18</v>
      </c>
      <c r="M1064" s="2">
        <f>SUM(Table2[[#This Row],[S&amp;P 500 REAL ESTATE IDX]:[S&amp;P 500 INFO TECH INDEX]])/100</f>
        <v>1</v>
      </c>
    </row>
    <row r="1065" spans="1:13" x14ac:dyDescent="0.2">
      <c r="A1065" s="1">
        <v>43620</v>
      </c>
      <c r="B1065">
        <v>3.1</v>
      </c>
      <c r="C1065">
        <v>2.61</v>
      </c>
      <c r="D1065">
        <v>3.39</v>
      </c>
      <c r="E1065">
        <v>5.48</v>
      </c>
      <c r="F1065">
        <v>7.32</v>
      </c>
      <c r="G1065">
        <v>9.35</v>
      </c>
      <c r="H1065">
        <v>10.24</v>
      </c>
      <c r="I1065">
        <v>10.119999999999999</v>
      </c>
      <c r="J1065">
        <v>14.56</v>
      </c>
      <c r="K1065">
        <v>12.67</v>
      </c>
      <c r="L1065">
        <v>21.14</v>
      </c>
      <c r="M1065" s="2">
        <f>SUM(Table2[[#This Row],[S&amp;P 500 REAL ESTATE IDX]:[S&amp;P 500 INFO TECH INDEX]])/100</f>
        <v>0.99980000000000002</v>
      </c>
    </row>
    <row r="1066" spans="1:13" x14ac:dyDescent="0.2">
      <c r="A1066" s="1">
        <v>43621</v>
      </c>
      <c r="B1066">
        <v>3.1</v>
      </c>
      <c r="C1066">
        <v>2.62</v>
      </c>
      <c r="D1066">
        <v>3.39</v>
      </c>
      <c r="E1066">
        <v>5.47</v>
      </c>
      <c r="F1066">
        <v>7.32</v>
      </c>
      <c r="G1066">
        <v>9.41</v>
      </c>
      <c r="H1066">
        <v>10.23</v>
      </c>
      <c r="I1066">
        <v>10.14</v>
      </c>
      <c r="J1066">
        <v>14.51</v>
      </c>
      <c r="K1066">
        <v>12.68</v>
      </c>
      <c r="L1066">
        <v>21.13</v>
      </c>
      <c r="M1066" s="2">
        <f>SUM(Table2[[#This Row],[S&amp;P 500 REAL ESTATE IDX]:[S&amp;P 500 INFO TECH INDEX]])/100</f>
        <v>1</v>
      </c>
    </row>
    <row r="1067" spans="1:13" x14ac:dyDescent="0.2">
      <c r="A1067" s="1">
        <v>43622</v>
      </c>
      <c r="B1067">
        <v>3.11</v>
      </c>
      <c r="C1067">
        <v>2.63</v>
      </c>
      <c r="D1067">
        <v>3.33</v>
      </c>
      <c r="E1067">
        <v>5.47</v>
      </c>
      <c r="F1067">
        <v>7.33</v>
      </c>
      <c r="G1067">
        <v>9.4499999999999993</v>
      </c>
      <c r="H1067">
        <v>10.15</v>
      </c>
      <c r="I1067">
        <v>10.16</v>
      </c>
      <c r="J1067">
        <v>14.5</v>
      </c>
      <c r="K1067">
        <v>12.73</v>
      </c>
      <c r="L1067">
        <v>21.13</v>
      </c>
      <c r="M1067" s="2">
        <f>SUM(Table2[[#This Row],[S&amp;P 500 REAL ESTATE IDX]:[S&amp;P 500 INFO TECH INDEX]])/100</f>
        <v>0.9998999999999999</v>
      </c>
    </row>
    <row r="1068" spans="1:13" x14ac:dyDescent="0.2">
      <c r="A1068" s="1">
        <v>43623</v>
      </c>
      <c r="B1068">
        <v>3.09</v>
      </c>
      <c r="C1068">
        <v>2.64</v>
      </c>
      <c r="D1068">
        <v>3.33</v>
      </c>
      <c r="E1068">
        <v>5.43</v>
      </c>
      <c r="F1068">
        <v>7.33</v>
      </c>
      <c r="G1068">
        <v>9.48</v>
      </c>
      <c r="H1068">
        <v>10.11</v>
      </c>
      <c r="I1068">
        <v>10.15</v>
      </c>
      <c r="J1068">
        <v>14.57</v>
      </c>
      <c r="K1068">
        <v>12.69</v>
      </c>
      <c r="L1068">
        <v>21.19</v>
      </c>
      <c r="M1068" s="2">
        <f>SUM(Table2[[#This Row],[S&amp;P 500 REAL ESTATE IDX]:[S&amp;P 500 INFO TECH INDEX]])/100</f>
        <v>1.0001</v>
      </c>
    </row>
    <row r="1069" spans="1:13" x14ac:dyDescent="0.2">
      <c r="A1069" s="1">
        <v>43626</v>
      </c>
      <c r="B1069">
        <v>3.05</v>
      </c>
      <c r="C1069">
        <v>2.65</v>
      </c>
      <c r="D1069">
        <v>3.27</v>
      </c>
      <c r="E1069">
        <v>5.44</v>
      </c>
      <c r="F1069">
        <v>7.23</v>
      </c>
      <c r="G1069">
        <v>9.56</v>
      </c>
      <c r="H1069">
        <v>10.14</v>
      </c>
      <c r="I1069">
        <v>10.15</v>
      </c>
      <c r="J1069">
        <v>14.43</v>
      </c>
      <c r="K1069">
        <v>12.85</v>
      </c>
      <c r="L1069">
        <v>21.24</v>
      </c>
      <c r="M1069" s="2">
        <f>SUM(Table2[[#This Row],[S&amp;P 500 REAL ESTATE IDX]:[S&amp;P 500 INFO TECH INDEX]])/100</f>
        <v>1.0001</v>
      </c>
    </row>
    <row r="1070" spans="1:13" x14ac:dyDescent="0.2">
      <c r="A1070" s="1">
        <v>43627</v>
      </c>
      <c r="B1070">
        <v>3.07</v>
      </c>
      <c r="C1070">
        <v>2.66</v>
      </c>
      <c r="D1070">
        <v>3.27</v>
      </c>
      <c r="E1070">
        <v>5.4</v>
      </c>
      <c r="F1070">
        <v>7.17</v>
      </c>
      <c r="G1070">
        <v>9.56</v>
      </c>
      <c r="H1070">
        <v>10.18</v>
      </c>
      <c r="I1070">
        <v>10.15</v>
      </c>
      <c r="J1070">
        <v>14.4</v>
      </c>
      <c r="K1070">
        <v>12.85</v>
      </c>
      <c r="L1070">
        <v>21.31</v>
      </c>
      <c r="M1070" s="2">
        <f>SUM(Table2[[#This Row],[S&amp;P 500 REAL ESTATE IDX]:[S&amp;P 500 INFO TECH INDEX]])/100</f>
        <v>1.0002</v>
      </c>
    </row>
    <row r="1071" spans="1:13" x14ac:dyDescent="0.2">
      <c r="A1071" s="1">
        <v>43628</v>
      </c>
      <c r="B1071">
        <v>3.06</v>
      </c>
      <c r="C1071">
        <v>2.69</v>
      </c>
      <c r="D1071">
        <v>3.26</v>
      </c>
      <c r="E1071">
        <v>5.34</v>
      </c>
      <c r="F1071">
        <v>7.11</v>
      </c>
      <c r="G1071">
        <v>9.51</v>
      </c>
      <c r="H1071">
        <v>10.19</v>
      </c>
      <c r="I1071">
        <v>10.199999999999999</v>
      </c>
      <c r="J1071">
        <v>14.35</v>
      </c>
      <c r="K1071">
        <v>12.85</v>
      </c>
      <c r="L1071">
        <v>21.44</v>
      </c>
      <c r="M1071" s="2">
        <f>SUM(Table2[[#This Row],[S&amp;P 500 REAL ESTATE IDX]:[S&amp;P 500 INFO TECH INDEX]])/100</f>
        <v>0.99999999999999989</v>
      </c>
    </row>
    <row r="1072" spans="1:13" x14ac:dyDescent="0.2">
      <c r="A1072" s="1">
        <v>43629</v>
      </c>
      <c r="B1072">
        <v>3.05</v>
      </c>
      <c r="C1072">
        <v>2.71</v>
      </c>
      <c r="D1072">
        <v>3.24</v>
      </c>
      <c r="E1072">
        <v>5.37</v>
      </c>
      <c r="F1072">
        <v>7.12</v>
      </c>
      <c r="G1072">
        <v>9.5500000000000007</v>
      </c>
      <c r="H1072">
        <v>10.24</v>
      </c>
      <c r="I1072">
        <v>10.25</v>
      </c>
      <c r="J1072">
        <v>14.29</v>
      </c>
      <c r="K1072">
        <v>12.88</v>
      </c>
      <c r="L1072">
        <v>21.31</v>
      </c>
      <c r="M1072" s="2">
        <f>SUM(Table2[[#This Row],[S&amp;P 500 REAL ESTATE IDX]:[S&amp;P 500 INFO TECH INDEX]])/100</f>
        <v>1.0001</v>
      </c>
    </row>
    <row r="1073" spans="1:13" x14ac:dyDescent="0.2">
      <c r="A1073" s="1">
        <v>43630</v>
      </c>
      <c r="B1073">
        <v>3.06</v>
      </c>
      <c r="C1073">
        <v>2.69</v>
      </c>
      <c r="D1073">
        <v>3.26</v>
      </c>
      <c r="E1073">
        <v>5.44</v>
      </c>
      <c r="F1073">
        <v>7.11</v>
      </c>
      <c r="G1073">
        <v>9.5299999999999994</v>
      </c>
      <c r="H1073">
        <v>10.199999999999999</v>
      </c>
      <c r="I1073">
        <v>10.27</v>
      </c>
      <c r="J1073">
        <v>14.32</v>
      </c>
      <c r="K1073">
        <v>12.83</v>
      </c>
      <c r="L1073">
        <v>21.3</v>
      </c>
      <c r="M1073" s="2">
        <f>SUM(Table2[[#This Row],[S&amp;P 500 REAL ESTATE IDX]:[S&amp;P 500 INFO TECH INDEX]])/100</f>
        <v>1.0001</v>
      </c>
    </row>
    <row r="1074" spans="1:13" x14ac:dyDescent="0.2">
      <c r="A1074" s="1">
        <v>43633</v>
      </c>
      <c r="B1074">
        <v>3.04</v>
      </c>
      <c r="C1074">
        <v>2.69</v>
      </c>
      <c r="D1074">
        <v>3.23</v>
      </c>
      <c r="E1074">
        <v>5.46</v>
      </c>
      <c r="F1074">
        <v>7.13</v>
      </c>
      <c r="G1074">
        <v>9.48</v>
      </c>
      <c r="H1074">
        <v>10.17</v>
      </c>
      <c r="I1074">
        <v>10.3</v>
      </c>
      <c r="J1074">
        <v>14.3</v>
      </c>
      <c r="K1074">
        <v>12.84</v>
      </c>
      <c r="L1074">
        <v>21.36</v>
      </c>
      <c r="M1074" s="2">
        <f>SUM(Table2[[#This Row],[S&amp;P 500 REAL ESTATE IDX]:[S&amp;P 500 INFO TECH INDEX]])/100</f>
        <v>1</v>
      </c>
    </row>
    <row r="1075" spans="1:13" x14ac:dyDescent="0.2">
      <c r="A1075" s="1">
        <v>43634</v>
      </c>
      <c r="B1075">
        <v>3.05</v>
      </c>
      <c r="C1075">
        <v>2.69</v>
      </c>
      <c r="D1075">
        <v>3.26</v>
      </c>
      <c r="E1075">
        <v>5.42</v>
      </c>
      <c r="F1075">
        <v>7.16</v>
      </c>
      <c r="G1075">
        <v>9.4</v>
      </c>
      <c r="H1075">
        <v>10.23</v>
      </c>
      <c r="I1075">
        <v>10.26</v>
      </c>
      <c r="J1075">
        <v>14.33</v>
      </c>
      <c r="K1075">
        <v>12.8</v>
      </c>
      <c r="L1075">
        <v>21.38</v>
      </c>
      <c r="M1075" s="2">
        <f>SUM(Table2[[#This Row],[S&amp;P 500 REAL ESTATE IDX]:[S&amp;P 500 INFO TECH INDEX]])/100</f>
        <v>0.99979999999999991</v>
      </c>
    </row>
    <row r="1076" spans="1:13" x14ac:dyDescent="0.2">
      <c r="A1076" s="1">
        <v>43635</v>
      </c>
      <c r="B1076">
        <v>3.06</v>
      </c>
      <c r="C1076">
        <v>2.68</v>
      </c>
      <c r="D1076">
        <v>3.24</v>
      </c>
      <c r="E1076">
        <v>5.42</v>
      </c>
      <c r="F1076">
        <v>7.16</v>
      </c>
      <c r="G1076">
        <v>9.3699999999999992</v>
      </c>
      <c r="H1076">
        <v>10.23</v>
      </c>
      <c r="I1076">
        <v>10.28</v>
      </c>
      <c r="J1076">
        <v>14.3</v>
      </c>
      <c r="K1076">
        <v>12.8</v>
      </c>
      <c r="L1076">
        <v>21.46</v>
      </c>
      <c r="M1076" s="2">
        <f>SUM(Table2[[#This Row],[S&amp;P 500 REAL ESTATE IDX]:[S&amp;P 500 INFO TECH INDEX]])/100</f>
        <v>1</v>
      </c>
    </row>
    <row r="1077" spans="1:13" x14ac:dyDescent="0.2">
      <c r="A1077" s="1">
        <v>43636</v>
      </c>
      <c r="B1077">
        <v>3.06</v>
      </c>
      <c r="C1077">
        <v>2.68</v>
      </c>
      <c r="D1077">
        <v>3.25</v>
      </c>
      <c r="E1077">
        <v>5.43</v>
      </c>
      <c r="F1077">
        <v>7.17</v>
      </c>
      <c r="G1077">
        <v>9.4499999999999993</v>
      </c>
      <c r="H1077">
        <v>10.24</v>
      </c>
      <c r="I1077">
        <v>10.29</v>
      </c>
      <c r="J1077">
        <v>14.13</v>
      </c>
      <c r="K1077">
        <v>12.87</v>
      </c>
      <c r="L1077">
        <v>21.43</v>
      </c>
      <c r="M1077" s="2">
        <f>SUM(Table2[[#This Row],[S&amp;P 500 REAL ESTATE IDX]:[S&amp;P 500 INFO TECH INDEX]])/100</f>
        <v>1</v>
      </c>
    </row>
    <row r="1078" spans="1:13" x14ac:dyDescent="0.2">
      <c r="A1078" s="1">
        <v>43637</v>
      </c>
      <c r="B1078">
        <v>3.05</v>
      </c>
      <c r="C1078">
        <v>2.69</v>
      </c>
      <c r="D1078">
        <v>3.25</v>
      </c>
      <c r="E1078">
        <v>5.4</v>
      </c>
      <c r="F1078">
        <v>7.14</v>
      </c>
      <c r="G1078">
        <v>9.51</v>
      </c>
      <c r="H1078">
        <v>10.3</v>
      </c>
      <c r="I1078">
        <v>10.28</v>
      </c>
      <c r="J1078">
        <v>13.9</v>
      </c>
      <c r="K1078">
        <v>13.04</v>
      </c>
      <c r="L1078">
        <v>21.44</v>
      </c>
      <c r="M1078" s="2">
        <f>SUM(Table2[[#This Row],[S&amp;P 500 REAL ESTATE IDX]:[S&amp;P 500 INFO TECH INDEX]])/100</f>
        <v>1</v>
      </c>
    </row>
    <row r="1079" spans="1:13" x14ac:dyDescent="0.2">
      <c r="A1079" s="1">
        <v>43640</v>
      </c>
      <c r="B1079">
        <v>3.03</v>
      </c>
      <c r="C1079">
        <v>2.68</v>
      </c>
      <c r="D1079">
        <v>3.25</v>
      </c>
      <c r="E1079">
        <v>5.37</v>
      </c>
      <c r="F1079">
        <v>7.2</v>
      </c>
      <c r="G1079">
        <v>9.4700000000000006</v>
      </c>
      <c r="H1079">
        <v>10.33</v>
      </c>
      <c r="I1079">
        <v>10.31</v>
      </c>
      <c r="J1079">
        <v>13.96</v>
      </c>
      <c r="K1079">
        <v>12.96</v>
      </c>
      <c r="L1079">
        <v>21.44</v>
      </c>
      <c r="M1079" s="2">
        <f>SUM(Table2[[#This Row],[S&amp;P 500 REAL ESTATE IDX]:[S&amp;P 500 INFO TECH INDEX]])/100</f>
        <v>1</v>
      </c>
    </row>
    <row r="1080" spans="1:13" x14ac:dyDescent="0.2">
      <c r="A1080" s="1">
        <v>43641</v>
      </c>
      <c r="B1080">
        <v>2.96</v>
      </c>
      <c r="C1080">
        <v>2.69</v>
      </c>
      <c r="D1080">
        <v>3.2</v>
      </c>
      <c r="E1080">
        <v>5.41</v>
      </c>
      <c r="F1080">
        <v>7.19</v>
      </c>
      <c r="G1080">
        <v>9.52</v>
      </c>
      <c r="H1080">
        <v>10.34</v>
      </c>
      <c r="I1080">
        <v>10.35</v>
      </c>
      <c r="J1080">
        <v>13.67</v>
      </c>
      <c r="K1080">
        <v>13.13</v>
      </c>
      <c r="L1080">
        <v>21.54</v>
      </c>
      <c r="M1080" s="2">
        <f>SUM(Table2[[#This Row],[S&amp;P 500 REAL ESTATE IDX]:[S&amp;P 500 INFO TECH INDEX]])/100</f>
        <v>1</v>
      </c>
    </row>
    <row r="1081" spans="1:13" x14ac:dyDescent="0.2">
      <c r="A1081" s="1">
        <v>43642</v>
      </c>
      <c r="B1081">
        <v>2.94</v>
      </c>
      <c r="C1081">
        <v>2.68</v>
      </c>
      <c r="D1081">
        <v>3.21</v>
      </c>
      <c r="E1081">
        <v>5.41</v>
      </c>
      <c r="F1081">
        <v>7.23</v>
      </c>
      <c r="G1081">
        <v>9.5500000000000007</v>
      </c>
      <c r="H1081">
        <v>10.38</v>
      </c>
      <c r="I1081">
        <v>10.4</v>
      </c>
      <c r="J1081">
        <v>13.3</v>
      </c>
      <c r="K1081">
        <v>13.19</v>
      </c>
      <c r="L1081">
        <v>21.71</v>
      </c>
      <c r="M1081" s="2">
        <f>SUM(Table2[[#This Row],[S&amp;P 500 REAL ESTATE IDX]:[S&amp;P 500 INFO TECH INDEX]])/100</f>
        <v>1</v>
      </c>
    </row>
    <row r="1082" spans="1:13" x14ac:dyDescent="0.2">
      <c r="A1082" s="1">
        <v>43643</v>
      </c>
      <c r="B1082">
        <v>2.95</v>
      </c>
      <c r="C1082">
        <v>2.72</v>
      </c>
      <c r="D1082">
        <v>3.2</v>
      </c>
      <c r="E1082">
        <v>5.37</v>
      </c>
      <c r="F1082">
        <v>7.21</v>
      </c>
      <c r="G1082">
        <v>9.64</v>
      </c>
      <c r="H1082">
        <v>10.38</v>
      </c>
      <c r="I1082">
        <v>10.37</v>
      </c>
      <c r="J1082">
        <v>13.29</v>
      </c>
      <c r="K1082">
        <v>13.13</v>
      </c>
      <c r="L1082">
        <v>21.73</v>
      </c>
      <c r="M1082" s="2">
        <f>SUM(Table2[[#This Row],[S&amp;P 500 REAL ESTATE IDX]:[S&amp;P 500 INFO TECH INDEX]])/100</f>
        <v>0.9998999999999999</v>
      </c>
    </row>
    <row r="1083" spans="1:13" x14ac:dyDescent="0.2">
      <c r="A1083" s="1">
        <v>43644</v>
      </c>
      <c r="B1083">
        <v>2.92</v>
      </c>
      <c r="C1083">
        <v>2.7</v>
      </c>
      <c r="D1083">
        <v>3.19</v>
      </c>
      <c r="E1083">
        <v>5.48</v>
      </c>
      <c r="F1083">
        <v>7.2</v>
      </c>
      <c r="G1083">
        <v>9.6</v>
      </c>
      <c r="H1083">
        <v>10.44</v>
      </c>
      <c r="I1083">
        <v>10.34</v>
      </c>
      <c r="J1083">
        <v>13.29</v>
      </c>
      <c r="K1083">
        <v>13.08</v>
      </c>
      <c r="L1083">
        <v>21.76</v>
      </c>
      <c r="M1083" s="2">
        <f>SUM(Table2[[#This Row],[S&amp;P 500 REAL ESTATE IDX]:[S&amp;P 500 INFO TECH INDEX]])/100</f>
        <v>1</v>
      </c>
    </row>
    <row r="1084" spans="1:13" x14ac:dyDescent="0.2">
      <c r="A1084" s="1">
        <v>43647</v>
      </c>
      <c r="B1084">
        <v>2.93</v>
      </c>
      <c r="C1084">
        <v>2.69</v>
      </c>
      <c r="D1084">
        <v>3.18</v>
      </c>
      <c r="E1084">
        <v>5.43</v>
      </c>
      <c r="F1084">
        <v>7.13</v>
      </c>
      <c r="G1084">
        <v>9.6</v>
      </c>
      <c r="H1084">
        <v>10.44</v>
      </c>
      <c r="I1084">
        <v>10.37</v>
      </c>
      <c r="J1084">
        <v>13.38</v>
      </c>
      <c r="K1084">
        <v>13.04</v>
      </c>
      <c r="L1084">
        <v>21.81</v>
      </c>
      <c r="M1084" s="2">
        <f>SUM(Table2[[#This Row],[S&amp;P 500 REAL ESTATE IDX]:[S&amp;P 500 INFO TECH INDEX]])/100</f>
        <v>1</v>
      </c>
    </row>
    <row r="1085" spans="1:13" x14ac:dyDescent="0.2">
      <c r="A1085" s="1">
        <v>43648</v>
      </c>
      <c r="B1085">
        <v>2.96</v>
      </c>
      <c r="C1085">
        <v>2.68</v>
      </c>
      <c r="D1085">
        <v>3.2</v>
      </c>
      <c r="E1085">
        <v>5.34</v>
      </c>
      <c r="F1085">
        <v>7.15</v>
      </c>
      <c r="G1085">
        <v>9.59</v>
      </c>
      <c r="H1085">
        <v>10.38</v>
      </c>
      <c r="I1085">
        <v>10.39</v>
      </c>
      <c r="J1085">
        <v>13.39</v>
      </c>
      <c r="K1085">
        <v>13.05</v>
      </c>
      <c r="L1085">
        <v>21.85</v>
      </c>
      <c r="M1085" s="2">
        <f>SUM(Table2[[#This Row],[S&amp;P 500 REAL ESTATE IDX]:[S&amp;P 500 INFO TECH INDEX]])/100</f>
        <v>0.99979999999999991</v>
      </c>
    </row>
    <row r="1086" spans="1:13" x14ac:dyDescent="0.2">
      <c r="A1086" s="1">
        <v>43649</v>
      </c>
      <c r="B1086">
        <v>2.95</v>
      </c>
      <c r="C1086">
        <v>2.64</v>
      </c>
      <c r="D1086">
        <v>3.22</v>
      </c>
      <c r="E1086">
        <v>5.33</v>
      </c>
      <c r="F1086">
        <v>7.1</v>
      </c>
      <c r="G1086">
        <v>9.41</v>
      </c>
      <c r="H1086">
        <v>10.5</v>
      </c>
      <c r="I1086">
        <v>10.35</v>
      </c>
      <c r="J1086">
        <v>13.55</v>
      </c>
      <c r="K1086">
        <v>13.09</v>
      </c>
      <c r="L1086">
        <v>21.86</v>
      </c>
      <c r="M1086" s="2">
        <f>SUM(Table2[[#This Row],[S&amp;P 500 REAL ESTATE IDX]:[S&amp;P 500 INFO TECH INDEX]])/100</f>
        <v>1.0000000000000002</v>
      </c>
    </row>
    <row r="1087" spans="1:13" x14ac:dyDescent="0.2">
      <c r="A1087" s="1">
        <v>43650</v>
      </c>
      <c r="B1087">
        <v>2.96</v>
      </c>
      <c r="C1087">
        <v>2.65</v>
      </c>
      <c r="D1087">
        <v>3.21</v>
      </c>
      <c r="E1087">
        <v>5.24</v>
      </c>
      <c r="F1087">
        <v>7.13</v>
      </c>
      <c r="G1087">
        <v>9.43</v>
      </c>
      <c r="H1087">
        <v>10.53</v>
      </c>
      <c r="I1087">
        <v>10.39</v>
      </c>
      <c r="J1087">
        <v>13.62</v>
      </c>
      <c r="K1087">
        <v>13.15</v>
      </c>
      <c r="L1087">
        <v>21.68</v>
      </c>
      <c r="M1087" s="2">
        <f>SUM(Table2[[#This Row],[S&amp;P 500 REAL ESTATE IDX]:[S&amp;P 500 INFO TECH INDEX]])/100</f>
        <v>0.99990000000000012</v>
      </c>
    </row>
    <row r="1088" spans="1:13" x14ac:dyDescent="0.2">
      <c r="A1088" s="1">
        <v>43651</v>
      </c>
      <c r="B1088">
        <v>2.92</v>
      </c>
      <c r="C1088">
        <v>2.64</v>
      </c>
      <c r="D1088">
        <v>3.18</v>
      </c>
      <c r="E1088">
        <v>5.22</v>
      </c>
      <c r="F1088">
        <v>7.13</v>
      </c>
      <c r="G1088">
        <v>9.44</v>
      </c>
      <c r="H1088">
        <v>10.61</v>
      </c>
      <c r="I1088">
        <v>10.35</v>
      </c>
      <c r="J1088">
        <v>13.58</v>
      </c>
      <c r="K1088">
        <v>13.26</v>
      </c>
      <c r="L1088">
        <v>21.66</v>
      </c>
      <c r="M1088" s="2">
        <f>SUM(Table2[[#This Row],[S&amp;P 500 REAL ESTATE IDX]:[S&amp;P 500 INFO TECH INDEX]])/100</f>
        <v>0.99990000000000012</v>
      </c>
    </row>
    <row r="1089" spans="1:13" x14ac:dyDescent="0.2">
      <c r="A1089" s="1">
        <v>43654</v>
      </c>
      <c r="B1089">
        <v>2.96</v>
      </c>
      <c r="C1089">
        <v>2.67</v>
      </c>
      <c r="D1089">
        <v>3.23</v>
      </c>
      <c r="E1089">
        <v>5.22</v>
      </c>
      <c r="F1089">
        <v>7.21</v>
      </c>
      <c r="G1089">
        <v>9.48</v>
      </c>
      <c r="H1089">
        <v>10.33</v>
      </c>
      <c r="I1089">
        <v>10.31</v>
      </c>
      <c r="J1089">
        <v>13.63</v>
      </c>
      <c r="K1089">
        <v>13.27</v>
      </c>
      <c r="L1089">
        <v>21.68</v>
      </c>
      <c r="M1089" s="2">
        <f>SUM(Table2[[#This Row],[S&amp;P 500 REAL ESTATE IDX]:[S&amp;P 500 INFO TECH INDEX]])/100</f>
        <v>0.99990000000000012</v>
      </c>
    </row>
    <row r="1090" spans="1:13" x14ac:dyDescent="0.2">
      <c r="A1090" s="1">
        <v>43655</v>
      </c>
      <c r="B1090">
        <v>2.98</v>
      </c>
      <c r="C1090">
        <v>2.64</v>
      </c>
      <c r="D1090">
        <v>3.22</v>
      </c>
      <c r="E1090">
        <v>5.14</v>
      </c>
      <c r="F1090">
        <v>7.18</v>
      </c>
      <c r="G1090">
        <v>9.48</v>
      </c>
      <c r="H1090">
        <v>10.34</v>
      </c>
      <c r="I1090">
        <v>10.27</v>
      </c>
      <c r="J1090">
        <v>13.7</v>
      </c>
      <c r="K1090">
        <v>13.26</v>
      </c>
      <c r="L1090">
        <v>21.79</v>
      </c>
      <c r="M1090" s="2">
        <f>SUM(Table2[[#This Row],[S&amp;P 500 REAL ESTATE IDX]:[S&amp;P 500 INFO TECH INDEX]])/100</f>
        <v>1</v>
      </c>
    </row>
    <row r="1091" spans="1:13" x14ac:dyDescent="0.2">
      <c r="A1091" s="1">
        <v>43656</v>
      </c>
      <c r="B1091">
        <v>2.99</v>
      </c>
      <c r="C1091">
        <v>2.63</v>
      </c>
      <c r="D1091">
        <v>3.22</v>
      </c>
      <c r="E1091">
        <v>5.07</v>
      </c>
      <c r="F1091">
        <v>7.19</v>
      </c>
      <c r="G1091">
        <v>9.49</v>
      </c>
      <c r="H1091">
        <v>10.3</v>
      </c>
      <c r="I1091">
        <v>10.29</v>
      </c>
      <c r="J1091">
        <v>13.79</v>
      </c>
      <c r="K1091">
        <v>13.3</v>
      </c>
      <c r="L1091">
        <v>21.72</v>
      </c>
      <c r="M1091" s="2">
        <f>SUM(Table2[[#This Row],[S&amp;P 500 REAL ESTATE IDX]:[S&amp;P 500 INFO TECH INDEX]])/100</f>
        <v>0.9998999999999999</v>
      </c>
    </row>
    <row r="1092" spans="1:13" x14ac:dyDescent="0.2">
      <c r="A1092" s="1">
        <v>43657</v>
      </c>
      <c r="B1092">
        <v>2.98</v>
      </c>
      <c r="C1092">
        <v>2.63</v>
      </c>
      <c r="D1092">
        <v>3.21</v>
      </c>
      <c r="E1092">
        <v>5.0599999999999996</v>
      </c>
      <c r="F1092">
        <v>7.18</v>
      </c>
      <c r="G1092">
        <v>9.52</v>
      </c>
      <c r="H1092">
        <v>10.32</v>
      </c>
      <c r="I1092">
        <v>10.34</v>
      </c>
      <c r="J1092">
        <v>13.76</v>
      </c>
      <c r="K1092">
        <v>13.29</v>
      </c>
      <c r="L1092">
        <v>21.71</v>
      </c>
      <c r="M1092" s="2">
        <f>SUM(Table2[[#This Row],[S&amp;P 500 REAL ESTATE IDX]:[S&amp;P 500 INFO TECH INDEX]])/100</f>
        <v>1</v>
      </c>
    </row>
    <row r="1093" spans="1:13" x14ac:dyDescent="0.2">
      <c r="A1093" s="1">
        <v>43658</v>
      </c>
      <c r="B1093">
        <v>2.98</v>
      </c>
      <c r="C1093">
        <v>2.6</v>
      </c>
      <c r="D1093">
        <v>3.2</v>
      </c>
      <c r="E1093">
        <v>5.08</v>
      </c>
      <c r="F1093">
        <v>7.2</v>
      </c>
      <c r="G1093">
        <v>9.4700000000000006</v>
      </c>
      <c r="H1093">
        <v>10.35</v>
      </c>
      <c r="I1093">
        <v>10.32</v>
      </c>
      <c r="J1093">
        <v>13.91</v>
      </c>
      <c r="K1093">
        <v>13.26</v>
      </c>
      <c r="L1093">
        <v>21.63</v>
      </c>
      <c r="M1093" s="2">
        <f>SUM(Table2[[#This Row],[S&amp;P 500 REAL ESTATE IDX]:[S&amp;P 500 INFO TECH INDEX]])/100</f>
        <v>1</v>
      </c>
    </row>
    <row r="1094" spans="1:13" x14ac:dyDescent="0.2">
      <c r="A1094" s="1">
        <v>43661</v>
      </c>
      <c r="B1094">
        <v>2.98</v>
      </c>
      <c r="C1094">
        <v>2.6</v>
      </c>
      <c r="D1094">
        <v>3.25</v>
      </c>
      <c r="E1094">
        <v>5.13</v>
      </c>
      <c r="F1094">
        <v>7.24</v>
      </c>
      <c r="G1094">
        <v>9.44</v>
      </c>
      <c r="H1094">
        <v>10.38</v>
      </c>
      <c r="I1094">
        <v>10.34</v>
      </c>
      <c r="J1094">
        <v>13.86</v>
      </c>
      <c r="K1094">
        <v>13.25</v>
      </c>
      <c r="L1094">
        <v>21.53</v>
      </c>
      <c r="M1094" s="2">
        <f>SUM(Table2[[#This Row],[S&amp;P 500 REAL ESTATE IDX]:[S&amp;P 500 INFO TECH INDEX]])/100</f>
        <v>1</v>
      </c>
    </row>
    <row r="1095" spans="1:13" x14ac:dyDescent="0.2">
      <c r="A1095" s="1">
        <v>43662</v>
      </c>
      <c r="B1095">
        <v>2.98</v>
      </c>
      <c r="C1095">
        <v>2.6</v>
      </c>
      <c r="D1095">
        <v>3.21</v>
      </c>
      <c r="E1095">
        <v>5.14</v>
      </c>
      <c r="F1095">
        <v>7.24</v>
      </c>
      <c r="G1095">
        <v>9.4499999999999993</v>
      </c>
      <c r="H1095">
        <v>10.36</v>
      </c>
      <c r="I1095">
        <v>10.35</v>
      </c>
      <c r="J1095">
        <v>13.9</v>
      </c>
      <c r="K1095">
        <v>13.23</v>
      </c>
      <c r="L1095">
        <v>21.53</v>
      </c>
      <c r="M1095" s="2">
        <f>SUM(Table2[[#This Row],[S&amp;P 500 REAL ESTATE IDX]:[S&amp;P 500 INFO TECH INDEX]])/100</f>
        <v>0.99990000000000012</v>
      </c>
    </row>
    <row r="1096" spans="1:13" x14ac:dyDescent="0.2">
      <c r="A1096" s="1">
        <v>43663</v>
      </c>
      <c r="B1096">
        <v>3</v>
      </c>
      <c r="C1096">
        <v>2.59</v>
      </c>
      <c r="D1096">
        <v>3.21</v>
      </c>
      <c r="E1096">
        <v>5.15</v>
      </c>
      <c r="F1096">
        <v>7.25</v>
      </c>
      <c r="G1096">
        <v>9.4600000000000009</v>
      </c>
      <c r="H1096">
        <v>10.37</v>
      </c>
      <c r="I1096">
        <v>10.34</v>
      </c>
      <c r="J1096">
        <v>13.92</v>
      </c>
      <c r="K1096">
        <v>13.26</v>
      </c>
      <c r="L1096">
        <v>21.45</v>
      </c>
      <c r="M1096" s="2">
        <f>SUM(Table2[[#This Row],[S&amp;P 500 REAL ESTATE IDX]:[S&amp;P 500 INFO TECH INDEX]])/100</f>
        <v>1.0000000000000002</v>
      </c>
    </row>
    <row r="1097" spans="1:13" x14ac:dyDescent="0.2">
      <c r="A1097" s="1">
        <v>43664</v>
      </c>
      <c r="B1097">
        <v>3.03</v>
      </c>
      <c r="C1097">
        <v>2.61</v>
      </c>
      <c r="D1097">
        <v>3.26</v>
      </c>
      <c r="E1097">
        <v>5.14</v>
      </c>
      <c r="F1097">
        <v>7.31</v>
      </c>
      <c r="G1097">
        <v>9.4600000000000009</v>
      </c>
      <c r="H1097">
        <v>10.36</v>
      </c>
      <c r="I1097">
        <v>10.3</v>
      </c>
      <c r="J1097">
        <v>13.85</v>
      </c>
      <c r="K1097">
        <v>13.28</v>
      </c>
      <c r="L1097">
        <v>21.41</v>
      </c>
      <c r="M1097" s="2">
        <f>SUM(Table2[[#This Row],[S&amp;P 500 REAL ESTATE IDX]:[S&amp;P 500 INFO TECH INDEX]])/100</f>
        <v>1.0001</v>
      </c>
    </row>
    <row r="1098" spans="1:13" x14ac:dyDescent="0.2">
      <c r="A1098" s="1">
        <v>43665</v>
      </c>
      <c r="B1098">
        <v>3.1</v>
      </c>
      <c r="C1098">
        <v>2.62</v>
      </c>
      <c r="D1098">
        <v>3.38</v>
      </c>
      <c r="E1098">
        <v>5.18</v>
      </c>
      <c r="F1098">
        <v>7.42</v>
      </c>
      <c r="G1098">
        <v>9.42</v>
      </c>
      <c r="H1098">
        <v>10.35</v>
      </c>
      <c r="I1098">
        <v>10.25</v>
      </c>
      <c r="J1098">
        <v>13.95</v>
      </c>
      <c r="K1098">
        <v>13.21</v>
      </c>
      <c r="L1098">
        <v>21.12</v>
      </c>
      <c r="M1098" s="2">
        <f>SUM(Table2[[#This Row],[S&amp;P 500 REAL ESTATE IDX]:[S&amp;P 500 INFO TECH INDEX]])/100</f>
        <v>1</v>
      </c>
    </row>
    <row r="1099" spans="1:13" x14ac:dyDescent="0.2">
      <c r="A1099" s="1">
        <v>43668</v>
      </c>
      <c r="B1099">
        <v>3.09</v>
      </c>
      <c r="C1099">
        <v>2.62</v>
      </c>
      <c r="D1099">
        <v>3.32</v>
      </c>
      <c r="E1099">
        <v>5.2</v>
      </c>
      <c r="F1099">
        <v>7.39</v>
      </c>
      <c r="G1099">
        <v>9.4499999999999993</v>
      </c>
      <c r="H1099">
        <v>10.29</v>
      </c>
      <c r="I1099">
        <v>10.25</v>
      </c>
      <c r="J1099">
        <v>13.9</v>
      </c>
      <c r="K1099">
        <v>13.21</v>
      </c>
      <c r="L1099">
        <v>21.29</v>
      </c>
      <c r="M1099" s="2">
        <f>SUM(Table2[[#This Row],[S&amp;P 500 REAL ESTATE IDX]:[S&amp;P 500 INFO TECH INDEX]])/100</f>
        <v>1.0001</v>
      </c>
    </row>
    <row r="1100" spans="1:13" x14ac:dyDescent="0.2">
      <c r="A1100" s="1">
        <v>43669</v>
      </c>
      <c r="B1100">
        <v>3.09</v>
      </c>
      <c r="C1100">
        <v>2.6</v>
      </c>
      <c r="D1100">
        <v>3.3</v>
      </c>
      <c r="E1100">
        <v>5.19</v>
      </c>
      <c r="F1100">
        <v>7.4</v>
      </c>
      <c r="G1100">
        <v>9.4</v>
      </c>
      <c r="H1100">
        <v>10.45</v>
      </c>
      <c r="I1100">
        <v>10.27</v>
      </c>
      <c r="J1100">
        <v>13.85</v>
      </c>
      <c r="K1100">
        <v>13.07</v>
      </c>
      <c r="L1100">
        <v>21.37</v>
      </c>
      <c r="M1100" s="2">
        <f>SUM(Table2[[#This Row],[S&amp;P 500 REAL ESTATE IDX]:[S&amp;P 500 INFO TECH INDEX]])/100</f>
        <v>0.99989999999999979</v>
      </c>
    </row>
    <row r="1101" spans="1:13" x14ac:dyDescent="0.2">
      <c r="A1101" s="1">
        <v>43670</v>
      </c>
      <c r="B1101">
        <v>3.08</v>
      </c>
      <c r="C1101">
        <v>2.61</v>
      </c>
      <c r="D1101">
        <v>3.29</v>
      </c>
      <c r="E1101">
        <v>5.17</v>
      </c>
      <c r="F1101">
        <v>7.39</v>
      </c>
      <c r="G1101">
        <v>9.4</v>
      </c>
      <c r="H1101">
        <v>10.45</v>
      </c>
      <c r="I1101">
        <v>10.29</v>
      </c>
      <c r="J1101">
        <v>13.83</v>
      </c>
      <c r="K1101">
        <v>13.1</v>
      </c>
      <c r="L1101">
        <v>21.4</v>
      </c>
      <c r="M1101" s="2">
        <f>SUM(Table2[[#This Row],[S&amp;P 500 REAL ESTATE IDX]:[S&amp;P 500 INFO TECH INDEX]])/100</f>
        <v>1.0001</v>
      </c>
    </row>
    <row r="1102" spans="1:13" x14ac:dyDescent="0.2">
      <c r="A1102" s="1">
        <v>43671</v>
      </c>
      <c r="B1102">
        <v>3.09</v>
      </c>
      <c r="C1102">
        <v>2.61</v>
      </c>
      <c r="D1102">
        <v>3.32</v>
      </c>
      <c r="E1102">
        <v>5.14</v>
      </c>
      <c r="F1102">
        <v>7.42</v>
      </c>
      <c r="G1102">
        <v>9.35</v>
      </c>
      <c r="H1102">
        <v>10.47</v>
      </c>
      <c r="I1102">
        <v>10.26</v>
      </c>
      <c r="J1102">
        <v>13.89</v>
      </c>
      <c r="K1102">
        <v>13.1</v>
      </c>
      <c r="L1102">
        <v>21.34</v>
      </c>
      <c r="M1102" s="2">
        <f>SUM(Table2[[#This Row],[S&amp;P 500 REAL ESTATE IDX]:[S&amp;P 500 INFO TECH INDEX]])/100</f>
        <v>0.9998999999999999</v>
      </c>
    </row>
    <row r="1103" spans="1:13" x14ac:dyDescent="0.2">
      <c r="A1103" s="1">
        <v>43672</v>
      </c>
      <c r="B1103">
        <v>3.06</v>
      </c>
      <c r="C1103">
        <v>2.59</v>
      </c>
      <c r="D1103">
        <v>3.35</v>
      </c>
      <c r="E1103">
        <v>5.18</v>
      </c>
      <c r="F1103">
        <v>7.46</v>
      </c>
      <c r="G1103">
        <v>9.39</v>
      </c>
      <c r="H1103">
        <v>10.41</v>
      </c>
      <c r="I1103">
        <v>10.26</v>
      </c>
      <c r="J1103">
        <v>13.98</v>
      </c>
      <c r="K1103">
        <v>13.21</v>
      </c>
      <c r="L1103">
        <v>21.11</v>
      </c>
      <c r="M1103" s="2">
        <f>SUM(Table2[[#This Row],[S&amp;P 500 REAL ESTATE IDX]:[S&amp;P 500 INFO TECH INDEX]])/100</f>
        <v>0.99999999999999989</v>
      </c>
    </row>
    <row r="1104" spans="1:13" x14ac:dyDescent="0.2">
      <c r="A1104" s="1">
        <v>43675</v>
      </c>
      <c r="B1104">
        <v>3.06</v>
      </c>
      <c r="C1104">
        <v>2.61</v>
      </c>
      <c r="D1104">
        <v>3.32</v>
      </c>
      <c r="E1104">
        <v>5.19</v>
      </c>
      <c r="F1104">
        <v>7.37</v>
      </c>
      <c r="G1104">
        <v>9.42</v>
      </c>
      <c r="H1104">
        <v>10.42</v>
      </c>
      <c r="I1104">
        <v>10.23</v>
      </c>
      <c r="J1104">
        <v>13.98</v>
      </c>
      <c r="K1104">
        <v>13.21</v>
      </c>
      <c r="L1104">
        <v>21.19</v>
      </c>
      <c r="M1104" s="2">
        <f>SUM(Table2[[#This Row],[S&amp;P 500 REAL ESTATE IDX]:[S&amp;P 500 INFO TECH INDEX]])/100</f>
        <v>1</v>
      </c>
    </row>
    <row r="1105" spans="1:13" x14ac:dyDescent="0.2">
      <c r="A1105" s="1">
        <v>43676</v>
      </c>
      <c r="B1105">
        <v>3.08</v>
      </c>
      <c r="C1105">
        <v>2.6</v>
      </c>
      <c r="D1105">
        <v>3.36</v>
      </c>
      <c r="E1105">
        <v>5.12</v>
      </c>
      <c r="F1105">
        <v>7.43</v>
      </c>
      <c r="G1105">
        <v>9.3699999999999992</v>
      </c>
      <c r="H1105">
        <v>10.46</v>
      </c>
      <c r="I1105">
        <v>10.17</v>
      </c>
      <c r="J1105">
        <v>14.11</v>
      </c>
      <c r="K1105">
        <v>13.18</v>
      </c>
      <c r="L1105">
        <v>21.13</v>
      </c>
      <c r="M1105" s="2">
        <f>SUM(Table2[[#This Row],[S&amp;P 500 REAL ESTATE IDX]:[S&amp;P 500 INFO TECH INDEX]])/100</f>
        <v>1.0001</v>
      </c>
    </row>
    <row r="1106" spans="1:13" x14ac:dyDescent="0.2">
      <c r="A1106" s="1">
        <v>43677</v>
      </c>
      <c r="B1106">
        <v>3.14</v>
      </c>
      <c r="C1106">
        <v>2.59</v>
      </c>
      <c r="D1106">
        <v>3.43</v>
      </c>
      <c r="E1106">
        <v>5.0199999999999996</v>
      </c>
      <c r="F1106">
        <v>7.52</v>
      </c>
      <c r="G1106">
        <v>9.33</v>
      </c>
      <c r="H1106">
        <v>10.45</v>
      </c>
      <c r="I1106">
        <v>10.15</v>
      </c>
      <c r="J1106">
        <v>14.23</v>
      </c>
      <c r="K1106">
        <v>13.14</v>
      </c>
      <c r="L1106">
        <v>21.01</v>
      </c>
      <c r="M1106" s="2">
        <f>SUM(Table2[[#This Row],[S&amp;P 500 REAL ESTATE IDX]:[S&amp;P 500 INFO TECH INDEX]])/100</f>
        <v>1.0001</v>
      </c>
    </row>
    <row r="1107" spans="1:13" x14ac:dyDescent="0.2">
      <c r="A1107" s="1">
        <v>43678</v>
      </c>
      <c r="B1107">
        <v>3.14</v>
      </c>
      <c r="C1107">
        <v>2.6</v>
      </c>
      <c r="D1107">
        <v>3.42</v>
      </c>
      <c r="E1107">
        <v>5.0199999999999996</v>
      </c>
      <c r="F1107">
        <v>7.48</v>
      </c>
      <c r="G1107">
        <v>9.32</v>
      </c>
      <c r="H1107">
        <v>10.44</v>
      </c>
      <c r="I1107">
        <v>10.15</v>
      </c>
      <c r="J1107">
        <v>14.22</v>
      </c>
      <c r="K1107">
        <v>13.22</v>
      </c>
      <c r="L1107">
        <v>20.99</v>
      </c>
      <c r="M1107" s="2">
        <f>SUM(Table2[[#This Row],[S&amp;P 500 REAL ESTATE IDX]:[S&amp;P 500 INFO TECH INDEX]])/100</f>
        <v>1</v>
      </c>
    </row>
    <row r="1108" spans="1:13" x14ac:dyDescent="0.2">
      <c r="A1108" s="1">
        <v>43679</v>
      </c>
      <c r="B1108">
        <v>3.13</v>
      </c>
      <c r="C1108">
        <v>2.6</v>
      </c>
      <c r="D1108">
        <v>3.39</v>
      </c>
      <c r="E1108">
        <v>5.01</v>
      </c>
      <c r="F1108">
        <v>7.41</v>
      </c>
      <c r="G1108">
        <v>9.31</v>
      </c>
      <c r="H1108">
        <v>10.54</v>
      </c>
      <c r="I1108">
        <v>10.18</v>
      </c>
      <c r="J1108">
        <v>14.14</v>
      </c>
      <c r="K1108">
        <v>13.19</v>
      </c>
      <c r="L1108">
        <v>21.1</v>
      </c>
      <c r="M1108" s="2">
        <f>SUM(Table2[[#This Row],[S&amp;P 500 REAL ESTATE IDX]:[S&amp;P 500 INFO TECH INDEX]])/100</f>
        <v>1</v>
      </c>
    </row>
    <row r="1109" spans="1:13" x14ac:dyDescent="0.2">
      <c r="A1109" s="1">
        <v>43682</v>
      </c>
      <c r="B1109">
        <v>3.11</v>
      </c>
      <c r="C1109">
        <v>2.61</v>
      </c>
      <c r="D1109">
        <v>3.37</v>
      </c>
      <c r="E1109">
        <v>5.01</v>
      </c>
      <c r="F1109">
        <v>7.4</v>
      </c>
      <c r="G1109">
        <v>9.33</v>
      </c>
      <c r="H1109">
        <v>10.5</v>
      </c>
      <c r="I1109">
        <v>10.16</v>
      </c>
      <c r="J1109">
        <v>14.11</v>
      </c>
      <c r="K1109">
        <v>13.27</v>
      </c>
      <c r="L1109">
        <v>21.12</v>
      </c>
      <c r="M1109" s="2">
        <f>SUM(Table2[[#This Row],[S&amp;P 500 REAL ESTATE IDX]:[S&amp;P 500 INFO TECH INDEX]])/100</f>
        <v>0.9998999999999999</v>
      </c>
    </row>
    <row r="1110" spans="1:13" x14ac:dyDescent="0.2">
      <c r="A1110" s="1">
        <v>43683</v>
      </c>
      <c r="B1110">
        <v>3.13</v>
      </c>
      <c r="C1110">
        <v>2.61</v>
      </c>
      <c r="D1110">
        <v>3.36</v>
      </c>
      <c r="E1110">
        <v>4.95</v>
      </c>
      <c r="F1110">
        <v>7.41</v>
      </c>
      <c r="G1110">
        <v>9.35</v>
      </c>
      <c r="H1110">
        <v>10.47</v>
      </c>
      <c r="I1110">
        <v>10.19</v>
      </c>
      <c r="J1110">
        <v>14.15</v>
      </c>
      <c r="K1110">
        <v>13.18</v>
      </c>
      <c r="L1110">
        <v>21.2</v>
      </c>
      <c r="M1110" s="2">
        <f>SUM(Table2[[#This Row],[S&amp;P 500 REAL ESTATE IDX]:[S&amp;P 500 INFO TECH INDEX]])/100</f>
        <v>1.0000000000000002</v>
      </c>
    </row>
    <row r="1111" spans="1:13" x14ac:dyDescent="0.2">
      <c r="A1111" s="1">
        <v>43684</v>
      </c>
      <c r="B1111">
        <v>3.19</v>
      </c>
      <c r="C1111">
        <v>2.61</v>
      </c>
      <c r="D1111">
        <v>3.42</v>
      </c>
      <c r="E1111">
        <v>4.93</v>
      </c>
      <c r="F1111">
        <v>7.41</v>
      </c>
      <c r="G1111">
        <v>9.34</v>
      </c>
      <c r="H1111">
        <v>10.4</v>
      </c>
      <c r="I1111">
        <v>10.18</v>
      </c>
      <c r="J1111">
        <v>14.23</v>
      </c>
      <c r="K1111">
        <v>13.16</v>
      </c>
      <c r="L1111">
        <v>21.14</v>
      </c>
      <c r="M1111" s="2">
        <f>SUM(Table2[[#This Row],[S&amp;P 500 REAL ESTATE IDX]:[S&amp;P 500 INFO TECH INDEX]])/100</f>
        <v>1.0001</v>
      </c>
    </row>
    <row r="1112" spans="1:13" x14ac:dyDescent="0.2">
      <c r="A1112" s="1">
        <v>43685</v>
      </c>
      <c r="B1112">
        <v>3.22</v>
      </c>
      <c r="C1112">
        <v>2.71</v>
      </c>
      <c r="D1112">
        <v>3.46</v>
      </c>
      <c r="E1112">
        <v>5.01</v>
      </c>
      <c r="F1112">
        <v>7.53</v>
      </c>
      <c r="G1112">
        <v>9.43</v>
      </c>
      <c r="H1112">
        <v>10.14</v>
      </c>
      <c r="I1112">
        <v>10.09</v>
      </c>
      <c r="J1112">
        <v>14.31</v>
      </c>
      <c r="K1112">
        <v>13.28</v>
      </c>
      <c r="L1112">
        <v>20.83</v>
      </c>
      <c r="M1112" s="2">
        <f>SUM(Table2[[#This Row],[S&amp;P 500 REAL ESTATE IDX]:[S&amp;P 500 INFO TECH INDEX]])/100</f>
        <v>1.0001</v>
      </c>
    </row>
    <row r="1113" spans="1:13" x14ac:dyDescent="0.2">
      <c r="A1113" s="1">
        <v>43686</v>
      </c>
      <c r="B1113">
        <v>3.13</v>
      </c>
      <c r="C1113">
        <v>2.73</v>
      </c>
      <c r="D1113">
        <v>3.39</v>
      </c>
      <c r="E1113">
        <v>4.99</v>
      </c>
      <c r="F1113">
        <v>7.43</v>
      </c>
      <c r="G1113">
        <v>9.43</v>
      </c>
      <c r="H1113">
        <v>10.1</v>
      </c>
      <c r="I1113">
        <v>10.14</v>
      </c>
      <c r="J1113">
        <v>14.25</v>
      </c>
      <c r="K1113">
        <v>13.36</v>
      </c>
      <c r="L1113">
        <v>21.06</v>
      </c>
      <c r="M1113" s="2">
        <f>SUM(Table2[[#This Row],[S&amp;P 500 REAL ESTATE IDX]:[S&amp;P 500 INFO TECH INDEX]])/100</f>
        <v>1.0001</v>
      </c>
    </row>
    <row r="1114" spans="1:13" x14ac:dyDescent="0.2">
      <c r="A1114" s="1">
        <v>43689</v>
      </c>
      <c r="B1114">
        <v>3.18</v>
      </c>
      <c r="C1114">
        <v>2.72</v>
      </c>
      <c r="D1114">
        <v>3.43</v>
      </c>
      <c r="E1114">
        <v>4.8899999999999997</v>
      </c>
      <c r="F1114">
        <v>7.45</v>
      </c>
      <c r="G1114">
        <v>9.4600000000000009</v>
      </c>
      <c r="H1114">
        <v>10.029999999999999</v>
      </c>
      <c r="I1114">
        <v>10.1</v>
      </c>
      <c r="J1114">
        <v>14.23</v>
      </c>
      <c r="K1114">
        <v>13.33</v>
      </c>
      <c r="L1114">
        <v>21.18</v>
      </c>
      <c r="M1114" s="2">
        <f>SUM(Table2[[#This Row],[S&amp;P 500 REAL ESTATE IDX]:[S&amp;P 500 INFO TECH INDEX]])/100</f>
        <v>1</v>
      </c>
    </row>
    <row r="1115" spans="1:13" x14ac:dyDescent="0.2">
      <c r="A1115" s="1">
        <v>43690</v>
      </c>
      <c r="B1115">
        <v>3.16</v>
      </c>
      <c r="C1115">
        <v>2.74</v>
      </c>
      <c r="D1115">
        <v>3.43</v>
      </c>
      <c r="E1115">
        <v>4.95</v>
      </c>
      <c r="F1115">
        <v>7.46</v>
      </c>
      <c r="G1115">
        <v>9.4</v>
      </c>
      <c r="H1115">
        <v>10.01</v>
      </c>
      <c r="I1115">
        <v>10.09</v>
      </c>
      <c r="J1115">
        <v>14.19</v>
      </c>
      <c r="K1115">
        <v>13.29</v>
      </c>
      <c r="L1115">
        <v>21.28</v>
      </c>
      <c r="M1115" s="2">
        <f>SUM(Table2[[#This Row],[S&amp;P 500 REAL ESTATE IDX]:[S&amp;P 500 INFO TECH INDEX]])/100</f>
        <v>1</v>
      </c>
    </row>
    <row r="1116" spans="1:13" x14ac:dyDescent="0.2">
      <c r="A1116" s="1">
        <v>43691</v>
      </c>
      <c r="B1116">
        <v>3.14</v>
      </c>
      <c r="C1116">
        <v>2.75</v>
      </c>
      <c r="D1116">
        <v>3.37</v>
      </c>
      <c r="E1116">
        <v>4.92</v>
      </c>
      <c r="F1116">
        <v>7.46</v>
      </c>
      <c r="G1116">
        <v>9.3800000000000008</v>
      </c>
      <c r="H1116">
        <v>10.050000000000001</v>
      </c>
      <c r="I1116">
        <v>10.130000000000001</v>
      </c>
      <c r="J1116">
        <v>14.22</v>
      </c>
      <c r="K1116">
        <v>13.13</v>
      </c>
      <c r="L1116">
        <v>21.46</v>
      </c>
      <c r="M1116" s="2">
        <f>SUM(Table2[[#This Row],[S&amp;P 500 REAL ESTATE IDX]:[S&amp;P 500 INFO TECH INDEX]])/100</f>
        <v>1.0001000000000002</v>
      </c>
    </row>
    <row r="1117" spans="1:13" x14ac:dyDescent="0.2">
      <c r="A1117" s="1">
        <v>43692</v>
      </c>
      <c r="B1117">
        <v>3.11</v>
      </c>
      <c r="C1117">
        <v>2.74</v>
      </c>
      <c r="D1117">
        <v>3.33</v>
      </c>
      <c r="E1117">
        <v>4.91</v>
      </c>
      <c r="F1117">
        <v>7.43</v>
      </c>
      <c r="G1117">
        <v>9.35</v>
      </c>
      <c r="H1117">
        <v>9.99</v>
      </c>
      <c r="I1117">
        <v>10.18</v>
      </c>
      <c r="J1117">
        <v>14.19</v>
      </c>
      <c r="K1117">
        <v>13.18</v>
      </c>
      <c r="L1117">
        <v>21.57</v>
      </c>
      <c r="M1117" s="2">
        <f>SUM(Table2[[#This Row],[S&amp;P 500 REAL ESTATE IDX]:[S&amp;P 500 INFO TECH INDEX]])/100</f>
        <v>0.99979999999999991</v>
      </c>
    </row>
    <row r="1118" spans="1:13" x14ac:dyDescent="0.2">
      <c r="A1118" s="1">
        <v>43693</v>
      </c>
      <c r="B1118">
        <v>3.12</v>
      </c>
      <c r="C1118">
        <v>2.74</v>
      </c>
      <c r="D1118">
        <v>3.31</v>
      </c>
      <c r="E1118">
        <v>4.92</v>
      </c>
      <c r="F1118">
        <v>7.46</v>
      </c>
      <c r="G1118">
        <v>9.27</v>
      </c>
      <c r="H1118">
        <v>10.02</v>
      </c>
      <c r="I1118">
        <v>10.220000000000001</v>
      </c>
      <c r="J1118">
        <v>14.16</v>
      </c>
      <c r="K1118">
        <v>13.19</v>
      </c>
      <c r="L1118">
        <v>21.58</v>
      </c>
      <c r="M1118" s="2">
        <f>SUM(Table2[[#This Row],[S&amp;P 500 REAL ESTATE IDX]:[S&amp;P 500 INFO TECH INDEX]])/100</f>
        <v>0.9998999999999999</v>
      </c>
    </row>
    <row r="1119" spans="1:13" x14ac:dyDescent="0.2">
      <c r="A1119" s="1">
        <v>43696</v>
      </c>
      <c r="B1119">
        <v>3.13</v>
      </c>
      <c r="C1119">
        <v>2.81</v>
      </c>
      <c r="D1119">
        <v>3.36</v>
      </c>
      <c r="E1119">
        <v>4.8499999999999996</v>
      </c>
      <c r="F1119">
        <v>7.47</v>
      </c>
      <c r="G1119">
        <v>9.3000000000000007</v>
      </c>
      <c r="H1119">
        <v>10.01</v>
      </c>
      <c r="I1119">
        <v>10.23</v>
      </c>
      <c r="J1119">
        <v>14.26</v>
      </c>
      <c r="K1119">
        <v>13.08</v>
      </c>
      <c r="L1119">
        <v>21.49</v>
      </c>
      <c r="M1119" s="2">
        <f>SUM(Table2[[#This Row],[S&amp;P 500 REAL ESTATE IDX]:[S&amp;P 500 INFO TECH INDEX]])/100</f>
        <v>0.9998999999999999</v>
      </c>
    </row>
    <row r="1120" spans="1:13" x14ac:dyDescent="0.2">
      <c r="A1120" s="1">
        <v>43697</v>
      </c>
      <c r="B1120">
        <v>3.12</v>
      </c>
      <c r="C1120">
        <v>2.81</v>
      </c>
      <c r="D1120">
        <v>3.35</v>
      </c>
      <c r="E1120">
        <v>4.8899999999999997</v>
      </c>
      <c r="F1120">
        <v>7.45</v>
      </c>
      <c r="G1120">
        <v>9.32</v>
      </c>
      <c r="H1120">
        <v>10.08</v>
      </c>
      <c r="I1120">
        <v>10.28</v>
      </c>
      <c r="J1120">
        <v>14.18</v>
      </c>
      <c r="K1120">
        <v>13.06</v>
      </c>
      <c r="L1120">
        <v>21.45</v>
      </c>
      <c r="M1120" s="2">
        <f>SUM(Table2[[#This Row],[S&amp;P 500 REAL ESTATE IDX]:[S&amp;P 500 INFO TECH INDEX]])/100</f>
        <v>0.9998999999999999</v>
      </c>
    </row>
    <row r="1121" spans="1:13" x14ac:dyDescent="0.2">
      <c r="A1121" s="1">
        <v>43698</v>
      </c>
      <c r="B1121">
        <v>3.14</v>
      </c>
      <c r="C1121">
        <v>2.8</v>
      </c>
      <c r="D1121">
        <v>3.39</v>
      </c>
      <c r="E1121">
        <v>4.87</v>
      </c>
      <c r="F1121">
        <v>7.47</v>
      </c>
      <c r="G1121">
        <v>9.2899999999999991</v>
      </c>
      <c r="H1121">
        <v>10.14</v>
      </c>
      <c r="I1121">
        <v>10.32</v>
      </c>
      <c r="J1121">
        <v>14.17</v>
      </c>
      <c r="K1121">
        <v>13.12</v>
      </c>
      <c r="L1121">
        <v>21.31</v>
      </c>
      <c r="M1121" s="2">
        <f>SUM(Table2[[#This Row],[S&amp;P 500 REAL ESTATE IDX]:[S&amp;P 500 INFO TECH INDEX]])/100</f>
        <v>1.0002</v>
      </c>
    </row>
    <row r="1122" spans="1:13" x14ac:dyDescent="0.2">
      <c r="A1122" s="1">
        <v>43699</v>
      </c>
      <c r="B1122">
        <v>3.17</v>
      </c>
      <c r="C1122">
        <v>2.77</v>
      </c>
      <c r="D1122">
        <v>3.37</v>
      </c>
      <c r="E1122">
        <v>4.9000000000000004</v>
      </c>
      <c r="F1122">
        <v>7.44</v>
      </c>
      <c r="G1122">
        <v>9.26</v>
      </c>
      <c r="H1122">
        <v>10.24</v>
      </c>
      <c r="I1122">
        <v>10.32</v>
      </c>
      <c r="J1122">
        <v>14.22</v>
      </c>
      <c r="K1122">
        <v>12.98</v>
      </c>
      <c r="L1122">
        <v>21.32</v>
      </c>
      <c r="M1122" s="2">
        <f>SUM(Table2[[#This Row],[S&amp;P 500 REAL ESTATE IDX]:[S&amp;P 500 INFO TECH INDEX]])/100</f>
        <v>0.99990000000000012</v>
      </c>
    </row>
    <row r="1123" spans="1:13" x14ac:dyDescent="0.2">
      <c r="A1123" s="1">
        <v>43700</v>
      </c>
      <c r="B1123">
        <v>3.13</v>
      </c>
      <c r="C1123">
        <v>2.77</v>
      </c>
      <c r="D1123">
        <v>3.33</v>
      </c>
      <c r="E1123">
        <v>4.92</v>
      </c>
      <c r="F1123">
        <v>7.33</v>
      </c>
      <c r="G1123">
        <v>9.34</v>
      </c>
      <c r="H1123">
        <v>10.18</v>
      </c>
      <c r="I1123">
        <v>10.3</v>
      </c>
      <c r="J1123">
        <v>14.2</v>
      </c>
      <c r="K1123">
        <v>13.03</v>
      </c>
      <c r="L1123">
        <v>21.48</v>
      </c>
      <c r="M1123" s="2">
        <f>SUM(Table2[[#This Row],[S&amp;P 500 REAL ESTATE IDX]:[S&amp;P 500 INFO TECH INDEX]])/100</f>
        <v>1.0001</v>
      </c>
    </row>
    <row r="1124" spans="1:13" x14ac:dyDescent="0.2">
      <c r="A1124" s="1">
        <v>43703</v>
      </c>
      <c r="B1124">
        <v>3.14</v>
      </c>
      <c r="C1124">
        <v>2.75</v>
      </c>
      <c r="D1124">
        <v>3.35</v>
      </c>
      <c r="E1124">
        <v>4.9000000000000004</v>
      </c>
      <c r="F1124">
        <v>7.34</v>
      </c>
      <c r="G1124">
        <v>9.31</v>
      </c>
      <c r="H1124">
        <v>10.17</v>
      </c>
      <c r="I1124">
        <v>10.29</v>
      </c>
      <c r="J1124">
        <v>14.29</v>
      </c>
      <c r="K1124">
        <v>12.96</v>
      </c>
      <c r="L1124">
        <v>21.51</v>
      </c>
      <c r="M1124" s="2">
        <f>SUM(Table2[[#This Row],[S&amp;P 500 REAL ESTATE IDX]:[S&amp;P 500 INFO TECH INDEX]])/100</f>
        <v>1.0001</v>
      </c>
    </row>
    <row r="1125" spans="1:13" x14ac:dyDescent="0.2">
      <c r="A1125" s="1">
        <v>43704</v>
      </c>
      <c r="B1125">
        <v>3.13</v>
      </c>
      <c r="C1125">
        <v>2.75</v>
      </c>
      <c r="D1125">
        <v>3.33</v>
      </c>
      <c r="E1125">
        <v>4.96</v>
      </c>
      <c r="F1125">
        <v>7.33</v>
      </c>
      <c r="G1125">
        <v>9.3699999999999992</v>
      </c>
      <c r="H1125">
        <v>10.14</v>
      </c>
      <c r="I1125">
        <v>10.26</v>
      </c>
      <c r="J1125">
        <v>14.21</v>
      </c>
      <c r="K1125">
        <v>12.9</v>
      </c>
      <c r="L1125">
        <v>21.61</v>
      </c>
      <c r="M1125" s="2">
        <f>SUM(Table2[[#This Row],[S&amp;P 500 REAL ESTATE IDX]:[S&amp;P 500 INFO TECH INDEX]])/100</f>
        <v>0.9998999999999999</v>
      </c>
    </row>
    <row r="1126" spans="1:13" x14ac:dyDescent="0.2">
      <c r="A1126" s="1">
        <v>43705</v>
      </c>
      <c r="B1126">
        <v>3.1</v>
      </c>
      <c r="C1126">
        <v>2.75</v>
      </c>
      <c r="D1126">
        <v>3.35</v>
      </c>
      <c r="E1126">
        <v>5.01</v>
      </c>
      <c r="F1126">
        <v>7.31</v>
      </c>
      <c r="G1126">
        <v>9.34</v>
      </c>
      <c r="H1126">
        <v>10.19</v>
      </c>
      <c r="I1126">
        <v>10.24</v>
      </c>
      <c r="J1126">
        <v>14.29</v>
      </c>
      <c r="K1126">
        <v>12.88</v>
      </c>
      <c r="L1126">
        <v>21.54</v>
      </c>
      <c r="M1126" s="2">
        <f>SUM(Table2[[#This Row],[S&amp;P 500 REAL ESTATE IDX]:[S&amp;P 500 INFO TECH INDEX]])/100</f>
        <v>1</v>
      </c>
    </row>
    <row r="1127" spans="1:13" x14ac:dyDescent="0.2">
      <c r="A1127" s="1">
        <v>43706</v>
      </c>
      <c r="B1127">
        <v>3.12</v>
      </c>
      <c r="C1127">
        <v>2.77</v>
      </c>
      <c r="D1127">
        <v>3.38</v>
      </c>
      <c r="E1127">
        <v>4.99</v>
      </c>
      <c r="F1127">
        <v>7.36</v>
      </c>
      <c r="G1127">
        <v>9.32</v>
      </c>
      <c r="H1127">
        <v>10.27</v>
      </c>
      <c r="I1127">
        <v>10.16</v>
      </c>
      <c r="J1127">
        <v>14.28</v>
      </c>
      <c r="K1127">
        <v>12.82</v>
      </c>
      <c r="L1127">
        <v>21.53</v>
      </c>
      <c r="M1127" s="2">
        <f>SUM(Table2[[#This Row],[S&amp;P 500 REAL ESTATE IDX]:[S&amp;P 500 INFO TECH INDEX]])/100</f>
        <v>1</v>
      </c>
    </row>
    <row r="1128" spans="1:13" x14ac:dyDescent="0.2">
      <c r="A1128" s="1">
        <v>43707</v>
      </c>
      <c r="B1128">
        <v>3.11</v>
      </c>
      <c r="C1128">
        <v>2.79</v>
      </c>
      <c r="D1128">
        <v>3.39</v>
      </c>
      <c r="E1128">
        <v>4.99</v>
      </c>
      <c r="F1128">
        <v>7.42</v>
      </c>
      <c r="G1128">
        <v>9.34</v>
      </c>
      <c r="H1128">
        <v>10.210000000000001</v>
      </c>
      <c r="I1128">
        <v>10.15</v>
      </c>
      <c r="J1128">
        <v>14.36</v>
      </c>
      <c r="K1128">
        <v>12.9</v>
      </c>
      <c r="L1128">
        <v>21.34</v>
      </c>
      <c r="M1128" s="2">
        <f>SUM(Table2[[#This Row],[S&amp;P 500 REAL ESTATE IDX]:[S&amp;P 500 INFO TECH INDEX]])/100</f>
        <v>1</v>
      </c>
    </row>
    <row r="1129" spans="1:13" x14ac:dyDescent="0.2">
      <c r="A1129" s="1">
        <v>43710</v>
      </c>
      <c r="B1129">
        <v>3.05</v>
      </c>
      <c r="C1129">
        <v>2.79</v>
      </c>
      <c r="D1129">
        <v>3.32</v>
      </c>
      <c r="E1129">
        <v>5.08</v>
      </c>
      <c r="F1129">
        <v>7.33</v>
      </c>
      <c r="G1129">
        <v>9.3699999999999992</v>
      </c>
      <c r="H1129">
        <v>10.17</v>
      </c>
      <c r="I1129">
        <v>10.199999999999999</v>
      </c>
      <c r="J1129">
        <v>14.2</v>
      </c>
      <c r="K1129">
        <v>12.89</v>
      </c>
      <c r="L1129">
        <v>21.6</v>
      </c>
      <c r="M1129" s="2">
        <f>SUM(Table2[[#This Row],[S&amp;P 500 REAL ESTATE IDX]:[S&amp;P 500 INFO TECH INDEX]])/100</f>
        <v>1</v>
      </c>
    </row>
    <row r="1130" spans="1:13" x14ac:dyDescent="0.2">
      <c r="A1130" s="1">
        <v>43711</v>
      </c>
      <c r="B1130">
        <v>3.06</v>
      </c>
      <c r="C1130">
        <v>2.79</v>
      </c>
      <c r="D1130">
        <v>3.31</v>
      </c>
      <c r="E1130">
        <v>5.0199999999999996</v>
      </c>
      <c r="F1130">
        <v>7.31</v>
      </c>
      <c r="G1130">
        <v>9.34</v>
      </c>
      <c r="H1130">
        <v>10.17</v>
      </c>
      <c r="I1130">
        <v>10.23</v>
      </c>
      <c r="J1130">
        <v>14.23</v>
      </c>
      <c r="K1130">
        <v>12.96</v>
      </c>
      <c r="L1130">
        <v>21.58</v>
      </c>
      <c r="M1130" s="2">
        <f>SUM(Table2[[#This Row],[S&amp;P 500 REAL ESTATE IDX]:[S&amp;P 500 INFO TECH INDEX]])/100</f>
        <v>1.0000000000000002</v>
      </c>
    </row>
    <row r="1131" spans="1:13" x14ac:dyDescent="0.2">
      <c r="A1131" s="1">
        <v>43712</v>
      </c>
      <c r="B1131">
        <v>3.05</v>
      </c>
      <c r="C1131">
        <v>2.8</v>
      </c>
      <c r="D1131">
        <v>3.31</v>
      </c>
      <c r="E1131">
        <v>5.05</v>
      </c>
      <c r="F1131">
        <v>7.27</v>
      </c>
      <c r="G1131">
        <v>9.3800000000000008</v>
      </c>
      <c r="H1131">
        <v>10.19</v>
      </c>
      <c r="I1131">
        <v>10.19</v>
      </c>
      <c r="J1131">
        <v>14.2</v>
      </c>
      <c r="K1131">
        <v>13.07</v>
      </c>
      <c r="L1131">
        <v>21.48</v>
      </c>
      <c r="M1131" s="2">
        <f>SUM(Table2[[#This Row],[S&amp;P 500 REAL ESTATE IDX]:[S&amp;P 500 INFO TECH INDEX]])/100</f>
        <v>0.9998999999999999</v>
      </c>
    </row>
    <row r="1132" spans="1:13" x14ac:dyDescent="0.2">
      <c r="A1132" s="1">
        <v>43713</v>
      </c>
      <c r="B1132">
        <v>3.02</v>
      </c>
      <c r="C1132">
        <v>2.8</v>
      </c>
      <c r="D1132">
        <v>3.27</v>
      </c>
      <c r="E1132">
        <v>5.01</v>
      </c>
      <c r="F1132">
        <v>7.25</v>
      </c>
      <c r="G1132">
        <v>9.33</v>
      </c>
      <c r="H1132">
        <v>10.18</v>
      </c>
      <c r="I1132">
        <v>10.199999999999999</v>
      </c>
      <c r="J1132">
        <v>14.17</v>
      </c>
      <c r="K1132">
        <v>13.16</v>
      </c>
      <c r="L1132">
        <v>21.62</v>
      </c>
      <c r="M1132" s="2">
        <f>SUM(Table2[[#This Row],[S&amp;P 500 REAL ESTATE IDX]:[S&amp;P 500 INFO TECH INDEX]])/100</f>
        <v>1.0001</v>
      </c>
    </row>
    <row r="1133" spans="1:13" x14ac:dyDescent="0.2">
      <c r="A1133" s="1">
        <v>43714</v>
      </c>
      <c r="B1133">
        <v>3.07</v>
      </c>
      <c r="C1133">
        <v>2.78</v>
      </c>
      <c r="D1133">
        <v>3.31</v>
      </c>
      <c r="E1133">
        <v>4.91</v>
      </c>
      <c r="F1133">
        <v>7.29</v>
      </c>
      <c r="G1133">
        <v>9.2899999999999991</v>
      </c>
      <c r="H1133">
        <v>10.26</v>
      </c>
      <c r="I1133">
        <v>10.199999999999999</v>
      </c>
      <c r="J1133">
        <v>14.19</v>
      </c>
      <c r="K1133">
        <v>13.1</v>
      </c>
      <c r="L1133">
        <v>21.62</v>
      </c>
      <c r="M1133" s="2">
        <f>SUM(Table2[[#This Row],[S&amp;P 500 REAL ESTATE IDX]:[S&amp;P 500 INFO TECH INDEX]])/100</f>
        <v>1.0002</v>
      </c>
    </row>
    <row r="1134" spans="1:13" x14ac:dyDescent="0.2">
      <c r="A1134" s="1">
        <v>43717</v>
      </c>
      <c r="B1134">
        <v>3.09</v>
      </c>
      <c r="C1134">
        <v>2.78</v>
      </c>
      <c r="D1134">
        <v>3.31</v>
      </c>
      <c r="E1134">
        <v>4.9000000000000004</v>
      </c>
      <c r="F1134">
        <v>7.33</v>
      </c>
      <c r="G1134">
        <v>9.26</v>
      </c>
      <c r="H1134">
        <v>10.26</v>
      </c>
      <c r="I1134">
        <v>10.199999999999999</v>
      </c>
      <c r="J1134">
        <v>14.21</v>
      </c>
      <c r="K1134">
        <v>13.08</v>
      </c>
      <c r="L1134">
        <v>21.6</v>
      </c>
      <c r="M1134" s="2">
        <f>SUM(Table2[[#This Row],[S&amp;P 500 REAL ESTATE IDX]:[S&amp;P 500 INFO TECH INDEX]])/100</f>
        <v>1.0002000000000002</v>
      </c>
    </row>
    <row r="1135" spans="1:13" x14ac:dyDescent="0.2">
      <c r="A1135" s="1">
        <v>43718</v>
      </c>
      <c r="B1135">
        <v>3.08</v>
      </c>
      <c r="C1135">
        <v>2.77</v>
      </c>
      <c r="D1135">
        <v>3.31</v>
      </c>
      <c r="E1135">
        <v>4.92</v>
      </c>
      <c r="F1135">
        <v>7.31</v>
      </c>
      <c r="G1135">
        <v>9.23</v>
      </c>
      <c r="H1135">
        <v>10.3</v>
      </c>
      <c r="I1135">
        <v>10.23</v>
      </c>
      <c r="J1135">
        <v>14.13</v>
      </c>
      <c r="K1135">
        <v>13.15</v>
      </c>
      <c r="L1135">
        <v>21.59</v>
      </c>
      <c r="M1135" s="2">
        <f>SUM(Table2[[#This Row],[S&amp;P 500 REAL ESTATE IDX]:[S&amp;P 500 INFO TECH INDEX]])/100</f>
        <v>1.0002000000000002</v>
      </c>
    </row>
    <row r="1136" spans="1:13" x14ac:dyDescent="0.2">
      <c r="A1136" s="1">
        <v>43719</v>
      </c>
      <c r="B1136">
        <v>3.1</v>
      </c>
      <c r="C1136">
        <v>2.75</v>
      </c>
      <c r="D1136">
        <v>3.33</v>
      </c>
      <c r="E1136">
        <v>4.9400000000000004</v>
      </c>
      <c r="F1136">
        <v>7.35</v>
      </c>
      <c r="G1136">
        <v>9.2100000000000009</v>
      </c>
      <c r="H1136">
        <v>10.25</v>
      </c>
      <c r="I1136">
        <v>10.3</v>
      </c>
      <c r="J1136">
        <v>14.09</v>
      </c>
      <c r="K1136">
        <v>13.13</v>
      </c>
      <c r="L1136">
        <v>21.54</v>
      </c>
      <c r="M1136" s="2">
        <f>SUM(Table2[[#This Row],[S&amp;P 500 REAL ESTATE IDX]:[S&amp;P 500 INFO TECH INDEX]])/100</f>
        <v>0.99990000000000012</v>
      </c>
    </row>
    <row r="1137" spans="1:13" x14ac:dyDescent="0.2">
      <c r="A1137" s="1">
        <v>43720</v>
      </c>
      <c r="B1137">
        <v>3.12</v>
      </c>
      <c r="C1137">
        <v>2.72</v>
      </c>
      <c r="D1137">
        <v>3.33</v>
      </c>
      <c r="E1137">
        <v>4.9400000000000004</v>
      </c>
      <c r="F1137">
        <v>7.3</v>
      </c>
      <c r="G1137">
        <v>9.18</v>
      </c>
      <c r="H1137">
        <v>10.27</v>
      </c>
      <c r="I1137">
        <v>10.32</v>
      </c>
      <c r="J1137">
        <v>14.09</v>
      </c>
      <c r="K1137">
        <v>13.16</v>
      </c>
      <c r="L1137">
        <v>21.58</v>
      </c>
      <c r="M1137" s="2">
        <f>SUM(Table2[[#This Row],[S&amp;P 500 REAL ESTATE IDX]:[S&amp;P 500 INFO TECH INDEX]])/100</f>
        <v>1.0001</v>
      </c>
    </row>
    <row r="1138" spans="1:13" x14ac:dyDescent="0.2">
      <c r="A1138" s="1">
        <v>43721</v>
      </c>
      <c r="B1138">
        <v>3.12</v>
      </c>
      <c r="C1138">
        <v>2.7</v>
      </c>
      <c r="D1138">
        <v>3.32</v>
      </c>
      <c r="E1138">
        <v>4.99</v>
      </c>
      <c r="F1138">
        <v>7.32</v>
      </c>
      <c r="G1138">
        <v>9.11</v>
      </c>
      <c r="H1138">
        <v>10.35</v>
      </c>
      <c r="I1138">
        <v>10.31</v>
      </c>
      <c r="J1138">
        <v>14.08</v>
      </c>
      <c r="K1138">
        <v>13.04</v>
      </c>
      <c r="L1138">
        <v>21.66</v>
      </c>
      <c r="M1138" s="2">
        <f>SUM(Table2[[#This Row],[S&amp;P 500 REAL ESTATE IDX]:[S&amp;P 500 INFO TECH INDEX]])/100</f>
        <v>1</v>
      </c>
    </row>
    <row r="1139" spans="1:13" x14ac:dyDescent="0.2">
      <c r="A1139" s="1">
        <v>43724</v>
      </c>
      <c r="B1139">
        <v>3.07</v>
      </c>
      <c r="C1139">
        <v>2.71</v>
      </c>
      <c r="D1139">
        <v>3.32</v>
      </c>
      <c r="E1139">
        <v>4.99</v>
      </c>
      <c r="F1139">
        <v>7.32</v>
      </c>
      <c r="G1139">
        <v>9.15</v>
      </c>
      <c r="H1139">
        <v>10.32</v>
      </c>
      <c r="I1139">
        <v>10.31</v>
      </c>
      <c r="J1139">
        <v>14.05</v>
      </c>
      <c r="K1139">
        <v>13.09</v>
      </c>
      <c r="L1139">
        <v>21.68</v>
      </c>
      <c r="M1139" s="2">
        <f>SUM(Table2[[#This Row],[S&amp;P 500 REAL ESTATE IDX]:[S&amp;P 500 INFO TECH INDEX]])/100</f>
        <v>1.0001000000000002</v>
      </c>
    </row>
    <row r="1140" spans="1:13" x14ac:dyDescent="0.2">
      <c r="A1140" s="1">
        <v>43725</v>
      </c>
      <c r="B1140">
        <v>3.05</v>
      </c>
      <c r="C1140">
        <v>2.72</v>
      </c>
      <c r="D1140">
        <v>3.28</v>
      </c>
      <c r="E1140">
        <v>4.9800000000000004</v>
      </c>
      <c r="F1140">
        <v>7.31</v>
      </c>
      <c r="G1140">
        <v>9.27</v>
      </c>
      <c r="H1140">
        <v>10.34</v>
      </c>
      <c r="I1140">
        <v>10.37</v>
      </c>
      <c r="J1140">
        <v>13.82</v>
      </c>
      <c r="K1140">
        <v>13.11</v>
      </c>
      <c r="L1140">
        <v>21.75</v>
      </c>
      <c r="M1140" s="2">
        <f>SUM(Table2[[#This Row],[S&amp;P 500 REAL ESTATE IDX]:[S&amp;P 500 INFO TECH INDEX]])/100</f>
        <v>1</v>
      </c>
    </row>
    <row r="1141" spans="1:13" x14ac:dyDescent="0.2">
      <c r="A1141" s="1">
        <v>43726</v>
      </c>
      <c r="B1141">
        <v>3.05</v>
      </c>
      <c r="C1141">
        <v>2.73</v>
      </c>
      <c r="D1141">
        <v>3.29</v>
      </c>
      <c r="E1141">
        <v>4.9400000000000004</v>
      </c>
      <c r="F1141">
        <v>7.33</v>
      </c>
      <c r="G1141">
        <v>9.24</v>
      </c>
      <c r="H1141">
        <v>10.45</v>
      </c>
      <c r="I1141">
        <v>10.4</v>
      </c>
      <c r="J1141">
        <v>13.85</v>
      </c>
      <c r="K1141">
        <v>13.04</v>
      </c>
      <c r="L1141">
        <v>21.69</v>
      </c>
      <c r="M1141" s="2">
        <f>SUM(Table2[[#This Row],[S&amp;P 500 REAL ESTATE IDX]:[S&amp;P 500 INFO TECH INDEX]])/100</f>
        <v>1.0001</v>
      </c>
    </row>
    <row r="1142" spans="1:13" x14ac:dyDescent="0.2">
      <c r="A1142" s="1">
        <v>43727</v>
      </c>
      <c r="B1142">
        <v>3.06</v>
      </c>
      <c r="C1142">
        <v>2.74</v>
      </c>
      <c r="D1142">
        <v>3.28</v>
      </c>
      <c r="E1142">
        <v>4.9000000000000004</v>
      </c>
      <c r="F1142">
        <v>7.36</v>
      </c>
      <c r="G1142">
        <v>9.33</v>
      </c>
      <c r="H1142">
        <v>10.47</v>
      </c>
      <c r="I1142">
        <v>10.42</v>
      </c>
      <c r="J1142">
        <v>13.83</v>
      </c>
      <c r="K1142">
        <v>13.05</v>
      </c>
      <c r="L1142">
        <v>21.56</v>
      </c>
      <c r="M1142" s="2">
        <f>SUM(Table2[[#This Row],[S&amp;P 500 REAL ESTATE IDX]:[S&amp;P 500 INFO TECH INDEX]])/100</f>
        <v>1</v>
      </c>
    </row>
    <row r="1143" spans="1:13" x14ac:dyDescent="0.2">
      <c r="A1143" s="1">
        <v>43728</v>
      </c>
      <c r="B1143">
        <v>3.06</v>
      </c>
      <c r="C1143">
        <v>2.74</v>
      </c>
      <c r="D1143">
        <v>3.32</v>
      </c>
      <c r="E1143">
        <v>4.87</v>
      </c>
      <c r="F1143">
        <v>7.4</v>
      </c>
      <c r="G1143">
        <v>9.19</v>
      </c>
      <c r="H1143">
        <v>10.45</v>
      </c>
      <c r="I1143">
        <v>10.39</v>
      </c>
      <c r="J1143">
        <v>13.92</v>
      </c>
      <c r="K1143">
        <v>13.02</v>
      </c>
      <c r="L1143">
        <v>21.64</v>
      </c>
      <c r="M1143" s="2">
        <f>SUM(Table2[[#This Row],[S&amp;P 500 REAL ESTATE IDX]:[S&amp;P 500 INFO TECH INDEX]])/100</f>
        <v>1</v>
      </c>
    </row>
    <row r="1144" spans="1:13" x14ac:dyDescent="0.2">
      <c r="A1144" s="1">
        <v>43731</v>
      </c>
      <c r="B1144">
        <v>3.05</v>
      </c>
      <c r="C1144">
        <v>2.74</v>
      </c>
      <c r="D1144">
        <v>3.33</v>
      </c>
      <c r="E1144">
        <v>4.8600000000000003</v>
      </c>
      <c r="F1144">
        <v>7.43</v>
      </c>
      <c r="G1144">
        <v>9.18</v>
      </c>
      <c r="H1144">
        <v>10.32</v>
      </c>
      <c r="I1144">
        <v>10.34</v>
      </c>
      <c r="J1144">
        <v>13.94</v>
      </c>
      <c r="K1144">
        <v>13.08</v>
      </c>
      <c r="L1144">
        <v>21.74</v>
      </c>
      <c r="M1144" s="2">
        <f>SUM(Table2[[#This Row],[S&amp;P 500 REAL ESTATE IDX]:[S&amp;P 500 INFO TECH INDEX]])/100</f>
        <v>1.0001</v>
      </c>
    </row>
    <row r="1145" spans="1:13" x14ac:dyDescent="0.2">
      <c r="A1145" s="1">
        <v>43732</v>
      </c>
      <c r="B1145">
        <v>3.01</v>
      </c>
      <c r="C1145">
        <v>2.76</v>
      </c>
      <c r="D1145">
        <v>3.31</v>
      </c>
      <c r="E1145">
        <v>4.91</v>
      </c>
      <c r="F1145">
        <v>7.43</v>
      </c>
      <c r="G1145">
        <v>9.2799999999999994</v>
      </c>
      <c r="H1145">
        <v>10.25</v>
      </c>
      <c r="I1145">
        <v>10.33</v>
      </c>
      <c r="J1145">
        <v>13.88</v>
      </c>
      <c r="K1145">
        <v>13.1</v>
      </c>
      <c r="L1145">
        <v>21.75</v>
      </c>
      <c r="M1145" s="2">
        <f>SUM(Table2[[#This Row],[S&amp;P 500 REAL ESTATE IDX]:[S&amp;P 500 INFO TECH INDEX]])/100</f>
        <v>1.0001</v>
      </c>
    </row>
    <row r="1146" spans="1:13" x14ac:dyDescent="0.2">
      <c r="A1146" s="1">
        <v>43733</v>
      </c>
      <c r="B1146">
        <v>3.01</v>
      </c>
      <c r="C1146">
        <v>2.74</v>
      </c>
      <c r="D1146">
        <v>3.29</v>
      </c>
      <c r="E1146">
        <v>4.92</v>
      </c>
      <c r="F1146">
        <v>7.37</v>
      </c>
      <c r="G1146">
        <v>9.26</v>
      </c>
      <c r="H1146">
        <v>10.24</v>
      </c>
      <c r="I1146">
        <v>10.31</v>
      </c>
      <c r="J1146">
        <v>13.82</v>
      </c>
      <c r="K1146">
        <v>13.09</v>
      </c>
      <c r="L1146">
        <v>21.96</v>
      </c>
      <c r="M1146" s="2">
        <f>SUM(Table2[[#This Row],[S&amp;P 500 REAL ESTATE IDX]:[S&amp;P 500 INFO TECH INDEX]])/100</f>
        <v>1.0001000000000002</v>
      </c>
    </row>
    <row r="1147" spans="1:13" x14ac:dyDescent="0.2">
      <c r="A1147" s="1">
        <v>43734</v>
      </c>
      <c r="B1147">
        <v>3.02</v>
      </c>
      <c r="C1147">
        <v>2.77</v>
      </c>
      <c r="D1147">
        <v>3.25</v>
      </c>
      <c r="E1147">
        <v>4.9000000000000004</v>
      </c>
      <c r="F1147">
        <v>7.36</v>
      </c>
      <c r="G1147">
        <v>9.31</v>
      </c>
      <c r="H1147">
        <v>10.199999999999999</v>
      </c>
      <c r="I1147">
        <v>10.3</v>
      </c>
      <c r="J1147">
        <v>13.81</v>
      </c>
      <c r="K1147">
        <v>13.15</v>
      </c>
      <c r="L1147">
        <v>21.93</v>
      </c>
      <c r="M1147" s="2">
        <f>SUM(Table2[[#This Row],[S&amp;P 500 REAL ESTATE IDX]:[S&amp;P 500 INFO TECH INDEX]])/100</f>
        <v>1</v>
      </c>
    </row>
    <row r="1148" spans="1:13" x14ac:dyDescent="0.2">
      <c r="A1148" s="1">
        <v>43735</v>
      </c>
      <c r="B1148">
        <v>3</v>
      </c>
      <c r="C1148">
        <v>2.76</v>
      </c>
      <c r="D1148">
        <v>3.24</v>
      </c>
      <c r="E1148">
        <v>4.8899999999999997</v>
      </c>
      <c r="F1148">
        <v>7.28</v>
      </c>
      <c r="G1148">
        <v>9.3000000000000007</v>
      </c>
      <c r="H1148">
        <v>10.24</v>
      </c>
      <c r="I1148">
        <v>10.31</v>
      </c>
      <c r="J1148">
        <v>13.75</v>
      </c>
      <c r="K1148">
        <v>13.21</v>
      </c>
      <c r="L1148">
        <v>22.01</v>
      </c>
      <c r="M1148" s="2">
        <f>SUM(Table2[[#This Row],[S&amp;P 500 REAL ESTATE IDX]:[S&amp;P 500 INFO TECH INDEX]])/100</f>
        <v>0.99990000000000023</v>
      </c>
    </row>
    <row r="1149" spans="1:13" x14ac:dyDescent="0.2">
      <c r="A1149" s="1">
        <v>43738</v>
      </c>
      <c r="B1149">
        <v>3</v>
      </c>
      <c r="C1149">
        <v>2.75</v>
      </c>
      <c r="D1149">
        <v>3.24</v>
      </c>
      <c r="E1149">
        <v>4.8600000000000003</v>
      </c>
      <c r="F1149">
        <v>7.32</v>
      </c>
      <c r="G1149">
        <v>9.33</v>
      </c>
      <c r="H1149">
        <v>10.29</v>
      </c>
      <c r="I1149">
        <v>10.3</v>
      </c>
      <c r="J1149">
        <v>13.75</v>
      </c>
      <c r="K1149">
        <v>13.2</v>
      </c>
      <c r="L1149">
        <v>21.96</v>
      </c>
      <c r="M1149" s="2">
        <f>SUM(Table2[[#This Row],[S&amp;P 500 REAL ESTATE IDX]:[S&amp;P 500 INFO TECH INDEX]])/100</f>
        <v>1</v>
      </c>
    </row>
    <row r="1150" spans="1:13" x14ac:dyDescent="0.2">
      <c r="A1150" s="1">
        <v>43739</v>
      </c>
      <c r="B1150">
        <v>2.99</v>
      </c>
      <c r="C1150">
        <v>2.73</v>
      </c>
      <c r="D1150">
        <v>3.23</v>
      </c>
      <c r="E1150">
        <v>4.8</v>
      </c>
      <c r="F1150">
        <v>7.35</v>
      </c>
      <c r="G1150">
        <v>9.25</v>
      </c>
      <c r="H1150">
        <v>10.54</v>
      </c>
      <c r="I1150">
        <v>10.25</v>
      </c>
      <c r="J1150">
        <v>13.71</v>
      </c>
      <c r="K1150">
        <v>13.23</v>
      </c>
      <c r="L1150">
        <v>21.92</v>
      </c>
      <c r="M1150" s="2">
        <f>SUM(Table2[[#This Row],[S&amp;P 500 REAL ESTATE IDX]:[S&amp;P 500 INFO TECH INDEX]])/100</f>
        <v>1</v>
      </c>
    </row>
    <row r="1151" spans="1:13" x14ac:dyDescent="0.2">
      <c r="A1151" s="1">
        <v>43740</v>
      </c>
      <c r="B1151">
        <v>3.01</v>
      </c>
      <c r="C1151">
        <v>2.73</v>
      </c>
      <c r="D1151">
        <v>3.25</v>
      </c>
      <c r="E1151">
        <v>4.8</v>
      </c>
      <c r="F1151">
        <v>7.38</v>
      </c>
      <c r="G1151">
        <v>9.25</v>
      </c>
      <c r="H1151">
        <v>10.51</v>
      </c>
      <c r="I1151">
        <v>10.210000000000001</v>
      </c>
      <c r="J1151">
        <v>13.78</v>
      </c>
      <c r="K1151">
        <v>13.15</v>
      </c>
      <c r="L1151">
        <v>21.94</v>
      </c>
      <c r="M1151" s="2">
        <f>SUM(Table2[[#This Row],[S&amp;P 500 REAL ESTATE IDX]:[S&amp;P 500 INFO TECH INDEX]])/100</f>
        <v>1.0001</v>
      </c>
    </row>
    <row r="1152" spans="1:13" x14ac:dyDescent="0.2">
      <c r="A1152" s="1">
        <v>43741</v>
      </c>
      <c r="B1152">
        <v>3.04</v>
      </c>
      <c r="C1152">
        <v>2.75</v>
      </c>
      <c r="D1152">
        <v>3.24</v>
      </c>
      <c r="E1152">
        <v>4.8600000000000003</v>
      </c>
      <c r="F1152">
        <v>7.41</v>
      </c>
      <c r="G1152">
        <v>9.3000000000000007</v>
      </c>
      <c r="H1152">
        <v>10.46</v>
      </c>
      <c r="I1152">
        <v>10.16</v>
      </c>
      <c r="J1152">
        <v>13.75</v>
      </c>
      <c r="K1152">
        <v>13.15</v>
      </c>
      <c r="L1152">
        <v>21.9</v>
      </c>
      <c r="M1152" s="2">
        <f>SUM(Table2[[#This Row],[S&amp;P 500 REAL ESTATE IDX]:[S&amp;P 500 INFO TECH INDEX]])/100</f>
        <v>1.0002000000000002</v>
      </c>
    </row>
    <row r="1153" spans="1:13" x14ac:dyDescent="0.2">
      <c r="A1153" s="1">
        <v>43742</v>
      </c>
      <c r="B1153">
        <v>3.06</v>
      </c>
      <c r="C1153">
        <v>2.74</v>
      </c>
      <c r="D1153">
        <v>3.25</v>
      </c>
      <c r="E1153">
        <v>4.88</v>
      </c>
      <c r="F1153">
        <v>7.34</v>
      </c>
      <c r="G1153">
        <v>9.3000000000000007</v>
      </c>
      <c r="H1153">
        <v>10.45</v>
      </c>
      <c r="I1153">
        <v>10.15</v>
      </c>
      <c r="J1153">
        <v>13.76</v>
      </c>
      <c r="K1153">
        <v>13.23</v>
      </c>
      <c r="L1153">
        <v>21.82</v>
      </c>
      <c r="M1153" s="2">
        <f>SUM(Table2[[#This Row],[S&amp;P 500 REAL ESTATE IDX]:[S&amp;P 500 INFO TECH INDEX]])/100</f>
        <v>0.99979999999999991</v>
      </c>
    </row>
    <row r="1154" spans="1:13" x14ac:dyDescent="0.2">
      <c r="A1154" s="1">
        <v>43745</v>
      </c>
      <c r="B1154">
        <v>3.09</v>
      </c>
      <c r="C1154">
        <v>2.74</v>
      </c>
      <c r="D1154">
        <v>3.32</v>
      </c>
      <c r="E1154">
        <v>4.8099999999999996</v>
      </c>
      <c r="F1154">
        <v>7.36</v>
      </c>
      <c r="G1154">
        <v>9.19</v>
      </c>
      <c r="H1154">
        <v>10.48</v>
      </c>
      <c r="I1154">
        <v>10.1</v>
      </c>
      <c r="J1154">
        <v>13.88</v>
      </c>
      <c r="K1154">
        <v>13.02</v>
      </c>
      <c r="L1154">
        <v>22.02</v>
      </c>
      <c r="M1154" s="2">
        <f>SUM(Table2[[#This Row],[S&amp;P 500 REAL ESTATE IDX]:[S&amp;P 500 INFO TECH INDEX]])/100</f>
        <v>1.0001</v>
      </c>
    </row>
    <row r="1155" spans="1:13" x14ac:dyDescent="0.2">
      <c r="A1155" s="1">
        <v>43746</v>
      </c>
      <c r="B1155">
        <v>3.14</v>
      </c>
      <c r="C1155">
        <v>2.73</v>
      </c>
      <c r="D1155">
        <v>3.34</v>
      </c>
      <c r="E1155">
        <v>4.78</v>
      </c>
      <c r="F1155">
        <v>7.42</v>
      </c>
      <c r="G1155">
        <v>9.19</v>
      </c>
      <c r="H1155">
        <v>10.47</v>
      </c>
      <c r="I1155">
        <v>10.07</v>
      </c>
      <c r="J1155">
        <v>13.94</v>
      </c>
      <c r="K1155">
        <v>13.08</v>
      </c>
      <c r="L1155">
        <v>21.84</v>
      </c>
      <c r="M1155" s="2">
        <f>SUM(Table2[[#This Row],[S&amp;P 500 REAL ESTATE IDX]:[S&amp;P 500 INFO TECH INDEX]])/100</f>
        <v>1</v>
      </c>
    </row>
    <row r="1156" spans="1:13" x14ac:dyDescent="0.2">
      <c r="A1156" s="1">
        <v>43747</v>
      </c>
      <c r="B1156">
        <v>3.17</v>
      </c>
      <c r="C1156">
        <v>2.76</v>
      </c>
      <c r="D1156">
        <v>3.39</v>
      </c>
      <c r="E1156">
        <v>4.78</v>
      </c>
      <c r="F1156">
        <v>7.44</v>
      </c>
      <c r="G1156">
        <v>9.2100000000000009</v>
      </c>
      <c r="H1156">
        <v>10.47</v>
      </c>
      <c r="I1156">
        <v>10.1</v>
      </c>
      <c r="J1156">
        <v>14.04</v>
      </c>
      <c r="K1156">
        <v>13.05</v>
      </c>
      <c r="L1156">
        <v>21.6</v>
      </c>
      <c r="M1156" s="2">
        <f>SUM(Table2[[#This Row],[S&amp;P 500 REAL ESTATE IDX]:[S&amp;P 500 INFO TECH INDEX]])/100</f>
        <v>1.0001000000000002</v>
      </c>
    </row>
    <row r="1157" spans="1:13" x14ac:dyDescent="0.2">
      <c r="A1157" s="1">
        <v>43748</v>
      </c>
      <c r="B1157">
        <v>3.17</v>
      </c>
      <c r="C1157">
        <v>2.73</v>
      </c>
      <c r="D1157">
        <v>3.39</v>
      </c>
      <c r="E1157">
        <v>4.71</v>
      </c>
      <c r="F1157">
        <v>7.41</v>
      </c>
      <c r="G1157">
        <v>9.23</v>
      </c>
      <c r="H1157">
        <v>10.48</v>
      </c>
      <c r="I1157">
        <v>10.11</v>
      </c>
      <c r="J1157">
        <v>14.03</v>
      </c>
      <c r="K1157">
        <v>13.07</v>
      </c>
      <c r="L1157">
        <v>21.66</v>
      </c>
      <c r="M1157" s="2">
        <f>SUM(Table2[[#This Row],[S&amp;P 500 REAL ESTATE IDX]:[S&amp;P 500 INFO TECH INDEX]])/100</f>
        <v>0.99990000000000012</v>
      </c>
    </row>
    <row r="1158" spans="1:13" x14ac:dyDescent="0.2">
      <c r="A1158" s="1">
        <v>43749</v>
      </c>
      <c r="B1158">
        <v>3.19</v>
      </c>
      <c r="C1158">
        <v>2.76</v>
      </c>
      <c r="D1158">
        <v>3.4</v>
      </c>
      <c r="E1158">
        <v>4.67</v>
      </c>
      <c r="F1158">
        <v>7.49</v>
      </c>
      <c r="G1158">
        <v>9.2100000000000009</v>
      </c>
      <c r="H1158">
        <v>10.43</v>
      </c>
      <c r="I1158">
        <v>10.14</v>
      </c>
      <c r="J1158">
        <v>14.02</v>
      </c>
      <c r="K1158">
        <v>12.9</v>
      </c>
      <c r="L1158">
        <v>21.78</v>
      </c>
      <c r="M1158" s="2">
        <f>SUM(Table2[[#This Row],[S&amp;P 500 REAL ESTATE IDX]:[S&amp;P 500 INFO TECH INDEX]])/100</f>
        <v>0.99990000000000012</v>
      </c>
    </row>
    <row r="1159" spans="1:13" x14ac:dyDescent="0.2">
      <c r="A1159" s="1">
        <v>43752</v>
      </c>
      <c r="B1159">
        <v>3.18</v>
      </c>
      <c r="C1159">
        <v>2.76</v>
      </c>
      <c r="D1159">
        <v>3.37</v>
      </c>
      <c r="E1159">
        <v>4.72</v>
      </c>
      <c r="F1159">
        <v>7.44</v>
      </c>
      <c r="G1159">
        <v>9.19</v>
      </c>
      <c r="H1159">
        <v>10.46</v>
      </c>
      <c r="I1159">
        <v>10.15</v>
      </c>
      <c r="J1159">
        <v>13.95</v>
      </c>
      <c r="K1159">
        <v>12.88</v>
      </c>
      <c r="L1159">
        <v>21.89</v>
      </c>
      <c r="M1159" s="2">
        <f>SUM(Table2[[#This Row],[S&amp;P 500 REAL ESTATE IDX]:[S&amp;P 500 INFO TECH INDEX]])/100</f>
        <v>0.9998999999999999</v>
      </c>
    </row>
    <row r="1160" spans="1:13" x14ac:dyDescent="0.2">
      <c r="A1160" s="1">
        <v>43753</v>
      </c>
      <c r="B1160">
        <v>3.21</v>
      </c>
      <c r="C1160">
        <v>2.76</v>
      </c>
      <c r="D1160">
        <v>3.4</v>
      </c>
      <c r="E1160">
        <v>4.57</v>
      </c>
      <c r="F1160">
        <v>7.45</v>
      </c>
      <c r="G1160">
        <v>9.23</v>
      </c>
      <c r="H1160">
        <v>10.45</v>
      </c>
      <c r="I1160">
        <v>10.1</v>
      </c>
      <c r="J1160">
        <v>14.07</v>
      </c>
      <c r="K1160">
        <v>12.93</v>
      </c>
      <c r="L1160">
        <v>21.82</v>
      </c>
      <c r="M1160" s="2">
        <f>SUM(Table2[[#This Row],[S&amp;P 500 REAL ESTATE IDX]:[S&amp;P 500 INFO TECH INDEX]])/100</f>
        <v>0.99990000000000012</v>
      </c>
    </row>
    <row r="1161" spans="1:13" x14ac:dyDescent="0.2">
      <c r="A1161" s="1">
        <v>43754</v>
      </c>
      <c r="B1161">
        <v>3.24</v>
      </c>
      <c r="C1161">
        <v>2.75</v>
      </c>
      <c r="D1161">
        <v>3.43</v>
      </c>
      <c r="E1161">
        <v>4.5599999999999996</v>
      </c>
      <c r="F1161">
        <v>7.49</v>
      </c>
      <c r="G1161">
        <v>9.2200000000000006</v>
      </c>
      <c r="H1161">
        <v>10.48</v>
      </c>
      <c r="I1161">
        <v>10.08</v>
      </c>
      <c r="J1161">
        <v>14.1</v>
      </c>
      <c r="K1161">
        <v>12.84</v>
      </c>
      <c r="L1161">
        <v>21.81</v>
      </c>
      <c r="M1161" s="2">
        <f>SUM(Table2[[#This Row],[S&amp;P 500 REAL ESTATE IDX]:[S&amp;P 500 INFO TECH INDEX]])/100</f>
        <v>1</v>
      </c>
    </row>
    <row r="1162" spans="1:13" x14ac:dyDescent="0.2">
      <c r="A1162" s="1">
        <v>43755</v>
      </c>
      <c r="B1162">
        <v>3.2</v>
      </c>
      <c r="C1162">
        <v>2.74</v>
      </c>
      <c r="D1162">
        <v>3.38</v>
      </c>
      <c r="E1162">
        <v>4.54</v>
      </c>
      <c r="F1162">
        <v>7.47</v>
      </c>
      <c r="G1162">
        <v>9.19</v>
      </c>
      <c r="H1162">
        <v>10.48</v>
      </c>
      <c r="I1162">
        <v>10.1</v>
      </c>
      <c r="J1162">
        <v>14.07</v>
      </c>
      <c r="K1162">
        <v>12.8</v>
      </c>
      <c r="L1162">
        <v>22.02</v>
      </c>
      <c r="M1162" s="2">
        <f>SUM(Table2[[#This Row],[S&amp;P 500 REAL ESTATE IDX]:[S&amp;P 500 INFO TECH INDEX]])/100</f>
        <v>0.9998999999999999</v>
      </c>
    </row>
    <row r="1163" spans="1:13" x14ac:dyDescent="0.2">
      <c r="A1163" s="1">
        <v>43756</v>
      </c>
      <c r="B1163">
        <v>3.24</v>
      </c>
      <c r="C1163">
        <v>2.73</v>
      </c>
      <c r="D1163">
        <v>3.45</v>
      </c>
      <c r="E1163">
        <v>4.49</v>
      </c>
      <c r="F1163">
        <v>7.58</v>
      </c>
      <c r="G1163">
        <v>9.18</v>
      </c>
      <c r="H1163">
        <v>10.46</v>
      </c>
      <c r="I1163">
        <v>10.08</v>
      </c>
      <c r="J1163">
        <v>14.09</v>
      </c>
      <c r="K1163">
        <v>12.72</v>
      </c>
      <c r="L1163">
        <v>21.98</v>
      </c>
      <c r="M1163" s="2">
        <f>SUM(Table2[[#This Row],[S&amp;P 500 REAL ESTATE IDX]:[S&amp;P 500 INFO TECH INDEX]])/100</f>
        <v>1</v>
      </c>
    </row>
    <row r="1164" spans="1:13" x14ac:dyDescent="0.2">
      <c r="A1164" s="1">
        <v>43759</v>
      </c>
      <c r="B1164">
        <v>3.28</v>
      </c>
      <c r="C1164">
        <v>2.73</v>
      </c>
      <c r="D1164">
        <v>3.49</v>
      </c>
      <c r="E1164">
        <v>4.45</v>
      </c>
      <c r="F1164">
        <v>7.67</v>
      </c>
      <c r="G1164">
        <v>9.1300000000000008</v>
      </c>
      <c r="H1164">
        <v>10.49</v>
      </c>
      <c r="I1164">
        <v>10.050000000000001</v>
      </c>
      <c r="J1164">
        <v>14.1</v>
      </c>
      <c r="K1164">
        <v>12.73</v>
      </c>
      <c r="L1164">
        <v>21.89</v>
      </c>
      <c r="M1164" s="2">
        <f>SUM(Table2[[#This Row],[S&amp;P 500 REAL ESTATE IDX]:[S&amp;P 500 INFO TECH INDEX]])/100</f>
        <v>1.0001</v>
      </c>
    </row>
    <row r="1165" spans="1:13" x14ac:dyDescent="0.2">
      <c r="A1165" s="1">
        <v>43760</v>
      </c>
      <c r="B1165">
        <v>3.25</v>
      </c>
      <c r="C1165">
        <v>2.73</v>
      </c>
      <c r="D1165">
        <v>3.45</v>
      </c>
      <c r="E1165">
        <v>4.4400000000000004</v>
      </c>
      <c r="F1165">
        <v>7.65</v>
      </c>
      <c r="G1165">
        <v>9.17</v>
      </c>
      <c r="H1165">
        <v>10.46</v>
      </c>
      <c r="I1165">
        <v>10.01</v>
      </c>
      <c r="J1165">
        <v>14.07</v>
      </c>
      <c r="K1165">
        <v>12.78</v>
      </c>
      <c r="L1165">
        <v>21.98</v>
      </c>
      <c r="M1165" s="2">
        <f>SUM(Table2[[#This Row],[S&amp;P 500 REAL ESTATE IDX]:[S&amp;P 500 INFO TECH INDEX]])/100</f>
        <v>0.99990000000000012</v>
      </c>
    </row>
    <row r="1166" spans="1:13" x14ac:dyDescent="0.2">
      <c r="A1166" s="1">
        <v>43761</v>
      </c>
      <c r="B1166">
        <v>3.24</v>
      </c>
      <c r="C1166">
        <v>2.72</v>
      </c>
      <c r="D1166">
        <v>3.43</v>
      </c>
      <c r="E1166">
        <v>4.4800000000000004</v>
      </c>
      <c r="F1166">
        <v>7.63</v>
      </c>
      <c r="G1166">
        <v>9.16</v>
      </c>
      <c r="H1166">
        <v>10.48</v>
      </c>
      <c r="I1166">
        <v>10.02</v>
      </c>
      <c r="J1166">
        <v>14.03</v>
      </c>
      <c r="K1166">
        <v>12.75</v>
      </c>
      <c r="L1166">
        <v>22.06</v>
      </c>
      <c r="M1166" s="2">
        <f>SUM(Table2[[#This Row],[S&amp;P 500 REAL ESTATE IDX]:[S&amp;P 500 INFO TECH INDEX]])/100</f>
        <v>1</v>
      </c>
    </row>
    <row r="1167" spans="1:13" x14ac:dyDescent="0.2">
      <c r="A1167" s="1">
        <v>43762</v>
      </c>
      <c r="B1167">
        <v>3.24</v>
      </c>
      <c r="C1167">
        <v>2.71</v>
      </c>
      <c r="D1167">
        <v>3.45</v>
      </c>
      <c r="E1167">
        <v>4.47</v>
      </c>
      <c r="F1167">
        <v>7.6</v>
      </c>
      <c r="G1167">
        <v>9.16</v>
      </c>
      <c r="H1167">
        <v>10.46</v>
      </c>
      <c r="I1167">
        <v>10.09</v>
      </c>
      <c r="J1167">
        <v>14.03</v>
      </c>
      <c r="K1167">
        <v>12.68</v>
      </c>
      <c r="L1167">
        <v>22.11</v>
      </c>
      <c r="M1167" s="2">
        <f>SUM(Table2[[#This Row],[S&amp;P 500 REAL ESTATE IDX]:[S&amp;P 500 INFO TECH INDEX]])/100</f>
        <v>1.0000000000000002</v>
      </c>
    </row>
    <row r="1168" spans="1:13" x14ac:dyDescent="0.2">
      <c r="A1168" s="1">
        <v>43763</v>
      </c>
      <c r="B1168">
        <v>3.23</v>
      </c>
      <c r="C1168">
        <v>2.7</v>
      </c>
      <c r="D1168">
        <v>3.45</v>
      </c>
      <c r="E1168">
        <v>4.47</v>
      </c>
      <c r="F1168">
        <v>7.56</v>
      </c>
      <c r="G1168">
        <v>9.15</v>
      </c>
      <c r="H1168">
        <v>10.41</v>
      </c>
      <c r="I1168">
        <v>10.19</v>
      </c>
      <c r="J1168">
        <v>14.01</v>
      </c>
      <c r="K1168">
        <v>12.63</v>
      </c>
      <c r="L1168">
        <v>22.19</v>
      </c>
      <c r="M1168" s="2">
        <f>SUM(Table2[[#This Row],[S&amp;P 500 REAL ESTATE IDX]:[S&amp;P 500 INFO TECH INDEX]])/100</f>
        <v>0.9998999999999999</v>
      </c>
    </row>
    <row r="1169" spans="1:13" x14ac:dyDescent="0.2">
      <c r="A1169" s="1">
        <v>43766</v>
      </c>
      <c r="B1169">
        <v>3.25</v>
      </c>
      <c r="C1169">
        <v>2.68</v>
      </c>
      <c r="D1169">
        <v>3.45</v>
      </c>
      <c r="E1169">
        <v>4.45</v>
      </c>
      <c r="F1169">
        <v>7.6</v>
      </c>
      <c r="G1169">
        <v>9.17</v>
      </c>
      <c r="H1169">
        <v>10.4</v>
      </c>
      <c r="I1169">
        <v>10.19</v>
      </c>
      <c r="J1169">
        <v>13.95</v>
      </c>
      <c r="K1169">
        <v>12.71</v>
      </c>
      <c r="L1169">
        <v>22.15</v>
      </c>
      <c r="M1169" s="2">
        <f>SUM(Table2[[#This Row],[S&amp;P 500 REAL ESTATE IDX]:[S&amp;P 500 INFO TECH INDEX]])/100</f>
        <v>1</v>
      </c>
    </row>
    <row r="1170" spans="1:13" x14ac:dyDescent="0.2">
      <c r="A1170" s="1">
        <v>43767</v>
      </c>
      <c r="B1170">
        <v>3.29</v>
      </c>
      <c r="C1170">
        <v>2.69</v>
      </c>
      <c r="D1170">
        <v>3.51</v>
      </c>
      <c r="E1170">
        <v>4.42</v>
      </c>
      <c r="F1170">
        <v>7.67</v>
      </c>
      <c r="G1170">
        <v>9.16</v>
      </c>
      <c r="H1170">
        <v>10.4</v>
      </c>
      <c r="I1170">
        <v>10.17</v>
      </c>
      <c r="J1170">
        <v>13.99</v>
      </c>
      <c r="K1170">
        <v>12.72</v>
      </c>
      <c r="L1170">
        <v>21.98</v>
      </c>
      <c r="M1170" s="2">
        <f>SUM(Table2[[#This Row],[S&amp;P 500 REAL ESTATE IDX]:[S&amp;P 500 INFO TECH INDEX]])/100</f>
        <v>1</v>
      </c>
    </row>
    <row r="1171" spans="1:13" x14ac:dyDescent="0.2">
      <c r="A1171" s="1">
        <v>43768</v>
      </c>
      <c r="B1171">
        <v>3.29</v>
      </c>
      <c r="C1171">
        <v>2.67</v>
      </c>
      <c r="D1171">
        <v>3.51</v>
      </c>
      <c r="E1171">
        <v>4.3899999999999997</v>
      </c>
      <c r="F1171">
        <v>7.67</v>
      </c>
      <c r="G1171">
        <v>9.1300000000000008</v>
      </c>
      <c r="H1171">
        <v>10.44</v>
      </c>
      <c r="I1171">
        <v>10.16</v>
      </c>
      <c r="J1171">
        <v>13.98</v>
      </c>
      <c r="K1171">
        <v>12.72</v>
      </c>
      <c r="L1171">
        <v>22.05</v>
      </c>
      <c r="M1171" s="2">
        <f>SUM(Table2[[#This Row],[S&amp;P 500 REAL ESTATE IDX]:[S&amp;P 500 INFO TECH INDEX]])/100</f>
        <v>1.0001</v>
      </c>
    </row>
    <row r="1172" spans="1:13" x14ac:dyDescent="0.2">
      <c r="A1172" s="1">
        <v>43769</v>
      </c>
      <c r="B1172">
        <v>3.28</v>
      </c>
      <c r="C1172">
        <v>2.68</v>
      </c>
      <c r="D1172">
        <v>3.52</v>
      </c>
      <c r="E1172">
        <v>4.37</v>
      </c>
      <c r="F1172">
        <v>7.68</v>
      </c>
      <c r="G1172">
        <v>9.11</v>
      </c>
      <c r="H1172">
        <v>10.49</v>
      </c>
      <c r="I1172">
        <v>10.16</v>
      </c>
      <c r="J1172">
        <v>13.94</v>
      </c>
      <c r="K1172">
        <v>12.67</v>
      </c>
      <c r="L1172">
        <v>22.09</v>
      </c>
      <c r="M1172" s="2">
        <f>SUM(Table2[[#This Row],[S&amp;P 500 REAL ESTATE IDX]:[S&amp;P 500 INFO TECH INDEX]])/100</f>
        <v>0.99990000000000012</v>
      </c>
    </row>
    <row r="1173" spans="1:13" x14ac:dyDescent="0.2">
      <c r="A1173" s="1">
        <v>43770</v>
      </c>
      <c r="B1173">
        <v>3.27</v>
      </c>
      <c r="C1173">
        <v>2.68</v>
      </c>
      <c r="D1173">
        <v>3.49</v>
      </c>
      <c r="E1173">
        <v>4.41</v>
      </c>
      <c r="F1173">
        <v>7.7</v>
      </c>
      <c r="G1173">
        <v>9.15</v>
      </c>
      <c r="H1173">
        <v>10.47</v>
      </c>
      <c r="I1173">
        <v>10.199999999999999</v>
      </c>
      <c r="J1173">
        <v>13.95</v>
      </c>
      <c r="K1173">
        <v>12.71</v>
      </c>
      <c r="L1173">
        <v>21.97</v>
      </c>
      <c r="M1173" s="2">
        <f>SUM(Table2[[#This Row],[S&amp;P 500 REAL ESTATE IDX]:[S&amp;P 500 INFO TECH INDEX]])/100</f>
        <v>1</v>
      </c>
    </row>
    <row r="1174" spans="1:13" x14ac:dyDescent="0.2">
      <c r="A1174" s="1">
        <v>43773</v>
      </c>
      <c r="B1174">
        <v>3.26</v>
      </c>
      <c r="C1174">
        <v>2.68</v>
      </c>
      <c r="D1174">
        <v>3.47</v>
      </c>
      <c r="E1174">
        <v>4.41</v>
      </c>
      <c r="F1174">
        <v>7.6</v>
      </c>
      <c r="G1174">
        <v>9.1999999999999993</v>
      </c>
      <c r="H1174">
        <v>10.48</v>
      </c>
      <c r="I1174">
        <v>10.220000000000001</v>
      </c>
      <c r="J1174">
        <v>13.88</v>
      </c>
      <c r="K1174">
        <v>12.73</v>
      </c>
      <c r="L1174">
        <v>22.06</v>
      </c>
      <c r="M1174" s="2">
        <f>SUM(Table2[[#This Row],[S&amp;P 500 REAL ESTATE IDX]:[S&amp;P 500 INFO TECH INDEX]])/100</f>
        <v>0.99990000000000012</v>
      </c>
    </row>
    <row r="1175" spans="1:13" x14ac:dyDescent="0.2">
      <c r="A1175" s="1">
        <v>43774</v>
      </c>
      <c r="B1175">
        <v>3.26</v>
      </c>
      <c r="C1175">
        <v>2.7</v>
      </c>
      <c r="D1175">
        <v>3.47</v>
      </c>
      <c r="E1175">
        <v>4.42</v>
      </c>
      <c r="F1175">
        <v>7.58</v>
      </c>
      <c r="G1175">
        <v>9.23</v>
      </c>
      <c r="H1175">
        <v>10.47</v>
      </c>
      <c r="I1175">
        <v>10.16</v>
      </c>
      <c r="J1175">
        <v>13.9</v>
      </c>
      <c r="K1175">
        <v>12.77</v>
      </c>
      <c r="L1175">
        <v>22.05</v>
      </c>
      <c r="M1175" s="2">
        <f>SUM(Table2[[#This Row],[S&amp;P 500 REAL ESTATE IDX]:[S&amp;P 500 INFO TECH INDEX]])/100</f>
        <v>1.0001</v>
      </c>
    </row>
    <row r="1176" spans="1:13" x14ac:dyDescent="0.2">
      <c r="A1176" s="1">
        <v>43775</v>
      </c>
      <c r="B1176">
        <v>3.32</v>
      </c>
      <c r="C1176">
        <v>2.69</v>
      </c>
      <c r="D1176">
        <v>3.55</v>
      </c>
      <c r="E1176">
        <v>4.42</v>
      </c>
      <c r="F1176">
        <v>7.67</v>
      </c>
      <c r="G1176">
        <v>9.16</v>
      </c>
      <c r="H1176">
        <v>10.43</v>
      </c>
      <c r="I1176">
        <v>10.19</v>
      </c>
      <c r="J1176">
        <v>13.9</v>
      </c>
      <c r="K1176">
        <v>12.72</v>
      </c>
      <c r="L1176">
        <v>21.93</v>
      </c>
      <c r="M1176" s="2">
        <f>SUM(Table2[[#This Row],[S&amp;P 500 REAL ESTATE IDX]:[S&amp;P 500 INFO TECH INDEX]])/100</f>
        <v>0.99979999999999991</v>
      </c>
    </row>
    <row r="1177" spans="1:13" x14ac:dyDescent="0.2">
      <c r="A1177" s="1">
        <v>43776</v>
      </c>
      <c r="B1177">
        <v>3.32</v>
      </c>
      <c r="C1177">
        <v>2.69</v>
      </c>
      <c r="D1177">
        <v>3.52</v>
      </c>
      <c r="E1177">
        <v>4.4400000000000004</v>
      </c>
      <c r="F1177">
        <v>7.66</v>
      </c>
      <c r="G1177">
        <v>9.18</v>
      </c>
      <c r="H1177">
        <v>10.48</v>
      </c>
      <c r="I1177">
        <v>10.17</v>
      </c>
      <c r="J1177">
        <v>13.75</v>
      </c>
      <c r="K1177">
        <v>12.72</v>
      </c>
      <c r="L1177">
        <v>22.06</v>
      </c>
      <c r="M1177" s="2">
        <f>SUM(Table2[[#This Row],[S&amp;P 500 REAL ESTATE IDX]:[S&amp;P 500 INFO TECH INDEX]])/100</f>
        <v>0.99990000000000012</v>
      </c>
    </row>
    <row r="1178" spans="1:13" x14ac:dyDescent="0.2">
      <c r="A1178" s="1">
        <v>43777</v>
      </c>
      <c r="B1178">
        <v>3.24</v>
      </c>
      <c r="C1178">
        <v>2.66</v>
      </c>
      <c r="D1178">
        <v>3.44</v>
      </c>
      <c r="E1178">
        <v>4.43</v>
      </c>
      <c r="F1178">
        <v>7.51</v>
      </c>
      <c r="G1178">
        <v>9.23</v>
      </c>
      <c r="H1178">
        <v>10.52</v>
      </c>
      <c r="I1178">
        <v>10.23</v>
      </c>
      <c r="J1178">
        <v>13.71</v>
      </c>
      <c r="K1178">
        <v>12.8</v>
      </c>
      <c r="L1178">
        <v>22.24</v>
      </c>
      <c r="M1178" s="2">
        <f>SUM(Table2[[#This Row],[S&amp;P 500 REAL ESTATE IDX]:[S&amp;P 500 INFO TECH INDEX]])/100</f>
        <v>1.0001</v>
      </c>
    </row>
    <row r="1179" spans="1:13" x14ac:dyDescent="0.2">
      <c r="A1179" s="1">
        <v>43780</v>
      </c>
      <c r="B1179">
        <v>3.25</v>
      </c>
      <c r="C1179">
        <v>2.67</v>
      </c>
      <c r="D1179">
        <v>3.42</v>
      </c>
      <c r="E1179">
        <v>4.45</v>
      </c>
      <c r="F1179">
        <v>7.54</v>
      </c>
      <c r="G1179">
        <v>9.23</v>
      </c>
      <c r="H1179">
        <v>10.48</v>
      </c>
      <c r="I1179">
        <v>10.24</v>
      </c>
      <c r="J1179">
        <v>13.74</v>
      </c>
      <c r="K1179">
        <v>12.79</v>
      </c>
      <c r="L1179">
        <v>22.19</v>
      </c>
      <c r="M1179" s="2">
        <f>SUM(Table2[[#This Row],[S&amp;P 500 REAL ESTATE IDX]:[S&amp;P 500 INFO TECH INDEX]])/100</f>
        <v>1</v>
      </c>
    </row>
    <row r="1180" spans="1:13" x14ac:dyDescent="0.2">
      <c r="A1180" s="1">
        <v>43781</v>
      </c>
      <c r="B1180">
        <v>3.22</v>
      </c>
      <c r="C1180">
        <v>2.66</v>
      </c>
      <c r="D1180">
        <v>3.4</v>
      </c>
      <c r="E1180">
        <v>4.54</v>
      </c>
      <c r="F1180">
        <v>7.52</v>
      </c>
      <c r="G1180">
        <v>9.26</v>
      </c>
      <c r="H1180">
        <v>10.51</v>
      </c>
      <c r="I1180">
        <v>10.27</v>
      </c>
      <c r="J1180">
        <v>13.62</v>
      </c>
      <c r="K1180">
        <v>12.98</v>
      </c>
      <c r="L1180">
        <v>22.03</v>
      </c>
      <c r="M1180" s="2">
        <f>SUM(Table2[[#This Row],[S&amp;P 500 REAL ESTATE IDX]:[S&amp;P 500 INFO TECH INDEX]])/100</f>
        <v>1.0001</v>
      </c>
    </row>
    <row r="1181" spans="1:13" x14ac:dyDescent="0.2">
      <c r="A1181" s="1">
        <v>43782</v>
      </c>
      <c r="B1181">
        <v>3.17</v>
      </c>
      <c r="C1181">
        <v>2.69</v>
      </c>
      <c r="D1181">
        <v>3.4</v>
      </c>
      <c r="E1181">
        <v>4.59</v>
      </c>
      <c r="F1181">
        <v>7.47</v>
      </c>
      <c r="G1181">
        <v>9.35</v>
      </c>
      <c r="H1181">
        <v>10.5</v>
      </c>
      <c r="I1181">
        <v>10.23</v>
      </c>
      <c r="J1181">
        <v>13.65</v>
      </c>
      <c r="K1181">
        <v>13.03</v>
      </c>
      <c r="L1181">
        <v>21.92</v>
      </c>
      <c r="M1181" s="2">
        <f>SUM(Table2[[#This Row],[S&amp;P 500 REAL ESTATE IDX]:[S&amp;P 500 INFO TECH INDEX]])/100</f>
        <v>1.0000000000000002</v>
      </c>
    </row>
    <row r="1182" spans="1:13" x14ac:dyDescent="0.2">
      <c r="A1182" s="1">
        <v>43783</v>
      </c>
      <c r="B1182">
        <v>3.14</v>
      </c>
      <c r="C1182">
        <v>2.69</v>
      </c>
      <c r="D1182">
        <v>3.41</v>
      </c>
      <c r="E1182">
        <v>4.5599999999999996</v>
      </c>
      <c r="F1182">
        <v>7.45</v>
      </c>
      <c r="G1182">
        <v>9.3699999999999992</v>
      </c>
      <c r="H1182">
        <v>10.52</v>
      </c>
      <c r="I1182">
        <v>10.17</v>
      </c>
      <c r="J1182">
        <v>13.69</v>
      </c>
      <c r="K1182">
        <v>13.01</v>
      </c>
      <c r="L1182">
        <v>21.98</v>
      </c>
      <c r="M1182" s="2">
        <f>SUM(Table2[[#This Row],[S&amp;P 500 REAL ESTATE IDX]:[S&amp;P 500 INFO TECH INDEX]])/100</f>
        <v>0.99990000000000012</v>
      </c>
    </row>
    <row r="1183" spans="1:13" x14ac:dyDescent="0.2">
      <c r="A1183" s="1">
        <v>43784</v>
      </c>
      <c r="B1183">
        <v>3.15</v>
      </c>
      <c r="C1183">
        <v>2.7</v>
      </c>
      <c r="D1183">
        <v>3.41</v>
      </c>
      <c r="E1183">
        <v>4.5199999999999996</v>
      </c>
      <c r="F1183">
        <v>7.45</v>
      </c>
      <c r="G1183">
        <v>9.35</v>
      </c>
      <c r="H1183">
        <v>10.53</v>
      </c>
      <c r="I1183">
        <v>10.199999999999999</v>
      </c>
      <c r="J1183">
        <v>13.63</v>
      </c>
      <c r="K1183">
        <v>13.04</v>
      </c>
      <c r="L1183">
        <v>22.02</v>
      </c>
      <c r="M1183" s="2">
        <f>SUM(Table2[[#This Row],[S&amp;P 500 REAL ESTATE IDX]:[S&amp;P 500 INFO TECH INDEX]])/100</f>
        <v>0.99999999999999989</v>
      </c>
    </row>
    <row r="1184" spans="1:13" x14ac:dyDescent="0.2">
      <c r="A1184" s="1">
        <v>43787</v>
      </c>
      <c r="B1184">
        <v>3.11</v>
      </c>
      <c r="C1184">
        <v>2.74</v>
      </c>
      <c r="D1184">
        <v>3.39</v>
      </c>
      <c r="E1184">
        <v>4.5599999999999996</v>
      </c>
      <c r="F1184">
        <v>7.4</v>
      </c>
      <c r="G1184">
        <v>9.41</v>
      </c>
      <c r="H1184">
        <v>10.54</v>
      </c>
      <c r="I1184">
        <v>10.18</v>
      </c>
      <c r="J1184">
        <v>13.63</v>
      </c>
      <c r="K1184">
        <v>13.16</v>
      </c>
      <c r="L1184">
        <v>21.89</v>
      </c>
      <c r="M1184" s="2">
        <f>SUM(Table2[[#This Row],[S&amp;P 500 REAL ESTATE IDX]:[S&amp;P 500 INFO TECH INDEX]])/100</f>
        <v>1.0001</v>
      </c>
    </row>
    <row r="1185" spans="1:13" x14ac:dyDescent="0.2">
      <c r="A1185" s="1">
        <v>43788</v>
      </c>
      <c r="B1185">
        <v>3.15</v>
      </c>
      <c r="C1185">
        <v>2.7</v>
      </c>
      <c r="D1185">
        <v>3.4</v>
      </c>
      <c r="E1185">
        <v>4.72</v>
      </c>
      <c r="F1185">
        <v>7.35</v>
      </c>
      <c r="G1185">
        <v>9.42</v>
      </c>
      <c r="H1185">
        <v>10.49</v>
      </c>
      <c r="I1185">
        <v>10.08</v>
      </c>
      <c r="J1185">
        <v>13.65</v>
      </c>
      <c r="K1185">
        <v>13.13</v>
      </c>
      <c r="L1185">
        <v>21.9</v>
      </c>
      <c r="M1185" s="2">
        <f>SUM(Table2[[#This Row],[S&amp;P 500 REAL ESTATE IDX]:[S&amp;P 500 INFO TECH INDEX]])/100</f>
        <v>0.99990000000000012</v>
      </c>
    </row>
    <row r="1186" spans="1:13" x14ac:dyDescent="0.2">
      <c r="A1186" s="1">
        <v>43789</v>
      </c>
      <c r="B1186">
        <v>3.19</v>
      </c>
      <c r="C1186">
        <v>2.71</v>
      </c>
      <c r="D1186">
        <v>3.42</v>
      </c>
      <c r="E1186">
        <v>4.6399999999999997</v>
      </c>
      <c r="F1186">
        <v>7.37</v>
      </c>
      <c r="G1186">
        <v>9.39</v>
      </c>
      <c r="H1186">
        <v>10.49</v>
      </c>
      <c r="I1186">
        <v>10.119999999999999</v>
      </c>
      <c r="J1186">
        <v>13.63</v>
      </c>
      <c r="K1186">
        <v>13.11</v>
      </c>
      <c r="L1186">
        <v>21.92</v>
      </c>
      <c r="M1186" s="2">
        <f>SUM(Table2[[#This Row],[S&amp;P 500 REAL ESTATE IDX]:[S&amp;P 500 INFO TECH INDEX]])/100</f>
        <v>0.9998999999999999</v>
      </c>
    </row>
    <row r="1187" spans="1:13" x14ac:dyDescent="0.2">
      <c r="A1187" s="1">
        <v>43790</v>
      </c>
      <c r="B1187">
        <v>3.18</v>
      </c>
      <c r="C1187">
        <v>2.71</v>
      </c>
      <c r="D1187">
        <v>3.44</v>
      </c>
      <c r="E1187">
        <v>4.62</v>
      </c>
      <c r="F1187">
        <v>7.37</v>
      </c>
      <c r="G1187">
        <v>9.3800000000000008</v>
      </c>
      <c r="H1187">
        <v>10.48</v>
      </c>
      <c r="I1187">
        <v>10.11</v>
      </c>
      <c r="J1187">
        <v>13.63</v>
      </c>
      <c r="K1187">
        <v>13.16</v>
      </c>
      <c r="L1187">
        <v>21.93</v>
      </c>
      <c r="M1187" s="2">
        <f>SUM(Table2[[#This Row],[S&amp;P 500 REAL ESTATE IDX]:[S&amp;P 500 INFO TECH INDEX]])/100</f>
        <v>1.0001</v>
      </c>
    </row>
    <row r="1188" spans="1:13" x14ac:dyDescent="0.2">
      <c r="A1188" s="1">
        <v>43791</v>
      </c>
      <c r="B1188">
        <v>3.19</v>
      </c>
      <c r="C1188">
        <v>2.72</v>
      </c>
      <c r="D1188">
        <v>3.45</v>
      </c>
      <c r="E1188">
        <v>4.5999999999999996</v>
      </c>
      <c r="F1188">
        <v>7.37</v>
      </c>
      <c r="G1188">
        <v>9.33</v>
      </c>
      <c r="H1188">
        <v>10.49</v>
      </c>
      <c r="I1188">
        <v>10.08</v>
      </c>
      <c r="J1188">
        <v>13.69</v>
      </c>
      <c r="K1188">
        <v>13.11</v>
      </c>
      <c r="L1188">
        <v>21.97</v>
      </c>
      <c r="M1188" s="2">
        <f>SUM(Table2[[#This Row],[S&amp;P 500 REAL ESTATE IDX]:[S&amp;P 500 INFO TECH INDEX]])/100</f>
        <v>1</v>
      </c>
    </row>
    <row r="1189" spans="1:13" x14ac:dyDescent="0.2">
      <c r="A1189" s="1">
        <v>43794</v>
      </c>
      <c r="B1189">
        <v>3.19</v>
      </c>
      <c r="C1189">
        <v>2.73</v>
      </c>
      <c r="D1189">
        <v>3.48</v>
      </c>
      <c r="E1189">
        <v>4.63</v>
      </c>
      <c r="F1189">
        <v>7.39</v>
      </c>
      <c r="G1189">
        <v>9.31</v>
      </c>
      <c r="H1189">
        <v>10.49</v>
      </c>
      <c r="I1189">
        <v>10.02</v>
      </c>
      <c r="J1189">
        <v>13.84</v>
      </c>
      <c r="K1189">
        <v>13.09</v>
      </c>
      <c r="L1189">
        <v>21.83</v>
      </c>
      <c r="M1189" s="2">
        <f>SUM(Table2[[#This Row],[S&amp;P 500 REAL ESTATE IDX]:[S&amp;P 500 INFO TECH INDEX]])/100</f>
        <v>1.0000000000000002</v>
      </c>
    </row>
    <row r="1190" spans="1:13" x14ac:dyDescent="0.2">
      <c r="A1190" s="1">
        <v>43795</v>
      </c>
      <c r="B1190">
        <v>3.2</v>
      </c>
      <c r="C1190">
        <v>2.72</v>
      </c>
      <c r="D1190">
        <v>3.53</v>
      </c>
      <c r="E1190">
        <v>4.6500000000000004</v>
      </c>
      <c r="F1190">
        <v>7.46</v>
      </c>
      <c r="G1190">
        <v>9.31</v>
      </c>
      <c r="H1190">
        <v>10.48</v>
      </c>
      <c r="I1190">
        <v>10.050000000000001</v>
      </c>
      <c r="J1190">
        <v>13.8</v>
      </c>
      <c r="K1190">
        <v>12.96</v>
      </c>
      <c r="L1190">
        <v>21.83</v>
      </c>
      <c r="M1190" s="2">
        <f>SUM(Table2[[#This Row],[S&amp;P 500 REAL ESTATE IDX]:[S&amp;P 500 INFO TECH INDEX]])/100</f>
        <v>0.9998999999999999</v>
      </c>
    </row>
    <row r="1191" spans="1:13" x14ac:dyDescent="0.2">
      <c r="A1191" s="1">
        <v>43796</v>
      </c>
      <c r="B1191">
        <v>3.23</v>
      </c>
      <c r="C1191">
        <v>2.71</v>
      </c>
      <c r="D1191">
        <v>3.6</v>
      </c>
      <c r="E1191">
        <v>4.6100000000000003</v>
      </c>
      <c r="F1191">
        <v>7.54</v>
      </c>
      <c r="G1191">
        <v>9.33</v>
      </c>
      <c r="H1191">
        <v>10.43</v>
      </c>
      <c r="I1191">
        <v>10.01</v>
      </c>
      <c r="J1191">
        <v>13.79</v>
      </c>
      <c r="K1191">
        <v>12.95</v>
      </c>
      <c r="L1191">
        <v>21.79</v>
      </c>
      <c r="M1191" s="2">
        <f>SUM(Table2[[#This Row],[S&amp;P 500 REAL ESTATE IDX]:[S&amp;P 500 INFO TECH INDEX]])/100</f>
        <v>0.99990000000000012</v>
      </c>
    </row>
    <row r="1192" spans="1:13" x14ac:dyDescent="0.2">
      <c r="A1192" s="1">
        <v>43797</v>
      </c>
      <c r="B1192">
        <v>3.2</v>
      </c>
      <c r="C1192">
        <v>2.71</v>
      </c>
      <c r="D1192">
        <v>3.57</v>
      </c>
      <c r="E1192">
        <v>4.5999999999999996</v>
      </c>
      <c r="F1192">
        <v>7.51</v>
      </c>
      <c r="G1192">
        <v>9.33</v>
      </c>
      <c r="H1192">
        <v>10.48</v>
      </c>
      <c r="I1192">
        <v>10.050000000000001</v>
      </c>
      <c r="J1192">
        <v>13.64</v>
      </c>
      <c r="K1192">
        <v>12.96</v>
      </c>
      <c r="L1192">
        <v>21.93</v>
      </c>
      <c r="M1192" s="2">
        <f>SUM(Table2[[#This Row],[S&amp;P 500 REAL ESTATE IDX]:[S&amp;P 500 INFO TECH INDEX]])/100</f>
        <v>0.99980000000000013</v>
      </c>
    </row>
    <row r="1193" spans="1:13" x14ac:dyDescent="0.2">
      <c r="A1193" s="1">
        <v>43798</v>
      </c>
      <c r="B1193">
        <v>3.24</v>
      </c>
      <c r="C1193">
        <v>2.71</v>
      </c>
      <c r="D1193">
        <v>3.6</v>
      </c>
      <c r="E1193">
        <v>4.54</v>
      </c>
      <c r="F1193">
        <v>7.57</v>
      </c>
      <c r="G1193">
        <v>9.36</v>
      </c>
      <c r="H1193">
        <v>10.42</v>
      </c>
      <c r="I1193">
        <v>10.06</v>
      </c>
      <c r="J1193">
        <v>13.59</v>
      </c>
      <c r="K1193">
        <v>12.92</v>
      </c>
      <c r="L1193">
        <v>21.98</v>
      </c>
      <c r="M1193" s="2">
        <f>SUM(Table2[[#This Row],[S&amp;P 500 REAL ESTATE IDX]:[S&amp;P 500 INFO TECH INDEX]])/100</f>
        <v>0.99990000000000012</v>
      </c>
    </row>
    <row r="1194" spans="1:13" x14ac:dyDescent="0.2">
      <c r="A1194" s="1">
        <v>43801</v>
      </c>
      <c r="B1194">
        <v>3.23</v>
      </c>
      <c r="C1194">
        <v>2.72</v>
      </c>
      <c r="D1194">
        <v>3.61</v>
      </c>
      <c r="E1194">
        <v>4.57</v>
      </c>
      <c r="F1194">
        <v>7.6</v>
      </c>
      <c r="G1194">
        <v>9.3699999999999992</v>
      </c>
      <c r="H1194">
        <v>10.38</v>
      </c>
      <c r="I1194">
        <v>10.08</v>
      </c>
      <c r="J1194">
        <v>13.6</v>
      </c>
      <c r="K1194">
        <v>13.02</v>
      </c>
      <c r="L1194">
        <v>21.82</v>
      </c>
      <c r="M1194" s="2">
        <f>SUM(Table2[[#This Row],[S&amp;P 500 REAL ESTATE IDX]:[S&amp;P 500 INFO TECH INDEX]])/100</f>
        <v>1</v>
      </c>
    </row>
    <row r="1195" spans="1:13" x14ac:dyDescent="0.2">
      <c r="A1195" s="1">
        <v>43802</v>
      </c>
      <c r="B1195">
        <v>3.22</v>
      </c>
      <c r="C1195">
        <v>2.73</v>
      </c>
      <c r="D1195">
        <v>3.59</v>
      </c>
      <c r="E1195">
        <v>4.5199999999999996</v>
      </c>
      <c r="F1195">
        <v>7.6</v>
      </c>
      <c r="G1195">
        <v>9.34</v>
      </c>
      <c r="H1195">
        <v>10.36</v>
      </c>
      <c r="I1195">
        <v>10.11</v>
      </c>
      <c r="J1195">
        <v>13.65</v>
      </c>
      <c r="K1195">
        <v>12.94</v>
      </c>
      <c r="L1195">
        <v>21.93</v>
      </c>
      <c r="M1195" s="2">
        <f>SUM(Table2[[#This Row],[S&amp;P 500 REAL ESTATE IDX]:[S&amp;P 500 INFO TECH INDEX]])/100</f>
        <v>0.99990000000000012</v>
      </c>
    </row>
    <row r="1196" spans="1:13" x14ac:dyDescent="0.2">
      <c r="A1196" s="1">
        <v>43803</v>
      </c>
      <c r="B1196">
        <v>3.23</v>
      </c>
      <c r="C1196">
        <v>2.7</v>
      </c>
      <c r="D1196">
        <v>3.62</v>
      </c>
      <c r="E1196">
        <v>4.47</v>
      </c>
      <c r="F1196">
        <v>7.67</v>
      </c>
      <c r="G1196">
        <v>9.23</v>
      </c>
      <c r="H1196">
        <v>10.38</v>
      </c>
      <c r="I1196">
        <v>10.16</v>
      </c>
      <c r="J1196">
        <v>13.69</v>
      </c>
      <c r="K1196">
        <v>12.83</v>
      </c>
      <c r="L1196">
        <v>22.02</v>
      </c>
      <c r="M1196" s="2">
        <f>SUM(Table2[[#This Row],[S&amp;P 500 REAL ESTATE IDX]:[S&amp;P 500 INFO TECH INDEX]])/100</f>
        <v>0.99999999999999989</v>
      </c>
    </row>
    <row r="1197" spans="1:13" x14ac:dyDescent="0.2">
      <c r="A1197" s="1">
        <v>43804</v>
      </c>
      <c r="B1197">
        <v>3.27</v>
      </c>
      <c r="C1197">
        <v>2.69</v>
      </c>
      <c r="D1197">
        <v>3.64</v>
      </c>
      <c r="E1197">
        <v>4.4400000000000004</v>
      </c>
      <c r="F1197">
        <v>7.66</v>
      </c>
      <c r="G1197">
        <v>9.2200000000000006</v>
      </c>
      <c r="H1197">
        <v>10.43</v>
      </c>
      <c r="I1197">
        <v>10.16</v>
      </c>
      <c r="J1197">
        <v>13.73</v>
      </c>
      <c r="K1197">
        <v>12.79</v>
      </c>
      <c r="L1197">
        <v>21.97</v>
      </c>
      <c r="M1197" s="2">
        <f>SUM(Table2[[#This Row],[S&amp;P 500 REAL ESTATE IDX]:[S&amp;P 500 INFO TECH INDEX]])/100</f>
        <v>1</v>
      </c>
    </row>
    <row r="1198" spans="1:13" x14ac:dyDescent="0.2">
      <c r="A1198" s="1">
        <v>43805</v>
      </c>
      <c r="B1198">
        <v>3.28</v>
      </c>
      <c r="C1198">
        <v>2.68</v>
      </c>
      <c r="D1198">
        <v>3.62</v>
      </c>
      <c r="E1198">
        <v>4.45</v>
      </c>
      <c r="F1198">
        <v>7.65</v>
      </c>
      <c r="G1198">
        <v>9.1999999999999993</v>
      </c>
      <c r="H1198">
        <v>10.43</v>
      </c>
      <c r="I1198">
        <v>10.210000000000001</v>
      </c>
      <c r="J1198">
        <v>13.72</v>
      </c>
      <c r="K1198">
        <v>12.7</v>
      </c>
      <c r="L1198">
        <v>22.05</v>
      </c>
      <c r="M1198" s="2">
        <f>SUM(Table2[[#This Row],[S&amp;P 500 REAL ESTATE IDX]:[S&amp;P 500 INFO TECH INDEX]])/100</f>
        <v>0.99990000000000012</v>
      </c>
    </row>
    <row r="1199" spans="1:13" x14ac:dyDescent="0.2">
      <c r="A1199" s="1">
        <v>43808</v>
      </c>
      <c r="B1199">
        <v>3.25</v>
      </c>
      <c r="C1199">
        <v>2.66</v>
      </c>
      <c r="D1199">
        <v>3.62</v>
      </c>
      <c r="E1199">
        <v>4.42</v>
      </c>
      <c r="F1199">
        <v>7.66</v>
      </c>
      <c r="G1199">
        <v>9.17</v>
      </c>
      <c r="H1199">
        <v>10.42</v>
      </c>
      <c r="I1199">
        <v>10.16</v>
      </c>
      <c r="J1199">
        <v>13.75</v>
      </c>
      <c r="K1199">
        <v>12.76</v>
      </c>
      <c r="L1199">
        <v>22.12</v>
      </c>
      <c r="M1199" s="2">
        <f>SUM(Table2[[#This Row],[S&amp;P 500 REAL ESTATE IDX]:[S&amp;P 500 INFO TECH INDEX]])/100</f>
        <v>0.99990000000000012</v>
      </c>
    </row>
    <row r="1200" spans="1:13" x14ac:dyDescent="0.2">
      <c r="A1200" s="1">
        <v>43809</v>
      </c>
      <c r="B1200">
        <v>3.26</v>
      </c>
      <c r="C1200">
        <v>2.66</v>
      </c>
      <c r="D1200">
        <v>3.62</v>
      </c>
      <c r="E1200">
        <v>4.4000000000000004</v>
      </c>
      <c r="F1200">
        <v>7.64</v>
      </c>
      <c r="G1200">
        <v>9.16</v>
      </c>
      <c r="H1200">
        <v>10.47</v>
      </c>
      <c r="I1200">
        <v>10.16</v>
      </c>
      <c r="J1200">
        <v>13.75</v>
      </c>
      <c r="K1200">
        <v>12.76</v>
      </c>
      <c r="L1200">
        <v>22.11</v>
      </c>
      <c r="M1200" s="2">
        <f>SUM(Table2[[#This Row],[S&amp;P 500 REAL ESTATE IDX]:[S&amp;P 500 INFO TECH INDEX]])/100</f>
        <v>0.99990000000000012</v>
      </c>
    </row>
    <row r="1201" spans="1:13" x14ac:dyDescent="0.2">
      <c r="A1201" s="1">
        <v>43810</v>
      </c>
      <c r="B1201">
        <v>3.29</v>
      </c>
      <c r="C1201">
        <v>2.66</v>
      </c>
      <c r="D1201">
        <v>3.64</v>
      </c>
      <c r="E1201">
        <v>4.3899999999999997</v>
      </c>
      <c r="F1201">
        <v>7.68</v>
      </c>
      <c r="G1201">
        <v>9.16</v>
      </c>
      <c r="H1201">
        <v>10.5</v>
      </c>
      <c r="I1201">
        <v>10.199999999999999</v>
      </c>
      <c r="J1201">
        <v>13.71</v>
      </c>
      <c r="K1201">
        <v>12.7</v>
      </c>
      <c r="L1201">
        <v>22.05</v>
      </c>
      <c r="M1201" s="2">
        <f>SUM(Table2[[#This Row],[S&amp;P 500 REAL ESTATE IDX]:[S&amp;P 500 INFO TECH INDEX]])/100</f>
        <v>0.99979999999999991</v>
      </c>
    </row>
    <row r="1202" spans="1:13" x14ac:dyDescent="0.2">
      <c r="A1202" s="1">
        <v>43811</v>
      </c>
      <c r="B1202">
        <v>3.27</v>
      </c>
      <c r="C1202">
        <v>2.66</v>
      </c>
      <c r="D1202">
        <v>3.63</v>
      </c>
      <c r="E1202">
        <v>4.4000000000000004</v>
      </c>
      <c r="F1202">
        <v>7.67</v>
      </c>
      <c r="G1202">
        <v>9.16</v>
      </c>
      <c r="H1202">
        <v>10.44</v>
      </c>
      <c r="I1202">
        <v>10.199999999999999</v>
      </c>
      <c r="J1202">
        <v>13.68</v>
      </c>
      <c r="K1202">
        <v>12.71</v>
      </c>
      <c r="L1202">
        <v>22.17</v>
      </c>
      <c r="M1202" s="2">
        <f>SUM(Table2[[#This Row],[S&amp;P 500 REAL ESTATE IDX]:[S&amp;P 500 INFO TECH INDEX]])/100</f>
        <v>0.9998999999999999</v>
      </c>
    </row>
    <row r="1203" spans="1:13" x14ac:dyDescent="0.2">
      <c r="A1203" s="1">
        <v>43812</v>
      </c>
      <c r="B1203">
        <v>3.26</v>
      </c>
      <c r="C1203">
        <v>2.67</v>
      </c>
      <c r="D1203">
        <v>3.6</v>
      </c>
      <c r="E1203">
        <v>4.42</v>
      </c>
      <c r="F1203">
        <v>7.64</v>
      </c>
      <c r="G1203">
        <v>9.18</v>
      </c>
      <c r="H1203">
        <v>10.44</v>
      </c>
      <c r="I1203">
        <v>10.19</v>
      </c>
      <c r="J1203">
        <v>13.66</v>
      </c>
      <c r="K1203">
        <v>12.76</v>
      </c>
      <c r="L1203">
        <v>22.17</v>
      </c>
      <c r="M1203" s="2">
        <f>SUM(Table2[[#This Row],[S&amp;P 500 REAL ESTATE IDX]:[S&amp;P 500 INFO TECH INDEX]])/100</f>
        <v>0.99990000000000012</v>
      </c>
    </row>
    <row r="1204" spans="1:13" x14ac:dyDescent="0.2">
      <c r="A1204" s="1">
        <v>43815</v>
      </c>
      <c r="B1204">
        <v>3.21</v>
      </c>
      <c r="C1204">
        <v>2.69</v>
      </c>
      <c r="D1204">
        <v>3.55</v>
      </c>
      <c r="E1204">
        <v>4.4400000000000004</v>
      </c>
      <c r="F1204">
        <v>7.55</v>
      </c>
      <c r="G1204">
        <v>9.26</v>
      </c>
      <c r="H1204">
        <v>10.44</v>
      </c>
      <c r="I1204">
        <v>10.199999999999999</v>
      </c>
      <c r="J1204">
        <v>13.62</v>
      </c>
      <c r="K1204">
        <v>12.79</v>
      </c>
      <c r="L1204">
        <v>22.26</v>
      </c>
      <c r="M1204" s="2">
        <f>SUM(Table2[[#This Row],[S&amp;P 500 REAL ESTATE IDX]:[S&amp;P 500 INFO TECH INDEX]])/100</f>
        <v>1.0001</v>
      </c>
    </row>
    <row r="1205" spans="1:13" x14ac:dyDescent="0.2">
      <c r="A1205" s="1">
        <v>43816</v>
      </c>
      <c r="B1205">
        <v>3.22</v>
      </c>
      <c r="C1205">
        <v>2.67</v>
      </c>
      <c r="D1205">
        <v>3.53</v>
      </c>
      <c r="E1205">
        <v>4.4400000000000004</v>
      </c>
      <c r="F1205">
        <v>7.53</v>
      </c>
      <c r="G1205">
        <v>9.25</v>
      </c>
      <c r="H1205">
        <v>10.43</v>
      </c>
      <c r="I1205">
        <v>10.210000000000001</v>
      </c>
      <c r="J1205">
        <v>13.64</v>
      </c>
      <c r="K1205">
        <v>12.82</v>
      </c>
      <c r="L1205">
        <v>22.26</v>
      </c>
      <c r="M1205" s="2">
        <f>SUM(Table2[[#This Row],[S&amp;P 500 REAL ESTATE IDX]:[S&amp;P 500 INFO TECH INDEX]])/100</f>
        <v>1.0000000000000002</v>
      </c>
    </row>
    <row r="1206" spans="1:13" x14ac:dyDescent="0.2">
      <c r="A1206" s="1">
        <v>43817</v>
      </c>
      <c r="B1206">
        <v>3.19</v>
      </c>
      <c r="C1206">
        <v>2.67</v>
      </c>
      <c r="D1206">
        <v>3.49</v>
      </c>
      <c r="E1206">
        <v>4.41</v>
      </c>
      <c r="F1206">
        <v>7.42</v>
      </c>
      <c r="G1206">
        <v>9.23</v>
      </c>
      <c r="H1206">
        <v>10.5</v>
      </c>
      <c r="I1206">
        <v>10.199999999999999</v>
      </c>
      <c r="J1206">
        <v>13.74</v>
      </c>
      <c r="K1206">
        <v>12.86</v>
      </c>
      <c r="L1206">
        <v>22.29</v>
      </c>
      <c r="M1206" s="2">
        <f>SUM(Table2[[#This Row],[S&amp;P 500 REAL ESTATE IDX]:[S&amp;P 500 INFO TECH INDEX]])/100</f>
        <v>1</v>
      </c>
    </row>
    <row r="1207" spans="1:13" x14ac:dyDescent="0.2">
      <c r="A1207" s="1">
        <v>43818</v>
      </c>
      <c r="B1207">
        <v>3.2</v>
      </c>
      <c r="C1207">
        <v>2.68</v>
      </c>
      <c r="D1207">
        <v>3.5</v>
      </c>
      <c r="E1207">
        <v>4.3499999999999996</v>
      </c>
      <c r="F1207">
        <v>7.44</v>
      </c>
      <c r="G1207">
        <v>9.24</v>
      </c>
      <c r="H1207">
        <v>10.53</v>
      </c>
      <c r="I1207">
        <v>10.26</v>
      </c>
      <c r="J1207">
        <v>13.75</v>
      </c>
      <c r="K1207">
        <v>12.86</v>
      </c>
      <c r="L1207">
        <v>22.18</v>
      </c>
      <c r="M1207" s="2">
        <f>SUM(Table2[[#This Row],[S&amp;P 500 REAL ESTATE IDX]:[S&amp;P 500 INFO TECH INDEX]])/100</f>
        <v>0.99990000000000012</v>
      </c>
    </row>
    <row r="1208" spans="1:13" x14ac:dyDescent="0.2">
      <c r="A1208" s="1">
        <v>43819</v>
      </c>
      <c r="B1208">
        <v>3.21</v>
      </c>
      <c r="C1208">
        <v>2.68</v>
      </c>
      <c r="D1208">
        <v>3.5</v>
      </c>
      <c r="E1208">
        <v>4.34</v>
      </c>
      <c r="F1208">
        <v>7.45</v>
      </c>
      <c r="G1208">
        <v>9.26</v>
      </c>
      <c r="H1208">
        <v>10.57</v>
      </c>
      <c r="I1208">
        <v>10.27</v>
      </c>
      <c r="J1208">
        <v>13.82</v>
      </c>
      <c r="K1208">
        <v>12.84</v>
      </c>
      <c r="L1208">
        <v>22.06</v>
      </c>
      <c r="M1208" s="2">
        <f>SUM(Table2[[#This Row],[S&amp;P 500 REAL ESTATE IDX]:[S&amp;P 500 INFO TECH INDEX]])/100</f>
        <v>1</v>
      </c>
    </row>
    <row r="1209" spans="1:13" x14ac:dyDescent="0.2">
      <c r="A1209" s="1">
        <v>43822</v>
      </c>
      <c r="B1209">
        <v>3.25</v>
      </c>
      <c r="C1209">
        <v>2.69</v>
      </c>
      <c r="D1209">
        <v>3.53</v>
      </c>
      <c r="E1209">
        <v>4.34</v>
      </c>
      <c r="F1209">
        <v>7.5</v>
      </c>
      <c r="G1209">
        <v>9.2200000000000006</v>
      </c>
      <c r="H1209">
        <v>10.52</v>
      </c>
      <c r="I1209">
        <v>10.27</v>
      </c>
      <c r="J1209">
        <v>13.83</v>
      </c>
      <c r="K1209">
        <v>12.92</v>
      </c>
      <c r="L1209">
        <v>21.95</v>
      </c>
      <c r="M1209" s="2">
        <f>SUM(Table2[[#This Row],[S&amp;P 500 REAL ESTATE IDX]:[S&amp;P 500 INFO TECH INDEX]])/100</f>
        <v>1.0002</v>
      </c>
    </row>
    <row r="1210" spans="1:13" x14ac:dyDescent="0.2">
      <c r="A1210" s="1">
        <v>43823</v>
      </c>
      <c r="B1210">
        <v>3.25</v>
      </c>
      <c r="C1210">
        <v>2.66</v>
      </c>
      <c r="D1210">
        <v>3.52</v>
      </c>
      <c r="E1210">
        <v>4.3899999999999997</v>
      </c>
      <c r="F1210">
        <v>7.47</v>
      </c>
      <c r="G1210">
        <v>9.2100000000000009</v>
      </c>
      <c r="H1210">
        <v>10.49</v>
      </c>
      <c r="I1210">
        <v>10.25</v>
      </c>
      <c r="J1210">
        <v>13.72</v>
      </c>
      <c r="K1210">
        <v>13.01</v>
      </c>
      <c r="L1210">
        <v>22.03</v>
      </c>
      <c r="M1210" s="2">
        <f>SUM(Table2[[#This Row],[S&amp;P 500 REAL ESTATE IDX]:[S&amp;P 500 INFO TECH INDEX]])/100</f>
        <v>1.0000000000000002</v>
      </c>
    </row>
    <row r="1211" spans="1:13" x14ac:dyDescent="0.2">
      <c r="A1211" s="1">
        <v>43824</v>
      </c>
      <c r="B1211">
        <v>3.25</v>
      </c>
      <c r="C1211">
        <v>2.66</v>
      </c>
      <c r="D1211">
        <v>3.54</v>
      </c>
      <c r="E1211">
        <v>4.46</v>
      </c>
      <c r="F1211">
        <v>7.5</v>
      </c>
      <c r="G1211">
        <v>9.32</v>
      </c>
      <c r="H1211">
        <v>10.43</v>
      </c>
      <c r="I1211">
        <v>10.220000000000001</v>
      </c>
      <c r="J1211">
        <v>13.79</v>
      </c>
      <c r="K1211">
        <v>13.02</v>
      </c>
      <c r="L1211">
        <v>21.81</v>
      </c>
      <c r="M1211" s="2">
        <f>SUM(Table2[[#This Row],[S&amp;P 500 REAL ESTATE IDX]:[S&amp;P 500 INFO TECH INDEX]])/100</f>
        <v>0.99999999999999989</v>
      </c>
    </row>
    <row r="1212" spans="1:13" x14ac:dyDescent="0.2">
      <c r="A1212" s="1">
        <v>43825</v>
      </c>
      <c r="B1212">
        <v>3.25</v>
      </c>
      <c r="C1212">
        <v>2.67</v>
      </c>
      <c r="D1212">
        <v>3.55</v>
      </c>
      <c r="E1212">
        <v>4.4800000000000004</v>
      </c>
      <c r="F1212">
        <v>7.51</v>
      </c>
      <c r="G1212">
        <v>9.2899999999999991</v>
      </c>
      <c r="H1212">
        <v>10.47</v>
      </c>
      <c r="I1212">
        <v>10.14</v>
      </c>
      <c r="J1212">
        <v>13.84</v>
      </c>
      <c r="K1212">
        <v>13.03</v>
      </c>
      <c r="L1212">
        <v>21.77</v>
      </c>
      <c r="M1212" s="2">
        <f>SUM(Table2[[#This Row],[S&amp;P 500 REAL ESTATE IDX]:[S&amp;P 500 INFO TECH INDEX]])/100</f>
        <v>1</v>
      </c>
    </row>
    <row r="1213" spans="1:13" x14ac:dyDescent="0.2">
      <c r="A1213" s="1">
        <v>43826</v>
      </c>
      <c r="B1213">
        <v>3.23</v>
      </c>
      <c r="C1213">
        <v>2.67</v>
      </c>
      <c r="D1213">
        <v>3.55</v>
      </c>
      <c r="E1213">
        <v>4.45</v>
      </c>
      <c r="F1213">
        <v>7.52</v>
      </c>
      <c r="G1213">
        <v>9.2799999999999994</v>
      </c>
      <c r="H1213">
        <v>10.37</v>
      </c>
      <c r="I1213">
        <v>10.130000000000001</v>
      </c>
      <c r="J1213">
        <v>13.73</v>
      </c>
      <c r="K1213">
        <v>13</v>
      </c>
      <c r="L1213">
        <v>22.05</v>
      </c>
      <c r="M1213" s="2">
        <f>SUM(Table2[[#This Row],[S&amp;P 500 REAL ESTATE IDX]:[S&amp;P 500 INFO TECH INDEX]])/100</f>
        <v>0.99979999999999991</v>
      </c>
    </row>
    <row r="1214" spans="1:13" x14ac:dyDescent="0.2">
      <c r="A1214" s="1">
        <v>43829</v>
      </c>
      <c r="B1214">
        <v>3.18</v>
      </c>
      <c r="C1214">
        <v>2.69</v>
      </c>
      <c r="D1214">
        <v>3.5</v>
      </c>
      <c r="E1214">
        <v>4.47</v>
      </c>
      <c r="F1214">
        <v>7.45</v>
      </c>
      <c r="G1214">
        <v>9.3000000000000007</v>
      </c>
      <c r="H1214">
        <v>10.41</v>
      </c>
      <c r="I1214">
        <v>10.07</v>
      </c>
      <c r="J1214">
        <v>13.7</v>
      </c>
      <c r="K1214">
        <v>13.01</v>
      </c>
      <c r="L1214">
        <v>22.22</v>
      </c>
      <c r="M1214" s="2">
        <f>SUM(Table2[[#This Row],[S&amp;P 500 REAL ESTATE IDX]:[S&amp;P 500 INFO TECH INDEX]])/100</f>
        <v>1</v>
      </c>
    </row>
    <row r="1215" spans="1:13" x14ac:dyDescent="0.2">
      <c r="A1215" s="1">
        <v>43830</v>
      </c>
      <c r="B1215">
        <v>3.13</v>
      </c>
      <c r="C1215">
        <v>2.68</v>
      </c>
      <c r="D1215">
        <v>3.44</v>
      </c>
      <c r="E1215">
        <v>4.42</v>
      </c>
      <c r="F1215">
        <v>7.4</v>
      </c>
      <c r="G1215">
        <v>9.2799999999999994</v>
      </c>
      <c r="H1215">
        <v>10.47</v>
      </c>
      <c r="I1215">
        <v>10.050000000000001</v>
      </c>
      <c r="J1215">
        <v>13.77</v>
      </c>
      <c r="K1215">
        <v>13</v>
      </c>
      <c r="L1215">
        <v>22.38</v>
      </c>
      <c r="M1215" s="2">
        <f>SUM(Table2[[#This Row],[S&amp;P 500 REAL ESTATE IDX]:[S&amp;P 500 INFO TECH INDEX]])/100</f>
        <v>1.0002</v>
      </c>
    </row>
    <row r="1216" spans="1:13" x14ac:dyDescent="0.2">
      <c r="A1216" s="1">
        <v>43831</v>
      </c>
      <c r="B1216">
        <v>3.14</v>
      </c>
      <c r="C1216">
        <v>2.7</v>
      </c>
      <c r="D1216">
        <v>3.44</v>
      </c>
      <c r="E1216">
        <v>4.4400000000000004</v>
      </c>
      <c r="F1216">
        <v>7.4</v>
      </c>
      <c r="G1216">
        <v>9.32</v>
      </c>
      <c r="H1216">
        <v>10.38</v>
      </c>
      <c r="I1216">
        <v>10</v>
      </c>
      <c r="J1216">
        <v>13.94</v>
      </c>
      <c r="K1216">
        <v>13.05</v>
      </c>
      <c r="L1216">
        <v>22.19</v>
      </c>
      <c r="M1216" s="2">
        <f>SUM(Table2[[#This Row],[S&amp;P 500 REAL ESTATE IDX]:[S&amp;P 500 INFO TECH INDEX]])/100</f>
        <v>1</v>
      </c>
    </row>
    <row r="1217" spans="1:13" x14ac:dyDescent="0.2">
      <c r="A1217" s="1">
        <v>43832</v>
      </c>
      <c r="B1217">
        <v>3.15</v>
      </c>
      <c r="C1217">
        <v>2.69</v>
      </c>
      <c r="D1217">
        <v>3.46</v>
      </c>
      <c r="E1217">
        <v>4.33</v>
      </c>
      <c r="F1217">
        <v>7.41</v>
      </c>
      <c r="G1217">
        <v>9.32</v>
      </c>
      <c r="H1217">
        <v>10.36</v>
      </c>
      <c r="I1217">
        <v>10.02</v>
      </c>
      <c r="J1217">
        <v>14</v>
      </c>
      <c r="K1217">
        <v>12.99</v>
      </c>
      <c r="L1217">
        <v>22.26</v>
      </c>
      <c r="M1217" s="2">
        <f>SUM(Table2[[#This Row],[S&amp;P 500 REAL ESTATE IDX]:[S&amp;P 500 INFO TECH INDEX]])/100</f>
        <v>0.9998999999999999</v>
      </c>
    </row>
    <row r="1218" spans="1:13" x14ac:dyDescent="0.2">
      <c r="A1218" s="1">
        <v>43833</v>
      </c>
      <c r="B1218">
        <v>3.15</v>
      </c>
      <c r="C1218">
        <v>2.67</v>
      </c>
      <c r="D1218">
        <v>3.49</v>
      </c>
      <c r="E1218">
        <v>4.32</v>
      </c>
      <c r="F1218">
        <v>7.42</v>
      </c>
      <c r="G1218">
        <v>9.24</v>
      </c>
      <c r="H1218">
        <v>10.42</v>
      </c>
      <c r="I1218">
        <v>10.01</v>
      </c>
      <c r="J1218">
        <v>14.03</v>
      </c>
      <c r="K1218">
        <v>12.95</v>
      </c>
      <c r="L1218">
        <v>22.3</v>
      </c>
      <c r="M1218" s="2">
        <f>SUM(Table2[[#This Row],[S&amp;P 500 REAL ESTATE IDX]:[S&amp;P 500 INFO TECH INDEX]])/100</f>
        <v>1</v>
      </c>
    </row>
    <row r="1219" spans="1:13" x14ac:dyDescent="0.2">
      <c r="A1219" s="1">
        <v>43836</v>
      </c>
      <c r="B1219">
        <v>3.11</v>
      </c>
      <c r="C1219">
        <v>2.68</v>
      </c>
      <c r="D1219">
        <v>3.45</v>
      </c>
      <c r="E1219">
        <v>4.3899999999999997</v>
      </c>
      <c r="F1219">
        <v>7.34</v>
      </c>
      <c r="G1219">
        <v>9.36</v>
      </c>
      <c r="H1219">
        <v>10.41</v>
      </c>
      <c r="I1219">
        <v>9.98</v>
      </c>
      <c r="J1219">
        <v>13.92</v>
      </c>
      <c r="K1219">
        <v>13.02</v>
      </c>
      <c r="L1219">
        <v>22.35</v>
      </c>
      <c r="M1219" s="2">
        <f>SUM(Table2[[#This Row],[S&amp;P 500 REAL ESTATE IDX]:[S&amp;P 500 INFO TECH INDEX]])/100</f>
        <v>1.0001</v>
      </c>
    </row>
    <row r="1220" spans="1:13" x14ac:dyDescent="0.2">
      <c r="A1220" s="1">
        <v>43837</v>
      </c>
      <c r="B1220">
        <v>3.07</v>
      </c>
      <c r="C1220">
        <v>2.69</v>
      </c>
      <c r="D1220">
        <v>3.39</v>
      </c>
      <c r="E1220">
        <v>4.51</v>
      </c>
      <c r="F1220">
        <v>7.25</v>
      </c>
      <c r="G1220">
        <v>9.43</v>
      </c>
      <c r="H1220">
        <v>10.41</v>
      </c>
      <c r="I1220">
        <v>9.9499999999999993</v>
      </c>
      <c r="J1220">
        <v>13.82</v>
      </c>
      <c r="K1220">
        <v>13.08</v>
      </c>
      <c r="L1220">
        <v>22.39</v>
      </c>
      <c r="M1220" s="2">
        <f>SUM(Table2[[#This Row],[S&amp;P 500 REAL ESTATE IDX]:[S&amp;P 500 INFO TECH INDEX]])/100</f>
        <v>0.99990000000000012</v>
      </c>
    </row>
    <row r="1221" spans="1:13" x14ac:dyDescent="0.2">
      <c r="A1221" s="1">
        <v>43838</v>
      </c>
      <c r="B1221">
        <v>3.02</v>
      </c>
      <c r="C1221">
        <v>2.7</v>
      </c>
      <c r="D1221">
        <v>3.36</v>
      </c>
      <c r="E1221">
        <v>4.54</v>
      </c>
      <c r="F1221">
        <v>7.28</v>
      </c>
      <c r="G1221">
        <v>9.4600000000000009</v>
      </c>
      <c r="H1221">
        <v>10.42</v>
      </c>
      <c r="I1221">
        <v>9.98</v>
      </c>
      <c r="J1221">
        <v>13.71</v>
      </c>
      <c r="K1221">
        <v>13.15</v>
      </c>
      <c r="L1221">
        <v>22.39</v>
      </c>
      <c r="M1221" s="2">
        <f>SUM(Table2[[#This Row],[S&amp;P 500 REAL ESTATE IDX]:[S&amp;P 500 INFO TECH INDEX]])/100</f>
        <v>1.0001</v>
      </c>
    </row>
    <row r="1222" spans="1:13" x14ac:dyDescent="0.2">
      <c r="A1222" s="1">
        <v>43839</v>
      </c>
      <c r="B1222">
        <v>3.03</v>
      </c>
      <c r="C1222">
        <v>2.7</v>
      </c>
      <c r="D1222">
        <v>3.37</v>
      </c>
      <c r="E1222">
        <v>4.43</v>
      </c>
      <c r="F1222">
        <v>7.31</v>
      </c>
      <c r="G1222">
        <v>9.4600000000000009</v>
      </c>
      <c r="H1222">
        <v>10.39</v>
      </c>
      <c r="I1222">
        <v>9.98</v>
      </c>
      <c r="J1222">
        <v>13.78</v>
      </c>
      <c r="K1222">
        <v>13.2</v>
      </c>
      <c r="L1222">
        <v>22.37</v>
      </c>
      <c r="M1222" s="2">
        <f>SUM(Table2[[#This Row],[S&amp;P 500 REAL ESTATE IDX]:[S&amp;P 500 INFO TECH INDEX]])/100</f>
        <v>1.0002000000000002</v>
      </c>
    </row>
    <row r="1223" spans="1:13" x14ac:dyDescent="0.2">
      <c r="A1223" s="1">
        <v>43840</v>
      </c>
      <c r="B1223">
        <v>2.99</v>
      </c>
      <c r="C1223">
        <v>2.71</v>
      </c>
      <c r="D1223">
        <v>3.31</v>
      </c>
      <c r="E1223">
        <v>4.49</v>
      </c>
      <c r="F1223">
        <v>7.26</v>
      </c>
      <c r="G1223">
        <v>9.4600000000000009</v>
      </c>
      <c r="H1223">
        <v>10.43</v>
      </c>
      <c r="I1223">
        <v>9.9</v>
      </c>
      <c r="J1223">
        <v>13.76</v>
      </c>
      <c r="K1223">
        <v>13.25</v>
      </c>
      <c r="L1223">
        <v>22.45</v>
      </c>
      <c r="M1223" s="2">
        <f>SUM(Table2[[#This Row],[S&amp;P 500 REAL ESTATE IDX]:[S&amp;P 500 INFO TECH INDEX]])/100</f>
        <v>1.0001</v>
      </c>
    </row>
    <row r="1224" spans="1:13" x14ac:dyDescent="0.2">
      <c r="A1224" s="1">
        <v>43843</v>
      </c>
      <c r="B1224">
        <v>2.97</v>
      </c>
      <c r="C1224">
        <v>2.71</v>
      </c>
      <c r="D1224">
        <v>3.29</v>
      </c>
      <c r="E1224">
        <v>4.4400000000000004</v>
      </c>
      <c r="F1224">
        <v>7.24</v>
      </c>
      <c r="G1224">
        <v>9.4499999999999993</v>
      </c>
      <c r="H1224">
        <v>10.44</v>
      </c>
      <c r="I1224">
        <v>9.8699999999999992</v>
      </c>
      <c r="J1224">
        <v>13.83</v>
      </c>
      <c r="K1224">
        <v>13.22</v>
      </c>
      <c r="L1224">
        <v>22.53</v>
      </c>
      <c r="M1224" s="2">
        <f>SUM(Table2[[#This Row],[S&amp;P 500 REAL ESTATE IDX]:[S&amp;P 500 INFO TECH INDEX]])/100</f>
        <v>0.9998999999999999</v>
      </c>
    </row>
    <row r="1225" spans="1:13" x14ac:dyDescent="0.2">
      <c r="A1225" s="1">
        <v>43844</v>
      </c>
      <c r="B1225">
        <v>2.98</v>
      </c>
      <c r="C1225">
        <v>2.72</v>
      </c>
      <c r="D1225">
        <v>3.27</v>
      </c>
      <c r="E1225">
        <v>4.42</v>
      </c>
      <c r="F1225">
        <v>7.24</v>
      </c>
      <c r="G1225">
        <v>9.4700000000000006</v>
      </c>
      <c r="H1225">
        <v>10.42</v>
      </c>
      <c r="I1225">
        <v>9.8699999999999992</v>
      </c>
      <c r="J1225">
        <v>13.8</v>
      </c>
      <c r="K1225">
        <v>13.21</v>
      </c>
      <c r="L1225">
        <v>22.59</v>
      </c>
      <c r="M1225" s="2">
        <f>SUM(Table2[[#This Row],[S&amp;P 500 REAL ESTATE IDX]:[S&amp;P 500 INFO TECH INDEX]])/100</f>
        <v>0.99990000000000012</v>
      </c>
    </row>
    <row r="1226" spans="1:13" x14ac:dyDescent="0.2">
      <c r="A1226" s="1">
        <v>43845</v>
      </c>
      <c r="B1226">
        <v>2.95</v>
      </c>
      <c r="C1226">
        <v>2.72</v>
      </c>
      <c r="D1226">
        <v>3.28</v>
      </c>
      <c r="E1226">
        <v>4.3899999999999997</v>
      </c>
      <c r="F1226">
        <v>7.25</v>
      </c>
      <c r="G1226">
        <v>9.4499999999999993</v>
      </c>
      <c r="H1226">
        <v>10.44</v>
      </c>
      <c r="I1226">
        <v>9.84</v>
      </c>
      <c r="J1226">
        <v>13.86</v>
      </c>
      <c r="K1226">
        <v>13.19</v>
      </c>
      <c r="L1226">
        <v>22.62</v>
      </c>
      <c r="M1226" s="2">
        <f>SUM(Table2[[#This Row],[S&amp;P 500 REAL ESTATE IDX]:[S&amp;P 500 INFO TECH INDEX]])/100</f>
        <v>0.9998999999999999</v>
      </c>
    </row>
    <row r="1227" spans="1:13" x14ac:dyDescent="0.2">
      <c r="A1227" s="1">
        <v>43846</v>
      </c>
      <c r="B1227">
        <v>2.98</v>
      </c>
      <c r="C1227">
        <v>2.71</v>
      </c>
      <c r="D1227">
        <v>3.32</v>
      </c>
      <c r="E1227">
        <v>4.37</v>
      </c>
      <c r="F1227">
        <v>7.31</v>
      </c>
      <c r="G1227">
        <v>9.41</v>
      </c>
      <c r="H1227">
        <v>10.47</v>
      </c>
      <c r="I1227">
        <v>9.8000000000000007</v>
      </c>
      <c r="J1227">
        <v>13.87</v>
      </c>
      <c r="K1227">
        <v>13.11</v>
      </c>
      <c r="L1227">
        <v>22.66</v>
      </c>
      <c r="M1227" s="2">
        <f>SUM(Table2[[#This Row],[S&amp;P 500 REAL ESTATE IDX]:[S&amp;P 500 INFO TECH INDEX]])/100</f>
        <v>1.0001</v>
      </c>
    </row>
    <row r="1228" spans="1:13" x14ac:dyDescent="0.2">
      <c r="A1228" s="1">
        <v>43847</v>
      </c>
      <c r="B1228">
        <v>3.01</v>
      </c>
      <c r="C1228">
        <v>2.72</v>
      </c>
      <c r="D1228">
        <v>3.33</v>
      </c>
      <c r="E1228">
        <v>4.3499999999999996</v>
      </c>
      <c r="F1228">
        <v>7.29</v>
      </c>
      <c r="G1228">
        <v>9.43</v>
      </c>
      <c r="H1228">
        <v>10.5</v>
      </c>
      <c r="I1228">
        <v>9.82</v>
      </c>
      <c r="J1228">
        <v>13.84</v>
      </c>
      <c r="K1228">
        <v>13.11</v>
      </c>
      <c r="L1228">
        <v>22.61</v>
      </c>
      <c r="M1228" s="2">
        <f>SUM(Table2[[#This Row],[S&amp;P 500 REAL ESTATE IDX]:[S&amp;P 500 INFO TECH INDEX]])/100</f>
        <v>1.0001</v>
      </c>
    </row>
    <row r="1229" spans="1:13" x14ac:dyDescent="0.2">
      <c r="A1229" s="1">
        <v>43850</v>
      </c>
      <c r="B1229">
        <v>3</v>
      </c>
      <c r="C1229">
        <v>2.7</v>
      </c>
      <c r="D1229">
        <v>3.31</v>
      </c>
      <c r="E1229">
        <v>4.3499999999999996</v>
      </c>
      <c r="F1229">
        <v>7.24</v>
      </c>
      <c r="G1229">
        <v>9.42</v>
      </c>
      <c r="H1229">
        <v>10.49</v>
      </c>
      <c r="I1229">
        <v>9.76</v>
      </c>
      <c r="J1229">
        <v>14.04</v>
      </c>
      <c r="K1229">
        <v>13.07</v>
      </c>
      <c r="L1229">
        <v>22.62</v>
      </c>
      <c r="M1229" s="2">
        <f>SUM(Table2[[#This Row],[S&amp;P 500 REAL ESTATE IDX]:[S&amp;P 500 INFO TECH INDEX]])/100</f>
        <v>1</v>
      </c>
    </row>
    <row r="1230" spans="1:13" x14ac:dyDescent="0.2">
      <c r="A1230" s="1">
        <v>43851</v>
      </c>
      <c r="B1230">
        <v>3.02</v>
      </c>
      <c r="C1230">
        <v>2.69</v>
      </c>
      <c r="D1230">
        <v>3.32</v>
      </c>
      <c r="E1230">
        <v>4.29</v>
      </c>
      <c r="F1230">
        <v>7.28</v>
      </c>
      <c r="G1230">
        <v>9.3800000000000008</v>
      </c>
      <c r="H1230">
        <v>10.52</v>
      </c>
      <c r="I1230">
        <v>9.7899999999999991</v>
      </c>
      <c r="J1230">
        <v>13.98</v>
      </c>
      <c r="K1230">
        <v>13.09</v>
      </c>
      <c r="L1230">
        <v>22.65</v>
      </c>
      <c r="M1230" s="2">
        <f>SUM(Table2[[#This Row],[S&amp;P 500 REAL ESTATE IDX]:[S&amp;P 500 INFO TECH INDEX]])/100</f>
        <v>1.0001</v>
      </c>
    </row>
    <row r="1231" spans="1:13" x14ac:dyDescent="0.2">
      <c r="A1231" s="1">
        <v>43852</v>
      </c>
      <c r="B1231">
        <v>3.02</v>
      </c>
      <c r="C1231">
        <v>2.68</v>
      </c>
      <c r="D1231">
        <v>3.31</v>
      </c>
      <c r="E1231">
        <v>4.2300000000000004</v>
      </c>
      <c r="F1231">
        <v>7.26</v>
      </c>
      <c r="G1231">
        <v>9.3800000000000008</v>
      </c>
      <c r="H1231">
        <v>10.49</v>
      </c>
      <c r="I1231">
        <v>9.6999999999999993</v>
      </c>
      <c r="J1231">
        <v>14.08</v>
      </c>
      <c r="K1231">
        <v>13.11</v>
      </c>
      <c r="L1231">
        <v>22.72</v>
      </c>
      <c r="M1231" s="2">
        <f>SUM(Table2[[#This Row],[S&amp;P 500 REAL ESTATE IDX]:[S&amp;P 500 INFO TECH INDEX]])/100</f>
        <v>0.99980000000000002</v>
      </c>
    </row>
    <row r="1232" spans="1:13" x14ac:dyDescent="0.2">
      <c r="A1232" s="1">
        <v>43853</v>
      </c>
      <c r="B1232">
        <v>3.04</v>
      </c>
      <c r="C1232">
        <v>2.66</v>
      </c>
      <c r="D1232">
        <v>3.34</v>
      </c>
      <c r="E1232">
        <v>4.29</v>
      </c>
      <c r="F1232">
        <v>7.31</v>
      </c>
      <c r="G1232">
        <v>9.34</v>
      </c>
      <c r="H1232">
        <v>10.45</v>
      </c>
      <c r="I1232">
        <v>9.7100000000000009</v>
      </c>
      <c r="J1232">
        <v>14.13</v>
      </c>
      <c r="K1232">
        <v>13.1</v>
      </c>
      <c r="L1232">
        <v>22.64</v>
      </c>
      <c r="M1232" s="2">
        <f>SUM(Table2[[#This Row],[S&amp;P 500 REAL ESTATE IDX]:[S&amp;P 500 INFO TECH INDEX]])/100</f>
        <v>1.0001</v>
      </c>
    </row>
    <row r="1233" spans="1:13" x14ac:dyDescent="0.2">
      <c r="A1233" s="1">
        <v>43854</v>
      </c>
      <c r="B1233">
        <v>3</v>
      </c>
      <c r="C1233">
        <v>2.66</v>
      </c>
      <c r="D1233">
        <v>3.33</v>
      </c>
      <c r="E1233">
        <v>4.3600000000000003</v>
      </c>
      <c r="F1233">
        <v>7.27</v>
      </c>
      <c r="G1233">
        <v>9.34</v>
      </c>
      <c r="H1233">
        <v>10.49</v>
      </c>
      <c r="I1233">
        <v>9.67</v>
      </c>
      <c r="J1233">
        <v>14.03</v>
      </c>
      <c r="K1233">
        <v>13.1</v>
      </c>
      <c r="L1233">
        <v>22.76</v>
      </c>
      <c r="M1233" s="2">
        <f>SUM(Table2[[#This Row],[S&amp;P 500 REAL ESTATE IDX]:[S&amp;P 500 INFO TECH INDEX]])/100</f>
        <v>1.0001</v>
      </c>
    </row>
    <row r="1234" spans="1:13" x14ac:dyDescent="0.2">
      <c r="A1234" s="1">
        <v>43857</v>
      </c>
      <c r="B1234">
        <v>2.97</v>
      </c>
      <c r="C1234">
        <v>2.66</v>
      </c>
      <c r="D1234">
        <v>3.33</v>
      </c>
      <c r="E1234">
        <v>4.34</v>
      </c>
      <c r="F1234">
        <v>7.25</v>
      </c>
      <c r="G1234">
        <v>9.3699999999999992</v>
      </c>
      <c r="H1234">
        <v>10.48</v>
      </c>
      <c r="I1234">
        <v>9.7100000000000009</v>
      </c>
      <c r="J1234">
        <v>14.05</v>
      </c>
      <c r="K1234">
        <v>13.17</v>
      </c>
      <c r="L1234">
        <v>22.68</v>
      </c>
      <c r="M1234" s="2">
        <f>SUM(Table2[[#This Row],[S&amp;P 500 REAL ESTATE IDX]:[S&amp;P 500 INFO TECH INDEX]])/100</f>
        <v>1.0001000000000002</v>
      </c>
    </row>
    <row r="1235" spans="1:13" x14ac:dyDescent="0.2">
      <c r="A1235" s="1">
        <v>43858</v>
      </c>
      <c r="B1235">
        <v>2.95</v>
      </c>
      <c r="C1235">
        <v>2.65</v>
      </c>
      <c r="D1235">
        <v>3.29</v>
      </c>
      <c r="E1235">
        <v>4.3099999999999996</v>
      </c>
      <c r="F1235">
        <v>7.21</v>
      </c>
      <c r="G1235">
        <v>9.3699999999999992</v>
      </c>
      <c r="H1235">
        <v>10.41</v>
      </c>
      <c r="I1235">
        <v>9.73</v>
      </c>
      <c r="J1235">
        <v>14.1</v>
      </c>
      <c r="K1235">
        <v>13.16</v>
      </c>
      <c r="L1235">
        <v>22.83</v>
      </c>
      <c r="M1235" s="2">
        <f>SUM(Table2[[#This Row],[S&amp;P 500 REAL ESTATE IDX]:[S&amp;P 500 INFO TECH INDEX]])/100</f>
        <v>1.0001</v>
      </c>
    </row>
    <row r="1236" spans="1:13" x14ac:dyDescent="0.2">
      <c r="A1236" s="1">
        <v>43859</v>
      </c>
      <c r="B1236">
        <v>2.99</v>
      </c>
      <c r="C1236">
        <v>2.66</v>
      </c>
      <c r="D1236">
        <v>3.3</v>
      </c>
      <c r="E1236">
        <v>4.26</v>
      </c>
      <c r="F1236">
        <v>7.25</v>
      </c>
      <c r="G1236">
        <v>9.3699999999999992</v>
      </c>
      <c r="H1236">
        <v>10.43</v>
      </c>
      <c r="I1236">
        <v>9.7799999999999994</v>
      </c>
      <c r="J1236">
        <v>14.06</v>
      </c>
      <c r="K1236">
        <v>13.11</v>
      </c>
      <c r="L1236">
        <v>22.8</v>
      </c>
      <c r="M1236" s="2">
        <f>SUM(Table2[[#This Row],[S&amp;P 500 REAL ESTATE IDX]:[S&amp;P 500 INFO TECH INDEX]])/100</f>
        <v>1.0001</v>
      </c>
    </row>
    <row r="1237" spans="1:13" x14ac:dyDescent="0.2">
      <c r="A1237" s="1">
        <v>43860</v>
      </c>
      <c r="B1237">
        <v>2.99</v>
      </c>
      <c r="C1237">
        <v>2.66</v>
      </c>
      <c r="D1237">
        <v>3.28</v>
      </c>
      <c r="E1237">
        <v>4.25</v>
      </c>
      <c r="F1237">
        <v>7.23</v>
      </c>
      <c r="G1237">
        <v>9.32</v>
      </c>
      <c r="H1237">
        <v>10.45</v>
      </c>
      <c r="I1237">
        <v>9.82</v>
      </c>
      <c r="J1237">
        <v>14.06</v>
      </c>
      <c r="K1237">
        <v>13.11</v>
      </c>
      <c r="L1237">
        <v>22.83</v>
      </c>
      <c r="M1237" s="2">
        <f>SUM(Table2[[#This Row],[S&amp;P 500 REAL ESTATE IDX]:[S&amp;P 500 INFO TECH INDEX]])/100</f>
        <v>1</v>
      </c>
    </row>
    <row r="1238" spans="1:13" x14ac:dyDescent="0.2">
      <c r="A1238" s="1">
        <v>43861</v>
      </c>
      <c r="B1238">
        <v>2.98</v>
      </c>
      <c r="C1238">
        <v>2.66</v>
      </c>
      <c r="D1238">
        <v>3.29</v>
      </c>
      <c r="E1238">
        <v>4.2300000000000004</v>
      </c>
      <c r="F1238">
        <v>7.25</v>
      </c>
      <c r="G1238">
        <v>9.3000000000000007</v>
      </c>
      <c r="H1238">
        <v>10.45</v>
      </c>
      <c r="I1238">
        <v>9.7899999999999991</v>
      </c>
      <c r="J1238">
        <v>14.07</v>
      </c>
      <c r="K1238">
        <v>13.13</v>
      </c>
      <c r="L1238">
        <v>22.85</v>
      </c>
      <c r="M1238" s="2">
        <f>SUM(Table2[[#This Row],[S&amp;P 500 REAL ESTATE IDX]:[S&amp;P 500 INFO TECH INDEX]])/100</f>
        <v>1</v>
      </c>
    </row>
    <row r="1239" spans="1:13" x14ac:dyDescent="0.2">
      <c r="A1239" s="1">
        <v>43864</v>
      </c>
      <c r="B1239">
        <v>2.96</v>
      </c>
      <c r="C1239">
        <v>2.65</v>
      </c>
      <c r="D1239">
        <v>3.3</v>
      </c>
      <c r="E1239">
        <v>4.26</v>
      </c>
      <c r="F1239">
        <v>7.33</v>
      </c>
      <c r="G1239">
        <v>9.23</v>
      </c>
      <c r="H1239">
        <v>10.45</v>
      </c>
      <c r="I1239">
        <v>9.8000000000000007</v>
      </c>
      <c r="J1239">
        <v>14.13</v>
      </c>
      <c r="K1239">
        <v>13.16</v>
      </c>
      <c r="L1239">
        <v>22.72</v>
      </c>
      <c r="M1239" s="2">
        <f>SUM(Table2[[#This Row],[S&amp;P 500 REAL ESTATE IDX]:[S&amp;P 500 INFO TECH INDEX]])/100</f>
        <v>0.9998999999999999</v>
      </c>
    </row>
    <row r="1240" spans="1:13" x14ac:dyDescent="0.2">
      <c r="A1240" s="1">
        <v>43865</v>
      </c>
      <c r="B1240">
        <v>3</v>
      </c>
      <c r="C1240">
        <v>2.65</v>
      </c>
      <c r="D1240">
        <v>3.34</v>
      </c>
      <c r="E1240">
        <v>4.2300000000000004</v>
      </c>
      <c r="F1240">
        <v>7.36</v>
      </c>
      <c r="G1240">
        <v>9.19</v>
      </c>
      <c r="H1240">
        <v>10.51</v>
      </c>
      <c r="I1240">
        <v>9.76</v>
      </c>
      <c r="J1240">
        <v>14.2</v>
      </c>
      <c r="K1240">
        <v>13.07</v>
      </c>
      <c r="L1240">
        <v>22.68</v>
      </c>
      <c r="M1240" s="2">
        <f>SUM(Table2[[#This Row],[S&amp;P 500 REAL ESTATE IDX]:[S&amp;P 500 INFO TECH INDEX]])/100</f>
        <v>0.99990000000000012</v>
      </c>
    </row>
    <row r="1241" spans="1:13" x14ac:dyDescent="0.2">
      <c r="A1241" s="1">
        <v>43866</v>
      </c>
      <c r="B1241">
        <v>3</v>
      </c>
      <c r="C1241">
        <v>2.64</v>
      </c>
      <c r="D1241">
        <v>3.34</v>
      </c>
      <c r="E1241">
        <v>4.2699999999999996</v>
      </c>
      <c r="F1241">
        <v>7.37</v>
      </c>
      <c r="G1241">
        <v>9.17</v>
      </c>
      <c r="H1241">
        <v>10.51</v>
      </c>
      <c r="I1241">
        <v>9.74</v>
      </c>
      <c r="J1241">
        <v>14.24</v>
      </c>
      <c r="K1241">
        <v>13.12</v>
      </c>
      <c r="L1241">
        <v>22.62</v>
      </c>
      <c r="M1241" s="2">
        <f>SUM(Table2[[#This Row],[S&amp;P 500 REAL ESTATE IDX]:[S&amp;P 500 INFO TECH INDEX]])/100</f>
        <v>1.0002000000000002</v>
      </c>
    </row>
    <row r="1242" spans="1:13" x14ac:dyDescent="0.2">
      <c r="A1242" s="1">
        <v>43867</v>
      </c>
      <c r="B1242">
        <v>2.99</v>
      </c>
      <c r="C1242">
        <v>2.65</v>
      </c>
      <c r="D1242">
        <v>3.33</v>
      </c>
      <c r="E1242">
        <v>4.24</v>
      </c>
      <c r="F1242">
        <v>7.34</v>
      </c>
      <c r="G1242">
        <v>9.15</v>
      </c>
      <c r="H1242">
        <v>10.54</v>
      </c>
      <c r="I1242">
        <v>9.6999999999999993</v>
      </c>
      <c r="J1242">
        <v>14.21</v>
      </c>
      <c r="K1242">
        <v>13.18</v>
      </c>
      <c r="L1242">
        <v>22.66</v>
      </c>
      <c r="M1242" s="2">
        <f>SUM(Table2[[#This Row],[S&amp;P 500 REAL ESTATE IDX]:[S&amp;P 500 INFO TECH INDEX]])/100</f>
        <v>0.99990000000000012</v>
      </c>
    </row>
    <row r="1243" spans="1:13" x14ac:dyDescent="0.2">
      <c r="A1243" s="1">
        <v>43868</v>
      </c>
      <c r="B1243">
        <v>2.97</v>
      </c>
      <c r="C1243">
        <v>2.65</v>
      </c>
      <c r="D1243">
        <v>3.29</v>
      </c>
      <c r="E1243">
        <v>4.28</v>
      </c>
      <c r="F1243">
        <v>7.3</v>
      </c>
      <c r="G1243">
        <v>9.18</v>
      </c>
      <c r="H1243">
        <v>10.51</v>
      </c>
      <c r="I1243">
        <v>9.69</v>
      </c>
      <c r="J1243">
        <v>14.17</v>
      </c>
      <c r="K1243">
        <v>13.24</v>
      </c>
      <c r="L1243">
        <v>22.71</v>
      </c>
      <c r="M1243" s="2">
        <f>SUM(Table2[[#This Row],[S&amp;P 500 REAL ESTATE IDX]:[S&amp;P 500 INFO TECH INDEX]])/100</f>
        <v>0.99989999999999979</v>
      </c>
    </row>
    <row r="1244" spans="1:13" x14ac:dyDescent="0.2">
      <c r="A1244" s="1">
        <v>43871</v>
      </c>
      <c r="B1244">
        <v>2.98</v>
      </c>
      <c r="C1244">
        <v>2.65</v>
      </c>
      <c r="D1244">
        <v>3.29</v>
      </c>
      <c r="E1244">
        <v>4.28</v>
      </c>
      <c r="F1244">
        <v>7.33</v>
      </c>
      <c r="G1244">
        <v>9.2200000000000006</v>
      </c>
      <c r="H1244">
        <v>10.5</v>
      </c>
      <c r="I1244">
        <v>9.73</v>
      </c>
      <c r="J1244">
        <v>14.11</v>
      </c>
      <c r="K1244">
        <v>13.23</v>
      </c>
      <c r="L1244">
        <v>22.66</v>
      </c>
      <c r="M1244" s="2">
        <f>SUM(Table2[[#This Row],[S&amp;P 500 REAL ESTATE IDX]:[S&amp;P 500 INFO TECH INDEX]])/100</f>
        <v>0.99980000000000002</v>
      </c>
    </row>
    <row r="1245" spans="1:13" x14ac:dyDescent="0.2">
      <c r="A1245" s="1">
        <v>43872</v>
      </c>
      <c r="B1245">
        <v>2.97</v>
      </c>
      <c r="C1245">
        <v>2.64</v>
      </c>
      <c r="D1245">
        <v>3.29</v>
      </c>
      <c r="E1245">
        <v>4.29</v>
      </c>
      <c r="F1245">
        <v>7.31</v>
      </c>
      <c r="G1245">
        <v>9.2200000000000006</v>
      </c>
      <c r="H1245">
        <v>10.48</v>
      </c>
      <c r="I1245">
        <v>9.7200000000000006</v>
      </c>
      <c r="J1245">
        <v>14.15</v>
      </c>
      <c r="K1245">
        <v>13.25</v>
      </c>
      <c r="L1245">
        <v>22.69</v>
      </c>
      <c r="M1245" s="2">
        <f>SUM(Table2[[#This Row],[S&amp;P 500 REAL ESTATE IDX]:[S&amp;P 500 INFO TECH INDEX]])/100</f>
        <v>1.0001</v>
      </c>
    </row>
    <row r="1246" spans="1:13" x14ac:dyDescent="0.2">
      <c r="A1246" s="1">
        <v>43873</v>
      </c>
      <c r="B1246">
        <v>2.93</v>
      </c>
      <c r="C1246">
        <v>2.65</v>
      </c>
      <c r="D1246">
        <v>3.29</v>
      </c>
      <c r="E1246">
        <v>4.28</v>
      </c>
      <c r="F1246">
        <v>7.3</v>
      </c>
      <c r="G1246">
        <v>9.25</v>
      </c>
      <c r="H1246">
        <v>10.48</v>
      </c>
      <c r="I1246">
        <v>9.7200000000000006</v>
      </c>
      <c r="J1246">
        <v>14.13</v>
      </c>
      <c r="K1246">
        <v>13.18</v>
      </c>
      <c r="L1246">
        <v>22.78</v>
      </c>
      <c r="M1246" s="2">
        <f>SUM(Table2[[#This Row],[S&amp;P 500 REAL ESTATE IDX]:[S&amp;P 500 INFO TECH INDEX]])/100</f>
        <v>0.99990000000000012</v>
      </c>
    </row>
    <row r="1247" spans="1:13" x14ac:dyDescent="0.2">
      <c r="A1247" s="1">
        <v>43874</v>
      </c>
      <c r="B1247">
        <v>2.87</v>
      </c>
      <c r="C1247">
        <v>2.67</v>
      </c>
      <c r="D1247">
        <v>3.25</v>
      </c>
      <c r="E1247">
        <v>4.32</v>
      </c>
      <c r="F1247">
        <v>7.23</v>
      </c>
      <c r="G1247">
        <v>9.25</v>
      </c>
      <c r="H1247">
        <v>10.39</v>
      </c>
      <c r="I1247">
        <v>9.7200000000000006</v>
      </c>
      <c r="J1247">
        <v>14.14</v>
      </c>
      <c r="K1247">
        <v>13.33</v>
      </c>
      <c r="L1247">
        <v>22.83</v>
      </c>
      <c r="M1247" s="2">
        <f>SUM(Table2[[#This Row],[S&amp;P 500 REAL ESTATE IDX]:[S&amp;P 500 INFO TECH INDEX]])/100</f>
        <v>1</v>
      </c>
    </row>
    <row r="1248" spans="1:13" x14ac:dyDescent="0.2">
      <c r="A1248" s="1">
        <v>43875</v>
      </c>
      <c r="B1248">
        <v>2.87</v>
      </c>
      <c r="C1248">
        <v>2.65</v>
      </c>
      <c r="D1248">
        <v>3.27</v>
      </c>
      <c r="E1248">
        <v>4.28</v>
      </c>
      <c r="F1248">
        <v>7.26</v>
      </c>
      <c r="G1248">
        <v>9.23</v>
      </c>
      <c r="H1248">
        <v>10.35</v>
      </c>
      <c r="I1248">
        <v>9.7200000000000006</v>
      </c>
      <c r="J1248">
        <v>14.12</v>
      </c>
      <c r="K1248">
        <v>13.27</v>
      </c>
      <c r="L1248">
        <v>22.98</v>
      </c>
      <c r="M1248" s="2">
        <f>SUM(Table2[[#This Row],[S&amp;P 500 REAL ESTATE IDX]:[S&amp;P 500 INFO TECH INDEX]])/100</f>
        <v>1</v>
      </c>
    </row>
    <row r="1249" spans="1:13" x14ac:dyDescent="0.2">
      <c r="A1249" s="1">
        <v>43878</v>
      </c>
      <c r="B1249">
        <v>2.87</v>
      </c>
      <c r="C1249">
        <v>2.64</v>
      </c>
      <c r="D1249">
        <v>3.29</v>
      </c>
      <c r="E1249">
        <v>4.3099999999999996</v>
      </c>
      <c r="F1249">
        <v>7.23</v>
      </c>
      <c r="G1249">
        <v>9.16</v>
      </c>
      <c r="H1249">
        <v>10.39</v>
      </c>
      <c r="I1249">
        <v>9.69</v>
      </c>
      <c r="J1249">
        <v>14.17</v>
      </c>
      <c r="K1249">
        <v>13.23</v>
      </c>
      <c r="L1249">
        <v>23.01</v>
      </c>
      <c r="M1249" s="2">
        <f>SUM(Table2[[#This Row],[S&amp;P 500 REAL ESTATE IDX]:[S&amp;P 500 INFO TECH INDEX]])/100</f>
        <v>0.99990000000000012</v>
      </c>
    </row>
    <row r="1250" spans="1:13" x14ac:dyDescent="0.2">
      <c r="A1250" s="1">
        <v>43879</v>
      </c>
      <c r="B1250">
        <v>2.84</v>
      </c>
      <c r="C1250">
        <v>2.64</v>
      </c>
      <c r="D1250">
        <v>3.3</v>
      </c>
      <c r="E1250">
        <v>4.3099999999999996</v>
      </c>
      <c r="F1250">
        <v>7.22</v>
      </c>
      <c r="G1250">
        <v>9.15</v>
      </c>
      <c r="H1250">
        <v>10.39</v>
      </c>
      <c r="I1250">
        <v>9.74</v>
      </c>
      <c r="J1250">
        <v>14.15</v>
      </c>
      <c r="K1250">
        <v>13.29</v>
      </c>
      <c r="L1250">
        <v>22.97</v>
      </c>
      <c r="M1250" s="2">
        <f>SUM(Table2[[#This Row],[S&amp;P 500 REAL ESTATE IDX]:[S&amp;P 500 INFO TECH INDEX]])/100</f>
        <v>1</v>
      </c>
    </row>
    <row r="1251" spans="1:13" x14ac:dyDescent="0.2">
      <c r="A1251" s="1">
        <v>43880</v>
      </c>
      <c r="B1251">
        <v>2.88</v>
      </c>
      <c r="C1251">
        <v>2.64</v>
      </c>
      <c r="D1251">
        <v>3.32</v>
      </c>
      <c r="E1251">
        <v>4.32</v>
      </c>
      <c r="F1251">
        <v>7.2</v>
      </c>
      <c r="G1251">
        <v>9.11</v>
      </c>
      <c r="H1251">
        <v>10.42</v>
      </c>
      <c r="I1251">
        <v>9.75</v>
      </c>
      <c r="J1251">
        <v>14.18</v>
      </c>
      <c r="K1251">
        <v>13.23</v>
      </c>
      <c r="L1251">
        <v>22.96</v>
      </c>
      <c r="M1251" s="2">
        <f>SUM(Table2[[#This Row],[S&amp;P 500 REAL ESTATE IDX]:[S&amp;P 500 INFO TECH INDEX]])/100</f>
        <v>1.0001</v>
      </c>
    </row>
    <row r="1252" spans="1:13" x14ac:dyDescent="0.2">
      <c r="A1252" s="1">
        <v>43881</v>
      </c>
      <c r="B1252">
        <v>2.9</v>
      </c>
      <c r="C1252">
        <v>2.64</v>
      </c>
      <c r="D1252">
        <v>3.3</v>
      </c>
      <c r="E1252">
        <v>4.3</v>
      </c>
      <c r="F1252">
        <v>7.21</v>
      </c>
      <c r="G1252">
        <v>9.09</v>
      </c>
      <c r="H1252">
        <v>10.46</v>
      </c>
      <c r="I1252">
        <v>9.74</v>
      </c>
      <c r="J1252">
        <v>14.17</v>
      </c>
      <c r="K1252">
        <v>13.18</v>
      </c>
      <c r="L1252">
        <v>23.02</v>
      </c>
      <c r="M1252" s="2">
        <f>SUM(Table2[[#This Row],[S&amp;P 500 REAL ESTATE IDX]:[S&amp;P 500 INFO TECH INDEX]])/100</f>
        <v>1.0001</v>
      </c>
    </row>
    <row r="1253" spans="1:13" x14ac:dyDescent="0.2">
      <c r="A1253" s="1">
        <v>43882</v>
      </c>
      <c r="B1253">
        <v>2.9</v>
      </c>
      <c r="C1253">
        <v>2.63</v>
      </c>
      <c r="D1253">
        <v>3.31</v>
      </c>
      <c r="E1253">
        <v>4.32</v>
      </c>
      <c r="F1253">
        <v>7.23</v>
      </c>
      <c r="G1253">
        <v>9.1</v>
      </c>
      <c r="H1253">
        <v>10.45</v>
      </c>
      <c r="I1253">
        <v>9.6999999999999993</v>
      </c>
      <c r="J1253">
        <v>14.21</v>
      </c>
      <c r="K1253">
        <v>13.12</v>
      </c>
      <c r="L1253">
        <v>23.04</v>
      </c>
      <c r="M1253" s="2">
        <f>SUM(Table2[[#This Row],[S&amp;P 500 REAL ESTATE IDX]:[S&amp;P 500 INFO TECH INDEX]])/100</f>
        <v>1.0001</v>
      </c>
    </row>
    <row r="1254" spans="1:13" x14ac:dyDescent="0.2">
      <c r="A1254" s="1">
        <v>43885</v>
      </c>
      <c r="B1254">
        <v>2.89</v>
      </c>
      <c r="C1254">
        <v>2.65</v>
      </c>
      <c r="D1254">
        <v>3.3</v>
      </c>
      <c r="E1254">
        <v>4.3600000000000003</v>
      </c>
      <c r="F1254">
        <v>7.22</v>
      </c>
      <c r="G1254">
        <v>9.14</v>
      </c>
      <c r="H1254">
        <v>10.44</v>
      </c>
      <c r="I1254">
        <v>9.67</v>
      </c>
      <c r="J1254">
        <v>14.3</v>
      </c>
      <c r="K1254">
        <v>12.92</v>
      </c>
      <c r="L1254">
        <v>23.11</v>
      </c>
      <c r="M1254" s="2">
        <f>SUM(Table2[[#This Row],[S&amp;P 500 REAL ESTATE IDX]:[S&amp;P 500 INFO TECH INDEX]])/100</f>
        <v>1</v>
      </c>
    </row>
    <row r="1255" spans="1:13" x14ac:dyDescent="0.2">
      <c r="A1255" s="1">
        <v>43886</v>
      </c>
      <c r="B1255">
        <v>2.89</v>
      </c>
      <c r="C1255">
        <v>2.65</v>
      </c>
      <c r="D1255">
        <v>3.3</v>
      </c>
      <c r="E1255">
        <v>4.3600000000000003</v>
      </c>
      <c r="F1255">
        <v>7.21</v>
      </c>
      <c r="G1255">
        <v>9.11</v>
      </c>
      <c r="H1255">
        <v>10.43</v>
      </c>
      <c r="I1255">
        <v>9.69</v>
      </c>
      <c r="J1255">
        <v>14.29</v>
      </c>
      <c r="K1255">
        <v>12.94</v>
      </c>
      <c r="L1255">
        <v>23.12</v>
      </c>
      <c r="M1255" s="2">
        <f>SUM(Table2[[#This Row],[S&amp;P 500 REAL ESTATE IDX]:[S&amp;P 500 INFO TECH INDEX]])/100</f>
        <v>0.99990000000000012</v>
      </c>
    </row>
    <row r="1256" spans="1:13" x14ac:dyDescent="0.2">
      <c r="A1256" s="1">
        <v>43887</v>
      </c>
      <c r="B1256">
        <v>2.89</v>
      </c>
      <c r="C1256">
        <v>2.64</v>
      </c>
      <c r="D1256">
        <v>3.29</v>
      </c>
      <c r="E1256">
        <v>4.34</v>
      </c>
      <c r="F1256">
        <v>7.19</v>
      </c>
      <c r="G1256">
        <v>9.08</v>
      </c>
      <c r="H1256">
        <v>10.46</v>
      </c>
      <c r="I1256">
        <v>9.7799999999999994</v>
      </c>
      <c r="J1256">
        <v>14.2</v>
      </c>
      <c r="K1256">
        <v>12.94</v>
      </c>
      <c r="L1256">
        <v>23.18</v>
      </c>
      <c r="M1256" s="2">
        <f>SUM(Table2[[#This Row],[S&amp;P 500 REAL ESTATE IDX]:[S&amp;P 500 INFO TECH INDEX]])/100</f>
        <v>0.99990000000000012</v>
      </c>
    </row>
    <row r="1257" spans="1:13" x14ac:dyDescent="0.2">
      <c r="A1257" s="1">
        <v>43888</v>
      </c>
      <c r="B1257">
        <v>2.9</v>
      </c>
      <c r="C1257">
        <v>2.64</v>
      </c>
      <c r="D1257">
        <v>3.3</v>
      </c>
      <c r="E1257">
        <v>4.32</v>
      </c>
      <c r="F1257">
        <v>7.22</v>
      </c>
      <c r="G1257">
        <v>9.07</v>
      </c>
      <c r="H1257">
        <v>10.45</v>
      </c>
      <c r="I1257">
        <v>9.7799999999999994</v>
      </c>
      <c r="J1257">
        <v>14.21</v>
      </c>
      <c r="K1257">
        <v>12.93</v>
      </c>
      <c r="L1257">
        <v>23.18</v>
      </c>
      <c r="M1257" s="2">
        <f>SUM(Table2[[#This Row],[S&amp;P 500 REAL ESTATE IDX]:[S&amp;P 500 INFO TECH INDEX]])/100</f>
        <v>1</v>
      </c>
    </row>
    <row r="1258" spans="1:13" x14ac:dyDescent="0.2">
      <c r="A1258" s="1">
        <v>43889</v>
      </c>
      <c r="B1258">
        <v>2.92</v>
      </c>
      <c r="C1258">
        <v>2.64</v>
      </c>
      <c r="D1258">
        <v>3.32</v>
      </c>
      <c r="E1258">
        <v>4.33</v>
      </c>
      <c r="F1258">
        <v>7.22</v>
      </c>
      <c r="G1258">
        <v>9.07</v>
      </c>
      <c r="H1258">
        <v>10.4</v>
      </c>
      <c r="I1258">
        <v>9.77</v>
      </c>
      <c r="J1258">
        <v>14.2</v>
      </c>
      <c r="K1258">
        <v>12.95</v>
      </c>
      <c r="L1258">
        <v>23.18</v>
      </c>
      <c r="M1258" s="2">
        <f>SUM(Table2[[#This Row],[S&amp;P 500 REAL ESTATE IDX]:[S&amp;P 500 INFO TECH INDEX]])/100</f>
        <v>1</v>
      </c>
    </row>
    <row r="1259" spans="1:13" x14ac:dyDescent="0.2">
      <c r="A1259" s="1">
        <v>43892</v>
      </c>
      <c r="B1259">
        <v>2.93</v>
      </c>
      <c r="C1259">
        <v>2.65</v>
      </c>
      <c r="D1259">
        <v>3.32</v>
      </c>
      <c r="E1259">
        <v>4.3499999999999996</v>
      </c>
      <c r="F1259">
        <v>7.2</v>
      </c>
      <c r="G1259">
        <v>9.0500000000000007</v>
      </c>
      <c r="H1259">
        <v>10.39</v>
      </c>
      <c r="I1259">
        <v>9.75</v>
      </c>
      <c r="J1259">
        <v>14.2</v>
      </c>
      <c r="K1259">
        <v>12.95</v>
      </c>
      <c r="L1259">
        <v>23.2</v>
      </c>
      <c r="M1259" s="2">
        <f>SUM(Table2[[#This Row],[S&amp;P 500 REAL ESTATE IDX]:[S&amp;P 500 INFO TECH INDEX]])/100</f>
        <v>0.99990000000000012</v>
      </c>
    </row>
    <row r="1260" spans="1:13" x14ac:dyDescent="0.2">
      <c r="A1260" s="1">
        <v>43893</v>
      </c>
      <c r="B1260">
        <v>2.86</v>
      </c>
      <c r="C1260">
        <v>2.6</v>
      </c>
      <c r="D1260">
        <v>3.25</v>
      </c>
      <c r="E1260">
        <v>4.3499999999999996</v>
      </c>
      <c r="F1260">
        <v>7.08</v>
      </c>
      <c r="G1260">
        <v>9.14</v>
      </c>
      <c r="H1260">
        <v>10.44</v>
      </c>
      <c r="I1260">
        <v>9.8000000000000007</v>
      </c>
      <c r="J1260">
        <v>14.11</v>
      </c>
      <c r="K1260">
        <v>12.96</v>
      </c>
      <c r="L1260">
        <v>23.4</v>
      </c>
      <c r="M1260" s="2">
        <f>SUM(Table2[[#This Row],[S&amp;P 500 REAL ESTATE IDX]:[S&amp;P 500 INFO TECH INDEX]])/100</f>
        <v>0.99990000000000012</v>
      </c>
    </row>
    <row r="1261" spans="1:13" x14ac:dyDescent="0.2">
      <c r="A1261" s="1">
        <v>43894</v>
      </c>
      <c r="B1261">
        <v>2.91</v>
      </c>
      <c r="C1261">
        <v>2.58</v>
      </c>
      <c r="D1261">
        <v>3.28</v>
      </c>
      <c r="E1261">
        <v>4.3600000000000003</v>
      </c>
      <c r="F1261">
        <v>7.12</v>
      </c>
      <c r="G1261">
        <v>9.19</v>
      </c>
      <c r="H1261">
        <v>10.46</v>
      </c>
      <c r="I1261">
        <v>9.7799999999999994</v>
      </c>
      <c r="J1261">
        <v>14.09</v>
      </c>
      <c r="K1261">
        <v>12.91</v>
      </c>
      <c r="L1261">
        <v>23.32</v>
      </c>
      <c r="M1261" s="2">
        <f>SUM(Table2[[#This Row],[S&amp;P 500 REAL ESTATE IDX]:[S&amp;P 500 INFO TECH INDEX]])/100</f>
        <v>1</v>
      </c>
    </row>
    <row r="1262" spans="1:13" x14ac:dyDescent="0.2">
      <c r="A1262" s="1">
        <v>43895</v>
      </c>
      <c r="B1262">
        <v>2.9</v>
      </c>
      <c r="C1262">
        <v>2.56</v>
      </c>
      <c r="D1262">
        <v>3.27</v>
      </c>
      <c r="E1262">
        <v>4.38</v>
      </c>
      <c r="F1262">
        <v>7.11</v>
      </c>
      <c r="G1262">
        <v>9.16</v>
      </c>
      <c r="H1262">
        <v>10.55</v>
      </c>
      <c r="I1262">
        <v>9.7899999999999991</v>
      </c>
      <c r="J1262">
        <v>14.12</v>
      </c>
      <c r="K1262">
        <v>12.86</v>
      </c>
      <c r="L1262">
        <v>23.3</v>
      </c>
      <c r="M1262" s="2">
        <f>SUM(Table2[[#This Row],[S&amp;P 500 REAL ESTATE IDX]:[S&amp;P 500 INFO TECH INDEX]])/100</f>
        <v>0.99999999999999989</v>
      </c>
    </row>
    <row r="1263" spans="1:13" x14ac:dyDescent="0.2">
      <c r="A1263" s="1">
        <v>43896</v>
      </c>
      <c r="B1263">
        <v>2.87</v>
      </c>
      <c r="C1263">
        <v>2.56</v>
      </c>
      <c r="D1263">
        <v>3.28</v>
      </c>
      <c r="E1263">
        <v>4.38</v>
      </c>
      <c r="F1263">
        <v>7.08</v>
      </c>
      <c r="G1263">
        <v>9.17</v>
      </c>
      <c r="H1263">
        <v>10.57</v>
      </c>
      <c r="I1263">
        <v>9.8000000000000007</v>
      </c>
      <c r="J1263">
        <v>14.13</v>
      </c>
      <c r="K1263">
        <v>12.81</v>
      </c>
      <c r="L1263">
        <v>23.34</v>
      </c>
      <c r="M1263" s="2">
        <f>SUM(Table2[[#This Row],[S&amp;P 500 REAL ESTATE IDX]:[S&amp;P 500 INFO TECH INDEX]])/100</f>
        <v>0.99990000000000012</v>
      </c>
    </row>
    <row r="1264" spans="1:13" x14ac:dyDescent="0.2">
      <c r="A1264" s="1">
        <v>43899</v>
      </c>
      <c r="B1264">
        <v>2.87</v>
      </c>
      <c r="C1264">
        <v>2.56</v>
      </c>
      <c r="D1264">
        <v>3.26</v>
      </c>
      <c r="E1264">
        <v>4.29</v>
      </c>
      <c r="F1264">
        <v>7.08</v>
      </c>
      <c r="G1264">
        <v>9.15</v>
      </c>
      <c r="H1264">
        <v>10.59</v>
      </c>
      <c r="I1264">
        <v>9.77</v>
      </c>
      <c r="J1264">
        <v>14.15</v>
      </c>
      <c r="K1264">
        <v>12.82</v>
      </c>
      <c r="L1264">
        <v>23.47</v>
      </c>
      <c r="M1264" s="2">
        <f>SUM(Table2[[#This Row],[S&amp;P 500 REAL ESTATE IDX]:[S&amp;P 500 INFO TECH INDEX]])/100</f>
        <v>1.0001</v>
      </c>
    </row>
    <row r="1265" spans="1:13" x14ac:dyDescent="0.2">
      <c r="A1265" s="1">
        <v>43900</v>
      </c>
      <c r="B1265">
        <v>2.85</v>
      </c>
      <c r="C1265">
        <v>2.5499999999999998</v>
      </c>
      <c r="D1265">
        <v>3.25</v>
      </c>
      <c r="E1265">
        <v>4.29</v>
      </c>
      <c r="F1265">
        <v>7.08</v>
      </c>
      <c r="G1265">
        <v>9.1300000000000008</v>
      </c>
      <c r="H1265">
        <v>10.55</v>
      </c>
      <c r="I1265">
        <v>9.76</v>
      </c>
      <c r="J1265">
        <v>14.12</v>
      </c>
      <c r="K1265">
        <v>12.83</v>
      </c>
      <c r="L1265">
        <v>23.58</v>
      </c>
      <c r="M1265" s="2">
        <f>SUM(Table2[[#This Row],[S&amp;P 500 REAL ESTATE IDX]:[S&amp;P 500 INFO TECH INDEX]])/100</f>
        <v>0.9998999999999999</v>
      </c>
    </row>
    <row r="1266" spans="1:13" x14ac:dyDescent="0.2">
      <c r="A1266" s="1">
        <v>43901</v>
      </c>
      <c r="B1266">
        <v>2.89</v>
      </c>
      <c r="C1266">
        <v>2.5499999999999998</v>
      </c>
      <c r="D1266">
        <v>3.27</v>
      </c>
      <c r="E1266">
        <v>4.28</v>
      </c>
      <c r="F1266">
        <v>7.1</v>
      </c>
      <c r="G1266">
        <v>9.09</v>
      </c>
      <c r="H1266">
        <v>10.56</v>
      </c>
      <c r="I1266">
        <v>9.73</v>
      </c>
      <c r="J1266">
        <v>14.17</v>
      </c>
      <c r="K1266">
        <v>12.77</v>
      </c>
      <c r="L1266">
        <v>23.6</v>
      </c>
      <c r="M1266" s="2">
        <f>SUM(Table2[[#This Row],[S&amp;P 500 REAL ESTATE IDX]:[S&amp;P 500 INFO TECH INDEX]])/100</f>
        <v>1.0001</v>
      </c>
    </row>
    <row r="1267" spans="1:13" x14ac:dyDescent="0.2">
      <c r="A1267" s="1">
        <v>43902</v>
      </c>
      <c r="B1267">
        <v>2.9</v>
      </c>
      <c r="C1267">
        <v>2.56</v>
      </c>
      <c r="D1267">
        <v>3.27</v>
      </c>
      <c r="E1267">
        <v>4.25</v>
      </c>
      <c r="F1267">
        <v>7.09</v>
      </c>
      <c r="G1267">
        <v>9.11</v>
      </c>
      <c r="H1267">
        <v>10.57</v>
      </c>
      <c r="I1267">
        <v>9.69</v>
      </c>
      <c r="J1267">
        <v>14.02</v>
      </c>
      <c r="K1267">
        <v>12.77</v>
      </c>
      <c r="L1267">
        <v>23.75</v>
      </c>
      <c r="M1267" s="2">
        <f>SUM(Table2[[#This Row],[S&amp;P 500 REAL ESTATE IDX]:[S&amp;P 500 INFO TECH INDEX]])/100</f>
        <v>0.99979999999999991</v>
      </c>
    </row>
    <row r="1268" spans="1:13" x14ac:dyDescent="0.2">
      <c r="A1268" s="1">
        <v>43903</v>
      </c>
      <c r="B1268">
        <v>2.89</v>
      </c>
      <c r="C1268">
        <v>2.56</v>
      </c>
      <c r="D1268">
        <v>3.28</v>
      </c>
      <c r="E1268">
        <v>4.26</v>
      </c>
      <c r="F1268">
        <v>7.11</v>
      </c>
      <c r="G1268">
        <v>9.1199999999999992</v>
      </c>
      <c r="H1268">
        <v>10.56</v>
      </c>
      <c r="I1268">
        <v>9.6999999999999993</v>
      </c>
      <c r="J1268">
        <v>14.12</v>
      </c>
      <c r="K1268">
        <v>12.76</v>
      </c>
      <c r="L1268">
        <v>23.65</v>
      </c>
      <c r="M1268" s="2">
        <f>SUM(Table2[[#This Row],[S&amp;P 500 REAL ESTATE IDX]:[S&amp;P 500 INFO TECH INDEX]])/100</f>
        <v>1.0001</v>
      </c>
    </row>
    <row r="1269" spans="1:13" x14ac:dyDescent="0.2">
      <c r="A1269" s="1">
        <v>43906</v>
      </c>
      <c r="B1269">
        <v>2.91</v>
      </c>
      <c r="C1269">
        <v>2.57</v>
      </c>
      <c r="D1269">
        <v>3.32</v>
      </c>
      <c r="E1269">
        <v>4.22</v>
      </c>
      <c r="F1269">
        <v>7.14</v>
      </c>
      <c r="G1269">
        <v>9.11</v>
      </c>
      <c r="H1269">
        <v>10.57</v>
      </c>
      <c r="I1269">
        <v>9.66</v>
      </c>
      <c r="J1269">
        <v>14.21</v>
      </c>
      <c r="K1269">
        <v>12.66</v>
      </c>
      <c r="L1269">
        <v>23.62</v>
      </c>
      <c r="M1269" s="2">
        <f>SUM(Table2[[#This Row],[S&amp;P 500 REAL ESTATE IDX]:[S&amp;P 500 INFO TECH INDEX]])/100</f>
        <v>0.99990000000000012</v>
      </c>
    </row>
    <row r="1270" spans="1:13" x14ac:dyDescent="0.2">
      <c r="A1270" s="1">
        <v>43907</v>
      </c>
      <c r="B1270">
        <v>2.91</v>
      </c>
      <c r="C1270">
        <v>2.56</v>
      </c>
      <c r="D1270">
        <v>3.32</v>
      </c>
      <c r="E1270">
        <v>4.1900000000000004</v>
      </c>
      <c r="F1270">
        <v>7.1</v>
      </c>
      <c r="G1270">
        <v>9.1300000000000008</v>
      </c>
      <c r="H1270">
        <v>10.55</v>
      </c>
      <c r="I1270">
        <v>9.66</v>
      </c>
      <c r="J1270">
        <v>14.17</v>
      </c>
      <c r="K1270">
        <v>12.66</v>
      </c>
      <c r="L1270">
        <v>23.75</v>
      </c>
      <c r="M1270" s="2">
        <f>SUM(Table2[[#This Row],[S&amp;P 500 REAL ESTATE IDX]:[S&amp;P 500 INFO TECH INDEX]])/100</f>
        <v>1</v>
      </c>
    </row>
    <row r="1271" spans="1:13" x14ac:dyDescent="0.2">
      <c r="A1271" s="1">
        <v>43908</v>
      </c>
      <c r="B1271">
        <v>2.9</v>
      </c>
      <c r="C1271">
        <v>2.56</v>
      </c>
      <c r="D1271">
        <v>3.33</v>
      </c>
      <c r="E1271">
        <v>4.1500000000000004</v>
      </c>
      <c r="F1271">
        <v>7.09</v>
      </c>
      <c r="G1271">
        <v>9.09</v>
      </c>
      <c r="H1271">
        <v>10.61</v>
      </c>
      <c r="I1271">
        <v>9.65</v>
      </c>
      <c r="J1271">
        <v>14.12</v>
      </c>
      <c r="K1271">
        <v>12.66</v>
      </c>
      <c r="L1271">
        <v>23.83</v>
      </c>
      <c r="M1271" s="2">
        <f>SUM(Table2[[#This Row],[S&amp;P 500 REAL ESTATE IDX]:[S&amp;P 500 INFO TECH INDEX]])/100</f>
        <v>0.9998999999999999</v>
      </c>
    </row>
    <row r="1272" spans="1:13" x14ac:dyDescent="0.2">
      <c r="A1272" s="1">
        <v>43909</v>
      </c>
      <c r="B1272">
        <v>2.95</v>
      </c>
      <c r="C1272">
        <v>2.54</v>
      </c>
      <c r="D1272">
        <v>3.37</v>
      </c>
      <c r="E1272">
        <v>4.08</v>
      </c>
      <c r="F1272">
        <v>7.14</v>
      </c>
      <c r="G1272">
        <v>9.02</v>
      </c>
      <c r="H1272">
        <v>10.63</v>
      </c>
      <c r="I1272">
        <v>9.66</v>
      </c>
      <c r="J1272">
        <v>14.17</v>
      </c>
      <c r="K1272">
        <v>12.59</v>
      </c>
      <c r="L1272">
        <v>23.87</v>
      </c>
      <c r="M1272" s="2">
        <f>SUM(Table2[[#This Row],[S&amp;P 500 REAL ESTATE IDX]:[S&amp;P 500 INFO TECH INDEX]])/100</f>
        <v>1.0002000000000002</v>
      </c>
    </row>
    <row r="1273" spans="1:13" x14ac:dyDescent="0.2">
      <c r="A1273" s="1">
        <v>43910</v>
      </c>
      <c r="B1273">
        <v>2.92</v>
      </c>
      <c r="C1273">
        <v>2.5299999999999998</v>
      </c>
      <c r="D1273">
        <v>3.38</v>
      </c>
      <c r="E1273">
        <v>4.04</v>
      </c>
      <c r="F1273">
        <v>7.14</v>
      </c>
      <c r="G1273">
        <v>8.9600000000000009</v>
      </c>
      <c r="H1273">
        <v>10.63</v>
      </c>
      <c r="I1273">
        <v>9.65</v>
      </c>
      <c r="J1273">
        <v>14.18</v>
      </c>
      <c r="K1273">
        <v>12.61</v>
      </c>
      <c r="L1273">
        <v>23.95</v>
      </c>
      <c r="M1273" s="2">
        <f>SUM(Table2[[#This Row],[S&amp;P 500 REAL ESTATE IDX]:[S&amp;P 500 INFO TECH INDEX]])/100</f>
        <v>0.9998999999999999</v>
      </c>
    </row>
    <row r="1274" spans="1:13" x14ac:dyDescent="0.2">
      <c r="A1274" s="1">
        <v>43913</v>
      </c>
      <c r="B1274">
        <v>2.95</v>
      </c>
      <c r="C1274">
        <v>2.5299999999999998</v>
      </c>
      <c r="D1274">
        <v>3.4</v>
      </c>
      <c r="E1274">
        <v>4.0199999999999996</v>
      </c>
      <c r="F1274">
        <v>7.11</v>
      </c>
      <c r="G1274">
        <v>9.0500000000000007</v>
      </c>
      <c r="H1274">
        <v>10.59</v>
      </c>
      <c r="I1274">
        <v>9.65</v>
      </c>
      <c r="J1274">
        <v>14.09</v>
      </c>
      <c r="K1274">
        <v>12.57</v>
      </c>
      <c r="L1274">
        <v>24.04</v>
      </c>
      <c r="M1274" s="2">
        <f>SUM(Table2[[#This Row],[S&amp;P 500 REAL ESTATE IDX]:[S&amp;P 500 INFO TECH INDEX]])/100</f>
        <v>1</v>
      </c>
    </row>
    <row r="1275" spans="1:13" x14ac:dyDescent="0.2">
      <c r="A1275" s="1">
        <v>43914</v>
      </c>
      <c r="B1275">
        <v>2.97</v>
      </c>
      <c r="C1275">
        <v>2.5299999999999998</v>
      </c>
      <c r="D1275">
        <v>3.44</v>
      </c>
      <c r="E1275">
        <v>4.01</v>
      </c>
      <c r="F1275">
        <v>7.13</v>
      </c>
      <c r="G1275">
        <v>9.09</v>
      </c>
      <c r="H1275">
        <v>10.57</v>
      </c>
      <c r="I1275">
        <v>9.61</v>
      </c>
      <c r="J1275">
        <v>13.98</v>
      </c>
      <c r="K1275">
        <v>12.51</v>
      </c>
      <c r="L1275">
        <v>24.15</v>
      </c>
      <c r="M1275" s="2">
        <f>SUM(Table2[[#This Row],[S&amp;P 500 REAL ESTATE IDX]:[S&amp;P 500 INFO TECH INDEX]])/100</f>
        <v>0.99990000000000012</v>
      </c>
    </row>
    <row r="1276" spans="1:13" x14ac:dyDescent="0.2">
      <c r="A1276" s="1">
        <v>43915</v>
      </c>
      <c r="B1276">
        <v>3</v>
      </c>
      <c r="C1276">
        <v>2.52</v>
      </c>
      <c r="D1276">
        <v>3.49</v>
      </c>
      <c r="E1276">
        <v>3.96</v>
      </c>
      <c r="F1276">
        <v>7.22</v>
      </c>
      <c r="G1276">
        <v>9.06</v>
      </c>
      <c r="H1276">
        <v>10.56</v>
      </c>
      <c r="I1276">
        <v>9.61</v>
      </c>
      <c r="J1276">
        <v>14.1</v>
      </c>
      <c r="K1276">
        <v>12.52</v>
      </c>
      <c r="L1276">
        <v>23.96</v>
      </c>
      <c r="M1276" s="2">
        <f>SUM(Table2[[#This Row],[S&amp;P 500 REAL ESTATE IDX]:[S&amp;P 500 INFO TECH INDEX]])/100</f>
        <v>1</v>
      </c>
    </row>
    <row r="1277" spans="1:13" x14ac:dyDescent="0.2">
      <c r="A1277" s="1">
        <v>43916</v>
      </c>
      <c r="B1277">
        <v>2.98</v>
      </c>
      <c r="C1277">
        <v>2.52</v>
      </c>
      <c r="D1277">
        <v>3.47</v>
      </c>
      <c r="E1277">
        <v>3.94</v>
      </c>
      <c r="F1277">
        <v>7.16</v>
      </c>
      <c r="G1277">
        <v>9.0299999999999994</v>
      </c>
      <c r="H1277">
        <v>10.57</v>
      </c>
      <c r="I1277">
        <v>9.6</v>
      </c>
      <c r="J1277">
        <v>14</v>
      </c>
      <c r="K1277">
        <v>12.53</v>
      </c>
      <c r="L1277">
        <v>24.21</v>
      </c>
      <c r="M1277" s="2">
        <f>SUM(Table2[[#This Row],[S&amp;P 500 REAL ESTATE IDX]:[S&amp;P 500 INFO TECH INDEX]])/100</f>
        <v>1.0001</v>
      </c>
    </row>
    <row r="1278" spans="1:13" x14ac:dyDescent="0.2">
      <c r="A1278" s="1">
        <v>43917</v>
      </c>
      <c r="B1278">
        <v>2.96</v>
      </c>
      <c r="C1278">
        <v>2.5299999999999998</v>
      </c>
      <c r="D1278">
        <v>3.48</v>
      </c>
      <c r="E1278">
        <v>3.9</v>
      </c>
      <c r="F1278">
        <v>7.13</v>
      </c>
      <c r="G1278">
        <v>9.09</v>
      </c>
      <c r="H1278">
        <v>10.54</v>
      </c>
      <c r="I1278">
        <v>9.61</v>
      </c>
      <c r="J1278">
        <v>13.97</v>
      </c>
      <c r="K1278">
        <v>12.52</v>
      </c>
      <c r="L1278">
        <v>24.29</v>
      </c>
      <c r="M1278" s="2">
        <f>SUM(Table2[[#This Row],[S&amp;P 500 REAL ESTATE IDX]:[S&amp;P 500 INFO TECH INDEX]])/100</f>
        <v>1.0001999999999998</v>
      </c>
    </row>
    <row r="1279" spans="1:13" x14ac:dyDescent="0.2">
      <c r="A1279" s="1">
        <v>43920</v>
      </c>
      <c r="B1279">
        <v>2.96</v>
      </c>
      <c r="C1279">
        <v>2.5</v>
      </c>
      <c r="D1279">
        <v>3.5</v>
      </c>
      <c r="E1279">
        <v>3.92</v>
      </c>
      <c r="F1279">
        <v>7.18</v>
      </c>
      <c r="G1279">
        <v>9.06</v>
      </c>
      <c r="H1279">
        <v>10.42</v>
      </c>
      <c r="I1279">
        <v>9.57</v>
      </c>
      <c r="J1279">
        <v>13.82</v>
      </c>
      <c r="K1279">
        <v>12.64</v>
      </c>
      <c r="L1279">
        <v>24.42</v>
      </c>
      <c r="M1279" s="2">
        <f>SUM(Table2[[#This Row],[S&amp;P 500 REAL ESTATE IDX]:[S&amp;P 500 INFO TECH INDEX]])/100</f>
        <v>0.99990000000000012</v>
      </c>
    </row>
    <row r="1280" spans="1:13" x14ac:dyDescent="0.2">
      <c r="A1280" s="1">
        <v>43921</v>
      </c>
      <c r="B1280">
        <v>2.97</v>
      </c>
      <c r="C1280">
        <v>2.4900000000000002</v>
      </c>
      <c r="D1280">
        <v>3.55</v>
      </c>
      <c r="E1280">
        <v>3.87</v>
      </c>
      <c r="F1280">
        <v>7.23</v>
      </c>
      <c r="G1280">
        <v>9.02</v>
      </c>
      <c r="H1280">
        <v>10.47</v>
      </c>
      <c r="I1280">
        <v>9.82</v>
      </c>
      <c r="J1280">
        <v>13.79</v>
      </c>
      <c r="K1280">
        <v>12.6</v>
      </c>
      <c r="L1280">
        <v>24.19</v>
      </c>
      <c r="M1280" s="2">
        <f>SUM(Table2[[#This Row],[S&amp;P 500 REAL ESTATE IDX]:[S&amp;P 500 INFO TECH INDEX]])/100</f>
        <v>1</v>
      </c>
    </row>
    <row r="1281" spans="1:13" x14ac:dyDescent="0.2">
      <c r="A1281" s="1">
        <v>43922</v>
      </c>
      <c r="B1281">
        <v>2.96</v>
      </c>
      <c r="C1281">
        <v>2.5299999999999998</v>
      </c>
      <c r="D1281">
        <v>3.53</v>
      </c>
      <c r="E1281">
        <v>3.79</v>
      </c>
      <c r="F1281">
        <v>7.18</v>
      </c>
      <c r="G1281">
        <v>8.9499999999999993</v>
      </c>
      <c r="H1281">
        <v>10.53</v>
      </c>
      <c r="I1281">
        <v>9.81</v>
      </c>
      <c r="J1281">
        <v>13.82</v>
      </c>
      <c r="K1281">
        <v>12.59</v>
      </c>
      <c r="L1281">
        <v>24.31</v>
      </c>
      <c r="M1281" s="2">
        <f>SUM(Table2[[#This Row],[S&amp;P 500 REAL ESTATE IDX]:[S&amp;P 500 INFO TECH INDEX]])/100</f>
        <v>1</v>
      </c>
    </row>
    <row r="1282" spans="1:13" x14ac:dyDescent="0.2">
      <c r="A1282" s="1">
        <v>43923</v>
      </c>
      <c r="B1282">
        <v>2.98</v>
      </c>
      <c r="C1282">
        <v>2.5299999999999998</v>
      </c>
      <c r="D1282">
        <v>3.44</v>
      </c>
      <c r="E1282">
        <v>3.74</v>
      </c>
      <c r="F1282">
        <v>7.11</v>
      </c>
      <c r="G1282">
        <v>8.98</v>
      </c>
      <c r="H1282">
        <v>10.45</v>
      </c>
      <c r="I1282">
        <v>9.84</v>
      </c>
      <c r="J1282">
        <v>13.84</v>
      </c>
      <c r="K1282">
        <v>12.53</v>
      </c>
      <c r="L1282">
        <v>24.57</v>
      </c>
      <c r="M1282" s="2">
        <f>SUM(Table2[[#This Row],[S&amp;P 500 REAL ESTATE IDX]:[S&amp;P 500 INFO TECH INDEX]])/100</f>
        <v>1.0001000000000002</v>
      </c>
    </row>
    <row r="1283" spans="1:13" x14ac:dyDescent="0.2">
      <c r="A1283" s="1">
        <v>43924</v>
      </c>
      <c r="B1283">
        <v>2.95</v>
      </c>
      <c r="C1283">
        <v>2.5499999999999998</v>
      </c>
      <c r="D1283">
        <v>3.42</v>
      </c>
      <c r="E1283">
        <v>3.84</v>
      </c>
      <c r="F1283">
        <v>7.08</v>
      </c>
      <c r="G1283">
        <v>9.02</v>
      </c>
      <c r="H1283">
        <v>10.33</v>
      </c>
      <c r="I1283">
        <v>9.77</v>
      </c>
      <c r="J1283">
        <v>13.96</v>
      </c>
      <c r="K1283">
        <v>12.63</v>
      </c>
      <c r="L1283">
        <v>24.44</v>
      </c>
      <c r="M1283" s="2">
        <f>SUM(Table2[[#This Row],[S&amp;P 500 REAL ESTATE IDX]:[S&amp;P 500 INFO TECH INDEX]])/100</f>
        <v>0.9998999999999999</v>
      </c>
    </row>
    <row r="1284" spans="1:13" x14ac:dyDescent="0.2">
      <c r="A1284" s="1">
        <v>43927</v>
      </c>
      <c r="B1284">
        <v>2.95</v>
      </c>
      <c r="C1284">
        <v>2.54</v>
      </c>
      <c r="D1284">
        <v>3.41</v>
      </c>
      <c r="E1284">
        <v>3.78</v>
      </c>
      <c r="F1284">
        <v>7.08</v>
      </c>
      <c r="G1284">
        <v>9.02</v>
      </c>
      <c r="H1284">
        <v>10.42</v>
      </c>
      <c r="I1284">
        <v>9.73</v>
      </c>
      <c r="J1284">
        <v>13.93</v>
      </c>
      <c r="K1284">
        <v>12.57</v>
      </c>
      <c r="L1284">
        <v>24.57</v>
      </c>
      <c r="M1284" s="2">
        <f>SUM(Table2[[#This Row],[S&amp;P 500 REAL ESTATE IDX]:[S&amp;P 500 INFO TECH INDEX]])/100</f>
        <v>1</v>
      </c>
    </row>
    <row r="1285" spans="1:13" x14ac:dyDescent="0.2">
      <c r="A1285" s="1">
        <v>43928</v>
      </c>
      <c r="B1285">
        <v>2.97</v>
      </c>
      <c r="C1285">
        <v>2.52</v>
      </c>
      <c r="D1285">
        <v>3.42</v>
      </c>
      <c r="E1285">
        <v>3.77</v>
      </c>
      <c r="F1285">
        <v>7.13</v>
      </c>
      <c r="G1285">
        <v>9.01</v>
      </c>
      <c r="H1285">
        <v>10.49</v>
      </c>
      <c r="I1285">
        <v>9.75</v>
      </c>
      <c r="J1285">
        <v>13.89</v>
      </c>
      <c r="K1285">
        <v>12.59</v>
      </c>
      <c r="L1285">
        <v>24.46</v>
      </c>
      <c r="M1285" s="2">
        <f>SUM(Table2[[#This Row],[S&amp;P 500 REAL ESTATE IDX]:[S&amp;P 500 INFO TECH INDEX]])/100</f>
        <v>1</v>
      </c>
    </row>
    <row r="1286" spans="1:13" x14ac:dyDescent="0.2">
      <c r="A1286" s="1">
        <v>43929</v>
      </c>
      <c r="B1286">
        <v>2.98</v>
      </c>
      <c r="C1286">
        <v>2.5</v>
      </c>
      <c r="D1286">
        <v>3.4</v>
      </c>
      <c r="E1286">
        <v>3.72</v>
      </c>
      <c r="F1286">
        <v>7.11</v>
      </c>
      <c r="G1286">
        <v>8.99</v>
      </c>
      <c r="H1286">
        <v>10.5</v>
      </c>
      <c r="I1286">
        <v>9.8000000000000007</v>
      </c>
      <c r="J1286">
        <v>13.86</v>
      </c>
      <c r="K1286">
        <v>12.53</v>
      </c>
      <c r="L1286">
        <v>24.61</v>
      </c>
      <c r="M1286" s="2">
        <f>SUM(Table2[[#This Row],[S&amp;P 500 REAL ESTATE IDX]:[S&amp;P 500 INFO TECH INDEX]])/100</f>
        <v>1</v>
      </c>
    </row>
    <row r="1287" spans="1:13" x14ac:dyDescent="0.2">
      <c r="A1287" s="1">
        <v>43930</v>
      </c>
      <c r="B1287">
        <v>3.01</v>
      </c>
      <c r="C1287">
        <v>2.5099999999999998</v>
      </c>
      <c r="D1287">
        <v>3.41</v>
      </c>
      <c r="E1287">
        <v>3.75</v>
      </c>
      <c r="F1287">
        <v>7.07</v>
      </c>
      <c r="G1287">
        <v>9.01</v>
      </c>
      <c r="H1287">
        <v>10.41</v>
      </c>
      <c r="I1287">
        <v>9.86</v>
      </c>
      <c r="J1287">
        <v>13.92</v>
      </c>
      <c r="K1287">
        <v>12.56</v>
      </c>
      <c r="L1287">
        <v>24.49</v>
      </c>
      <c r="M1287" s="2">
        <f>SUM(Table2[[#This Row],[S&amp;P 500 REAL ESTATE IDX]:[S&amp;P 500 INFO TECH INDEX]])/100</f>
        <v>1</v>
      </c>
    </row>
    <row r="1288" spans="1:13" x14ac:dyDescent="0.2">
      <c r="A1288" s="1">
        <v>43931</v>
      </c>
      <c r="B1288">
        <v>3.01</v>
      </c>
      <c r="C1288">
        <v>2.5099999999999998</v>
      </c>
      <c r="D1288">
        <v>3.39</v>
      </c>
      <c r="E1288">
        <v>3.78</v>
      </c>
      <c r="F1288">
        <v>7.02</v>
      </c>
      <c r="G1288">
        <v>9.0299999999999994</v>
      </c>
      <c r="H1288">
        <v>10.44</v>
      </c>
      <c r="I1288">
        <v>9.89</v>
      </c>
      <c r="J1288">
        <v>13.85</v>
      </c>
      <c r="K1288">
        <v>12.49</v>
      </c>
      <c r="L1288">
        <v>24.59</v>
      </c>
      <c r="M1288" s="2">
        <f>SUM(Table2[[#This Row],[S&amp;P 500 REAL ESTATE IDX]:[S&amp;P 500 INFO TECH INDEX]])/100</f>
        <v>1</v>
      </c>
    </row>
    <row r="1289" spans="1:13" x14ac:dyDescent="0.2">
      <c r="A1289" s="1">
        <v>43934</v>
      </c>
      <c r="B1289">
        <v>3.04</v>
      </c>
      <c r="C1289">
        <v>2.5</v>
      </c>
      <c r="D1289">
        <v>3.43</v>
      </c>
      <c r="E1289">
        <v>3.77</v>
      </c>
      <c r="F1289">
        <v>7.07</v>
      </c>
      <c r="G1289">
        <v>8.99</v>
      </c>
      <c r="H1289">
        <v>10.48</v>
      </c>
      <c r="I1289">
        <v>9.89</v>
      </c>
      <c r="J1289">
        <v>13.8</v>
      </c>
      <c r="K1289">
        <v>12.5</v>
      </c>
      <c r="L1289">
        <v>24.56</v>
      </c>
      <c r="M1289" s="2">
        <f>SUM(Table2[[#This Row],[S&amp;P 500 REAL ESTATE IDX]:[S&amp;P 500 INFO TECH INDEX]])/100</f>
        <v>1.0003</v>
      </c>
    </row>
    <row r="1290" spans="1:13" x14ac:dyDescent="0.2">
      <c r="A1290" s="1">
        <v>43935</v>
      </c>
      <c r="B1290">
        <v>3.06</v>
      </c>
      <c r="C1290">
        <v>2.5</v>
      </c>
      <c r="D1290">
        <v>3.44</v>
      </c>
      <c r="E1290">
        <v>3.73</v>
      </c>
      <c r="F1290">
        <v>7.08</v>
      </c>
      <c r="G1290">
        <v>8.9600000000000009</v>
      </c>
      <c r="H1290">
        <v>10.47</v>
      </c>
      <c r="I1290">
        <v>9.85</v>
      </c>
      <c r="J1290">
        <v>13.79</v>
      </c>
      <c r="K1290">
        <v>12.49</v>
      </c>
      <c r="L1290">
        <v>24.63</v>
      </c>
      <c r="M1290" s="2">
        <f>SUM(Table2[[#This Row],[S&amp;P 500 REAL ESTATE IDX]:[S&amp;P 500 INFO TECH INDEX]])/100</f>
        <v>1</v>
      </c>
    </row>
    <row r="1291" spans="1:13" x14ac:dyDescent="0.2">
      <c r="A1291" s="1">
        <v>43936</v>
      </c>
      <c r="B1291">
        <v>3.07</v>
      </c>
      <c r="C1291">
        <v>2.5</v>
      </c>
      <c r="D1291">
        <v>3.48</v>
      </c>
      <c r="E1291">
        <v>3.71</v>
      </c>
      <c r="F1291">
        <v>7.07</v>
      </c>
      <c r="G1291">
        <v>8.94</v>
      </c>
      <c r="H1291">
        <v>10.54</v>
      </c>
      <c r="I1291">
        <v>9.89</v>
      </c>
      <c r="J1291">
        <v>13.78</v>
      </c>
      <c r="K1291">
        <v>12.41</v>
      </c>
      <c r="L1291">
        <v>24.63</v>
      </c>
      <c r="M1291" s="2">
        <f>SUM(Table2[[#This Row],[S&amp;P 500 REAL ESTATE IDX]:[S&amp;P 500 INFO TECH INDEX]])/100</f>
        <v>1.0002</v>
      </c>
    </row>
    <row r="1292" spans="1:13" x14ac:dyDescent="0.2">
      <c r="A1292" s="1">
        <v>43937</v>
      </c>
      <c r="B1292">
        <v>3.01</v>
      </c>
      <c r="C1292">
        <v>2.4900000000000002</v>
      </c>
      <c r="D1292">
        <v>3.43</v>
      </c>
      <c r="E1292">
        <v>3.74</v>
      </c>
      <c r="F1292">
        <v>7.03</v>
      </c>
      <c r="G1292">
        <v>8.89</v>
      </c>
      <c r="H1292">
        <v>10.53</v>
      </c>
      <c r="I1292">
        <v>9.89</v>
      </c>
      <c r="J1292">
        <v>13.78</v>
      </c>
      <c r="K1292">
        <v>12.44</v>
      </c>
      <c r="L1292">
        <v>24.78</v>
      </c>
      <c r="M1292" s="2">
        <f>SUM(Table2[[#This Row],[S&amp;P 500 REAL ESTATE IDX]:[S&amp;P 500 INFO TECH INDEX]])/100</f>
        <v>1.0001</v>
      </c>
    </row>
    <row r="1293" spans="1:13" x14ac:dyDescent="0.2">
      <c r="A1293" s="1">
        <v>43938</v>
      </c>
      <c r="B1293">
        <v>3.06</v>
      </c>
      <c r="C1293">
        <v>2.5099999999999998</v>
      </c>
      <c r="D1293">
        <v>3.45</v>
      </c>
      <c r="E1293">
        <v>3.75</v>
      </c>
      <c r="F1293">
        <v>7.06</v>
      </c>
      <c r="G1293">
        <v>8.91</v>
      </c>
      <c r="H1293">
        <v>10.5</v>
      </c>
      <c r="I1293">
        <v>9.92</v>
      </c>
      <c r="J1293">
        <v>13.74</v>
      </c>
      <c r="K1293">
        <v>12.48</v>
      </c>
      <c r="L1293">
        <v>24.62</v>
      </c>
      <c r="M1293" s="2">
        <f>SUM(Table2[[#This Row],[S&amp;P 500 REAL ESTATE IDX]:[S&amp;P 500 INFO TECH INDEX]])/100</f>
        <v>1</v>
      </c>
    </row>
    <row r="1294" spans="1:13" x14ac:dyDescent="0.2">
      <c r="A1294" s="1">
        <v>43941</v>
      </c>
      <c r="B1294">
        <v>3.1</v>
      </c>
      <c r="C1294">
        <v>2.52</v>
      </c>
      <c r="D1294">
        <v>3.48</v>
      </c>
      <c r="E1294">
        <v>3.74</v>
      </c>
      <c r="F1294">
        <v>7.16</v>
      </c>
      <c r="G1294">
        <v>8.9700000000000006</v>
      </c>
      <c r="H1294">
        <v>10.47</v>
      </c>
      <c r="I1294">
        <v>9.86</v>
      </c>
      <c r="J1294">
        <v>13.89</v>
      </c>
      <c r="K1294">
        <v>12.49</v>
      </c>
      <c r="L1294">
        <v>24.32</v>
      </c>
      <c r="M1294" s="2">
        <f>SUM(Table2[[#This Row],[S&amp;P 500 REAL ESTATE IDX]:[S&amp;P 500 INFO TECH INDEX]])/100</f>
        <v>1</v>
      </c>
    </row>
    <row r="1295" spans="1:13" x14ac:dyDescent="0.2">
      <c r="A1295" s="1">
        <v>43942</v>
      </c>
      <c r="B1295">
        <v>3.17</v>
      </c>
      <c r="C1295">
        <v>2.5299999999999998</v>
      </c>
      <c r="D1295">
        <v>3.56</v>
      </c>
      <c r="E1295">
        <v>3.69</v>
      </c>
      <c r="F1295">
        <v>7.22</v>
      </c>
      <c r="G1295">
        <v>9</v>
      </c>
      <c r="H1295">
        <v>10.47</v>
      </c>
      <c r="I1295">
        <v>9.85</v>
      </c>
      <c r="J1295">
        <v>13.91</v>
      </c>
      <c r="K1295">
        <v>12.5</v>
      </c>
      <c r="L1295">
        <v>24.11</v>
      </c>
      <c r="M1295" s="2">
        <f>SUM(Table2[[#This Row],[S&amp;P 500 REAL ESTATE IDX]:[S&amp;P 500 INFO TECH INDEX]])/100</f>
        <v>1.0001</v>
      </c>
    </row>
    <row r="1296" spans="1:13" x14ac:dyDescent="0.2">
      <c r="A1296" s="1">
        <v>43943</v>
      </c>
      <c r="B1296">
        <v>3.18</v>
      </c>
      <c r="C1296">
        <v>2.5</v>
      </c>
      <c r="D1296">
        <v>3.59</v>
      </c>
      <c r="E1296">
        <v>3.64</v>
      </c>
      <c r="F1296">
        <v>7.32</v>
      </c>
      <c r="G1296">
        <v>8.91</v>
      </c>
      <c r="H1296">
        <v>10.54</v>
      </c>
      <c r="I1296">
        <v>9.89</v>
      </c>
      <c r="J1296">
        <v>13.92</v>
      </c>
      <c r="K1296">
        <v>12.45</v>
      </c>
      <c r="L1296">
        <v>24.07</v>
      </c>
      <c r="M1296" s="2">
        <f>SUM(Table2[[#This Row],[S&amp;P 500 REAL ESTATE IDX]:[S&amp;P 500 INFO TECH INDEX]])/100</f>
        <v>1.0001</v>
      </c>
    </row>
    <row r="1297" spans="1:13" x14ac:dyDescent="0.2">
      <c r="A1297" s="1">
        <v>43944</v>
      </c>
      <c r="B1297">
        <v>3.17</v>
      </c>
      <c r="C1297">
        <v>2.5</v>
      </c>
      <c r="D1297">
        <v>3.57</v>
      </c>
      <c r="E1297">
        <v>3.54</v>
      </c>
      <c r="F1297">
        <v>7.31</v>
      </c>
      <c r="G1297">
        <v>8.8699999999999992</v>
      </c>
      <c r="H1297">
        <v>10.56</v>
      </c>
      <c r="I1297">
        <v>9.86</v>
      </c>
      <c r="J1297">
        <v>13.95</v>
      </c>
      <c r="K1297">
        <v>12.41</v>
      </c>
      <c r="L1297">
        <v>24.26</v>
      </c>
      <c r="M1297" s="2">
        <f>SUM(Table2[[#This Row],[S&amp;P 500 REAL ESTATE IDX]:[S&amp;P 500 INFO TECH INDEX]])/100</f>
        <v>1</v>
      </c>
    </row>
    <row r="1298" spans="1:13" x14ac:dyDescent="0.2">
      <c r="A1298" s="1">
        <v>43945</v>
      </c>
      <c r="B1298">
        <v>3.13</v>
      </c>
      <c r="C1298">
        <v>2.5</v>
      </c>
      <c r="D1298">
        <v>3.56</v>
      </c>
      <c r="E1298">
        <v>3.5</v>
      </c>
      <c r="F1298">
        <v>7.34</v>
      </c>
      <c r="G1298">
        <v>8.93</v>
      </c>
      <c r="H1298">
        <v>10.6</v>
      </c>
      <c r="I1298">
        <v>9.89</v>
      </c>
      <c r="J1298">
        <v>14.11</v>
      </c>
      <c r="K1298">
        <v>12.42</v>
      </c>
      <c r="L1298">
        <v>24.03</v>
      </c>
      <c r="M1298" s="2">
        <f>SUM(Table2[[#This Row],[S&amp;P 500 REAL ESTATE IDX]:[S&amp;P 500 INFO TECH INDEX]])/100</f>
        <v>1.0001</v>
      </c>
    </row>
    <row r="1299" spans="1:13" x14ac:dyDescent="0.2">
      <c r="A1299" s="1">
        <v>43948</v>
      </c>
      <c r="B1299">
        <v>3.07</v>
      </c>
      <c r="C1299">
        <v>2.4900000000000002</v>
      </c>
      <c r="D1299">
        <v>3.47</v>
      </c>
      <c r="E1299">
        <v>3.58</v>
      </c>
      <c r="F1299">
        <v>7.24</v>
      </c>
      <c r="G1299">
        <v>8.9</v>
      </c>
      <c r="H1299">
        <v>10.71</v>
      </c>
      <c r="I1299">
        <v>9.9</v>
      </c>
      <c r="J1299">
        <v>14.03</v>
      </c>
      <c r="K1299">
        <v>12.2</v>
      </c>
      <c r="L1299">
        <v>24.42</v>
      </c>
      <c r="M1299" s="2">
        <f>SUM(Table2[[#This Row],[S&amp;P 500 REAL ESTATE IDX]:[S&amp;P 500 INFO TECH INDEX]])/100</f>
        <v>1.0001</v>
      </c>
    </row>
    <row r="1300" spans="1:13" x14ac:dyDescent="0.2">
      <c r="A1300" s="1">
        <v>43949</v>
      </c>
      <c r="B1300">
        <v>3.09</v>
      </c>
      <c r="C1300">
        <v>2.48</v>
      </c>
      <c r="D1300">
        <v>3.52</v>
      </c>
      <c r="E1300">
        <v>3.52</v>
      </c>
      <c r="F1300">
        <v>7.3</v>
      </c>
      <c r="G1300">
        <v>8.74</v>
      </c>
      <c r="H1300">
        <v>10.6</v>
      </c>
      <c r="I1300">
        <v>9.7899999999999991</v>
      </c>
      <c r="J1300">
        <v>14.06</v>
      </c>
      <c r="K1300">
        <v>12.23</v>
      </c>
      <c r="L1300">
        <v>24.68</v>
      </c>
      <c r="M1300" s="2">
        <f>SUM(Table2[[#This Row],[S&amp;P 500 REAL ESTATE IDX]:[S&amp;P 500 INFO TECH INDEX]])/100</f>
        <v>1.0001</v>
      </c>
    </row>
    <row r="1301" spans="1:13" x14ac:dyDescent="0.2">
      <c r="A1301" s="1">
        <v>43950</v>
      </c>
      <c r="B1301">
        <v>3.17</v>
      </c>
      <c r="C1301">
        <v>2.5299999999999998</v>
      </c>
      <c r="D1301">
        <v>3.58</v>
      </c>
      <c r="E1301">
        <v>3.49</v>
      </c>
      <c r="F1301">
        <v>7.42</v>
      </c>
      <c r="G1301">
        <v>8.7899999999999991</v>
      </c>
      <c r="H1301">
        <v>10.55</v>
      </c>
      <c r="I1301">
        <v>9.84</v>
      </c>
      <c r="J1301">
        <v>14.1</v>
      </c>
      <c r="K1301">
        <v>12.11</v>
      </c>
      <c r="L1301">
        <v>24.43</v>
      </c>
      <c r="M1301" s="2">
        <f>SUM(Table2[[#This Row],[S&amp;P 500 REAL ESTATE IDX]:[S&amp;P 500 INFO TECH INDEX]])/100</f>
        <v>1.0001000000000002</v>
      </c>
    </row>
    <row r="1302" spans="1:13" x14ac:dyDescent="0.2">
      <c r="A1302" s="1">
        <v>43951</v>
      </c>
      <c r="B1302">
        <v>3.16</v>
      </c>
      <c r="C1302">
        <v>2.52</v>
      </c>
      <c r="D1302">
        <v>3.63</v>
      </c>
      <c r="E1302">
        <v>3.43</v>
      </c>
      <c r="F1302">
        <v>7.47</v>
      </c>
      <c r="G1302">
        <v>8.7899999999999991</v>
      </c>
      <c r="H1302">
        <v>10.48</v>
      </c>
      <c r="I1302">
        <v>9.77</v>
      </c>
      <c r="J1302">
        <v>14.31</v>
      </c>
      <c r="K1302">
        <v>12</v>
      </c>
      <c r="L1302">
        <v>24.44</v>
      </c>
      <c r="M1302" s="2">
        <f>SUM(Table2[[#This Row],[S&amp;P 500 REAL ESTATE IDX]:[S&amp;P 500 INFO TECH INDEX]])/100</f>
        <v>1</v>
      </c>
    </row>
    <row r="1303" spans="1:13" x14ac:dyDescent="0.2">
      <c r="A1303" s="1">
        <v>43952</v>
      </c>
      <c r="B1303">
        <v>3.2</v>
      </c>
      <c r="C1303">
        <v>2.5299999999999998</v>
      </c>
      <c r="D1303">
        <v>3.69</v>
      </c>
      <c r="E1303">
        <v>3.42</v>
      </c>
      <c r="F1303">
        <v>7.57</v>
      </c>
      <c r="G1303">
        <v>8.65</v>
      </c>
      <c r="H1303">
        <v>10.45</v>
      </c>
      <c r="I1303">
        <v>9.73</v>
      </c>
      <c r="J1303">
        <v>14.46</v>
      </c>
      <c r="K1303">
        <v>11.82</v>
      </c>
      <c r="L1303">
        <v>24.49</v>
      </c>
      <c r="M1303" s="2">
        <f>SUM(Table2[[#This Row],[S&amp;P 500 REAL ESTATE IDX]:[S&amp;P 500 INFO TECH INDEX]])/100</f>
        <v>1.0001</v>
      </c>
    </row>
    <row r="1304" spans="1:13" x14ac:dyDescent="0.2">
      <c r="A1304" s="1">
        <v>43955</v>
      </c>
      <c r="B1304">
        <v>3.2</v>
      </c>
      <c r="C1304">
        <v>2.5</v>
      </c>
      <c r="D1304">
        <v>3.73</v>
      </c>
      <c r="E1304">
        <v>3.28</v>
      </c>
      <c r="F1304">
        <v>7.65</v>
      </c>
      <c r="G1304">
        <v>8.7200000000000006</v>
      </c>
      <c r="H1304">
        <v>10.5</v>
      </c>
      <c r="I1304">
        <v>9.76</v>
      </c>
      <c r="J1304">
        <v>14.64</v>
      </c>
      <c r="K1304">
        <v>11.63</v>
      </c>
      <c r="L1304">
        <v>24.41</v>
      </c>
      <c r="M1304" s="2">
        <f>SUM(Table2[[#This Row],[S&amp;P 500 REAL ESTATE IDX]:[S&amp;P 500 INFO TECH INDEX]])/100</f>
        <v>1.0002</v>
      </c>
    </row>
    <row r="1305" spans="1:13" x14ac:dyDescent="0.2">
      <c r="A1305" s="1">
        <v>43956</v>
      </c>
      <c r="B1305">
        <v>3.21</v>
      </c>
      <c r="C1305">
        <v>2.46</v>
      </c>
      <c r="D1305">
        <v>3.81</v>
      </c>
      <c r="E1305">
        <v>2.84</v>
      </c>
      <c r="F1305">
        <v>7.91</v>
      </c>
      <c r="G1305">
        <v>8.56</v>
      </c>
      <c r="H1305">
        <v>10.66</v>
      </c>
      <c r="I1305">
        <v>9.91</v>
      </c>
      <c r="J1305">
        <v>15.02</v>
      </c>
      <c r="K1305">
        <v>11.21</v>
      </c>
      <c r="L1305">
        <v>24.42</v>
      </c>
      <c r="M1305" s="2">
        <f>SUM(Table2[[#This Row],[S&amp;P 500 REAL ESTATE IDX]:[S&amp;P 500 INFO TECH INDEX]])/100</f>
        <v>1.0001</v>
      </c>
    </row>
    <row r="1306" spans="1:13" x14ac:dyDescent="0.2">
      <c r="A1306" s="1">
        <v>43957</v>
      </c>
      <c r="B1306">
        <v>3.22</v>
      </c>
      <c r="C1306">
        <v>2.44</v>
      </c>
      <c r="D1306">
        <v>3.67</v>
      </c>
      <c r="E1306">
        <v>2.84</v>
      </c>
      <c r="F1306">
        <v>7.76</v>
      </c>
      <c r="G1306">
        <v>8.59</v>
      </c>
      <c r="H1306">
        <v>10.61</v>
      </c>
      <c r="I1306">
        <v>9.9499999999999993</v>
      </c>
      <c r="J1306">
        <v>14.81</v>
      </c>
      <c r="K1306">
        <v>11.33</v>
      </c>
      <c r="L1306">
        <v>24.8</v>
      </c>
      <c r="M1306" s="2">
        <f>SUM(Table2[[#This Row],[S&amp;P 500 REAL ESTATE IDX]:[S&amp;P 500 INFO TECH INDEX]])/100</f>
        <v>1.0002</v>
      </c>
    </row>
    <row r="1307" spans="1:13" x14ac:dyDescent="0.2">
      <c r="A1307" s="1">
        <v>43958</v>
      </c>
      <c r="B1307">
        <v>3.2</v>
      </c>
      <c r="C1307">
        <v>2.44</v>
      </c>
      <c r="D1307">
        <v>3.66</v>
      </c>
      <c r="E1307">
        <v>2.82</v>
      </c>
      <c r="F1307">
        <v>7.76</v>
      </c>
      <c r="G1307">
        <v>8.49</v>
      </c>
      <c r="H1307">
        <v>10.68</v>
      </c>
      <c r="I1307">
        <v>9.9</v>
      </c>
      <c r="J1307">
        <v>14.96</v>
      </c>
      <c r="K1307">
        <v>11.25</v>
      </c>
      <c r="L1307">
        <v>24.85</v>
      </c>
      <c r="M1307" s="2">
        <f>SUM(Table2[[#This Row],[S&amp;P 500 REAL ESTATE IDX]:[S&amp;P 500 INFO TECH INDEX]])/100</f>
        <v>1.0001</v>
      </c>
    </row>
    <row r="1308" spans="1:13" x14ac:dyDescent="0.2">
      <c r="A1308" s="1">
        <v>43959</v>
      </c>
      <c r="B1308">
        <v>3.26</v>
      </c>
      <c r="C1308">
        <v>2.4300000000000002</v>
      </c>
      <c r="D1308">
        <v>3.63</v>
      </c>
      <c r="E1308">
        <v>2.74</v>
      </c>
      <c r="F1308">
        <v>7.78</v>
      </c>
      <c r="G1308">
        <v>8.41</v>
      </c>
      <c r="H1308">
        <v>10.74</v>
      </c>
      <c r="I1308">
        <v>9.86</v>
      </c>
      <c r="J1308">
        <v>15.3</v>
      </c>
      <c r="K1308">
        <v>11.09</v>
      </c>
      <c r="L1308">
        <v>24.75</v>
      </c>
      <c r="M1308" s="2">
        <f>SUM(Table2[[#This Row],[S&amp;P 500 REAL ESTATE IDX]:[S&amp;P 500 INFO TECH INDEX]])/100</f>
        <v>0.99990000000000012</v>
      </c>
    </row>
    <row r="1309" spans="1:13" x14ac:dyDescent="0.2">
      <c r="A1309" s="1">
        <v>43962</v>
      </c>
      <c r="B1309">
        <v>3.24</v>
      </c>
      <c r="C1309">
        <v>2.38</v>
      </c>
      <c r="D1309">
        <v>3.51</v>
      </c>
      <c r="E1309">
        <v>2.73</v>
      </c>
      <c r="F1309">
        <v>7.72</v>
      </c>
      <c r="G1309">
        <v>8.3000000000000007</v>
      </c>
      <c r="H1309">
        <v>10.74</v>
      </c>
      <c r="I1309">
        <v>9.58</v>
      </c>
      <c r="J1309">
        <v>14.97</v>
      </c>
      <c r="K1309">
        <v>11.49</v>
      </c>
      <c r="L1309">
        <v>25.36</v>
      </c>
      <c r="M1309" s="2">
        <f>SUM(Table2[[#This Row],[S&amp;P 500 REAL ESTATE IDX]:[S&amp;P 500 INFO TECH INDEX]])/100</f>
        <v>1.0002</v>
      </c>
    </row>
    <row r="1310" spans="1:13" x14ac:dyDescent="0.2">
      <c r="A1310" s="1">
        <v>43963</v>
      </c>
      <c r="B1310">
        <v>3.07</v>
      </c>
      <c r="C1310">
        <v>2.4</v>
      </c>
      <c r="D1310">
        <v>3.52</v>
      </c>
      <c r="E1310">
        <v>2.67</v>
      </c>
      <c r="F1310">
        <v>8.15</v>
      </c>
      <c r="G1310">
        <v>8.35</v>
      </c>
      <c r="H1310">
        <v>10.92</v>
      </c>
      <c r="I1310">
        <v>9.57</v>
      </c>
      <c r="J1310">
        <v>15.31</v>
      </c>
      <c r="K1310">
        <v>11.23</v>
      </c>
      <c r="L1310">
        <v>24.8</v>
      </c>
      <c r="M1310" s="2">
        <f>SUM(Table2[[#This Row],[S&amp;P 500 REAL ESTATE IDX]:[S&amp;P 500 INFO TECH INDEX]])/100</f>
        <v>0.99990000000000012</v>
      </c>
    </row>
    <row r="1311" spans="1:13" x14ac:dyDescent="0.2">
      <c r="A1311" s="1">
        <v>43964</v>
      </c>
      <c r="B1311">
        <v>3.1</v>
      </c>
      <c r="C1311">
        <v>2.41</v>
      </c>
      <c r="D1311">
        <v>3.76</v>
      </c>
      <c r="E1311">
        <v>2.54</v>
      </c>
      <c r="F1311">
        <v>8.34</v>
      </c>
      <c r="G1311">
        <v>8.2100000000000009</v>
      </c>
      <c r="H1311">
        <v>10.72</v>
      </c>
      <c r="I1311">
        <v>9.39</v>
      </c>
      <c r="J1311">
        <v>15.35</v>
      </c>
      <c r="K1311">
        <v>11.2</v>
      </c>
      <c r="L1311">
        <v>24.98</v>
      </c>
      <c r="M1311" s="2">
        <f>SUM(Table2[[#This Row],[S&amp;P 500 REAL ESTATE IDX]:[S&amp;P 500 INFO TECH INDEX]])/100</f>
        <v>1</v>
      </c>
    </row>
    <row r="1312" spans="1:13" x14ac:dyDescent="0.2">
      <c r="A1312" s="1">
        <v>43965</v>
      </c>
      <c r="B1312">
        <v>3.02</v>
      </c>
      <c r="C1312">
        <v>2.39</v>
      </c>
      <c r="D1312">
        <v>3.78</v>
      </c>
      <c r="E1312">
        <v>2.2999999999999998</v>
      </c>
      <c r="F1312">
        <v>8.52</v>
      </c>
      <c r="G1312">
        <v>8.0399999999999991</v>
      </c>
      <c r="H1312">
        <v>10.98</v>
      </c>
      <c r="I1312">
        <v>9.41</v>
      </c>
      <c r="J1312">
        <v>15.64</v>
      </c>
      <c r="K1312">
        <v>10.77</v>
      </c>
      <c r="L1312">
        <v>25.14</v>
      </c>
      <c r="M1312" s="2">
        <f>SUM(Table2[[#This Row],[S&amp;P 500 REAL ESTATE IDX]:[S&amp;P 500 INFO TECH INDEX]])/100</f>
        <v>0.9998999999999999</v>
      </c>
    </row>
    <row r="1313" spans="1:13" x14ac:dyDescent="0.2">
      <c r="A1313" s="1">
        <v>43966</v>
      </c>
      <c r="B1313">
        <v>2.97</v>
      </c>
      <c r="C1313">
        <v>2.4300000000000002</v>
      </c>
      <c r="D1313">
        <v>3.56</v>
      </c>
      <c r="E1313">
        <v>2.44</v>
      </c>
      <c r="F1313">
        <v>8.24</v>
      </c>
      <c r="G1313">
        <v>8.0299999999999994</v>
      </c>
      <c r="H1313">
        <v>11.11</v>
      </c>
      <c r="I1313">
        <v>9.69</v>
      </c>
      <c r="J1313">
        <v>15.28</v>
      </c>
      <c r="K1313">
        <v>10.96</v>
      </c>
      <c r="L1313">
        <v>25.3</v>
      </c>
      <c r="M1313" s="2">
        <f>SUM(Table2[[#This Row],[S&amp;P 500 REAL ESTATE IDX]:[S&amp;P 500 INFO TECH INDEX]])/100</f>
        <v>1.0001</v>
      </c>
    </row>
    <row r="1314" spans="1:13" x14ac:dyDescent="0.2">
      <c r="A1314" s="1">
        <v>43969</v>
      </c>
      <c r="B1314">
        <v>2.93</v>
      </c>
      <c r="C1314">
        <v>2.4500000000000002</v>
      </c>
      <c r="D1314">
        <v>3.41</v>
      </c>
      <c r="E1314">
        <v>2.58</v>
      </c>
      <c r="F1314">
        <v>8.0500000000000007</v>
      </c>
      <c r="G1314">
        <v>7.97</v>
      </c>
      <c r="H1314">
        <v>11.08</v>
      </c>
      <c r="I1314">
        <v>9.85</v>
      </c>
      <c r="J1314">
        <v>15.32</v>
      </c>
      <c r="K1314">
        <v>11.08</v>
      </c>
      <c r="L1314">
        <v>25.28</v>
      </c>
      <c r="M1314" s="2">
        <f>SUM(Table2[[#This Row],[S&amp;P 500 REAL ESTATE IDX]:[S&amp;P 500 INFO TECH INDEX]])/100</f>
        <v>1</v>
      </c>
    </row>
    <row r="1315" spans="1:13" x14ac:dyDescent="0.2">
      <c r="A1315" s="1">
        <v>43970</v>
      </c>
      <c r="B1315">
        <v>2.85</v>
      </c>
      <c r="C1315">
        <v>2.4</v>
      </c>
      <c r="D1315">
        <v>3.33</v>
      </c>
      <c r="E1315">
        <v>2.48</v>
      </c>
      <c r="F1315">
        <v>8.0500000000000007</v>
      </c>
      <c r="G1315">
        <v>7.84</v>
      </c>
      <c r="H1315">
        <v>11.37</v>
      </c>
      <c r="I1315">
        <v>10.18</v>
      </c>
      <c r="J1315">
        <v>14.99</v>
      </c>
      <c r="K1315">
        <v>10.72</v>
      </c>
      <c r="L1315">
        <v>25.78</v>
      </c>
      <c r="M1315" s="2">
        <f>SUM(Table2[[#This Row],[S&amp;P 500 REAL ESTATE IDX]:[S&amp;P 500 INFO TECH INDEX]])/100</f>
        <v>0.99990000000000012</v>
      </c>
    </row>
    <row r="1316" spans="1:13" x14ac:dyDescent="0.2">
      <c r="A1316" s="1">
        <v>43971</v>
      </c>
      <c r="B1316">
        <v>2.83</v>
      </c>
      <c r="C1316">
        <v>2.4500000000000002</v>
      </c>
      <c r="D1316">
        <v>3.38</v>
      </c>
      <c r="E1316">
        <v>2.63</v>
      </c>
      <c r="F1316">
        <v>7.71</v>
      </c>
      <c r="G1316">
        <v>8.08</v>
      </c>
      <c r="H1316">
        <v>11</v>
      </c>
      <c r="I1316">
        <v>10.119999999999999</v>
      </c>
      <c r="J1316">
        <v>14.75</v>
      </c>
      <c r="K1316">
        <v>11.05</v>
      </c>
      <c r="L1316">
        <v>26</v>
      </c>
      <c r="M1316" s="2">
        <f>SUM(Table2[[#This Row],[S&amp;P 500 REAL ESTATE IDX]:[S&amp;P 500 INFO TECH INDEX]])/100</f>
        <v>1</v>
      </c>
    </row>
    <row r="1317" spans="1:13" x14ac:dyDescent="0.2">
      <c r="A1317" s="1">
        <v>43972</v>
      </c>
      <c r="B1317">
        <v>2.93</v>
      </c>
      <c r="C1317">
        <v>2.4700000000000002</v>
      </c>
      <c r="D1317">
        <v>3.43</v>
      </c>
      <c r="E1317">
        <v>2.72</v>
      </c>
      <c r="F1317">
        <v>7.61</v>
      </c>
      <c r="G1317">
        <v>8.41</v>
      </c>
      <c r="H1317">
        <v>10.7</v>
      </c>
      <c r="I1317">
        <v>10.11</v>
      </c>
      <c r="J1317">
        <v>14.77</v>
      </c>
      <c r="K1317">
        <v>11.22</v>
      </c>
      <c r="L1317">
        <v>25.63</v>
      </c>
      <c r="M1317" s="2">
        <f>SUM(Table2[[#This Row],[S&amp;P 500 REAL ESTATE IDX]:[S&amp;P 500 INFO TECH INDEX]])/100</f>
        <v>0.99999999999999989</v>
      </c>
    </row>
    <row r="1318" spans="1:13" x14ac:dyDescent="0.2">
      <c r="A1318" s="1">
        <v>43973</v>
      </c>
      <c r="B1318">
        <v>2.97</v>
      </c>
      <c r="C1318">
        <v>2.44</v>
      </c>
      <c r="D1318">
        <v>3.5</v>
      </c>
      <c r="E1318">
        <v>2.72</v>
      </c>
      <c r="F1318">
        <v>7.57</v>
      </c>
      <c r="G1318">
        <v>8.43</v>
      </c>
      <c r="H1318">
        <v>10.68</v>
      </c>
      <c r="I1318">
        <v>9.93</v>
      </c>
      <c r="J1318">
        <v>14.87</v>
      </c>
      <c r="K1318">
        <v>11.24</v>
      </c>
      <c r="L1318">
        <v>25.66</v>
      </c>
      <c r="M1318" s="2">
        <f>SUM(Table2[[#This Row],[S&amp;P 500 REAL ESTATE IDX]:[S&amp;P 500 INFO TECH INDEX]])/100</f>
        <v>1.0001</v>
      </c>
    </row>
    <row r="1319" spans="1:13" x14ac:dyDescent="0.2">
      <c r="A1319" s="1">
        <v>43976</v>
      </c>
      <c r="B1319">
        <v>3.07</v>
      </c>
      <c r="C1319">
        <v>2.4300000000000002</v>
      </c>
      <c r="D1319">
        <v>3.64</v>
      </c>
      <c r="E1319">
        <v>2.62</v>
      </c>
      <c r="F1319">
        <v>7.78</v>
      </c>
      <c r="G1319">
        <v>8.34</v>
      </c>
      <c r="H1319">
        <v>10.6</v>
      </c>
      <c r="I1319">
        <v>9.92</v>
      </c>
      <c r="J1319">
        <v>15.02</v>
      </c>
      <c r="K1319">
        <v>11.24</v>
      </c>
      <c r="L1319">
        <v>25.33</v>
      </c>
      <c r="M1319" s="2">
        <f>SUM(Table2[[#This Row],[S&amp;P 500 REAL ESTATE IDX]:[S&amp;P 500 INFO TECH INDEX]])/100</f>
        <v>0.9998999999999999</v>
      </c>
    </row>
    <row r="1320" spans="1:13" x14ac:dyDescent="0.2">
      <c r="A1320" s="1">
        <v>43977</v>
      </c>
      <c r="B1320">
        <v>3.06</v>
      </c>
      <c r="C1320">
        <v>2.4300000000000002</v>
      </c>
      <c r="D1320">
        <v>3.66</v>
      </c>
      <c r="E1320">
        <v>2.56</v>
      </c>
      <c r="F1320">
        <v>7.82</v>
      </c>
      <c r="G1320">
        <v>8.19</v>
      </c>
      <c r="H1320">
        <v>10.63</v>
      </c>
      <c r="I1320">
        <v>9.82</v>
      </c>
      <c r="J1320">
        <v>15.2</v>
      </c>
      <c r="K1320">
        <v>11.09</v>
      </c>
      <c r="L1320">
        <v>25.55</v>
      </c>
      <c r="M1320" s="2">
        <f>SUM(Table2[[#This Row],[S&amp;P 500 REAL ESTATE IDX]:[S&amp;P 500 INFO TECH INDEX]])/100</f>
        <v>1.0001</v>
      </c>
    </row>
    <row r="1321" spans="1:13" x14ac:dyDescent="0.2">
      <c r="A1321" s="1">
        <v>43978</v>
      </c>
      <c r="B1321">
        <v>3.01</v>
      </c>
      <c r="C1321">
        <v>2.4300000000000002</v>
      </c>
      <c r="D1321">
        <v>3.57</v>
      </c>
      <c r="E1321">
        <v>2.65</v>
      </c>
      <c r="F1321">
        <v>7.79</v>
      </c>
      <c r="G1321">
        <v>8.2200000000000006</v>
      </c>
      <c r="H1321">
        <v>10.74</v>
      </c>
      <c r="I1321">
        <v>9.8000000000000007</v>
      </c>
      <c r="J1321">
        <v>15.38</v>
      </c>
      <c r="K1321">
        <v>10.93</v>
      </c>
      <c r="L1321">
        <v>25.48</v>
      </c>
      <c r="M1321" s="2">
        <f>SUM(Table2[[#This Row],[S&amp;P 500 REAL ESTATE IDX]:[S&amp;P 500 INFO TECH INDEX]])/100</f>
        <v>1.0000000000000002</v>
      </c>
    </row>
    <row r="1322" spans="1:13" x14ac:dyDescent="0.2">
      <c r="A1322" s="1">
        <v>43979</v>
      </c>
      <c r="B1322">
        <v>2.95</v>
      </c>
      <c r="C1322">
        <v>2.4300000000000002</v>
      </c>
      <c r="D1322">
        <v>3.5</v>
      </c>
      <c r="E1322">
        <v>2.64</v>
      </c>
      <c r="F1322">
        <v>8</v>
      </c>
      <c r="G1322">
        <v>8.2100000000000009</v>
      </c>
      <c r="H1322">
        <v>10.8</v>
      </c>
      <c r="I1322">
        <v>9.84</v>
      </c>
      <c r="J1322">
        <v>15.47</v>
      </c>
      <c r="K1322">
        <v>10.75</v>
      </c>
      <c r="L1322">
        <v>25.4</v>
      </c>
      <c r="M1322" s="2">
        <f>SUM(Table2[[#This Row],[S&amp;P 500 REAL ESTATE IDX]:[S&amp;P 500 INFO TECH INDEX]])/100</f>
        <v>0.99990000000000012</v>
      </c>
    </row>
    <row r="1323" spans="1:13" x14ac:dyDescent="0.2">
      <c r="A1323" s="1">
        <v>43980</v>
      </c>
      <c r="B1323">
        <v>2.92</v>
      </c>
      <c r="C1323">
        <v>2.41</v>
      </c>
      <c r="D1323">
        <v>3.53</v>
      </c>
      <c r="E1323">
        <v>2.82</v>
      </c>
      <c r="F1323">
        <v>8.0500000000000007</v>
      </c>
      <c r="G1323">
        <v>8.14</v>
      </c>
      <c r="H1323">
        <v>10.75</v>
      </c>
      <c r="I1323">
        <v>9.66</v>
      </c>
      <c r="J1323">
        <v>15.55</v>
      </c>
      <c r="K1323">
        <v>10.77</v>
      </c>
      <c r="L1323">
        <v>25.39</v>
      </c>
      <c r="M1323" s="2">
        <f>SUM(Table2[[#This Row],[S&amp;P 500 REAL ESTATE IDX]:[S&amp;P 500 INFO TECH INDEX]])/100</f>
        <v>0.9998999999999999</v>
      </c>
    </row>
    <row r="1324" spans="1:13" x14ac:dyDescent="0.2">
      <c r="A1324" s="1">
        <v>43983</v>
      </c>
      <c r="B1324">
        <v>2.95</v>
      </c>
      <c r="C1324">
        <v>2.39</v>
      </c>
      <c r="D1324">
        <v>3.46</v>
      </c>
      <c r="E1324">
        <v>2.82</v>
      </c>
      <c r="F1324">
        <v>8.2200000000000006</v>
      </c>
      <c r="G1324">
        <v>8.14</v>
      </c>
      <c r="H1324">
        <v>10.7</v>
      </c>
      <c r="I1324">
        <v>9.66</v>
      </c>
      <c r="J1324">
        <v>15.63</v>
      </c>
      <c r="K1324">
        <v>10.69</v>
      </c>
      <c r="L1324">
        <v>25.35</v>
      </c>
      <c r="M1324" s="2">
        <f>SUM(Table2[[#This Row],[S&amp;P 500 REAL ESTATE IDX]:[S&amp;P 500 INFO TECH INDEX]])/100</f>
        <v>1.0001000000000002</v>
      </c>
    </row>
    <row r="1325" spans="1:13" x14ac:dyDescent="0.2">
      <c r="A1325" s="1">
        <v>43984</v>
      </c>
      <c r="B1325">
        <v>2.95</v>
      </c>
      <c r="C1325">
        <v>2.4</v>
      </c>
      <c r="D1325">
        <v>3.48</v>
      </c>
      <c r="E1325">
        <v>2.77</v>
      </c>
      <c r="F1325">
        <v>7.98</v>
      </c>
      <c r="G1325">
        <v>8.1300000000000008</v>
      </c>
      <c r="H1325">
        <v>10.66</v>
      </c>
      <c r="I1325">
        <v>9.7200000000000006</v>
      </c>
      <c r="J1325">
        <v>15.4</v>
      </c>
      <c r="K1325">
        <v>10.73</v>
      </c>
      <c r="L1325">
        <v>25.77</v>
      </c>
      <c r="M1325" s="2">
        <f>SUM(Table2[[#This Row],[S&amp;P 500 REAL ESTATE IDX]:[S&amp;P 500 INFO TECH INDEX]])/100</f>
        <v>0.9998999999999999</v>
      </c>
    </row>
    <row r="1326" spans="1:13" x14ac:dyDescent="0.2">
      <c r="A1326" s="1">
        <v>43985</v>
      </c>
      <c r="B1326">
        <v>2.96</v>
      </c>
      <c r="C1326">
        <v>2.4700000000000002</v>
      </c>
      <c r="D1326">
        <v>3.45</v>
      </c>
      <c r="E1326">
        <v>2.83</v>
      </c>
      <c r="F1326">
        <v>7.89</v>
      </c>
      <c r="G1326">
        <v>8.1300000000000008</v>
      </c>
      <c r="H1326">
        <v>10.75</v>
      </c>
      <c r="I1326">
        <v>9.85</v>
      </c>
      <c r="J1326">
        <v>15.28</v>
      </c>
      <c r="K1326">
        <v>10.85</v>
      </c>
      <c r="L1326">
        <v>25.53</v>
      </c>
      <c r="M1326" s="2">
        <f>SUM(Table2[[#This Row],[S&amp;P 500 REAL ESTATE IDX]:[S&amp;P 500 INFO TECH INDEX]])/100</f>
        <v>0.9998999999999999</v>
      </c>
    </row>
    <row r="1327" spans="1:13" x14ac:dyDescent="0.2">
      <c r="A1327" s="1">
        <v>43986</v>
      </c>
      <c r="B1327">
        <v>3.07</v>
      </c>
      <c r="C1327">
        <v>2.5</v>
      </c>
      <c r="D1327">
        <v>3.51</v>
      </c>
      <c r="E1327">
        <v>2.92</v>
      </c>
      <c r="F1327">
        <v>7.74</v>
      </c>
      <c r="G1327">
        <v>8.15</v>
      </c>
      <c r="H1327">
        <v>10.57</v>
      </c>
      <c r="I1327">
        <v>9.8000000000000007</v>
      </c>
      <c r="J1327">
        <v>15.39</v>
      </c>
      <c r="K1327">
        <v>10.96</v>
      </c>
      <c r="L1327">
        <v>25.37</v>
      </c>
      <c r="M1327" s="2">
        <f>SUM(Table2[[#This Row],[S&amp;P 500 REAL ESTATE IDX]:[S&amp;P 500 INFO TECH INDEX]])/100</f>
        <v>0.99980000000000013</v>
      </c>
    </row>
    <row r="1328" spans="1:13" x14ac:dyDescent="0.2">
      <c r="A1328" s="1">
        <v>43987</v>
      </c>
      <c r="B1328">
        <v>3.19</v>
      </c>
      <c r="C1328">
        <v>2.57</v>
      </c>
      <c r="D1328">
        <v>3.63</v>
      </c>
      <c r="E1328">
        <v>2.85</v>
      </c>
      <c r="F1328">
        <v>7.69</v>
      </c>
      <c r="G1328">
        <v>8.15</v>
      </c>
      <c r="H1328">
        <v>10.49</v>
      </c>
      <c r="I1328">
        <v>9.8000000000000007</v>
      </c>
      <c r="J1328">
        <v>15.26</v>
      </c>
      <c r="K1328">
        <v>11.36</v>
      </c>
      <c r="L1328">
        <v>25.01</v>
      </c>
      <c r="M1328" s="2">
        <f>SUM(Table2[[#This Row],[S&amp;P 500 REAL ESTATE IDX]:[S&amp;P 500 INFO TECH INDEX]])/100</f>
        <v>1.0000000000000002</v>
      </c>
    </row>
    <row r="1329" spans="1:13" x14ac:dyDescent="0.2">
      <c r="A1329" s="1">
        <v>43990</v>
      </c>
      <c r="B1329">
        <v>3.07</v>
      </c>
      <c r="C1329">
        <v>2.54</v>
      </c>
      <c r="D1329">
        <v>3.54</v>
      </c>
      <c r="E1329">
        <v>2.87</v>
      </c>
      <c r="F1329">
        <v>7.71</v>
      </c>
      <c r="G1329">
        <v>8</v>
      </c>
      <c r="H1329">
        <v>10.61</v>
      </c>
      <c r="I1329">
        <v>10.01</v>
      </c>
      <c r="J1329">
        <v>15.26</v>
      </c>
      <c r="K1329">
        <v>11.07</v>
      </c>
      <c r="L1329">
        <v>25.32</v>
      </c>
      <c r="M1329" s="2">
        <f>SUM(Table2[[#This Row],[S&amp;P 500 REAL ESTATE IDX]:[S&amp;P 500 INFO TECH INDEX]])/100</f>
        <v>1</v>
      </c>
    </row>
    <row r="1330" spans="1:13" x14ac:dyDescent="0.2">
      <c r="A1330" s="1">
        <v>43991</v>
      </c>
      <c r="B1330">
        <v>3.08</v>
      </c>
      <c r="C1330">
        <v>2.5</v>
      </c>
      <c r="D1330">
        <v>3.54</v>
      </c>
      <c r="E1330">
        <v>2.77</v>
      </c>
      <c r="F1330">
        <v>7.8</v>
      </c>
      <c r="G1330">
        <v>7.91</v>
      </c>
      <c r="H1330">
        <v>10.63</v>
      </c>
      <c r="I1330">
        <v>10.119999999999999</v>
      </c>
      <c r="J1330">
        <v>15.3</v>
      </c>
      <c r="K1330">
        <v>10.77</v>
      </c>
      <c r="L1330">
        <v>25.59</v>
      </c>
      <c r="M1330" s="2">
        <f>SUM(Table2[[#This Row],[S&amp;P 500 REAL ESTATE IDX]:[S&amp;P 500 INFO TECH INDEX]])/100</f>
        <v>1.0001</v>
      </c>
    </row>
    <row r="1331" spans="1:13" x14ac:dyDescent="0.2">
      <c r="A1331" s="1">
        <v>43992</v>
      </c>
      <c r="B1331">
        <v>3.03</v>
      </c>
      <c r="C1331">
        <v>2.44</v>
      </c>
      <c r="D1331">
        <v>3.5</v>
      </c>
      <c r="E1331">
        <v>2.7</v>
      </c>
      <c r="F1331">
        <v>7.85</v>
      </c>
      <c r="G1331">
        <v>7.86</v>
      </c>
      <c r="H1331">
        <v>10.75</v>
      </c>
      <c r="I1331">
        <v>10.18</v>
      </c>
      <c r="J1331">
        <v>15.56</v>
      </c>
      <c r="K1331">
        <v>10.54</v>
      </c>
      <c r="L1331">
        <v>25.6</v>
      </c>
      <c r="M1331" s="2">
        <f>SUM(Table2[[#This Row],[S&amp;P 500 REAL ESTATE IDX]:[S&amp;P 500 INFO TECH INDEX]])/100</f>
        <v>1.0001</v>
      </c>
    </row>
    <row r="1332" spans="1:13" x14ac:dyDescent="0.2">
      <c r="A1332" s="1">
        <v>43993</v>
      </c>
      <c r="B1332">
        <v>2.99</v>
      </c>
      <c r="C1332">
        <v>2.41</v>
      </c>
      <c r="D1332">
        <v>3.48</v>
      </c>
      <c r="E1332">
        <v>2.58</v>
      </c>
      <c r="F1332">
        <v>7.87</v>
      </c>
      <c r="G1332">
        <v>7.74</v>
      </c>
      <c r="H1332">
        <v>10.74</v>
      </c>
      <c r="I1332">
        <v>10.32</v>
      </c>
      <c r="J1332">
        <v>15.81</v>
      </c>
      <c r="K1332">
        <v>10.29</v>
      </c>
      <c r="L1332">
        <v>25.77</v>
      </c>
      <c r="M1332" s="2">
        <f>SUM(Table2[[#This Row],[S&amp;P 500 REAL ESTATE IDX]:[S&amp;P 500 INFO TECH INDEX]])/100</f>
        <v>1</v>
      </c>
    </row>
    <row r="1333" spans="1:13" x14ac:dyDescent="0.2">
      <c r="A1333" s="1">
        <v>43994</v>
      </c>
      <c r="B1333">
        <v>3.01</v>
      </c>
      <c r="C1333">
        <v>2.44</v>
      </c>
      <c r="D1333">
        <v>3.5</v>
      </c>
      <c r="E1333">
        <v>2.77</v>
      </c>
      <c r="F1333">
        <v>7.78</v>
      </c>
      <c r="G1333">
        <v>7.9</v>
      </c>
      <c r="H1333">
        <v>10.6</v>
      </c>
      <c r="I1333">
        <v>10.26</v>
      </c>
      <c r="J1333">
        <v>15.72</v>
      </c>
      <c r="K1333">
        <v>10.58</v>
      </c>
      <c r="L1333">
        <v>25.44</v>
      </c>
      <c r="M1333" s="2">
        <f>SUM(Table2[[#This Row],[S&amp;P 500 REAL ESTATE IDX]:[S&amp;P 500 INFO TECH INDEX]])/100</f>
        <v>1</v>
      </c>
    </row>
    <row r="1334" spans="1:13" x14ac:dyDescent="0.2">
      <c r="A1334" s="1">
        <v>43997</v>
      </c>
      <c r="B1334">
        <v>2.95</v>
      </c>
      <c r="C1334">
        <v>2.42</v>
      </c>
      <c r="D1334">
        <v>3.43</v>
      </c>
      <c r="E1334">
        <v>2.73</v>
      </c>
      <c r="F1334">
        <v>7.75</v>
      </c>
      <c r="G1334">
        <v>7.82</v>
      </c>
      <c r="H1334">
        <v>10.7</v>
      </c>
      <c r="I1334">
        <v>10.31</v>
      </c>
      <c r="J1334">
        <v>15.88</v>
      </c>
      <c r="K1334">
        <v>10.56</v>
      </c>
      <c r="L1334">
        <v>25.44</v>
      </c>
      <c r="M1334" s="2">
        <f>SUM(Table2[[#This Row],[S&amp;P 500 REAL ESTATE IDX]:[S&amp;P 500 INFO TECH INDEX]])/100</f>
        <v>0.9998999999999999</v>
      </c>
    </row>
    <row r="1335" spans="1:13" x14ac:dyDescent="0.2">
      <c r="A1335" s="1">
        <v>43998</v>
      </c>
      <c r="B1335">
        <v>2.99</v>
      </c>
      <c r="C1335">
        <v>2.44</v>
      </c>
      <c r="D1335">
        <v>3.48</v>
      </c>
      <c r="E1335">
        <v>2.77</v>
      </c>
      <c r="F1335">
        <v>7.82</v>
      </c>
      <c r="G1335">
        <v>7.88</v>
      </c>
      <c r="H1335">
        <v>10.69</v>
      </c>
      <c r="I1335">
        <v>10.35</v>
      </c>
      <c r="J1335">
        <v>15.87</v>
      </c>
      <c r="K1335">
        <v>10.55</v>
      </c>
      <c r="L1335">
        <v>25.17</v>
      </c>
      <c r="M1335" s="2">
        <f>SUM(Table2[[#This Row],[S&amp;P 500 REAL ESTATE IDX]:[S&amp;P 500 INFO TECH INDEX]])/100</f>
        <v>1.0001</v>
      </c>
    </row>
    <row r="1336" spans="1:13" x14ac:dyDescent="0.2">
      <c r="A1336" s="1">
        <v>43999</v>
      </c>
      <c r="B1336">
        <v>2.98</v>
      </c>
      <c r="C1336">
        <v>2.44</v>
      </c>
      <c r="D1336">
        <v>3.5</v>
      </c>
      <c r="E1336">
        <v>2.8</v>
      </c>
      <c r="F1336">
        <v>7.72</v>
      </c>
      <c r="G1336">
        <v>7.79</v>
      </c>
      <c r="H1336">
        <v>10.7</v>
      </c>
      <c r="I1336">
        <v>10.33</v>
      </c>
      <c r="J1336">
        <v>15.76</v>
      </c>
      <c r="K1336">
        <v>10.43</v>
      </c>
      <c r="L1336">
        <v>25.56</v>
      </c>
      <c r="M1336" s="2">
        <f>SUM(Table2[[#This Row],[S&amp;P 500 REAL ESTATE IDX]:[S&amp;P 500 INFO TECH INDEX]])/100</f>
        <v>1.0001</v>
      </c>
    </row>
    <row r="1337" spans="1:13" x14ac:dyDescent="0.2">
      <c r="A1337" s="1">
        <v>44000</v>
      </c>
      <c r="B1337">
        <v>2.95</v>
      </c>
      <c r="C1337">
        <v>2.4500000000000002</v>
      </c>
      <c r="D1337">
        <v>3.44</v>
      </c>
      <c r="E1337">
        <v>2.89</v>
      </c>
      <c r="F1337">
        <v>7.65</v>
      </c>
      <c r="G1337">
        <v>7.85</v>
      </c>
      <c r="H1337">
        <v>10.78</v>
      </c>
      <c r="I1337">
        <v>10.37</v>
      </c>
      <c r="J1337">
        <v>15.85</v>
      </c>
      <c r="K1337">
        <v>10.39</v>
      </c>
      <c r="L1337">
        <v>25.39</v>
      </c>
      <c r="M1337" s="2">
        <f>SUM(Table2[[#This Row],[S&amp;P 500 REAL ESTATE IDX]:[S&amp;P 500 INFO TECH INDEX]])/100</f>
        <v>1.0001</v>
      </c>
    </row>
    <row r="1338" spans="1:13" x14ac:dyDescent="0.2">
      <c r="A1338" s="1">
        <v>44001</v>
      </c>
      <c r="B1338">
        <v>2.91</v>
      </c>
      <c r="C1338">
        <v>2.4500000000000002</v>
      </c>
      <c r="D1338">
        <v>3.42</v>
      </c>
      <c r="E1338">
        <v>2.85</v>
      </c>
      <c r="F1338">
        <v>7.63</v>
      </c>
      <c r="G1338">
        <v>7.81</v>
      </c>
      <c r="H1338">
        <v>10.74</v>
      </c>
      <c r="I1338">
        <v>10.37</v>
      </c>
      <c r="J1338">
        <v>15.85</v>
      </c>
      <c r="K1338">
        <v>10.39</v>
      </c>
      <c r="L1338">
        <v>25.57</v>
      </c>
      <c r="M1338" s="2">
        <f>SUM(Table2[[#This Row],[S&amp;P 500 REAL ESTATE IDX]:[S&amp;P 500 INFO TECH INDEX]])/100</f>
        <v>0.99990000000000012</v>
      </c>
    </row>
    <row r="1339" spans="1:13" x14ac:dyDescent="0.2">
      <c r="A1339" s="1">
        <v>44004</v>
      </c>
      <c r="B1339">
        <v>2.96</v>
      </c>
      <c r="C1339">
        <v>2.48</v>
      </c>
      <c r="D1339">
        <v>3.4</v>
      </c>
      <c r="E1339">
        <v>2.87</v>
      </c>
      <c r="F1339">
        <v>7.54</v>
      </c>
      <c r="G1339">
        <v>7.89</v>
      </c>
      <c r="H1339">
        <v>10.64</v>
      </c>
      <c r="I1339">
        <v>10.34</v>
      </c>
      <c r="J1339">
        <v>15.83</v>
      </c>
      <c r="K1339">
        <v>10.61</v>
      </c>
      <c r="L1339">
        <v>25.43</v>
      </c>
      <c r="M1339" s="2">
        <f>SUM(Table2[[#This Row],[S&amp;P 500 REAL ESTATE IDX]:[S&amp;P 500 INFO TECH INDEX]])/100</f>
        <v>0.99990000000000012</v>
      </c>
    </row>
    <row r="1340" spans="1:13" x14ac:dyDescent="0.2">
      <c r="A1340" s="1">
        <v>44005</v>
      </c>
      <c r="B1340">
        <v>2.97</v>
      </c>
      <c r="C1340">
        <v>2.54</v>
      </c>
      <c r="D1340">
        <v>3.43</v>
      </c>
      <c r="E1340">
        <v>2.95</v>
      </c>
      <c r="F1340">
        <v>7.62</v>
      </c>
      <c r="G1340">
        <v>8.08</v>
      </c>
      <c r="H1340">
        <v>10.5</v>
      </c>
      <c r="I1340">
        <v>10.37</v>
      </c>
      <c r="J1340">
        <v>15.57</v>
      </c>
      <c r="K1340">
        <v>10.76</v>
      </c>
      <c r="L1340">
        <v>25.2</v>
      </c>
      <c r="M1340" s="2">
        <f>SUM(Table2[[#This Row],[S&amp;P 500 REAL ESTATE IDX]:[S&amp;P 500 INFO TECH INDEX]])/100</f>
        <v>0.99990000000000012</v>
      </c>
    </row>
    <row r="1341" spans="1:13" x14ac:dyDescent="0.2">
      <c r="A1341" s="1">
        <v>44006</v>
      </c>
      <c r="B1341">
        <v>2.91</v>
      </c>
      <c r="C1341">
        <v>2.54</v>
      </c>
      <c r="D1341">
        <v>3.31</v>
      </c>
      <c r="E1341">
        <v>3.09</v>
      </c>
      <c r="F1341">
        <v>7.39</v>
      </c>
      <c r="G1341">
        <v>8.02</v>
      </c>
      <c r="H1341">
        <v>10.74</v>
      </c>
      <c r="I1341">
        <v>10.34</v>
      </c>
      <c r="J1341">
        <v>15.28</v>
      </c>
      <c r="K1341">
        <v>10.8</v>
      </c>
      <c r="L1341">
        <v>25.59</v>
      </c>
      <c r="M1341" s="2">
        <f>SUM(Table2[[#This Row],[S&amp;P 500 REAL ESTATE IDX]:[S&amp;P 500 INFO TECH INDEX]])/100</f>
        <v>1.0001</v>
      </c>
    </row>
    <row r="1342" spans="1:13" x14ac:dyDescent="0.2">
      <c r="A1342" s="1">
        <v>44007</v>
      </c>
      <c r="B1342">
        <v>2.92</v>
      </c>
      <c r="C1342">
        <v>2.4900000000000002</v>
      </c>
      <c r="D1342">
        <v>3.26</v>
      </c>
      <c r="E1342">
        <v>3.05</v>
      </c>
      <c r="F1342">
        <v>7.37</v>
      </c>
      <c r="G1342">
        <v>7.93</v>
      </c>
      <c r="H1342">
        <v>10.85</v>
      </c>
      <c r="I1342">
        <v>10.47</v>
      </c>
      <c r="J1342">
        <v>15.36</v>
      </c>
      <c r="K1342">
        <v>10.6</v>
      </c>
      <c r="L1342">
        <v>25.71</v>
      </c>
      <c r="M1342" s="2">
        <f>SUM(Table2[[#This Row],[S&amp;P 500 REAL ESTATE IDX]:[S&amp;P 500 INFO TECH INDEX]])/100</f>
        <v>1.0001</v>
      </c>
    </row>
    <row r="1343" spans="1:13" x14ac:dyDescent="0.2">
      <c r="A1343" s="1">
        <v>44008</v>
      </c>
      <c r="B1343">
        <v>2.9</v>
      </c>
      <c r="C1343">
        <v>2.5099999999999998</v>
      </c>
      <c r="D1343">
        <v>3.28</v>
      </c>
      <c r="E1343">
        <v>2.94</v>
      </c>
      <c r="F1343">
        <v>7.5</v>
      </c>
      <c r="G1343">
        <v>7.92</v>
      </c>
      <c r="H1343">
        <v>10.98</v>
      </c>
      <c r="I1343">
        <v>10.28</v>
      </c>
      <c r="J1343">
        <v>15.47</v>
      </c>
      <c r="K1343">
        <v>10.55</v>
      </c>
      <c r="L1343">
        <v>25.68</v>
      </c>
      <c r="M1343" s="2">
        <f>SUM(Table2[[#This Row],[S&amp;P 500 REAL ESTATE IDX]:[S&amp;P 500 INFO TECH INDEX]])/100</f>
        <v>1.0001</v>
      </c>
    </row>
    <row r="1344" spans="1:13" x14ac:dyDescent="0.2">
      <c r="A1344" s="1">
        <v>44011</v>
      </c>
      <c r="B1344">
        <v>2.89</v>
      </c>
      <c r="C1344">
        <v>2.5099999999999998</v>
      </c>
      <c r="D1344">
        <v>3.29</v>
      </c>
      <c r="E1344">
        <v>3.04</v>
      </c>
      <c r="F1344">
        <v>7.46</v>
      </c>
      <c r="G1344">
        <v>7.78</v>
      </c>
      <c r="H1344">
        <v>10.97</v>
      </c>
      <c r="I1344">
        <v>10.3</v>
      </c>
      <c r="J1344">
        <v>15.42</v>
      </c>
      <c r="K1344">
        <v>10.41</v>
      </c>
      <c r="L1344">
        <v>25.93</v>
      </c>
      <c r="M1344" s="2">
        <f>SUM(Table2[[#This Row],[S&amp;P 500 REAL ESTATE IDX]:[S&amp;P 500 INFO TECH INDEX]])/100</f>
        <v>1</v>
      </c>
    </row>
    <row r="1345" spans="1:13" x14ac:dyDescent="0.2">
      <c r="A1345" s="1">
        <v>44012</v>
      </c>
      <c r="B1345">
        <v>2.88</v>
      </c>
      <c r="C1345">
        <v>2.4900000000000002</v>
      </c>
      <c r="D1345">
        <v>3.29</v>
      </c>
      <c r="E1345">
        <v>3.02</v>
      </c>
      <c r="F1345">
        <v>7.41</v>
      </c>
      <c r="G1345">
        <v>7.75</v>
      </c>
      <c r="H1345">
        <v>10.94</v>
      </c>
      <c r="I1345">
        <v>10.25</v>
      </c>
      <c r="J1345">
        <v>15.61</v>
      </c>
      <c r="K1345">
        <v>10.31</v>
      </c>
      <c r="L1345">
        <v>26.06</v>
      </c>
      <c r="M1345" s="2">
        <f>SUM(Table2[[#This Row],[S&amp;P 500 REAL ESTATE IDX]:[S&amp;P 500 INFO TECH INDEX]])/100</f>
        <v>1.0001</v>
      </c>
    </row>
    <row r="1346" spans="1:13" x14ac:dyDescent="0.2">
      <c r="A1346" s="1">
        <v>44013</v>
      </c>
      <c r="B1346">
        <v>2.85</v>
      </c>
      <c r="C1346">
        <v>2.46</v>
      </c>
      <c r="D1346">
        <v>3.2</v>
      </c>
      <c r="E1346">
        <v>2.96</v>
      </c>
      <c r="F1346">
        <v>7.38</v>
      </c>
      <c r="G1346">
        <v>7.69</v>
      </c>
      <c r="H1346">
        <v>10.97</v>
      </c>
      <c r="I1346">
        <v>10.35</v>
      </c>
      <c r="J1346">
        <v>15.56</v>
      </c>
      <c r="K1346">
        <v>10.14</v>
      </c>
      <c r="L1346">
        <v>26.44</v>
      </c>
      <c r="M1346" s="2">
        <f>SUM(Table2[[#This Row],[S&amp;P 500 REAL ESTATE IDX]:[S&amp;P 500 INFO TECH INDEX]])/100</f>
        <v>1</v>
      </c>
    </row>
    <row r="1347" spans="1:13" x14ac:dyDescent="0.2">
      <c r="A1347" s="1">
        <v>44014</v>
      </c>
      <c r="B1347">
        <v>2.84</v>
      </c>
      <c r="C1347">
        <v>2.4900000000000002</v>
      </c>
      <c r="D1347">
        <v>3.17</v>
      </c>
      <c r="E1347">
        <v>3</v>
      </c>
      <c r="F1347">
        <v>7.26</v>
      </c>
      <c r="G1347">
        <v>7.69</v>
      </c>
      <c r="H1347">
        <v>11.02</v>
      </c>
      <c r="I1347">
        <v>10.37</v>
      </c>
      <c r="J1347">
        <v>15.38</v>
      </c>
      <c r="K1347">
        <v>10.25</v>
      </c>
      <c r="L1347">
        <v>26.53</v>
      </c>
      <c r="M1347" s="2">
        <f>SUM(Table2[[#This Row],[S&amp;P 500 REAL ESTATE IDX]:[S&amp;P 500 INFO TECH INDEX]])/100</f>
        <v>1</v>
      </c>
    </row>
    <row r="1348" spans="1:13" x14ac:dyDescent="0.2">
      <c r="A1348" s="1">
        <v>44015</v>
      </c>
      <c r="B1348">
        <v>2.84</v>
      </c>
      <c r="C1348">
        <v>2.5</v>
      </c>
      <c r="D1348">
        <v>3.18</v>
      </c>
      <c r="E1348">
        <v>3.08</v>
      </c>
      <c r="F1348">
        <v>7.3</v>
      </c>
      <c r="G1348">
        <v>7.75</v>
      </c>
      <c r="H1348">
        <v>11.01</v>
      </c>
      <c r="I1348">
        <v>10.37</v>
      </c>
      <c r="J1348">
        <v>15.2</v>
      </c>
      <c r="K1348">
        <v>10.3</v>
      </c>
      <c r="L1348">
        <v>26.45</v>
      </c>
      <c r="M1348" s="2">
        <f>SUM(Table2[[#This Row],[S&amp;P 500 REAL ESTATE IDX]:[S&amp;P 500 INFO TECH INDEX]])/100</f>
        <v>0.99979999999999991</v>
      </c>
    </row>
    <row r="1349" spans="1:13" x14ac:dyDescent="0.2">
      <c r="A1349" s="1">
        <v>44018</v>
      </c>
      <c r="B1349">
        <v>2.81</v>
      </c>
      <c r="C1349">
        <v>2.4700000000000002</v>
      </c>
      <c r="D1349">
        <v>3.17</v>
      </c>
      <c r="E1349">
        <v>3.03</v>
      </c>
      <c r="F1349">
        <v>7.29</v>
      </c>
      <c r="G1349">
        <v>7.66</v>
      </c>
      <c r="H1349">
        <v>11.02</v>
      </c>
      <c r="I1349">
        <v>10.38</v>
      </c>
      <c r="J1349">
        <v>15.46</v>
      </c>
      <c r="K1349">
        <v>10.1</v>
      </c>
      <c r="L1349">
        <v>26.63</v>
      </c>
      <c r="M1349" s="2">
        <f>SUM(Table2[[#This Row],[S&amp;P 500 REAL ESTATE IDX]:[S&amp;P 500 INFO TECH INDEX]])/100</f>
        <v>1.0002</v>
      </c>
    </row>
    <row r="1350" spans="1:13" x14ac:dyDescent="0.2">
      <c r="A1350" s="1">
        <v>44019</v>
      </c>
      <c r="B1350">
        <v>2.75</v>
      </c>
      <c r="C1350">
        <v>2.48</v>
      </c>
      <c r="D1350">
        <v>3.2</v>
      </c>
      <c r="E1350">
        <v>3.02</v>
      </c>
      <c r="F1350">
        <v>7.37</v>
      </c>
      <c r="G1350">
        <v>7.59</v>
      </c>
      <c r="H1350">
        <v>11.03</v>
      </c>
      <c r="I1350">
        <v>10.41</v>
      </c>
      <c r="J1350">
        <v>15.53</v>
      </c>
      <c r="K1350">
        <v>10.029999999999999</v>
      </c>
      <c r="L1350">
        <v>26.6</v>
      </c>
      <c r="M1350" s="2">
        <f>SUM(Table2[[#This Row],[S&amp;P 500 REAL ESTATE IDX]:[S&amp;P 500 INFO TECH INDEX]])/100</f>
        <v>1.0001</v>
      </c>
    </row>
    <row r="1351" spans="1:13" x14ac:dyDescent="0.2">
      <c r="A1351" s="1">
        <v>44020</v>
      </c>
      <c r="B1351">
        <v>2.75</v>
      </c>
      <c r="C1351">
        <v>2.4700000000000002</v>
      </c>
      <c r="D1351">
        <v>3.23</v>
      </c>
      <c r="E1351">
        <v>2.94</v>
      </c>
      <c r="F1351">
        <v>7.44</v>
      </c>
      <c r="G1351">
        <v>7.53</v>
      </c>
      <c r="H1351">
        <v>11.04</v>
      </c>
      <c r="I1351">
        <v>10.46</v>
      </c>
      <c r="J1351">
        <v>15.63</v>
      </c>
      <c r="K1351">
        <v>9.9</v>
      </c>
      <c r="L1351">
        <v>26.62</v>
      </c>
      <c r="M1351" s="2">
        <f>SUM(Table2[[#This Row],[S&amp;P 500 REAL ESTATE IDX]:[S&amp;P 500 INFO TECH INDEX]])/100</f>
        <v>1.0001000000000002</v>
      </c>
    </row>
    <row r="1352" spans="1:13" x14ac:dyDescent="0.2">
      <c r="A1352" s="1">
        <v>44021</v>
      </c>
      <c r="B1352">
        <v>2.73</v>
      </c>
      <c r="C1352">
        <v>2.4700000000000002</v>
      </c>
      <c r="D1352">
        <v>3.22</v>
      </c>
      <c r="E1352">
        <v>2.93</v>
      </c>
      <c r="F1352">
        <v>7.33</v>
      </c>
      <c r="G1352">
        <v>7.51</v>
      </c>
      <c r="H1352">
        <v>11.02</v>
      </c>
      <c r="I1352">
        <v>10.48</v>
      </c>
      <c r="J1352">
        <v>15.62</v>
      </c>
      <c r="K1352">
        <v>10.039999999999999</v>
      </c>
      <c r="L1352">
        <v>26.64</v>
      </c>
      <c r="M1352" s="2">
        <f>SUM(Table2[[#This Row],[S&amp;P 500 REAL ESTATE IDX]:[S&amp;P 500 INFO TECH INDEX]])/100</f>
        <v>0.9998999999999999</v>
      </c>
    </row>
    <row r="1353" spans="1:13" x14ac:dyDescent="0.2">
      <c r="A1353" s="1">
        <v>44022</v>
      </c>
      <c r="B1353">
        <v>2.7</v>
      </c>
      <c r="C1353">
        <v>2.48</v>
      </c>
      <c r="D1353">
        <v>3.16</v>
      </c>
      <c r="E1353">
        <v>2.91</v>
      </c>
      <c r="F1353">
        <v>7.35</v>
      </c>
      <c r="G1353">
        <v>7.46</v>
      </c>
      <c r="H1353">
        <v>11.11</v>
      </c>
      <c r="I1353">
        <v>10.54</v>
      </c>
      <c r="J1353">
        <v>15.66</v>
      </c>
      <c r="K1353">
        <v>10</v>
      </c>
      <c r="L1353">
        <v>26.63</v>
      </c>
      <c r="M1353" s="2">
        <f>SUM(Table2[[#This Row],[S&amp;P 500 REAL ESTATE IDX]:[S&amp;P 500 INFO TECH INDEX]])/100</f>
        <v>1</v>
      </c>
    </row>
    <row r="1354" spans="1:13" x14ac:dyDescent="0.2">
      <c r="A1354" s="1">
        <v>44025</v>
      </c>
      <c r="B1354">
        <v>2.75</v>
      </c>
      <c r="C1354">
        <v>2.5099999999999998</v>
      </c>
      <c r="D1354">
        <v>3.19</v>
      </c>
      <c r="E1354">
        <v>3.03</v>
      </c>
      <c r="F1354">
        <v>7.24</v>
      </c>
      <c r="G1354">
        <v>7.71</v>
      </c>
      <c r="H1354">
        <v>11</v>
      </c>
      <c r="I1354">
        <v>10.55</v>
      </c>
      <c r="J1354">
        <v>15.33</v>
      </c>
      <c r="K1354">
        <v>10.210000000000001</v>
      </c>
      <c r="L1354">
        <v>26.48</v>
      </c>
      <c r="M1354" s="2">
        <f>SUM(Table2[[#This Row],[S&amp;P 500 REAL ESTATE IDX]:[S&amp;P 500 INFO TECH INDEX]])/100</f>
        <v>1.0000000000000002</v>
      </c>
    </row>
    <row r="1355" spans="1:13" x14ac:dyDescent="0.2">
      <c r="A1355" s="1">
        <v>44026</v>
      </c>
      <c r="B1355">
        <v>2.73</v>
      </c>
      <c r="C1355">
        <v>2.5099999999999998</v>
      </c>
      <c r="D1355">
        <v>3.17</v>
      </c>
      <c r="E1355">
        <v>2.98</v>
      </c>
      <c r="F1355">
        <v>7.19</v>
      </c>
      <c r="G1355">
        <v>7.69</v>
      </c>
      <c r="H1355">
        <v>11.07</v>
      </c>
      <c r="I1355">
        <v>10.65</v>
      </c>
      <c r="J1355">
        <v>15.3</v>
      </c>
      <c r="K1355">
        <v>10.050000000000001</v>
      </c>
      <c r="L1355">
        <v>26.65</v>
      </c>
      <c r="M1355" s="2">
        <f>SUM(Table2[[#This Row],[S&amp;P 500 REAL ESTATE IDX]:[S&amp;P 500 INFO TECH INDEX]])/100</f>
        <v>0.99990000000000012</v>
      </c>
    </row>
    <row r="1356" spans="1:13" x14ac:dyDescent="0.2">
      <c r="A1356" s="1">
        <v>44027</v>
      </c>
      <c r="B1356">
        <v>2.71</v>
      </c>
      <c r="C1356">
        <v>2.5099999999999998</v>
      </c>
      <c r="D1356">
        <v>3.14</v>
      </c>
      <c r="E1356">
        <v>3.04</v>
      </c>
      <c r="F1356">
        <v>7.15</v>
      </c>
      <c r="G1356">
        <v>7.7</v>
      </c>
      <c r="H1356">
        <v>11.19</v>
      </c>
      <c r="I1356">
        <v>10.62</v>
      </c>
      <c r="J1356">
        <v>15.07</v>
      </c>
      <c r="K1356">
        <v>10.11</v>
      </c>
      <c r="L1356">
        <v>26.77</v>
      </c>
      <c r="M1356" s="2">
        <f>SUM(Table2[[#This Row],[S&amp;P 500 REAL ESTATE IDX]:[S&amp;P 500 INFO TECH INDEX]])/100</f>
        <v>1.0001</v>
      </c>
    </row>
    <row r="1357" spans="1:13" x14ac:dyDescent="0.2">
      <c r="A1357" s="1">
        <v>44028</v>
      </c>
      <c r="B1357">
        <v>2.71</v>
      </c>
      <c r="C1357">
        <v>2.5099999999999998</v>
      </c>
      <c r="D1357">
        <v>3.13</v>
      </c>
      <c r="E1357">
        <v>3.02</v>
      </c>
      <c r="F1357">
        <v>7.13</v>
      </c>
      <c r="G1357">
        <v>7.77</v>
      </c>
      <c r="H1357">
        <v>11.22</v>
      </c>
      <c r="I1357">
        <v>10.69</v>
      </c>
      <c r="J1357">
        <v>15.06</v>
      </c>
      <c r="K1357">
        <v>10.15</v>
      </c>
      <c r="L1357">
        <v>26.6</v>
      </c>
      <c r="M1357" s="2">
        <f>SUM(Table2[[#This Row],[S&amp;P 500 REAL ESTATE IDX]:[S&amp;P 500 INFO TECH INDEX]])/100</f>
        <v>0.99990000000000012</v>
      </c>
    </row>
    <row r="1358" spans="1:13" x14ac:dyDescent="0.2">
      <c r="A1358" s="1">
        <v>44029</v>
      </c>
      <c r="B1358">
        <v>2.76</v>
      </c>
      <c r="C1358">
        <v>2.5</v>
      </c>
      <c r="D1358">
        <v>3.16</v>
      </c>
      <c r="E1358">
        <v>2.98</v>
      </c>
      <c r="F1358">
        <v>7.14</v>
      </c>
      <c r="G1358">
        <v>7.74</v>
      </c>
      <c r="H1358">
        <v>11.24</v>
      </c>
      <c r="I1358">
        <v>10.64</v>
      </c>
      <c r="J1358">
        <v>15.11</v>
      </c>
      <c r="K1358">
        <v>10.1</v>
      </c>
      <c r="L1358">
        <v>26.64</v>
      </c>
      <c r="M1358" s="2">
        <f>SUM(Table2[[#This Row],[S&amp;P 500 REAL ESTATE IDX]:[S&amp;P 500 INFO TECH INDEX]])/100</f>
        <v>1.0001</v>
      </c>
    </row>
    <row r="1359" spans="1:13" x14ac:dyDescent="0.2">
      <c r="A1359" s="1">
        <v>44032</v>
      </c>
      <c r="B1359">
        <v>2.82</v>
      </c>
      <c r="C1359">
        <v>2.5299999999999998</v>
      </c>
      <c r="D1359">
        <v>3.14</v>
      </c>
      <c r="E1359">
        <v>3.03</v>
      </c>
      <c r="F1359">
        <v>7.08</v>
      </c>
      <c r="G1359">
        <v>7.97</v>
      </c>
      <c r="H1359">
        <v>11.13</v>
      </c>
      <c r="I1359">
        <v>10.63</v>
      </c>
      <c r="J1359">
        <v>14.92</v>
      </c>
      <c r="K1359">
        <v>10.47</v>
      </c>
      <c r="L1359">
        <v>26.28</v>
      </c>
      <c r="M1359" s="2">
        <f>SUM(Table2[[#This Row],[S&amp;P 500 REAL ESTATE IDX]:[S&amp;P 500 INFO TECH INDEX]])/100</f>
        <v>1.0000000000000002</v>
      </c>
    </row>
    <row r="1360" spans="1:13" x14ac:dyDescent="0.2">
      <c r="A1360" s="1">
        <v>44033</v>
      </c>
      <c r="B1360">
        <v>2.84</v>
      </c>
      <c r="C1360">
        <v>2.52</v>
      </c>
      <c r="D1360">
        <v>3.13</v>
      </c>
      <c r="E1360">
        <v>3.02</v>
      </c>
      <c r="F1360">
        <v>7.09</v>
      </c>
      <c r="G1360">
        <v>8.11</v>
      </c>
      <c r="H1360">
        <v>11.03</v>
      </c>
      <c r="I1360">
        <v>10.61</v>
      </c>
      <c r="J1360">
        <v>14.86</v>
      </c>
      <c r="K1360">
        <v>10.77</v>
      </c>
      <c r="L1360">
        <v>26.03</v>
      </c>
      <c r="M1360" s="2">
        <f>SUM(Table2[[#This Row],[S&amp;P 500 REAL ESTATE IDX]:[S&amp;P 500 INFO TECH INDEX]])/100</f>
        <v>1.0001</v>
      </c>
    </row>
    <row r="1361" spans="1:13" x14ac:dyDescent="0.2">
      <c r="A1361" s="1">
        <v>44034</v>
      </c>
      <c r="B1361">
        <v>2.88</v>
      </c>
      <c r="C1361">
        <v>2.5499999999999998</v>
      </c>
      <c r="D1361">
        <v>3.23</v>
      </c>
      <c r="E1361">
        <v>2.94</v>
      </c>
      <c r="F1361">
        <v>7.16</v>
      </c>
      <c r="G1361">
        <v>8.0500000000000007</v>
      </c>
      <c r="H1361">
        <v>10.95</v>
      </c>
      <c r="I1361">
        <v>10.52</v>
      </c>
      <c r="J1361">
        <v>15.07</v>
      </c>
      <c r="K1361">
        <v>10.62</v>
      </c>
      <c r="L1361">
        <v>26.04</v>
      </c>
      <c r="M1361" s="2">
        <f>SUM(Table2[[#This Row],[S&amp;P 500 REAL ESTATE IDX]:[S&amp;P 500 INFO TECH INDEX]])/100</f>
        <v>1.0001</v>
      </c>
    </row>
    <row r="1362" spans="1:13" x14ac:dyDescent="0.2">
      <c r="A1362" s="1">
        <v>44035</v>
      </c>
      <c r="B1362">
        <v>2.84</v>
      </c>
      <c r="C1362">
        <v>2.5299999999999998</v>
      </c>
      <c r="D1362">
        <v>3.24</v>
      </c>
      <c r="E1362">
        <v>2.92</v>
      </c>
      <c r="F1362">
        <v>7.13</v>
      </c>
      <c r="G1362">
        <v>7.96</v>
      </c>
      <c r="H1362">
        <v>10.97</v>
      </c>
      <c r="I1362">
        <v>10.53</v>
      </c>
      <c r="J1362">
        <v>15.23</v>
      </c>
      <c r="K1362">
        <v>10.44</v>
      </c>
      <c r="L1362">
        <v>26.21</v>
      </c>
      <c r="M1362" s="2">
        <f>SUM(Table2[[#This Row],[S&amp;P 500 REAL ESTATE IDX]:[S&amp;P 500 INFO TECH INDEX]])/100</f>
        <v>1</v>
      </c>
    </row>
    <row r="1363" spans="1:13" x14ac:dyDescent="0.2">
      <c r="A1363" s="1">
        <v>44036</v>
      </c>
      <c r="B1363">
        <v>2.89</v>
      </c>
      <c r="C1363">
        <v>2.54</v>
      </c>
      <c r="D1363">
        <v>3.26</v>
      </c>
      <c r="E1363">
        <v>2.96</v>
      </c>
      <c r="F1363">
        <v>7.15</v>
      </c>
      <c r="G1363">
        <v>7.95</v>
      </c>
      <c r="H1363">
        <v>11.02</v>
      </c>
      <c r="I1363">
        <v>10.59</v>
      </c>
      <c r="J1363">
        <v>15.02</v>
      </c>
      <c r="K1363">
        <v>10.52</v>
      </c>
      <c r="L1363">
        <v>26.11</v>
      </c>
      <c r="M1363" s="2">
        <f>SUM(Table2[[#This Row],[S&amp;P 500 REAL ESTATE IDX]:[S&amp;P 500 INFO TECH INDEX]])/100</f>
        <v>1.0001</v>
      </c>
    </row>
    <row r="1364" spans="1:13" x14ac:dyDescent="0.2">
      <c r="A1364" s="1">
        <v>44039</v>
      </c>
      <c r="B1364">
        <v>2.88</v>
      </c>
      <c r="C1364">
        <v>2.56</v>
      </c>
      <c r="D1364">
        <v>3.25</v>
      </c>
      <c r="E1364">
        <v>3.01</v>
      </c>
      <c r="F1364">
        <v>7.11</v>
      </c>
      <c r="G1364">
        <v>7.98</v>
      </c>
      <c r="H1364">
        <v>10.98</v>
      </c>
      <c r="I1364">
        <v>10.57</v>
      </c>
      <c r="J1364">
        <v>14.99</v>
      </c>
      <c r="K1364">
        <v>10.52</v>
      </c>
      <c r="L1364">
        <v>26.14</v>
      </c>
      <c r="M1364" s="2">
        <f>SUM(Table2[[#This Row],[S&amp;P 500 REAL ESTATE IDX]:[S&amp;P 500 INFO TECH INDEX]])/100</f>
        <v>0.9998999999999999</v>
      </c>
    </row>
    <row r="1365" spans="1:13" x14ac:dyDescent="0.2">
      <c r="A1365" s="1">
        <v>44040</v>
      </c>
      <c r="B1365">
        <v>2.91</v>
      </c>
      <c r="C1365">
        <v>2.59</v>
      </c>
      <c r="D1365">
        <v>3.25</v>
      </c>
      <c r="E1365">
        <v>3.06</v>
      </c>
      <c r="F1365">
        <v>7.02</v>
      </c>
      <c r="G1365">
        <v>8.18</v>
      </c>
      <c r="H1365">
        <v>10.85</v>
      </c>
      <c r="I1365">
        <v>10.59</v>
      </c>
      <c r="J1365">
        <v>14.76</v>
      </c>
      <c r="K1365">
        <v>10.78</v>
      </c>
      <c r="L1365">
        <v>26</v>
      </c>
      <c r="M1365" s="2">
        <f>SUM(Table2[[#This Row],[S&amp;P 500 REAL ESTATE IDX]:[S&amp;P 500 INFO TECH INDEX]])/100</f>
        <v>0.9998999999999999</v>
      </c>
    </row>
    <row r="1366" spans="1:13" x14ac:dyDescent="0.2">
      <c r="A1366" s="1">
        <v>44041</v>
      </c>
      <c r="B1366">
        <v>2.87</v>
      </c>
      <c r="C1366">
        <v>2.6</v>
      </c>
      <c r="D1366">
        <v>3.2</v>
      </c>
      <c r="E1366">
        <v>3.06</v>
      </c>
      <c r="F1366">
        <v>7.01</v>
      </c>
      <c r="G1366">
        <v>8.3000000000000007</v>
      </c>
      <c r="H1366">
        <v>10.8</v>
      </c>
      <c r="I1366">
        <v>10.57</v>
      </c>
      <c r="J1366">
        <v>14.69</v>
      </c>
      <c r="K1366">
        <v>11.03</v>
      </c>
      <c r="L1366">
        <v>25.87</v>
      </c>
      <c r="M1366" s="2">
        <f>SUM(Table2[[#This Row],[S&amp;P 500 REAL ESTATE IDX]:[S&amp;P 500 INFO TECH INDEX]])/100</f>
        <v>1</v>
      </c>
    </row>
    <row r="1367" spans="1:13" x14ac:dyDescent="0.2">
      <c r="A1367" s="1">
        <v>44042</v>
      </c>
      <c r="B1367">
        <v>2.9</v>
      </c>
      <c r="C1367">
        <v>2.6</v>
      </c>
      <c r="D1367">
        <v>3.16</v>
      </c>
      <c r="E1367">
        <v>3.21</v>
      </c>
      <c r="F1367">
        <v>6.93</v>
      </c>
      <c r="G1367">
        <v>8.39</v>
      </c>
      <c r="H1367">
        <v>10.7</v>
      </c>
      <c r="I1367">
        <v>10.52</v>
      </c>
      <c r="J1367">
        <v>14.55</v>
      </c>
      <c r="K1367">
        <v>11.16</v>
      </c>
      <c r="L1367">
        <v>25.89</v>
      </c>
      <c r="M1367" s="2">
        <f>SUM(Table2[[#This Row],[S&amp;P 500 REAL ESTATE IDX]:[S&amp;P 500 INFO TECH INDEX]])/100</f>
        <v>1.0001</v>
      </c>
    </row>
    <row r="1368" spans="1:13" x14ac:dyDescent="0.2">
      <c r="A1368" s="1">
        <v>44043</v>
      </c>
      <c r="B1368">
        <v>2.92</v>
      </c>
      <c r="C1368">
        <v>2.57</v>
      </c>
      <c r="D1368">
        <v>3.2</v>
      </c>
      <c r="E1368">
        <v>3.31</v>
      </c>
      <c r="F1368">
        <v>6.91</v>
      </c>
      <c r="G1368">
        <v>8.4499999999999993</v>
      </c>
      <c r="H1368">
        <v>10.7</v>
      </c>
      <c r="I1368">
        <v>10.55</v>
      </c>
      <c r="J1368">
        <v>14.47</v>
      </c>
      <c r="K1368">
        <v>11.22</v>
      </c>
      <c r="L1368">
        <v>25.7</v>
      </c>
      <c r="M1368" s="2">
        <f>SUM(Table2[[#This Row],[S&amp;P 500 REAL ESTATE IDX]:[S&amp;P 500 INFO TECH INDEX]])/100</f>
        <v>1</v>
      </c>
    </row>
    <row r="1369" spans="1:13" x14ac:dyDescent="0.2">
      <c r="A1369" s="1">
        <v>44046</v>
      </c>
      <c r="B1369">
        <v>2.91</v>
      </c>
      <c r="C1369">
        <v>2.56</v>
      </c>
      <c r="D1369">
        <v>3.16</v>
      </c>
      <c r="E1369">
        <v>3.21</v>
      </c>
      <c r="F1369">
        <v>6.9</v>
      </c>
      <c r="G1369">
        <v>8.3000000000000007</v>
      </c>
      <c r="H1369">
        <v>10.8</v>
      </c>
      <c r="I1369">
        <v>10.63</v>
      </c>
      <c r="J1369">
        <v>14.43</v>
      </c>
      <c r="K1369">
        <v>11.07</v>
      </c>
      <c r="L1369">
        <v>26.02</v>
      </c>
      <c r="M1369" s="2">
        <f>SUM(Table2[[#This Row],[S&amp;P 500 REAL ESTATE IDX]:[S&amp;P 500 INFO TECH INDEX]])/100</f>
        <v>0.9998999999999999</v>
      </c>
    </row>
    <row r="1370" spans="1:13" x14ac:dyDescent="0.2">
      <c r="A1370" s="1">
        <v>44047</v>
      </c>
      <c r="B1370">
        <v>2.87</v>
      </c>
      <c r="C1370">
        <v>2.54</v>
      </c>
      <c r="D1370">
        <v>3.16</v>
      </c>
      <c r="E1370">
        <v>3.07</v>
      </c>
      <c r="F1370">
        <v>6.93</v>
      </c>
      <c r="G1370">
        <v>8.15</v>
      </c>
      <c r="H1370">
        <v>10.83</v>
      </c>
      <c r="I1370">
        <v>10.64</v>
      </c>
      <c r="J1370">
        <v>14.49</v>
      </c>
      <c r="K1370">
        <v>10.71</v>
      </c>
      <c r="L1370">
        <v>26.61</v>
      </c>
      <c r="M1370" s="2">
        <f>SUM(Table2[[#This Row],[S&amp;P 500 REAL ESTATE IDX]:[S&amp;P 500 INFO TECH INDEX]])/100</f>
        <v>1</v>
      </c>
    </row>
    <row r="1371" spans="1:13" x14ac:dyDescent="0.2">
      <c r="A1371" s="1">
        <v>44048</v>
      </c>
      <c r="B1371">
        <v>2.86</v>
      </c>
      <c r="C1371">
        <v>2.4900000000000002</v>
      </c>
      <c r="D1371">
        <v>3.22</v>
      </c>
      <c r="E1371">
        <v>2.96</v>
      </c>
      <c r="F1371">
        <v>7.08</v>
      </c>
      <c r="G1371">
        <v>8.0500000000000007</v>
      </c>
      <c r="H1371">
        <v>10.97</v>
      </c>
      <c r="I1371">
        <v>10.75</v>
      </c>
      <c r="J1371">
        <v>14.53</v>
      </c>
      <c r="K1371">
        <v>10.45</v>
      </c>
      <c r="L1371">
        <v>26.63</v>
      </c>
      <c r="M1371" s="2">
        <f>SUM(Table2[[#This Row],[S&amp;P 500 REAL ESTATE IDX]:[S&amp;P 500 INFO TECH INDEX]])/100</f>
        <v>0.9998999999999999</v>
      </c>
    </row>
    <row r="1372" spans="1:13" x14ac:dyDescent="0.2">
      <c r="A1372" s="1">
        <v>44049</v>
      </c>
      <c r="B1372">
        <v>2.91</v>
      </c>
      <c r="C1372">
        <v>2.5099999999999998</v>
      </c>
      <c r="D1372">
        <v>3.18</v>
      </c>
      <c r="E1372">
        <v>3</v>
      </c>
      <c r="F1372">
        <v>6.98</v>
      </c>
      <c r="G1372">
        <v>8.1</v>
      </c>
      <c r="H1372">
        <v>10.93</v>
      </c>
      <c r="I1372">
        <v>10.69</v>
      </c>
      <c r="J1372">
        <v>14.44</v>
      </c>
      <c r="K1372">
        <v>10.63</v>
      </c>
      <c r="L1372">
        <v>26.64</v>
      </c>
      <c r="M1372" s="2">
        <f>SUM(Table2[[#This Row],[S&amp;P 500 REAL ESTATE IDX]:[S&amp;P 500 INFO TECH INDEX]])/100</f>
        <v>1.0001</v>
      </c>
    </row>
    <row r="1373" spans="1:13" x14ac:dyDescent="0.2">
      <c r="A1373" s="1">
        <v>44050</v>
      </c>
      <c r="B1373">
        <v>2.92</v>
      </c>
      <c r="C1373">
        <v>2.5099999999999998</v>
      </c>
      <c r="D1373">
        <v>3.17</v>
      </c>
      <c r="E1373">
        <v>2.97</v>
      </c>
      <c r="F1373">
        <v>6.99</v>
      </c>
      <c r="G1373">
        <v>8.11</v>
      </c>
      <c r="H1373">
        <v>10.95</v>
      </c>
      <c r="I1373">
        <v>10.7</v>
      </c>
      <c r="J1373">
        <v>14.35</v>
      </c>
      <c r="K1373">
        <v>10.69</v>
      </c>
      <c r="L1373">
        <v>26.65</v>
      </c>
      <c r="M1373" s="2">
        <f>SUM(Table2[[#This Row],[S&amp;P 500 REAL ESTATE IDX]:[S&amp;P 500 INFO TECH INDEX]])/100</f>
        <v>1.0001000000000002</v>
      </c>
    </row>
    <row r="1374" spans="1:13" x14ac:dyDescent="0.2">
      <c r="A1374" s="1">
        <v>44053</v>
      </c>
      <c r="B1374">
        <v>2.92</v>
      </c>
      <c r="C1374">
        <v>2.52</v>
      </c>
      <c r="D1374">
        <v>3.12</v>
      </c>
      <c r="E1374">
        <v>3</v>
      </c>
      <c r="F1374">
        <v>6.97</v>
      </c>
      <c r="G1374">
        <v>8.11</v>
      </c>
      <c r="H1374">
        <v>10.87</v>
      </c>
      <c r="I1374">
        <v>10.71</v>
      </c>
      <c r="J1374">
        <v>14.42</v>
      </c>
      <c r="K1374">
        <v>10.64</v>
      </c>
      <c r="L1374">
        <v>26.72</v>
      </c>
      <c r="M1374" s="2">
        <f>SUM(Table2[[#This Row],[S&amp;P 500 REAL ESTATE IDX]:[S&amp;P 500 INFO TECH INDEX]])/100</f>
        <v>1</v>
      </c>
    </row>
    <row r="1375" spans="1:13" x14ac:dyDescent="0.2">
      <c r="A1375" s="1">
        <v>44054</v>
      </c>
      <c r="B1375">
        <v>2.89</v>
      </c>
      <c r="C1375">
        <v>2.5099999999999998</v>
      </c>
      <c r="D1375">
        <v>3.13</v>
      </c>
      <c r="E1375">
        <v>2.91</v>
      </c>
      <c r="F1375">
        <v>6.98</v>
      </c>
      <c r="G1375">
        <v>8.08</v>
      </c>
      <c r="H1375">
        <v>10.92</v>
      </c>
      <c r="I1375">
        <v>10.76</v>
      </c>
      <c r="J1375">
        <v>14.46</v>
      </c>
      <c r="K1375">
        <v>10.53</v>
      </c>
      <c r="L1375">
        <v>26.82</v>
      </c>
      <c r="M1375" s="2">
        <f>SUM(Table2[[#This Row],[S&amp;P 500 REAL ESTATE IDX]:[S&amp;P 500 INFO TECH INDEX]])/100</f>
        <v>0.99990000000000012</v>
      </c>
    </row>
    <row r="1376" spans="1:13" x14ac:dyDescent="0.2">
      <c r="A1376" s="1">
        <v>44055</v>
      </c>
      <c r="B1376">
        <v>2.85</v>
      </c>
      <c r="C1376">
        <v>2.5099999999999998</v>
      </c>
      <c r="D1376">
        <v>3.12</v>
      </c>
      <c r="E1376">
        <v>2.95</v>
      </c>
      <c r="F1376">
        <v>7.02</v>
      </c>
      <c r="G1376">
        <v>8.0500000000000007</v>
      </c>
      <c r="H1376">
        <v>10.91</v>
      </c>
      <c r="I1376">
        <v>10.73</v>
      </c>
      <c r="J1376">
        <v>14.41</v>
      </c>
      <c r="K1376">
        <v>10.51</v>
      </c>
      <c r="L1376">
        <v>26.94</v>
      </c>
      <c r="M1376" s="2">
        <f>SUM(Table2[[#This Row],[S&amp;P 500 REAL ESTATE IDX]:[S&amp;P 500 INFO TECH INDEX]])/100</f>
        <v>1</v>
      </c>
    </row>
    <row r="1377" spans="1:13" x14ac:dyDescent="0.2">
      <c r="A1377" s="1">
        <v>44056</v>
      </c>
      <c r="B1377">
        <v>2.84</v>
      </c>
      <c r="C1377">
        <v>2.5099999999999998</v>
      </c>
      <c r="D1377">
        <v>3.04</v>
      </c>
      <c r="E1377">
        <v>2.91</v>
      </c>
      <c r="F1377">
        <v>7.01</v>
      </c>
      <c r="G1377">
        <v>8</v>
      </c>
      <c r="H1377">
        <v>10.94</v>
      </c>
      <c r="I1377">
        <v>10.74</v>
      </c>
      <c r="J1377">
        <v>14.62</v>
      </c>
      <c r="K1377">
        <v>10.5</v>
      </c>
      <c r="L1377">
        <v>26.88</v>
      </c>
      <c r="M1377" s="2">
        <f>SUM(Table2[[#This Row],[S&amp;P 500 REAL ESTATE IDX]:[S&amp;P 500 INFO TECH INDEX]])/100</f>
        <v>0.9998999999999999</v>
      </c>
    </row>
    <row r="1378" spans="1:13" x14ac:dyDescent="0.2">
      <c r="A1378" s="1">
        <v>44057</v>
      </c>
      <c r="B1378">
        <v>2.85</v>
      </c>
      <c r="C1378">
        <v>2.5</v>
      </c>
      <c r="D1378">
        <v>3.11</v>
      </c>
      <c r="E1378">
        <v>2.91</v>
      </c>
      <c r="F1378">
        <v>6.97</v>
      </c>
      <c r="G1378">
        <v>7.99</v>
      </c>
      <c r="H1378">
        <v>10.93</v>
      </c>
      <c r="I1378">
        <v>10.77</v>
      </c>
      <c r="J1378">
        <v>14.53</v>
      </c>
      <c r="K1378">
        <v>10.28</v>
      </c>
      <c r="L1378">
        <v>27.16</v>
      </c>
      <c r="M1378" s="2">
        <f>SUM(Table2[[#This Row],[S&amp;P 500 REAL ESTATE IDX]:[S&amp;P 500 INFO TECH INDEX]])/100</f>
        <v>1</v>
      </c>
    </row>
    <row r="1379" spans="1:13" x14ac:dyDescent="0.2">
      <c r="A1379" s="1">
        <v>44060</v>
      </c>
      <c r="B1379">
        <v>2.82</v>
      </c>
      <c r="C1379">
        <v>2.5</v>
      </c>
      <c r="D1379">
        <v>3.07</v>
      </c>
      <c r="E1379">
        <v>2.9</v>
      </c>
      <c r="F1379">
        <v>6.93</v>
      </c>
      <c r="G1379">
        <v>7.95</v>
      </c>
      <c r="H1379">
        <v>10.95</v>
      </c>
      <c r="I1379">
        <v>10.84</v>
      </c>
      <c r="J1379">
        <v>14.53</v>
      </c>
      <c r="K1379">
        <v>10.27</v>
      </c>
      <c r="L1379">
        <v>27.23</v>
      </c>
      <c r="M1379" s="2">
        <f>SUM(Table2[[#This Row],[S&amp;P 500 REAL ESTATE IDX]:[S&amp;P 500 INFO TECH INDEX]])/100</f>
        <v>0.9998999999999999</v>
      </c>
    </row>
    <row r="1380" spans="1:13" x14ac:dyDescent="0.2">
      <c r="A1380" s="1">
        <v>44061</v>
      </c>
      <c r="B1380">
        <v>2.82</v>
      </c>
      <c r="C1380">
        <v>2.4900000000000002</v>
      </c>
      <c r="D1380">
        <v>3.12</v>
      </c>
      <c r="E1380">
        <v>2.82</v>
      </c>
      <c r="F1380">
        <v>7</v>
      </c>
      <c r="G1380">
        <v>7.88</v>
      </c>
      <c r="H1380">
        <v>10.96</v>
      </c>
      <c r="I1380">
        <v>10.9</v>
      </c>
      <c r="J1380">
        <v>14.52</v>
      </c>
      <c r="K1380">
        <v>10.18</v>
      </c>
      <c r="L1380">
        <v>27.32</v>
      </c>
      <c r="M1380" s="2">
        <f>SUM(Table2[[#This Row],[S&amp;P 500 REAL ESTATE IDX]:[S&amp;P 500 INFO TECH INDEX]])/100</f>
        <v>1.0001</v>
      </c>
    </row>
    <row r="1381" spans="1:13" x14ac:dyDescent="0.2">
      <c r="A1381" s="1">
        <v>44062</v>
      </c>
      <c r="B1381">
        <v>2.82</v>
      </c>
      <c r="C1381">
        <v>2.4900000000000002</v>
      </c>
      <c r="D1381">
        <v>3.05</v>
      </c>
      <c r="E1381">
        <v>2.84</v>
      </c>
      <c r="F1381">
        <v>6.97</v>
      </c>
      <c r="G1381">
        <v>7.88</v>
      </c>
      <c r="H1381">
        <v>10.91</v>
      </c>
      <c r="I1381">
        <v>10.82</v>
      </c>
      <c r="J1381">
        <v>14.51</v>
      </c>
      <c r="K1381">
        <v>10.34</v>
      </c>
      <c r="L1381">
        <v>27.37</v>
      </c>
      <c r="M1381" s="2">
        <f>SUM(Table2[[#This Row],[S&amp;P 500 REAL ESTATE IDX]:[S&amp;P 500 INFO TECH INDEX]])/100</f>
        <v>1</v>
      </c>
    </row>
    <row r="1382" spans="1:13" x14ac:dyDescent="0.2">
      <c r="A1382" s="1">
        <v>44063</v>
      </c>
      <c r="B1382">
        <v>2.84</v>
      </c>
      <c r="C1382">
        <v>2.52</v>
      </c>
      <c r="D1382">
        <v>3.09</v>
      </c>
      <c r="E1382">
        <v>2.81</v>
      </c>
      <c r="F1382">
        <v>6.99</v>
      </c>
      <c r="G1382">
        <v>7.93</v>
      </c>
      <c r="H1382">
        <v>10.75</v>
      </c>
      <c r="I1382">
        <v>10.82</v>
      </c>
      <c r="J1382">
        <v>14.68</v>
      </c>
      <c r="K1382">
        <v>10.130000000000001</v>
      </c>
      <c r="L1382">
        <v>27.46</v>
      </c>
      <c r="M1382" s="2">
        <f>SUM(Table2[[#This Row],[S&amp;P 500 REAL ESTATE IDX]:[S&amp;P 500 INFO TECH INDEX]])/100</f>
        <v>1.0002000000000002</v>
      </c>
    </row>
    <row r="1383" spans="1:13" x14ac:dyDescent="0.2">
      <c r="A1383" s="1">
        <v>44064</v>
      </c>
      <c r="B1383">
        <v>2.84</v>
      </c>
      <c r="C1383">
        <v>2.5299999999999998</v>
      </c>
      <c r="D1383">
        <v>3.1</v>
      </c>
      <c r="E1383">
        <v>2.81</v>
      </c>
      <c r="F1383">
        <v>7.02</v>
      </c>
      <c r="G1383">
        <v>8.06</v>
      </c>
      <c r="H1383">
        <v>10.81</v>
      </c>
      <c r="I1383">
        <v>10.81</v>
      </c>
      <c r="J1383">
        <v>14.59</v>
      </c>
      <c r="K1383">
        <v>10.08</v>
      </c>
      <c r="L1383">
        <v>27.36</v>
      </c>
      <c r="M1383" s="2">
        <f>SUM(Table2[[#This Row],[S&amp;P 500 REAL ESTATE IDX]:[S&amp;P 500 INFO TECH INDEX]])/100</f>
        <v>1.0001</v>
      </c>
    </row>
    <row r="1384" spans="1:13" x14ac:dyDescent="0.2">
      <c r="A1384" s="1">
        <v>44067</v>
      </c>
      <c r="B1384">
        <v>2.84</v>
      </c>
      <c r="C1384">
        <v>2.52</v>
      </c>
      <c r="D1384">
        <v>3.07</v>
      </c>
      <c r="E1384">
        <v>2.83</v>
      </c>
      <c r="F1384">
        <v>6.97</v>
      </c>
      <c r="G1384">
        <v>7.99</v>
      </c>
      <c r="H1384">
        <v>10.78</v>
      </c>
      <c r="I1384">
        <v>10.83</v>
      </c>
      <c r="J1384">
        <v>14.63</v>
      </c>
      <c r="K1384">
        <v>10.08</v>
      </c>
      <c r="L1384">
        <v>27.46</v>
      </c>
      <c r="M1384" s="2">
        <f>SUM(Table2[[#This Row],[S&amp;P 500 REAL ESTATE IDX]:[S&amp;P 500 INFO TECH INDEX]])/100</f>
        <v>1</v>
      </c>
    </row>
    <row r="1385" spans="1:13" x14ac:dyDescent="0.2">
      <c r="A1385" s="1">
        <v>44068</v>
      </c>
      <c r="B1385">
        <v>2.9</v>
      </c>
      <c r="C1385">
        <v>2.52</v>
      </c>
      <c r="D1385">
        <v>3.12</v>
      </c>
      <c r="E1385">
        <v>2.74</v>
      </c>
      <c r="F1385">
        <v>6.94</v>
      </c>
      <c r="G1385">
        <v>7.91</v>
      </c>
      <c r="H1385">
        <v>10.97</v>
      </c>
      <c r="I1385">
        <v>10.96</v>
      </c>
      <c r="J1385">
        <v>14.66</v>
      </c>
      <c r="K1385">
        <v>9.93</v>
      </c>
      <c r="L1385">
        <v>27.36</v>
      </c>
      <c r="M1385" s="2">
        <f>SUM(Table2[[#This Row],[S&amp;P 500 REAL ESTATE IDX]:[S&amp;P 500 INFO TECH INDEX]])/100</f>
        <v>1.0001</v>
      </c>
    </row>
    <row r="1386" spans="1:13" x14ac:dyDescent="0.2">
      <c r="A1386" s="1">
        <v>44069</v>
      </c>
      <c r="B1386">
        <v>2.88</v>
      </c>
      <c r="C1386">
        <v>2.5499999999999998</v>
      </c>
      <c r="D1386">
        <v>3.11</v>
      </c>
      <c r="E1386">
        <v>2.76</v>
      </c>
      <c r="F1386">
        <v>6.94</v>
      </c>
      <c r="G1386">
        <v>7.94</v>
      </c>
      <c r="H1386">
        <v>10.91</v>
      </c>
      <c r="I1386">
        <v>10.96</v>
      </c>
      <c r="J1386">
        <v>14.7</v>
      </c>
      <c r="K1386">
        <v>9.89</v>
      </c>
      <c r="L1386">
        <v>27.37</v>
      </c>
      <c r="M1386" s="2">
        <f>SUM(Table2[[#This Row],[S&amp;P 500 REAL ESTATE IDX]:[S&amp;P 500 INFO TECH INDEX]])/100</f>
        <v>1.0001</v>
      </c>
    </row>
    <row r="1387" spans="1:13" x14ac:dyDescent="0.2">
      <c r="A1387" s="1">
        <v>44070</v>
      </c>
      <c r="B1387">
        <v>2.84</v>
      </c>
      <c r="C1387">
        <v>2.5499999999999998</v>
      </c>
      <c r="D1387">
        <v>3.03</v>
      </c>
      <c r="E1387">
        <v>2.73</v>
      </c>
      <c r="F1387">
        <v>6.86</v>
      </c>
      <c r="G1387">
        <v>7.93</v>
      </c>
      <c r="H1387">
        <v>10.97</v>
      </c>
      <c r="I1387">
        <v>11.13</v>
      </c>
      <c r="J1387">
        <v>14.61</v>
      </c>
      <c r="K1387">
        <v>9.92</v>
      </c>
      <c r="L1387">
        <v>27.43</v>
      </c>
      <c r="M1387" s="2">
        <f>SUM(Table2[[#This Row],[S&amp;P 500 REAL ESTATE IDX]:[S&amp;P 500 INFO TECH INDEX]])/100</f>
        <v>1</v>
      </c>
    </row>
    <row r="1388" spans="1:13" x14ac:dyDescent="0.2">
      <c r="A1388" s="1">
        <v>44071</v>
      </c>
      <c r="B1388">
        <v>2.82</v>
      </c>
      <c r="C1388">
        <v>2.58</v>
      </c>
      <c r="D1388">
        <v>3.05</v>
      </c>
      <c r="E1388">
        <v>2.67</v>
      </c>
      <c r="F1388">
        <v>7.01</v>
      </c>
      <c r="G1388">
        <v>7.86</v>
      </c>
      <c r="H1388">
        <v>11.05</v>
      </c>
      <c r="I1388">
        <v>11.06</v>
      </c>
      <c r="J1388">
        <v>14.64</v>
      </c>
      <c r="K1388">
        <v>9.82</v>
      </c>
      <c r="L1388">
        <v>27.43</v>
      </c>
      <c r="M1388" s="2">
        <f>SUM(Table2[[#This Row],[S&amp;P 500 REAL ESTATE IDX]:[S&amp;P 500 INFO TECH INDEX]])/100</f>
        <v>0.99990000000000012</v>
      </c>
    </row>
    <row r="1389" spans="1:13" x14ac:dyDescent="0.2">
      <c r="A1389" s="1">
        <v>44074</v>
      </c>
      <c r="B1389">
        <v>2.8</v>
      </c>
      <c r="C1389">
        <v>2.52</v>
      </c>
      <c r="D1389">
        <v>3.05</v>
      </c>
      <c r="E1389">
        <v>2.65</v>
      </c>
      <c r="F1389">
        <v>6.94</v>
      </c>
      <c r="G1389">
        <v>7.8</v>
      </c>
      <c r="H1389">
        <v>11.07</v>
      </c>
      <c r="I1389">
        <v>11.14</v>
      </c>
      <c r="J1389">
        <v>14.53</v>
      </c>
      <c r="K1389">
        <v>9.85</v>
      </c>
      <c r="L1389">
        <v>27.66</v>
      </c>
      <c r="M1389" s="2">
        <f>SUM(Table2[[#This Row],[S&amp;P 500 REAL ESTATE IDX]:[S&amp;P 500 INFO TECH INDEX]])/100</f>
        <v>1.0001</v>
      </c>
    </row>
    <row r="1390" spans="1:13" x14ac:dyDescent="0.2">
      <c r="A1390" s="1">
        <v>44075</v>
      </c>
      <c r="B1390">
        <v>2.8</v>
      </c>
      <c r="C1390">
        <v>2.5099999999999998</v>
      </c>
      <c r="D1390">
        <v>3.03</v>
      </c>
      <c r="E1390">
        <v>2.5299999999999998</v>
      </c>
      <c r="F1390">
        <v>6.93</v>
      </c>
      <c r="G1390">
        <v>7.67</v>
      </c>
      <c r="H1390">
        <v>11.13</v>
      </c>
      <c r="I1390">
        <v>11.29</v>
      </c>
      <c r="J1390">
        <v>14.5</v>
      </c>
      <c r="K1390">
        <v>9.69</v>
      </c>
      <c r="L1390">
        <v>27.92</v>
      </c>
      <c r="M1390" s="2">
        <f>SUM(Table2[[#This Row],[S&amp;P 500 REAL ESTATE IDX]:[S&amp;P 500 INFO TECH INDEX]])/100</f>
        <v>1</v>
      </c>
    </row>
    <row r="1391" spans="1:13" x14ac:dyDescent="0.2">
      <c r="A1391" s="1">
        <v>44076</v>
      </c>
      <c r="B1391">
        <v>2.78</v>
      </c>
      <c r="C1391">
        <v>2.5299999999999998</v>
      </c>
      <c r="D1391">
        <v>3.05</v>
      </c>
      <c r="E1391">
        <v>2.59</v>
      </c>
      <c r="F1391">
        <v>6.98</v>
      </c>
      <c r="G1391">
        <v>7.69</v>
      </c>
      <c r="H1391">
        <v>11.23</v>
      </c>
      <c r="I1391">
        <v>11.29</v>
      </c>
      <c r="J1391">
        <v>14.31</v>
      </c>
      <c r="K1391">
        <v>9.93</v>
      </c>
      <c r="L1391">
        <v>27.62</v>
      </c>
      <c r="M1391" s="2">
        <f>SUM(Table2[[#This Row],[S&amp;P 500 REAL ESTATE IDX]:[S&amp;P 500 INFO TECH INDEX]])/100</f>
        <v>1</v>
      </c>
    </row>
    <row r="1392" spans="1:13" x14ac:dyDescent="0.2">
      <c r="A1392" s="1">
        <v>44077</v>
      </c>
      <c r="B1392">
        <v>2.76</v>
      </c>
      <c r="C1392">
        <v>2.5499999999999998</v>
      </c>
      <c r="D1392">
        <v>3.08</v>
      </c>
      <c r="E1392">
        <v>2.6</v>
      </c>
      <c r="F1392">
        <v>7.03</v>
      </c>
      <c r="G1392">
        <v>7.8</v>
      </c>
      <c r="H1392">
        <v>11.11</v>
      </c>
      <c r="I1392">
        <v>11.2</v>
      </c>
      <c r="J1392">
        <v>14.53</v>
      </c>
      <c r="K1392">
        <v>10.050000000000001</v>
      </c>
      <c r="L1392">
        <v>27.29</v>
      </c>
      <c r="M1392" s="2">
        <f>SUM(Table2[[#This Row],[S&amp;P 500 REAL ESTATE IDX]:[S&amp;P 500 INFO TECH INDEX]])/100</f>
        <v>1</v>
      </c>
    </row>
    <row r="1393" spans="1:13" x14ac:dyDescent="0.2">
      <c r="A1393" s="1">
        <v>44078</v>
      </c>
      <c r="B1393">
        <v>2.75</v>
      </c>
      <c r="C1393">
        <v>2.58</v>
      </c>
      <c r="D1393">
        <v>3.07</v>
      </c>
      <c r="E1393">
        <v>2.65</v>
      </c>
      <c r="F1393">
        <v>7.05</v>
      </c>
      <c r="G1393">
        <v>7.86</v>
      </c>
      <c r="H1393">
        <v>11.06</v>
      </c>
      <c r="I1393">
        <v>11.11</v>
      </c>
      <c r="J1393">
        <v>14.61</v>
      </c>
      <c r="K1393">
        <v>9.99</v>
      </c>
      <c r="L1393">
        <v>27.25</v>
      </c>
      <c r="M1393" s="2">
        <f>SUM(Table2[[#This Row],[S&amp;P 500 REAL ESTATE IDX]:[S&amp;P 500 INFO TECH INDEX]])/100</f>
        <v>0.99980000000000002</v>
      </c>
    </row>
    <row r="1394" spans="1:13" x14ac:dyDescent="0.2">
      <c r="A1394" s="1">
        <v>44081</v>
      </c>
      <c r="B1394">
        <v>2.74</v>
      </c>
      <c r="C1394">
        <v>2.6</v>
      </c>
      <c r="D1394">
        <v>3.03</v>
      </c>
      <c r="E1394">
        <v>2.68</v>
      </c>
      <c r="F1394">
        <v>6.98</v>
      </c>
      <c r="G1394">
        <v>7.99</v>
      </c>
      <c r="H1394">
        <v>10.99</v>
      </c>
      <c r="I1394">
        <v>11.06</v>
      </c>
      <c r="J1394">
        <v>14.67</v>
      </c>
      <c r="K1394">
        <v>10.09</v>
      </c>
      <c r="L1394">
        <v>27.15</v>
      </c>
      <c r="M1394" s="2">
        <f>SUM(Table2[[#This Row],[S&amp;P 500 REAL ESTATE IDX]:[S&amp;P 500 INFO TECH INDEX]])/100</f>
        <v>0.99980000000000013</v>
      </c>
    </row>
    <row r="1395" spans="1:13" x14ac:dyDescent="0.2">
      <c r="A1395" s="1">
        <v>44082</v>
      </c>
      <c r="B1395">
        <v>2.72</v>
      </c>
      <c r="C1395">
        <v>2.62</v>
      </c>
      <c r="D1395">
        <v>3.08</v>
      </c>
      <c r="E1395">
        <v>2.68</v>
      </c>
      <c r="F1395">
        <v>7.02</v>
      </c>
      <c r="G1395">
        <v>8.02</v>
      </c>
      <c r="H1395">
        <v>11.07</v>
      </c>
      <c r="I1395">
        <v>11.07</v>
      </c>
      <c r="J1395">
        <v>14.7</v>
      </c>
      <c r="K1395">
        <v>10.119999999999999</v>
      </c>
      <c r="L1395">
        <v>26.91</v>
      </c>
      <c r="M1395" s="2">
        <f>SUM(Table2[[#This Row],[S&amp;P 500 REAL ESTATE IDX]:[S&amp;P 500 INFO TECH INDEX]])/100</f>
        <v>1.0001</v>
      </c>
    </row>
    <row r="1396" spans="1:13" x14ac:dyDescent="0.2">
      <c r="A1396" s="1">
        <v>44083</v>
      </c>
      <c r="B1396">
        <v>2.75</v>
      </c>
      <c r="C1396">
        <v>2.63</v>
      </c>
      <c r="D1396">
        <v>3.14</v>
      </c>
      <c r="E1396">
        <v>2.63</v>
      </c>
      <c r="F1396">
        <v>7.03</v>
      </c>
      <c r="G1396">
        <v>8.0399999999999991</v>
      </c>
      <c r="H1396">
        <v>10.99</v>
      </c>
      <c r="I1396">
        <v>10.97</v>
      </c>
      <c r="J1396">
        <v>14.86</v>
      </c>
      <c r="K1396">
        <v>10</v>
      </c>
      <c r="L1396">
        <v>26.96</v>
      </c>
      <c r="M1396" s="2">
        <f>SUM(Table2[[#This Row],[S&amp;P 500 REAL ESTATE IDX]:[S&amp;P 500 INFO TECH INDEX]])/100</f>
        <v>1</v>
      </c>
    </row>
    <row r="1397" spans="1:13" x14ac:dyDescent="0.2">
      <c r="A1397" s="1">
        <v>44084</v>
      </c>
      <c r="B1397">
        <v>2.7</v>
      </c>
      <c r="C1397">
        <v>2.59</v>
      </c>
      <c r="D1397">
        <v>3.08</v>
      </c>
      <c r="E1397">
        <v>2.56</v>
      </c>
      <c r="F1397">
        <v>6.91</v>
      </c>
      <c r="G1397">
        <v>7.88</v>
      </c>
      <c r="H1397">
        <v>11.03</v>
      </c>
      <c r="I1397">
        <v>11.22</v>
      </c>
      <c r="J1397">
        <v>14.73</v>
      </c>
      <c r="K1397">
        <v>9.8800000000000008</v>
      </c>
      <c r="L1397">
        <v>27.43</v>
      </c>
      <c r="M1397" s="2">
        <f>SUM(Table2[[#This Row],[S&amp;P 500 REAL ESTATE IDX]:[S&amp;P 500 INFO TECH INDEX]])/100</f>
        <v>1.0001</v>
      </c>
    </row>
    <row r="1398" spans="1:13" x14ac:dyDescent="0.2">
      <c r="A1398" s="1">
        <v>44085</v>
      </c>
      <c r="B1398">
        <v>2.69</v>
      </c>
      <c r="C1398">
        <v>2.6</v>
      </c>
      <c r="D1398">
        <v>3.09</v>
      </c>
      <c r="E1398">
        <v>2.72</v>
      </c>
      <c r="F1398">
        <v>6.96</v>
      </c>
      <c r="G1398">
        <v>7.97</v>
      </c>
      <c r="H1398">
        <v>10.97</v>
      </c>
      <c r="I1398">
        <v>11.16</v>
      </c>
      <c r="J1398">
        <v>14.7</v>
      </c>
      <c r="K1398">
        <v>10.06</v>
      </c>
      <c r="L1398">
        <v>27.09</v>
      </c>
      <c r="M1398" s="2">
        <f>SUM(Table2[[#This Row],[S&amp;P 500 REAL ESTATE IDX]:[S&amp;P 500 INFO TECH INDEX]])/100</f>
        <v>1.0001</v>
      </c>
    </row>
    <row r="1399" spans="1:13" x14ac:dyDescent="0.2">
      <c r="A1399" s="1">
        <v>44088</v>
      </c>
      <c r="B1399">
        <v>2.71</v>
      </c>
      <c r="C1399">
        <v>2.62</v>
      </c>
      <c r="D1399">
        <v>3.11</v>
      </c>
      <c r="E1399">
        <v>2.66</v>
      </c>
      <c r="F1399">
        <v>6.98</v>
      </c>
      <c r="G1399">
        <v>7.99</v>
      </c>
      <c r="H1399">
        <v>10.91</v>
      </c>
      <c r="I1399">
        <v>11.13</v>
      </c>
      <c r="J1399">
        <v>14.74</v>
      </c>
      <c r="K1399">
        <v>9.99</v>
      </c>
      <c r="L1399">
        <v>27.16</v>
      </c>
      <c r="M1399" s="2">
        <f>SUM(Table2[[#This Row],[S&amp;P 500 REAL ESTATE IDX]:[S&amp;P 500 INFO TECH INDEX]])/100</f>
        <v>1</v>
      </c>
    </row>
    <row r="1400" spans="1:13" x14ac:dyDescent="0.2">
      <c r="A1400" s="1">
        <v>44089</v>
      </c>
      <c r="B1400">
        <v>2.73</v>
      </c>
      <c r="C1400">
        <v>2.64</v>
      </c>
      <c r="D1400">
        <v>3.16</v>
      </c>
      <c r="E1400">
        <v>2.69</v>
      </c>
      <c r="F1400">
        <v>7.08</v>
      </c>
      <c r="G1400">
        <v>8.06</v>
      </c>
      <c r="H1400">
        <v>10.83</v>
      </c>
      <c r="I1400">
        <v>11.04</v>
      </c>
      <c r="J1400">
        <v>14.86</v>
      </c>
      <c r="K1400">
        <v>10.130000000000001</v>
      </c>
      <c r="L1400">
        <v>26.78</v>
      </c>
      <c r="M1400" s="2">
        <f>SUM(Table2[[#This Row],[S&amp;P 500 REAL ESTATE IDX]:[S&amp;P 500 INFO TECH INDEX]])/100</f>
        <v>1</v>
      </c>
    </row>
    <row r="1401" spans="1:13" x14ac:dyDescent="0.2">
      <c r="A1401" s="1">
        <v>44090</v>
      </c>
      <c r="B1401">
        <v>2.74</v>
      </c>
      <c r="C1401">
        <v>2.65</v>
      </c>
      <c r="D1401">
        <v>3.16</v>
      </c>
      <c r="E1401">
        <v>2.69</v>
      </c>
      <c r="F1401">
        <v>7.11</v>
      </c>
      <c r="G1401">
        <v>8.0500000000000007</v>
      </c>
      <c r="H1401">
        <v>10.89</v>
      </c>
      <c r="I1401">
        <v>11.15</v>
      </c>
      <c r="J1401">
        <v>14.79</v>
      </c>
      <c r="K1401">
        <v>10.16</v>
      </c>
      <c r="L1401">
        <v>26.62</v>
      </c>
      <c r="M1401" s="2">
        <f>SUM(Table2[[#This Row],[S&amp;P 500 REAL ESTATE IDX]:[S&amp;P 500 INFO TECH INDEX]])/100</f>
        <v>1.0001</v>
      </c>
    </row>
    <row r="1402" spans="1:13" x14ac:dyDescent="0.2">
      <c r="A1402" s="1">
        <v>44091</v>
      </c>
      <c r="B1402">
        <v>2.75</v>
      </c>
      <c r="C1402">
        <v>2.67</v>
      </c>
      <c r="D1402">
        <v>3.09</v>
      </c>
      <c r="E1402">
        <v>2.68</v>
      </c>
      <c r="F1402">
        <v>7.1</v>
      </c>
      <c r="G1402">
        <v>8.02</v>
      </c>
      <c r="H1402">
        <v>10.9</v>
      </c>
      <c r="I1402">
        <v>11.16</v>
      </c>
      <c r="J1402">
        <v>14.79</v>
      </c>
      <c r="K1402">
        <v>10</v>
      </c>
      <c r="L1402">
        <v>26.86</v>
      </c>
      <c r="M1402" s="2">
        <f>SUM(Table2[[#This Row],[S&amp;P 500 REAL ESTATE IDX]:[S&amp;P 500 INFO TECH INDEX]])/100</f>
        <v>1.0002</v>
      </c>
    </row>
    <row r="1403" spans="1:13" x14ac:dyDescent="0.2">
      <c r="A1403" s="1">
        <v>44092</v>
      </c>
      <c r="B1403">
        <v>2.82</v>
      </c>
      <c r="C1403">
        <v>2.63</v>
      </c>
      <c r="D1403">
        <v>3.16</v>
      </c>
      <c r="E1403">
        <v>2.65</v>
      </c>
      <c r="F1403">
        <v>7.16</v>
      </c>
      <c r="G1403">
        <v>8.02</v>
      </c>
      <c r="H1403">
        <v>10.87</v>
      </c>
      <c r="I1403">
        <v>11.09</v>
      </c>
      <c r="J1403">
        <v>14.86</v>
      </c>
      <c r="K1403">
        <v>10.039999999999999</v>
      </c>
      <c r="L1403">
        <v>26.7</v>
      </c>
      <c r="M1403" s="2">
        <f>SUM(Table2[[#This Row],[S&amp;P 500 REAL ESTATE IDX]:[S&amp;P 500 INFO TECH INDEX]])/100</f>
        <v>1.0000000000000002</v>
      </c>
    </row>
    <row r="1404" spans="1:13" x14ac:dyDescent="0.2">
      <c r="A1404" s="1">
        <v>44095</v>
      </c>
      <c r="B1404">
        <v>2.84</v>
      </c>
      <c r="C1404">
        <v>2.62</v>
      </c>
      <c r="D1404">
        <v>3.14</v>
      </c>
      <c r="E1404">
        <v>2.67</v>
      </c>
      <c r="F1404">
        <v>7.09</v>
      </c>
      <c r="G1404">
        <v>8.0399999999999991</v>
      </c>
      <c r="H1404">
        <v>10.82</v>
      </c>
      <c r="I1404">
        <v>11.07</v>
      </c>
      <c r="J1404">
        <v>14.84</v>
      </c>
      <c r="K1404">
        <v>10.11</v>
      </c>
      <c r="L1404">
        <v>26.77</v>
      </c>
      <c r="M1404" s="2">
        <f>SUM(Table2[[#This Row],[S&amp;P 500 REAL ESTATE IDX]:[S&amp;P 500 INFO TECH INDEX]])/100</f>
        <v>1.0001</v>
      </c>
    </row>
    <row r="1405" spans="1:13" x14ac:dyDescent="0.2">
      <c r="A1405" s="1">
        <v>44096</v>
      </c>
      <c r="B1405">
        <v>2.83</v>
      </c>
      <c r="C1405">
        <v>2.58</v>
      </c>
      <c r="D1405">
        <v>3.15</v>
      </c>
      <c r="E1405">
        <v>2.57</v>
      </c>
      <c r="F1405">
        <v>7.11</v>
      </c>
      <c r="G1405">
        <v>7.99</v>
      </c>
      <c r="H1405">
        <v>10.9</v>
      </c>
      <c r="I1405">
        <v>11.13</v>
      </c>
      <c r="J1405">
        <v>14.78</v>
      </c>
      <c r="K1405">
        <v>9.9700000000000006</v>
      </c>
      <c r="L1405">
        <v>27.01</v>
      </c>
      <c r="M1405" s="2">
        <f>SUM(Table2[[#This Row],[S&amp;P 500 REAL ESTATE IDX]:[S&amp;P 500 INFO TECH INDEX]])/100</f>
        <v>1.0002000000000002</v>
      </c>
    </row>
    <row r="1406" spans="1:13" x14ac:dyDescent="0.2">
      <c r="A1406" s="1">
        <v>44097</v>
      </c>
      <c r="B1406">
        <v>2.8</v>
      </c>
      <c r="C1406">
        <v>2.56</v>
      </c>
      <c r="D1406">
        <v>3.13</v>
      </c>
      <c r="E1406">
        <v>2.5299999999999998</v>
      </c>
      <c r="F1406">
        <v>7.05</v>
      </c>
      <c r="G1406">
        <v>7.9</v>
      </c>
      <c r="H1406">
        <v>10.9</v>
      </c>
      <c r="I1406">
        <v>11.18</v>
      </c>
      <c r="J1406">
        <v>14.58</v>
      </c>
      <c r="K1406">
        <v>9.89</v>
      </c>
      <c r="L1406">
        <v>27.48</v>
      </c>
      <c r="M1406" s="2">
        <f>SUM(Table2[[#This Row],[S&amp;P 500 REAL ESTATE IDX]:[S&amp;P 500 INFO TECH INDEX]])/100</f>
        <v>1</v>
      </c>
    </row>
    <row r="1407" spans="1:13" x14ac:dyDescent="0.2">
      <c r="A1407" s="1">
        <v>44098</v>
      </c>
      <c r="B1407">
        <v>2.74</v>
      </c>
      <c r="C1407">
        <v>2.5299999999999998</v>
      </c>
      <c r="D1407">
        <v>3.07</v>
      </c>
      <c r="E1407">
        <v>2.52</v>
      </c>
      <c r="F1407">
        <v>6.98</v>
      </c>
      <c r="G1407">
        <v>7.87</v>
      </c>
      <c r="H1407">
        <v>10.82</v>
      </c>
      <c r="I1407">
        <v>11.04</v>
      </c>
      <c r="J1407">
        <v>14.63</v>
      </c>
      <c r="K1407">
        <v>9.84</v>
      </c>
      <c r="L1407">
        <v>27.96</v>
      </c>
      <c r="M1407" s="2">
        <f>SUM(Table2[[#This Row],[S&amp;P 500 REAL ESTATE IDX]:[S&amp;P 500 INFO TECH INDEX]])/100</f>
        <v>1</v>
      </c>
    </row>
    <row r="1408" spans="1:13" x14ac:dyDescent="0.2">
      <c r="A1408" s="1">
        <v>44099</v>
      </c>
      <c r="B1408">
        <v>2.77</v>
      </c>
      <c r="C1408">
        <v>2.5499999999999998</v>
      </c>
      <c r="D1408">
        <v>3.09</v>
      </c>
      <c r="E1408">
        <v>2.58</v>
      </c>
      <c r="F1408">
        <v>7.05</v>
      </c>
      <c r="G1408">
        <v>7.86</v>
      </c>
      <c r="H1408">
        <v>10.81</v>
      </c>
      <c r="I1408">
        <v>11.09</v>
      </c>
      <c r="J1408">
        <v>14.51</v>
      </c>
      <c r="K1408">
        <v>9.76</v>
      </c>
      <c r="L1408">
        <v>27.92</v>
      </c>
      <c r="M1408" s="2">
        <f>SUM(Table2[[#This Row],[S&amp;P 500 REAL ESTATE IDX]:[S&amp;P 500 INFO TECH INDEX]])/100</f>
        <v>0.9998999999999999</v>
      </c>
    </row>
    <row r="1409" spans="1:13" x14ac:dyDescent="0.2">
      <c r="A1409" s="1">
        <v>44102</v>
      </c>
      <c r="B1409">
        <v>2.73</v>
      </c>
      <c r="C1409">
        <v>2.57</v>
      </c>
      <c r="D1409">
        <v>3.04</v>
      </c>
      <c r="E1409">
        <v>2.59</v>
      </c>
      <c r="F1409">
        <v>6.99</v>
      </c>
      <c r="G1409">
        <v>7.97</v>
      </c>
      <c r="H1409">
        <v>10.77</v>
      </c>
      <c r="I1409">
        <v>11.18</v>
      </c>
      <c r="J1409">
        <v>14.49</v>
      </c>
      <c r="K1409">
        <v>9.84</v>
      </c>
      <c r="L1409">
        <v>27.84</v>
      </c>
      <c r="M1409" s="2">
        <f>SUM(Table2[[#This Row],[S&amp;P 500 REAL ESTATE IDX]:[S&amp;P 500 INFO TECH INDEX]])/100</f>
        <v>1.0001</v>
      </c>
    </row>
    <row r="1410" spans="1:13" x14ac:dyDescent="0.2">
      <c r="A1410" s="1">
        <v>44103</v>
      </c>
      <c r="B1410">
        <v>2.72</v>
      </c>
      <c r="C1410">
        <v>2.5499999999999998</v>
      </c>
      <c r="D1410">
        <v>3.03</v>
      </c>
      <c r="E1410">
        <v>2.5499999999999998</v>
      </c>
      <c r="F1410">
        <v>6.95</v>
      </c>
      <c r="G1410">
        <v>7.94</v>
      </c>
      <c r="H1410">
        <v>10.96</v>
      </c>
      <c r="I1410">
        <v>11.16</v>
      </c>
      <c r="J1410">
        <v>14.32</v>
      </c>
      <c r="K1410">
        <v>9.76</v>
      </c>
      <c r="L1410">
        <v>28.06</v>
      </c>
      <c r="M1410" s="2">
        <f>SUM(Table2[[#This Row],[S&amp;P 500 REAL ESTATE IDX]:[S&amp;P 500 INFO TECH INDEX]])/100</f>
        <v>1</v>
      </c>
    </row>
    <row r="1411" spans="1:13" x14ac:dyDescent="0.2">
      <c r="A1411" s="1">
        <v>44104</v>
      </c>
      <c r="B1411">
        <v>2.75</v>
      </c>
      <c r="C1411">
        <v>2.5499999999999998</v>
      </c>
      <c r="D1411">
        <v>3.09</v>
      </c>
      <c r="E1411">
        <v>2.5499999999999998</v>
      </c>
      <c r="F1411">
        <v>6.98</v>
      </c>
      <c r="G1411">
        <v>8.07</v>
      </c>
      <c r="H1411">
        <v>10.95</v>
      </c>
      <c r="I1411">
        <v>11.12</v>
      </c>
      <c r="J1411">
        <v>14.36</v>
      </c>
      <c r="K1411">
        <v>9.9700000000000006</v>
      </c>
      <c r="L1411">
        <v>27.61</v>
      </c>
      <c r="M1411" s="2">
        <f>SUM(Table2[[#This Row],[S&amp;P 500 REAL ESTATE IDX]:[S&amp;P 500 INFO TECH INDEX]])/100</f>
        <v>1</v>
      </c>
    </row>
    <row r="1412" spans="1:13" x14ac:dyDescent="0.2">
      <c r="A1412" s="1">
        <v>44105</v>
      </c>
      <c r="B1412">
        <v>2.74</v>
      </c>
      <c r="C1412">
        <v>2.57</v>
      </c>
      <c r="D1412">
        <v>3.07</v>
      </c>
      <c r="E1412">
        <v>2.62</v>
      </c>
      <c r="F1412">
        <v>6.99</v>
      </c>
      <c r="G1412">
        <v>8.25</v>
      </c>
      <c r="H1412">
        <v>10.87</v>
      </c>
      <c r="I1412">
        <v>11.17</v>
      </c>
      <c r="J1412">
        <v>14.27</v>
      </c>
      <c r="K1412">
        <v>10.01</v>
      </c>
      <c r="L1412">
        <v>27.44</v>
      </c>
      <c r="M1412" s="2">
        <f>SUM(Table2[[#This Row],[S&amp;P 500 REAL ESTATE IDX]:[S&amp;P 500 INFO TECH INDEX]])/100</f>
        <v>1</v>
      </c>
    </row>
    <row r="1413" spans="1:13" x14ac:dyDescent="0.2">
      <c r="A1413" s="1">
        <v>44106</v>
      </c>
      <c r="B1413">
        <v>2.71</v>
      </c>
      <c r="C1413">
        <v>2.59</v>
      </c>
      <c r="D1413">
        <v>3.03</v>
      </c>
      <c r="E1413">
        <v>2.64</v>
      </c>
      <c r="F1413">
        <v>7</v>
      </c>
      <c r="G1413">
        <v>8.36</v>
      </c>
      <c r="H1413">
        <v>10.82</v>
      </c>
      <c r="I1413">
        <v>11.18</v>
      </c>
      <c r="J1413">
        <v>14.29</v>
      </c>
      <c r="K1413">
        <v>10.220000000000001</v>
      </c>
      <c r="L1413">
        <v>27.17</v>
      </c>
      <c r="M1413" s="2">
        <f>SUM(Table2[[#This Row],[S&amp;P 500 REAL ESTATE IDX]:[S&amp;P 500 INFO TECH INDEX]])/100</f>
        <v>1.0001</v>
      </c>
    </row>
    <row r="1414" spans="1:13" x14ac:dyDescent="0.2">
      <c r="A1414" s="1">
        <v>44109</v>
      </c>
      <c r="B1414">
        <v>2.71</v>
      </c>
      <c r="C1414">
        <v>2.57</v>
      </c>
      <c r="D1414">
        <v>3.03</v>
      </c>
      <c r="E1414">
        <v>2.61</v>
      </c>
      <c r="F1414">
        <v>6.99</v>
      </c>
      <c r="G1414">
        <v>8.27</v>
      </c>
      <c r="H1414">
        <v>10.8</v>
      </c>
      <c r="I1414">
        <v>11.21</v>
      </c>
      <c r="J1414">
        <v>14.34</v>
      </c>
      <c r="K1414">
        <v>10.050000000000001</v>
      </c>
      <c r="L1414">
        <v>27.41</v>
      </c>
      <c r="M1414" s="2">
        <f>SUM(Table2[[#This Row],[S&amp;P 500 REAL ESTATE IDX]:[S&amp;P 500 INFO TECH INDEX]])/100</f>
        <v>0.9998999999999999</v>
      </c>
    </row>
    <row r="1415" spans="1:13" x14ac:dyDescent="0.2">
      <c r="A1415" s="1">
        <v>44110</v>
      </c>
      <c r="B1415">
        <v>2.68</v>
      </c>
      <c r="C1415">
        <v>2.57</v>
      </c>
      <c r="D1415">
        <v>3.03</v>
      </c>
      <c r="E1415">
        <v>2.57</v>
      </c>
      <c r="F1415">
        <v>6.99</v>
      </c>
      <c r="G1415">
        <v>8.24</v>
      </c>
      <c r="H1415">
        <v>10.86</v>
      </c>
      <c r="I1415">
        <v>11.23</v>
      </c>
      <c r="J1415">
        <v>14.34</v>
      </c>
      <c r="K1415">
        <v>10.01</v>
      </c>
      <c r="L1415">
        <v>27.48</v>
      </c>
      <c r="M1415" s="2">
        <f>SUM(Table2[[#This Row],[S&amp;P 500 REAL ESTATE IDX]:[S&amp;P 500 INFO TECH INDEX]])/100</f>
        <v>1.0000000000000002</v>
      </c>
    </row>
    <row r="1416" spans="1:13" x14ac:dyDescent="0.2">
      <c r="A1416" s="1">
        <v>44111</v>
      </c>
      <c r="B1416">
        <v>2.68</v>
      </c>
      <c r="C1416">
        <v>2.58</v>
      </c>
      <c r="D1416">
        <v>3</v>
      </c>
      <c r="E1416">
        <v>2.59</v>
      </c>
      <c r="F1416">
        <v>6.99</v>
      </c>
      <c r="G1416">
        <v>8.27</v>
      </c>
      <c r="H1416">
        <v>10.85</v>
      </c>
      <c r="I1416">
        <v>11.22</v>
      </c>
      <c r="J1416">
        <v>14.31</v>
      </c>
      <c r="K1416">
        <v>10.029999999999999</v>
      </c>
      <c r="L1416">
        <v>27.46</v>
      </c>
      <c r="M1416" s="2">
        <f>SUM(Table2[[#This Row],[S&amp;P 500 REAL ESTATE IDX]:[S&amp;P 500 INFO TECH INDEX]])/100</f>
        <v>0.99979999999999991</v>
      </c>
    </row>
    <row r="1417" spans="1:13" x14ac:dyDescent="0.2">
      <c r="A1417" s="1">
        <v>44112</v>
      </c>
      <c r="B1417">
        <v>2.7</v>
      </c>
      <c r="C1417">
        <v>2.58</v>
      </c>
      <c r="D1417">
        <v>2.99</v>
      </c>
      <c r="E1417">
        <v>2.57</v>
      </c>
      <c r="F1417">
        <v>7.01</v>
      </c>
      <c r="G1417">
        <v>8.2100000000000009</v>
      </c>
      <c r="H1417">
        <v>10.84</v>
      </c>
      <c r="I1417">
        <v>11.33</v>
      </c>
      <c r="J1417">
        <v>14.36</v>
      </c>
      <c r="K1417">
        <v>9.85</v>
      </c>
      <c r="L1417">
        <v>27.57</v>
      </c>
      <c r="M1417" s="2">
        <f>SUM(Table2[[#This Row],[S&amp;P 500 REAL ESTATE IDX]:[S&amp;P 500 INFO TECH INDEX]])/100</f>
        <v>1.0001</v>
      </c>
    </row>
    <row r="1418" spans="1:13" x14ac:dyDescent="0.2">
      <c r="A1418" s="1">
        <v>44113</v>
      </c>
      <c r="B1418">
        <v>2.69</v>
      </c>
      <c r="C1418">
        <v>2.56</v>
      </c>
      <c r="D1418">
        <v>2.97</v>
      </c>
      <c r="E1418">
        <v>2.52</v>
      </c>
      <c r="F1418">
        <v>7.02</v>
      </c>
      <c r="G1418">
        <v>8.15</v>
      </c>
      <c r="H1418">
        <v>10.93</v>
      </c>
      <c r="I1418">
        <v>11.47</v>
      </c>
      <c r="J1418">
        <v>14.32</v>
      </c>
      <c r="K1418">
        <v>9.76</v>
      </c>
      <c r="L1418">
        <v>27.61</v>
      </c>
      <c r="M1418" s="2">
        <f>SUM(Table2[[#This Row],[S&amp;P 500 REAL ESTATE IDX]:[S&amp;P 500 INFO TECH INDEX]])/100</f>
        <v>1</v>
      </c>
    </row>
    <row r="1419" spans="1:13" x14ac:dyDescent="0.2">
      <c r="A1419" s="1">
        <v>44116</v>
      </c>
      <c r="B1419">
        <v>2.65</v>
      </c>
      <c r="C1419">
        <v>2.57</v>
      </c>
      <c r="D1419">
        <v>2.97</v>
      </c>
      <c r="E1419">
        <v>2.5</v>
      </c>
      <c r="F1419">
        <v>7</v>
      </c>
      <c r="G1419">
        <v>8.16</v>
      </c>
      <c r="H1419">
        <v>10.93</v>
      </c>
      <c r="I1419">
        <v>11.43</v>
      </c>
      <c r="J1419">
        <v>14.33</v>
      </c>
      <c r="K1419">
        <v>9.8000000000000007</v>
      </c>
      <c r="L1419">
        <v>27.66</v>
      </c>
      <c r="M1419" s="2">
        <f>SUM(Table2[[#This Row],[S&amp;P 500 REAL ESTATE IDX]:[S&amp;P 500 INFO TECH INDEX]])/100</f>
        <v>1</v>
      </c>
    </row>
    <row r="1420" spans="1:13" x14ac:dyDescent="0.2">
      <c r="A1420" s="1">
        <v>44117</v>
      </c>
      <c r="B1420">
        <v>2.67</v>
      </c>
      <c r="C1420">
        <v>2.5499999999999998</v>
      </c>
      <c r="D1420">
        <v>2.94</v>
      </c>
      <c r="E1420">
        <v>2.44</v>
      </c>
      <c r="F1420">
        <v>6.96</v>
      </c>
      <c r="G1420">
        <v>8.09</v>
      </c>
      <c r="H1420">
        <v>11.04</v>
      </c>
      <c r="I1420">
        <v>11.41</v>
      </c>
      <c r="J1420">
        <v>14.25</v>
      </c>
      <c r="K1420">
        <v>9.68</v>
      </c>
      <c r="L1420">
        <v>27.97</v>
      </c>
      <c r="M1420" s="2">
        <f>SUM(Table2[[#This Row],[S&amp;P 500 REAL ESTATE IDX]:[S&amp;P 500 INFO TECH INDEX]])/100</f>
        <v>1</v>
      </c>
    </row>
    <row r="1421" spans="1:13" x14ac:dyDescent="0.2">
      <c r="A1421" s="1">
        <v>44118</v>
      </c>
      <c r="B1421">
        <v>2.66</v>
      </c>
      <c r="C1421">
        <v>2.52</v>
      </c>
      <c r="D1421">
        <v>2.93</v>
      </c>
      <c r="E1421">
        <v>2.42</v>
      </c>
      <c r="F1421">
        <v>6.96</v>
      </c>
      <c r="G1421">
        <v>8.09</v>
      </c>
      <c r="H1421">
        <v>10.96</v>
      </c>
      <c r="I1421">
        <v>11.41</v>
      </c>
      <c r="J1421">
        <v>14.21</v>
      </c>
      <c r="K1421">
        <v>9.6199999999999992</v>
      </c>
      <c r="L1421">
        <v>28.21</v>
      </c>
      <c r="M1421" s="2">
        <f>SUM(Table2[[#This Row],[S&amp;P 500 REAL ESTATE IDX]:[S&amp;P 500 INFO TECH INDEX]])/100</f>
        <v>0.99990000000000012</v>
      </c>
    </row>
    <row r="1422" spans="1:13" x14ac:dyDescent="0.2">
      <c r="A1422" s="1">
        <v>44119</v>
      </c>
      <c r="B1422">
        <v>2.64</v>
      </c>
      <c r="C1422">
        <v>2.54</v>
      </c>
      <c r="D1422">
        <v>2.93</v>
      </c>
      <c r="E1422">
        <v>2.46</v>
      </c>
      <c r="F1422">
        <v>6.95</v>
      </c>
      <c r="G1422">
        <v>8.15</v>
      </c>
      <c r="H1422">
        <v>10.97</v>
      </c>
      <c r="I1422">
        <v>11.44</v>
      </c>
      <c r="J1422">
        <v>13.99</v>
      </c>
      <c r="K1422">
        <v>9.75</v>
      </c>
      <c r="L1422">
        <v>28.17</v>
      </c>
      <c r="M1422" s="2">
        <f>SUM(Table2[[#This Row],[S&amp;P 500 REAL ESTATE IDX]:[S&amp;P 500 INFO TECH INDEX]])/100</f>
        <v>0.9998999999999999</v>
      </c>
    </row>
    <row r="1423" spans="1:13" x14ac:dyDescent="0.2">
      <c r="A1423" s="1">
        <v>44120</v>
      </c>
      <c r="B1423">
        <v>2.64</v>
      </c>
      <c r="C1423">
        <v>2.5299999999999998</v>
      </c>
      <c r="D1423">
        <v>2.89</v>
      </c>
      <c r="E1423">
        <v>2.41</v>
      </c>
      <c r="F1423">
        <v>6.91</v>
      </c>
      <c r="G1423">
        <v>8.1199999999999992</v>
      </c>
      <c r="H1423">
        <v>11.04</v>
      </c>
      <c r="I1423">
        <v>11.46</v>
      </c>
      <c r="J1423">
        <v>14.04</v>
      </c>
      <c r="K1423">
        <v>9.74</v>
      </c>
      <c r="L1423">
        <v>28.22</v>
      </c>
      <c r="M1423" s="2">
        <f>SUM(Table2[[#This Row],[S&amp;P 500 REAL ESTATE IDX]:[S&amp;P 500 INFO TECH INDEX]])/100</f>
        <v>1</v>
      </c>
    </row>
    <row r="1424" spans="1:13" x14ac:dyDescent="0.2">
      <c r="A1424" s="1">
        <v>44123</v>
      </c>
      <c r="B1424">
        <v>2.6</v>
      </c>
      <c r="C1424">
        <v>2.52</v>
      </c>
      <c r="D1424">
        <v>2.83</v>
      </c>
      <c r="E1424">
        <v>2.34</v>
      </c>
      <c r="F1424">
        <v>6.85</v>
      </c>
      <c r="G1424">
        <v>8.0399999999999991</v>
      </c>
      <c r="H1424">
        <v>11.33</v>
      </c>
      <c r="I1424">
        <v>11.51</v>
      </c>
      <c r="J1424">
        <v>13.88</v>
      </c>
      <c r="K1424">
        <v>9.59</v>
      </c>
      <c r="L1424">
        <v>28.51</v>
      </c>
      <c r="M1424" s="2">
        <f>SUM(Table2[[#This Row],[S&amp;P 500 REAL ESTATE IDX]:[S&amp;P 500 INFO TECH INDEX]])/100</f>
        <v>1</v>
      </c>
    </row>
    <row r="1425" spans="1:13" x14ac:dyDescent="0.2">
      <c r="A1425" s="1">
        <v>44124</v>
      </c>
      <c r="B1425">
        <v>2.63</v>
      </c>
      <c r="C1425">
        <v>2.5099999999999998</v>
      </c>
      <c r="D1425">
        <v>2.83</v>
      </c>
      <c r="E1425">
        <v>2.34</v>
      </c>
      <c r="F1425">
        <v>6.88</v>
      </c>
      <c r="G1425">
        <v>8.0500000000000007</v>
      </c>
      <c r="H1425">
        <v>11.17</v>
      </c>
      <c r="I1425">
        <v>11.41</v>
      </c>
      <c r="J1425">
        <v>13.97</v>
      </c>
      <c r="K1425">
        <v>9.75</v>
      </c>
      <c r="L1425">
        <v>28.47</v>
      </c>
      <c r="M1425" s="2">
        <f>SUM(Table2[[#This Row],[S&amp;P 500 REAL ESTATE IDX]:[S&amp;P 500 INFO TECH INDEX]])/100</f>
        <v>1.0001</v>
      </c>
    </row>
    <row r="1426" spans="1:13" x14ac:dyDescent="0.2">
      <c r="A1426" s="1">
        <v>44125</v>
      </c>
      <c r="B1426">
        <v>2.63</v>
      </c>
      <c r="C1426">
        <v>2.52</v>
      </c>
      <c r="D1426">
        <v>2.82</v>
      </c>
      <c r="E1426">
        <v>2.37</v>
      </c>
      <c r="F1426">
        <v>6.9</v>
      </c>
      <c r="G1426">
        <v>8.07</v>
      </c>
      <c r="H1426">
        <v>11.13</v>
      </c>
      <c r="I1426">
        <v>11.39</v>
      </c>
      <c r="J1426">
        <v>13.9</v>
      </c>
      <c r="K1426">
        <v>9.7200000000000006</v>
      </c>
      <c r="L1426">
        <v>28.55</v>
      </c>
      <c r="M1426" s="2">
        <f>SUM(Table2[[#This Row],[S&amp;P 500 REAL ESTATE IDX]:[S&amp;P 500 INFO TECH INDEX]])/100</f>
        <v>1</v>
      </c>
    </row>
    <row r="1427" spans="1:13" x14ac:dyDescent="0.2">
      <c r="A1427" s="1">
        <v>44126</v>
      </c>
      <c r="B1427">
        <v>2.61</v>
      </c>
      <c r="C1427">
        <v>2.4900000000000002</v>
      </c>
      <c r="D1427">
        <v>2.83</v>
      </c>
      <c r="E1427">
        <v>2.3199999999999998</v>
      </c>
      <c r="F1427">
        <v>6.89</v>
      </c>
      <c r="G1427">
        <v>7.99</v>
      </c>
      <c r="H1427">
        <v>11.1</v>
      </c>
      <c r="I1427">
        <v>11.44</v>
      </c>
      <c r="J1427">
        <v>13.98</v>
      </c>
      <c r="K1427">
        <v>9.6199999999999992</v>
      </c>
      <c r="L1427">
        <v>28.71</v>
      </c>
      <c r="M1427" s="2">
        <f>SUM(Table2[[#This Row],[S&amp;P 500 REAL ESTATE IDX]:[S&amp;P 500 INFO TECH INDEX]])/100</f>
        <v>0.99980000000000013</v>
      </c>
    </row>
    <row r="1428" spans="1:13" x14ac:dyDescent="0.2">
      <c r="A1428" s="1">
        <v>44127</v>
      </c>
      <c r="B1428">
        <v>2.59</v>
      </c>
      <c r="C1428">
        <v>2.54</v>
      </c>
      <c r="D1428">
        <v>2.78</v>
      </c>
      <c r="E1428">
        <v>2.2799999999999998</v>
      </c>
      <c r="F1428">
        <v>6.85</v>
      </c>
      <c r="G1428">
        <v>8.01</v>
      </c>
      <c r="H1428">
        <v>11.14</v>
      </c>
      <c r="I1428">
        <v>11.48</v>
      </c>
      <c r="J1428">
        <v>13.74</v>
      </c>
      <c r="K1428">
        <v>9.57</v>
      </c>
      <c r="L1428">
        <v>29.03</v>
      </c>
      <c r="M1428" s="2">
        <f>SUM(Table2[[#This Row],[S&amp;P 500 REAL ESTATE IDX]:[S&amp;P 500 INFO TECH INDEX]])/100</f>
        <v>1.0001</v>
      </c>
    </row>
    <row r="1429" spans="1:13" x14ac:dyDescent="0.2">
      <c r="A1429" s="1">
        <v>44130</v>
      </c>
      <c r="B1429">
        <v>2.61</v>
      </c>
      <c r="C1429">
        <v>2.56</v>
      </c>
      <c r="D1429">
        <v>2.82</v>
      </c>
      <c r="E1429">
        <v>2.2400000000000002</v>
      </c>
      <c r="F1429">
        <v>6.87</v>
      </c>
      <c r="G1429">
        <v>8.02</v>
      </c>
      <c r="H1429">
        <v>11.21</v>
      </c>
      <c r="I1429">
        <v>11.44</v>
      </c>
      <c r="J1429">
        <v>13.81</v>
      </c>
      <c r="K1429">
        <v>9.57</v>
      </c>
      <c r="L1429">
        <v>28.85</v>
      </c>
      <c r="M1429" s="2">
        <f>SUM(Table2[[#This Row],[S&amp;P 500 REAL ESTATE IDX]:[S&amp;P 500 INFO TECH INDEX]])/100</f>
        <v>1</v>
      </c>
    </row>
    <row r="1430" spans="1:13" x14ac:dyDescent="0.2">
      <c r="A1430" s="1">
        <v>44131</v>
      </c>
      <c r="B1430">
        <v>2.66</v>
      </c>
      <c r="C1430">
        <v>2.58</v>
      </c>
      <c r="D1430">
        <v>2.89</v>
      </c>
      <c r="E1430">
        <v>2.2999999999999998</v>
      </c>
      <c r="F1430">
        <v>6.99</v>
      </c>
      <c r="G1430">
        <v>8.07</v>
      </c>
      <c r="H1430">
        <v>11.23</v>
      </c>
      <c r="I1430">
        <v>11.44</v>
      </c>
      <c r="J1430">
        <v>13.92</v>
      </c>
      <c r="K1430">
        <v>9.76</v>
      </c>
      <c r="L1430">
        <v>28.16</v>
      </c>
      <c r="M1430" s="2">
        <f>SUM(Table2[[#This Row],[S&amp;P 500 REAL ESTATE IDX]:[S&amp;P 500 INFO TECH INDEX]])/100</f>
        <v>1</v>
      </c>
    </row>
    <row r="1431" spans="1:13" x14ac:dyDescent="0.2">
      <c r="A1431" s="1">
        <v>44132</v>
      </c>
      <c r="B1431">
        <v>2.67</v>
      </c>
      <c r="C1431">
        <v>2.6</v>
      </c>
      <c r="D1431">
        <v>2.9</v>
      </c>
      <c r="E1431">
        <v>2.31</v>
      </c>
      <c r="F1431">
        <v>7.03</v>
      </c>
      <c r="G1431">
        <v>8.16</v>
      </c>
      <c r="H1431">
        <v>11.1</v>
      </c>
      <c r="I1431">
        <v>11.37</v>
      </c>
      <c r="J1431">
        <v>13.93</v>
      </c>
      <c r="K1431">
        <v>9.92</v>
      </c>
      <c r="L1431">
        <v>28.01</v>
      </c>
      <c r="M1431" s="2">
        <f>SUM(Table2[[#This Row],[S&amp;P 500 REAL ESTATE IDX]:[S&amp;P 500 INFO TECH INDEX]])/100</f>
        <v>1</v>
      </c>
    </row>
    <row r="1432" spans="1:13" x14ac:dyDescent="0.2">
      <c r="A1432" s="1">
        <v>44133</v>
      </c>
      <c r="B1432">
        <v>2.71</v>
      </c>
      <c r="C1432">
        <v>2.62</v>
      </c>
      <c r="D1432">
        <v>2.96</v>
      </c>
      <c r="E1432">
        <v>2.29</v>
      </c>
      <c r="F1432">
        <v>7.08</v>
      </c>
      <c r="G1432">
        <v>8.23</v>
      </c>
      <c r="H1432">
        <v>11.14</v>
      </c>
      <c r="I1432">
        <v>11.45</v>
      </c>
      <c r="J1432">
        <v>14.09</v>
      </c>
      <c r="K1432">
        <v>9.94</v>
      </c>
      <c r="L1432">
        <v>27.49</v>
      </c>
      <c r="M1432" s="2">
        <f>SUM(Table2[[#This Row],[S&amp;P 500 REAL ESTATE IDX]:[S&amp;P 500 INFO TECH INDEX]])/100</f>
        <v>1</v>
      </c>
    </row>
    <row r="1433" spans="1:13" x14ac:dyDescent="0.2">
      <c r="A1433" s="1">
        <v>44134</v>
      </c>
      <c r="B1433">
        <v>2.69</v>
      </c>
      <c r="C1433">
        <v>2.64</v>
      </c>
      <c r="D1433">
        <v>2.94</v>
      </c>
      <c r="E1433">
        <v>2.2599999999999998</v>
      </c>
      <c r="F1433">
        <v>7.04</v>
      </c>
      <c r="G1433">
        <v>8.19</v>
      </c>
      <c r="H1433">
        <v>11.02</v>
      </c>
      <c r="I1433">
        <v>11.48</v>
      </c>
      <c r="J1433">
        <v>14.06</v>
      </c>
      <c r="K1433">
        <v>9.83</v>
      </c>
      <c r="L1433">
        <v>27.85</v>
      </c>
      <c r="M1433" s="2">
        <f>SUM(Table2[[#This Row],[S&amp;P 500 REAL ESTATE IDX]:[S&amp;P 500 INFO TECH INDEX]])/100</f>
        <v>1</v>
      </c>
    </row>
    <row r="1434" spans="1:13" x14ac:dyDescent="0.2">
      <c r="A1434" s="1">
        <v>44137</v>
      </c>
      <c r="B1434">
        <v>2.7</v>
      </c>
      <c r="C1434">
        <v>2.66</v>
      </c>
      <c r="D1434">
        <v>2.94</v>
      </c>
      <c r="E1434">
        <v>2.2200000000000002</v>
      </c>
      <c r="F1434">
        <v>7.08</v>
      </c>
      <c r="G1434">
        <v>8.23</v>
      </c>
      <c r="H1434">
        <v>11.04</v>
      </c>
      <c r="I1434">
        <v>11.48</v>
      </c>
      <c r="J1434">
        <v>14.09</v>
      </c>
      <c r="K1434">
        <v>9.86</v>
      </c>
      <c r="L1434">
        <v>27.7</v>
      </c>
      <c r="M1434" s="2">
        <f>SUM(Table2[[#This Row],[S&amp;P 500 REAL ESTATE IDX]:[S&amp;P 500 INFO TECH INDEX]])/100</f>
        <v>1.0000000000000002</v>
      </c>
    </row>
    <row r="1435" spans="1:13" x14ac:dyDescent="0.2">
      <c r="A1435" s="1">
        <v>44138</v>
      </c>
      <c r="B1435">
        <v>2.69</v>
      </c>
      <c r="C1435">
        <v>2.69</v>
      </c>
      <c r="D1435">
        <v>2.95</v>
      </c>
      <c r="E1435">
        <v>2.2200000000000002</v>
      </c>
      <c r="F1435">
        <v>7.12</v>
      </c>
      <c r="G1435">
        <v>8.34</v>
      </c>
      <c r="H1435">
        <v>11.01</v>
      </c>
      <c r="I1435">
        <v>11.44</v>
      </c>
      <c r="J1435">
        <v>14.13</v>
      </c>
      <c r="K1435">
        <v>9.93</v>
      </c>
      <c r="L1435">
        <v>27.48</v>
      </c>
      <c r="M1435" s="2">
        <f>SUM(Table2[[#This Row],[S&amp;P 500 REAL ESTATE IDX]:[S&amp;P 500 INFO TECH INDEX]])/100</f>
        <v>1.0000000000000002</v>
      </c>
    </row>
    <row r="1436" spans="1:13" x14ac:dyDescent="0.2">
      <c r="A1436" s="1">
        <v>44139</v>
      </c>
      <c r="B1436">
        <v>2.71</v>
      </c>
      <c r="C1436">
        <v>2.7</v>
      </c>
      <c r="D1436">
        <v>2.95</v>
      </c>
      <c r="E1436">
        <v>2.21</v>
      </c>
      <c r="F1436">
        <v>7.06</v>
      </c>
      <c r="G1436">
        <v>8.35</v>
      </c>
      <c r="H1436">
        <v>10.88</v>
      </c>
      <c r="I1436">
        <v>11.37</v>
      </c>
      <c r="J1436">
        <v>14.14</v>
      </c>
      <c r="K1436">
        <v>9.94</v>
      </c>
      <c r="L1436">
        <v>27.69</v>
      </c>
      <c r="M1436" s="2">
        <f>SUM(Table2[[#This Row],[S&amp;P 500 REAL ESTATE IDX]:[S&amp;P 500 INFO TECH INDEX]])/100</f>
        <v>1</v>
      </c>
    </row>
    <row r="1437" spans="1:13" x14ac:dyDescent="0.2">
      <c r="A1437" s="1">
        <v>44140</v>
      </c>
      <c r="B1437">
        <v>2.73</v>
      </c>
      <c r="C1437">
        <v>2.7</v>
      </c>
      <c r="D1437">
        <v>2.96</v>
      </c>
      <c r="E1437">
        <v>2.1800000000000002</v>
      </c>
      <c r="F1437">
        <v>7.02</v>
      </c>
      <c r="G1437">
        <v>8.31</v>
      </c>
      <c r="H1437">
        <v>11.01</v>
      </c>
      <c r="I1437">
        <v>11.43</v>
      </c>
      <c r="J1437">
        <v>14.09</v>
      </c>
      <c r="K1437">
        <v>9.75</v>
      </c>
      <c r="L1437">
        <v>27.82</v>
      </c>
      <c r="M1437" s="2">
        <f>SUM(Table2[[#This Row],[S&amp;P 500 REAL ESTATE IDX]:[S&amp;P 500 INFO TECH INDEX]])/100</f>
        <v>1</v>
      </c>
    </row>
    <row r="1438" spans="1:13" x14ac:dyDescent="0.2">
      <c r="A1438" s="1">
        <v>44141</v>
      </c>
      <c r="B1438">
        <v>2.76</v>
      </c>
      <c r="C1438">
        <v>2.71</v>
      </c>
      <c r="D1438">
        <v>2.96</v>
      </c>
      <c r="E1438">
        <v>2.2799999999999998</v>
      </c>
      <c r="F1438">
        <v>7.01</v>
      </c>
      <c r="G1438">
        <v>8.43</v>
      </c>
      <c r="H1438">
        <v>10.93</v>
      </c>
      <c r="I1438">
        <v>11.37</v>
      </c>
      <c r="J1438">
        <v>14.13</v>
      </c>
      <c r="K1438">
        <v>9.9</v>
      </c>
      <c r="L1438">
        <v>27.52</v>
      </c>
      <c r="M1438" s="2">
        <f>SUM(Table2[[#This Row],[S&amp;P 500 REAL ESTATE IDX]:[S&amp;P 500 INFO TECH INDEX]])/100</f>
        <v>1</v>
      </c>
    </row>
    <row r="1439" spans="1:13" x14ac:dyDescent="0.2">
      <c r="A1439" s="1">
        <v>44144</v>
      </c>
      <c r="B1439">
        <v>2.72</v>
      </c>
      <c r="C1439">
        <v>2.75</v>
      </c>
      <c r="D1439">
        <v>2.96</v>
      </c>
      <c r="E1439">
        <v>2.2999999999999998</v>
      </c>
      <c r="F1439">
        <v>7.03</v>
      </c>
      <c r="G1439">
        <v>8.52</v>
      </c>
      <c r="H1439">
        <v>10.82</v>
      </c>
      <c r="I1439">
        <v>11.28</v>
      </c>
      <c r="J1439">
        <v>14.2</v>
      </c>
      <c r="K1439">
        <v>9.89</v>
      </c>
      <c r="L1439">
        <v>27.52</v>
      </c>
      <c r="M1439" s="2">
        <f>SUM(Table2[[#This Row],[S&amp;P 500 REAL ESTATE IDX]:[S&amp;P 500 INFO TECH INDEX]])/100</f>
        <v>0.9998999999999999</v>
      </c>
    </row>
    <row r="1440" spans="1:13" x14ac:dyDescent="0.2">
      <c r="A1440" s="1">
        <v>44145</v>
      </c>
      <c r="B1440">
        <v>2.7</v>
      </c>
      <c r="C1440">
        <v>2.74</v>
      </c>
      <c r="D1440">
        <v>2.94</v>
      </c>
      <c r="E1440">
        <v>2.2999999999999998</v>
      </c>
      <c r="F1440">
        <v>7.04</v>
      </c>
      <c r="G1440">
        <v>8.5299999999999994</v>
      </c>
      <c r="H1440">
        <v>10.82</v>
      </c>
      <c r="I1440">
        <v>11.24</v>
      </c>
      <c r="J1440">
        <v>14.35</v>
      </c>
      <c r="K1440">
        <v>9.98</v>
      </c>
      <c r="L1440">
        <v>27.37</v>
      </c>
      <c r="M1440" s="2">
        <f>SUM(Table2[[#This Row],[S&amp;P 500 REAL ESTATE IDX]:[S&amp;P 500 INFO TECH INDEX]])/100</f>
        <v>1.0001</v>
      </c>
    </row>
    <row r="1441" spans="1:13" x14ac:dyDescent="0.2">
      <c r="A1441" s="1">
        <v>44146</v>
      </c>
      <c r="B1441">
        <v>2.65</v>
      </c>
      <c r="C1441">
        <v>2.67</v>
      </c>
      <c r="D1441">
        <v>2.96</v>
      </c>
      <c r="E1441">
        <v>2.25</v>
      </c>
      <c r="F1441">
        <v>7.06</v>
      </c>
      <c r="G1441">
        <v>8.3699999999999992</v>
      </c>
      <c r="H1441">
        <v>10.81</v>
      </c>
      <c r="I1441">
        <v>11.34</v>
      </c>
      <c r="J1441">
        <v>14.26</v>
      </c>
      <c r="K1441">
        <v>9.86</v>
      </c>
      <c r="L1441">
        <v>27.78</v>
      </c>
      <c r="M1441" s="2">
        <f>SUM(Table2[[#This Row],[S&amp;P 500 REAL ESTATE IDX]:[S&amp;P 500 INFO TECH INDEX]])/100</f>
        <v>1.0001</v>
      </c>
    </row>
    <row r="1442" spans="1:13" x14ac:dyDescent="0.2">
      <c r="A1442" s="1">
        <v>44147</v>
      </c>
      <c r="B1442">
        <v>2.65</v>
      </c>
      <c r="C1442">
        <v>2.65</v>
      </c>
      <c r="D1442">
        <v>2.95</v>
      </c>
      <c r="E1442">
        <v>2.2000000000000002</v>
      </c>
      <c r="F1442">
        <v>7.03</v>
      </c>
      <c r="G1442">
        <v>8.3699999999999992</v>
      </c>
      <c r="H1442">
        <v>10.89</v>
      </c>
      <c r="I1442">
        <v>11.55</v>
      </c>
      <c r="J1442">
        <v>14.08</v>
      </c>
      <c r="K1442">
        <v>9.68</v>
      </c>
      <c r="L1442">
        <v>27.94</v>
      </c>
      <c r="M1442" s="2">
        <f>SUM(Table2[[#This Row],[S&amp;P 500 REAL ESTATE IDX]:[S&amp;P 500 INFO TECH INDEX]])/100</f>
        <v>0.99990000000000012</v>
      </c>
    </row>
    <row r="1443" spans="1:13" x14ac:dyDescent="0.2">
      <c r="A1443" s="1">
        <v>44148</v>
      </c>
      <c r="B1443">
        <v>2.64</v>
      </c>
      <c r="C1443">
        <v>2.64</v>
      </c>
      <c r="D1443">
        <v>2.97</v>
      </c>
      <c r="E1443">
        <v>2.15</v>
      </c>
      <c r="F1443">
        <v>7.09</v>
      </c>
      <c r="G1443">
        <v>8.42</v>
      </c>
      <c r="H1443">
        <v>10.86</v>
      </c>
      <c r="I1443">
        <v>11.57</v>
      </c>
      <c r="J1443">
        <v>14.27</v>
      </c>
      <c r="K1443">
        <v>9.69</v>
      </c>
      <c r="L1443">
        <v>27.7</v>
      </c>
      <c r="M1443" s="2">
        <f>SUM(Table2[[#This Row],[S&amp;P 500 REAL ESTATE IDX]:[S&amp;P 500 INFO TECH INDEX]])/100</f>
        <v>1</v>
      </c>
    </row>
    <row r="1444" spans="1:13" x14ac:dyDescent="0.2">
      <c r="A1444" s="1">
        <v>44151</v>
      </c>
      <c r="B1444">
        <v>2.64</v>
      </c>
      <c r="C1444">
        <v>2.65</v>
      </c>
      <c r="D1444">
        <v>2.99</v>
      </c>
      <c r="E1444">
        <v>2.15</v>
      </c>
      <c r="F1444">
        <v>7.12</v>
      </c>
      <c r="G1444">
        <v>8.41</v>
      </c>
      <c r="H1444">
        <v>10.87</v>
      </c>
      <c r="I1444">
        <v>11.55</v>
      </c>
      <c r="J1444">
        <v>14.15</v>
      </c>
      <c r="K1444">
        <v>9.68</v>
      </c>
      <c r="L1444">
        <v>27.79</v>
      </c>
      <c r="M1444" s="2">
        <f>SUM(Table2[[#This Row],[S&amp;P 500 REAL ESTATE IDX]:[S&amp;P 500 INFO TECH INDEX]])/100</f>
        <v>1</v>
      </c>
    </row>
    <row r="1445" spans="1:13" x14ac:dyDescent="0.2">
      <c r="A1445" s="1">
        <v>44152</v>
      </c>
      <c r="B1445">
        <v>2.65</v>
      </c>
      <c r="C1445">
        <v>2.62</v>
      </c>
      <c r="D1445">
        <v>2.99</v>
      </c>
      <c r="E1445">
        <v>2.11</v>
      </c>
      <c r="F1445">
        <v>7.04</v>
      </c>
      <c r="G1445">
        <v>8.4</v>
      </c>
      <c r="H1445">
        <v>10.84</v>
      </c>
      <c r="I1445">
        <v>11.54</v>
      </c>
      <c r="J1445">
        <v>14.16</v>
      </c>
      <c r="K1445">
        <v>9.6300000000000008</v>
      </c>
      <c r="L1445">
        <v>28.01</v>
      </c>
      <c r="M1445" s="2">
        <f>SUM(Table2[[#This Row],[S&amp;P 500 REAL ESTATE IDX]:[S&amp;P 500 INFO TECH INDEX]])/100</f>
        <v>0.99990000000000012</v>
      </c>
    </row>
    <row r="1446" spans="1:13" x14ac:dyDescent="0.2">
      <c r="A1446" s="1">
        <v>44153</v>
      </c>
      <c r="B1446">
        <v>2.65</v>
      </c>
      <c r="C1446">
        <v>2.62</v>
      </c>
      <c r="D1446">
        <v>2.95</v>
      </c>
      <c r="E1446">
        <v>2.13</v>
      </c>
      <c r="F1446">
        <v>7.01</v>
      </c>
      <c r="G1446">
        <v>8.41</v>
      </c>
      <c r="H1446">
        <v>10.79</v>
      </c>
      <c r="I1446">
        <v>11.61</v>
      </c>
      <c r="J1446">
        <v>14.05</v>
      </c>
      <c r="K1446">
        <v>9.6999999999999993</v>
      </c>
      <c r="L1446">
        <v>28.08</v>
      </c>
      <c r="M1446" s="2">
        <f>SUM(Table2[[#This Row],[S&amp;P 500 REAL ESTATE IDX]:[S&amp;P 500 INFO TECH INDEX]])/100</f>
        <v>1</v>
      </c>
    </row>
    <row r="1447" spans="1:13" x14ac:dyDescent="0.2">
      <c r="A1447" s="1">
        <v>44154</v>
      </c>
      <c r="B1447">
        <v>2.65</v>
      </c>
      <c r="C1447">
        <v>2.62</v>
      </c>
      <c r="D1447">
        <v>2.97</v>
      </c>
      <c r="E1447">
        <v>2.08</v>
      </c>
      <c r="F1447">
        <v>7</v>
      </c>
      <c r="G1447">
        <v>8.3800000000000008</v>
      </c>
      <c r="H1447">
        <v>10.87</v>
      </c>
      <c r="I1447">
        <v>11.57</v>
      </c>
      <c r="J1447">
        <v>14.11</v>
      </c>
      <c r="K1447">
        <v>9.6300000000000008</v>
      </c>
      <c r="L1447">
        <v>28.13</v>
      </c>
      <c r="M1447" s="2">
        <f>SUM(Table2[[#This Row],[S&amp;P 500 REAL ESTATE IDX]:[S&amp;P 500 INFO TECH INDEX]])/100</f>
        <v>1.0001</v>
      </c>
    </row>
    <row r="1448" spans="1:13" x14ac:dyDescent="0.2">
      <c r="A1448" s="1">
        <v>44155</v>
      </c>
      <c r="B1448">
        <v>2.64</v>
      </c>
      <c r="C1448">
        <v>2.62</v>
      </c>
      <c r="D1448">
        <v>2.97</v>
      </c>
      <c r="E1448">
        <v>2.06</v>
      </c>
      <c r="F1448">
        <v>7.02</v>
      </c>
      <c r="G1448">
        <v>8.2899999999999991</v>
      </c>
      <c r="H1448">
        <v>10.8</v>
      </c>
      <c r="I1448">
        <v>11.55</v>
      </c>
      <c r="J1448">
        <v>14.23</v>
      </c>
      <c r="K1448">
        <v>9.67</v>
      </c>
      <c r="L1448">
        <v>28.15</v>
      </c>
      <c r="M1448" s="2">
        <f>SUM(Table2[[#This Row],[S&amp;P 500 REAL ESTATE IDX]:[S&amp;P 500 INFO TECH INDEX]])/100</f>
        <v>1</v>
      </c>
    </row>
    <row r="1449" spans="1:13" x14ac:dyDescent="0.2">
      <c r="A1449" s="1">
        <v>44158</v>
      </c>
      <c r="B1449">
        <v>2.67</v>
      </c>
      <c r="C1449">
        <v>2.57</v>
      </c>
      <c r="D1449">
        <v>2.98</v>
      </c>
      <c r="E1449">
        <v>1.98</v>
      </c>
      <c r="F1449">
        <v>7.02</v>
      </c>
      <c r="G1449">
        <v>8.2200000000000006</v>
      </c>
      <c r="H1449">
        <v>10.89</v>
      </c>
      <c r="I1449">
        <v>11.67</v>
      </c>
      <c r="J1449">
        <v>14.09</v>
      </c>
      <c r="K1449">
        <v>9.64</v>
      </c>
      <c r="L1449">
        <v>28.27</v>
      </c>
      <c r="M1449" s="2">
        <f>SUM(Table2[[#This Row],[S&amp;P 500 REAL ESTATE IDX]:[S&amp;P 500 INFO TECH INDEX]])/100</f>
        <v>1</v>
      </c>
    </row>
    <row r="1450" spans="1:13" x14ac:dyDescent="0.2">
      <c r="A1450" s="1">
        <v>44159</v>
      </c>
      <c r="B1450">
        <v>2.74</v>
      </c>
      <c r="C1450">
        <v>2.62</v>
      </c>
      <c r="D1450">
        <v>3.05</v>
      </c>
      <c r="E1450">
        <v>2.02</v>
      </c>
      <c r="F1450">
        <v>7.05</v>
      </c>
      <c r="G1450">
        <v>8.39</v>
      </c>
      <c r="H1450">
        <v>10.77</v>
      </c>
      <c r="I1450">
        <v>11.66</v>
      </c>
      <c r="J1450">
        <v>14.09</v>
      </c>
      <c r="K1450">
        <v>9.8000000000000007</v>
      </c>
      <c r="L1450">
        <v>27.82</v>
      </c>
      <c r="M1450" s="2">
        <f>SUM(Table2[[#This Row],[S&amp;P 500 REAL ESTATE IDX]:[S&amp;P 500 INFO TECH INDEX]])/100</f>
        <v>1.0001</v>
      </c>
    </row>
    <row r="1451" spans="1:13" x14ac:dyDescent="0.2">
      <c r="A1451" s="1">
        <v>44160</v>
      </c>
      <c r="B1451">
        <v>2.7</v>
      </c>
      <c r="C1451">
        <v>2.62</v>
      </c>
      <c r="D1451">
        <v>3.03</v>
      </c>
      <c r="E1451">
        <v>2.04</v>
      </c>
      <c r="F1451">
        <v>6.97</v>
      </c>
      <c r="G1451">
        <v>8.3800000000000008</v>
      </c>
      <c r="H1451">
        <v>10.76</v>
      </c>
      <c r="I1451">
        <v>11.63</v>
      </c>
      <c r="J1451">
        <v>14.13</v>
      </c>
      <c r="K1451">
        <v>9.7799999999999994</v>
      </c>
      <c r="L1451">
        <v>27.95</v>
      </c>
      <c r="M1451" s="2">
        <f>SUM(Table2[[#This Row],[S&amp;P 500 REAL ESTATE IDX]:[S&amp;P 500 INFO TECH INDEX]])/100</f>
        <v>0.99990000000000012</v>
      </c>
    </row>
    <row r="1452" spans="1:13" x14ac:dyDescent="0.2">
      <c r="A1452" s="1">
        <v>44161</v>
      </c>
      <c r="B1452">
        <v>2.72</v>
      </c>
      <c r="C1452">
        <v>2.62</v>
      </c>
      <c r="D1452">
        <v>3.1</v>
      </c>
      <c r="E1452">
        <v>2.04</v>
      </c>
      <c r="F1452">
        <v>7.02</v>
      </c>
      <c r="G1452">
        <v>8.39</v>
      </c>
      <c r="H1452">
        <v>10.69</v>
      </c>
      <c r="I1452">
        <v>11.54</v>
      </c>
      <c r="J1452">
        <v>14.14</v>
      </c>
      <c r="K1452">
        <v>9.86</v>
      </c>
      <c r="L1452">
        <v>27.88</v>
      </c>
      <c r="M1452" s="2">
        <f>SUM(Table2[[#This Row],[S&amp;P 500 REAL ESTATE IDX]:[S&amp;P 500 INFO TECH INDEX]])/100</f>
        <v>1</v>
      </c>
    </row>
    <row r="1453" spans="1:13" x14ac:dyDescent="0.2">
      <c r="A1453" s="1">
        <v>44162</v>
      </c>
      <c r="B1453">
        <v>2.68</v>
      </c>
      <c r="C1453">
        <v>2.64</v>
      </c>
      <c r="D1453">
        <v>3.06</v>
      </c>
      <c r="E1453">
        <v>2.0299999999999998</v>
      </c>
      <c r="F1453">
        <v>6.98</v>
      </c>
      <c r="G1453">
        <v>8.43</v>
      </c>
      <c r="H1453">
        <v>10.59</v>
      </c>
      <c r="I1453">
        <v>11.67</v>
      </c>
      <c r="J1453">
        <v>14.15</v>
      </c>
      <c r="K1453">
        <v>9.85</v>
      </c>
      <c r="L1453">
        <v>27.91</v>
      </c>
      <c r="M1453" s="2">
        <f>SUM(Table2[[#This Row],[S&amp;P 500 REAL ESTATE IDX]:[S&amp;P 500 INFO TECH INDEX]])/100</f>
        <v>0.9998999999999999</v>
      </c>
    </row>
    <row r="1454" spans="1:13" x14ac:dyDescent="0.2">
      <c r="A1454" s="1">
        <v>44165</v>
      </c>
      <c r="B1454">
        <v>2.7</v>
      </c>
      <c r="C1454">
        <v>2.65</v>
      </c>
      <c r="D1454">
        <v>3.09</v>
      </c>
      <c r="E1454">
        <v>2.09</v>
      </c>
      <c r="F1454">
        <v>6.97</v>
      </c>
      <c r="G1454">
        <v>8.44</v>
      </c>
      <c r="H1454">
        <v>10.61</v>
      </c>
      <c r="I1454">
        <v>11.63</v>
      </c>
      <c r="J1454">
        <v>14.11</v>
      </c>
      <c r="K1454">
        <v>9.91</v>
      </c>
      <c r="L1454">
        <v>27.81</v>
      </c>
      <c r="M1454" s="2">
        <f>SUM(Table2[[#This Row],[S&amp;P 500 REAL ESTATE IDX]:[S&amp;P 500 INFO TECH INDEX]])/100</f>
        <v>1.0001</v>
      </c>
    </row>
    <row r="1455" spans="1:13" x14ac:dyDescent="0.2">
      <c r="A1455" s="1">
        <v>44166</v>
      </c>
      <c r="B1455">
        <v>2.67</v>
      </c>
      <c r="C1455">
        <v>2.65</v>
      </c>
      <c r="D1455">
        <v>3.07</v>
      </c>
      <c r="E1455">
        <v>2.04</v>
      </c>
      <c r="F1455">
        <v>6.96</v>
      </c>
      <c r="G1455">
        <v>8.4</v>
      </c>
      <c r="H1455">
        <v>10.6</v>
      </c>
      <c r="I1455">
        <v>11.7</v>
      </c>
      <c r="J1455">
        <v>14.11</v>
      </c>
      <c r="K1455">
        <v>9.83</v>
      </c>
      <c r="L1455">
        <v>27.99</v>
      </c>
      <c r="M1455" s="2">
        <f>SUM(Table2[[#This Row],[S&amp;P 500 REAL ESTATE IDX]:[S&amp;P 500 INFO TECH INDEX]])/100</f>
        <v>1.0002</v>
      </c>
    </row>
    <row r="1456" spans="1:13" x14ac:dyDescent="0.2">
      <c r="A1456" s="1">
        <v>44167</v>
      </c>
      <c r="B1456">
        <v>2.64</v>
      </c>
      <c r="C1456">
        <v>2.6</v>
      </c>
      <c r="D1456">
        <v>3.04</v>
      </c>
      <c r="E1456">
        <v>2.0099999999999998</v>
      </c>
      <c r="F1456">
        <v>6.93</v>
      </c>
      <c r="G1456">
        <v>8.3000000000000007</v>
      </c>
      <c r="H1456">
        <v>10.68</v>
      </c>
      <c r="I1456">
        <v>11.76</v>
      </c>
      <c r="J1456">
        <v>13.97</v>
      </c>
      <c r="K1456">
        <v>9.7799999999999994</v>
      </c>
      <c r="L1456">
        <v>28.3</v>
      </c>
      <c r="M1456" s="2">
        <f>SUM(Table2[[#This Row],[S&amp;P 500 REAL ESTATE IDX]:[S&amp;P 500 INFO TECH INDEX]])/100</f>
        <v>1.0001</v>
      </c>
    </row>
    <row r="1457" spans="1:13" x14ac:dyDescent="0.2">
      <c r="A1457" s="1">
        <v>44168</v>
      </c>
      <c r="B1457">
        <v>2.61</v>
      </c>
      <c r="C1457">
        <v>2.59</v>
      </c>
      <c r="D1457">
        <v>3.03</v>
      </c>
      <c r="E1457">
        <v>2</v>
      </c>
      <c r="F1457">
        <v>6.97</v>
      </c>
      <c r="G1457">
        <v>8.26</v>
      </c>
      <c r="H1457">
        <v>10.78</v>
      </c>
      <c r="I1457">
        <v>11.84</v>
      </c>
      <c r="J1457">
        <v>13.96</v>
      </c>
      <c r="K1457">
        <v>9.66</v>
      </c>
      <c r="L1457">
        <v>28.3</v>
      </c>
      <c r="M1457" s="2">
        <f>SUM(Table2[[#This Row],[S&amp;P 500 REAL ESTATE IDX]:[S&amp;P 500 INFO TECH INDEX]])/100</f>
        <v>1</v>
      </c>
    </row>
    <row r="1458" spans="1:13" x14ac:dyDescent="0.2">
      <c r="A1458" s="1">
        <v>44169</v>
      </c>
      <c r="B1458">
        <v>2.6</v>
      </c>
      <c r="C1458">
        <v>2.62</v>
      </c>
      <c r="D1458">
        <v>3.05</v>
      </c>
      <c r="E1458">
        <v>2.02</v>
      </c>
      <c r="F1458">
        <v>6.98</v>
      </c>
      <c r="G1458">
        <v>8.36</v>
      </c>
      <c r="H1458">
        <v>10.73</v>
      </c>
      <c r="I1458">
        <v>11.75</v>
      </c>
      <c r="J1458">
        <v>13.96</v>
      </c>
      <c r="K1458">
        <v>9.6199999999999992</v>
      </c>
      <c r="L1458">
        <v>28.33</v>
      </c>
      <c r="M1458" s="2">
        <f>SUM(Table2[[#This Row],[S&amp;P 500 REAL ESTATE IDX]:[S&amp;P 500 INFO TECH INDEX]])/100</f>
        <v>1.0002</v>
      </c>
    </row>
    <row r="1459" spans="1:13" x14ac:dyDescent="0.2">
      <c r="A1459" s="1">
        <v>44172</v>
      </c>
      <c r="B1459">
        <v>2.61</v>
      </c>
      <c r="C1459">
        <v>2.62</v>
      </c>
      <c r="D1459">
        <v>3.05</v>
      </c>
      <c r="E1459">
        <v>2.04</v>
      </c>
      <c r="F1459">
        <v>6.99</v>
      </c>
      <c r="G1459">
        <v>8.4</v>
      </c>
      <c r="H1459">
        <v>10.67</v>
      </c>
      <c r="I1459">
        <v>11.78</v>
      </c>
      <c r="J1459">
        <v>13.88</v>
      </c>
      <c r="K1459">
        <v>9.7100000000000009</v>
      </c>
      <c r="L1459">
        <v>28.25</v>
      </c>
      <c r="M1459" s="2">
        <f>SUM(Table2[[#This Row],[S&amp;P 500 REAL ESTATE IDX]:[S&amp;P 500 INFO TECH INDEX]])/100</f>
        <v>1</v>
      </c>
    </row>
    <row r="1460" spans="1:13" x14ac:dyDescent="0.2">
      <c r="A1460" s="1">
        <v>44173</v>
      </c>
      <c r="B1460">
        <v>2.6</v>
      </c>
      <c r="C1460">
        <v>2.63</v>
      </c>
      <c r="D1460">
        <v>3.09</v>
      </c>
      <c r="E1460">
        <v>1.99</v>
      </c>
      <c r="F1460">
        <v>7</v>
      </c>
      <c r="G1460">
        <v>8.4600000000000009</v>
      </c>
      <c r="H1460">
        <v>10.67</v>
      </c>
      <c r="I1460">
        <v>11.66</v>
      </c>
      <c r="J1460">
        <v>14.02</v>
      </c>
      <c r="K1460">
        <v>9.7200000000000006</v>
      </c>
      <c r="L1460">
        <v>28.17</v>
      </c>
      <c r="M1460" s="2">
        <f>SUM(Table2[[#This Row],[S&amp;P 500 REAL ESTATE IDX]:[S&amp;P 500 INFO TECH INDEX]])/100</f>
        <v>1.0001</v>
      </c>
    </row>
    <row r="1461" spans="1:13" x14ac:dyDescent="0.2">
      <c r="A1461" s="1">
        <v>44174</v>
      </c>
      <c r="B1461">
        <v>2.6</v>
      </c>
      <c r="C1461">
        <v>2.64</v>
      </c>
      <c r="D1461">
        <v>3.11</v>
      </c>
      <c r="E1461">
        <v>1.99</v>
      </c>
      <c r="F1461">
        <v>7.02</v>
      </c>
      <c r="G1461">
        <v>8.49</v>
      </c>
      <c r="H1461">
        <v>10.65</v>
      </c>
      <c r="I1461">
        <v>11.66</v>
      </c>
      <c r="J1461">
        <v>14.02</v>
      </c>
      <c r="K1461">
        <v>9.7200000000000006</v>
      </c>
      <c r="L1461">
        <v>28.1</v>
      </c>
      <c r="M1461" s="2">
        <f>SUM(Table2[[#This Row],[S&amp;P 500 REAL ESTATE IDX]:[S&amp;P 500 INFO TECH INDEX]])/100</f>
        <v>1</v>
      </c>
    </row>
    <row r="1462" spans="1:13" x14ac:dyDescent="0.2">
      <c r="A1462" s="1">
        <v>44175</v>
      </c>
      <c r="B1462">
        <v>2.61</v>
      </c>
      <c r="C1462">
        <v>2.64</v>
      </c>
      <c r="D1462">
        <v>3.11</v>
      </c>
      <c r="E1462">
        <v>2</v>
      </c>
      <c r="F1462">
        <v>6.98</v>
      </c>
      <c r="G1462">
        <v>8.5</v>
      </c>
      <c r="H1462">
        <v>10.68</v>
      </c>
      <c r="I1462">
        <v>11.69</v>
      </c>
      <c r="J1462">
        <v>13.97</v>
      </c>
      <c r="K1462">
        <v>9.75</v>
      </c>
      <c r="L1462">
        <v>28.07</v>
      </c>
      <c r="M1462" s="2">
        <f>SUM(Table2[[#This Row],[S&amp;P 500 REAL ESTATE IDX]:[S&amp;P 500 INFO TECH INDEX]])/100</f>
        <v>1</v>
      </c>
    </row>
    <row r="1463" spans="1:13" x14ac:dyDescent="0.2">
      <c r="A1463" s="1">
        <v>44176</v>
      </c>
      <c r="B1463">
        <v>2.61</v>
      </c>
      <c r="C1463">
        <v>2.64</v>
      </c>
      <c r="D1463">
        <v>3.11</v>
      </c>
      <c r="E1463">
        <v>1.96</v>
      </c>
      <c r="F1463">
        <v>7</v>
      </c>
      <c r="G1463">
        <v>8.43</v>
      </c>
      <c r="H1463">
        <v>10.84</v>
      </c>
      <c r="I1463">
        <v>11.64</v>
      </c>
      <c r="J1463">
        <v>13.93</v>
      </c>
      <c r="K1463">
        <v>9.73</v>
      </c>
      <c r="L1463">
        <v>28.1</v>
      </c>
      <c r="M1463" s="2">
        <f>SUM(Table2[[#This Row],[S&amp;P 500 REAL ESTATE IDX]:[S&amp;P 500 INFO TECH INDEX]])/100</f>
        <v>0.99990000000000012</v>
      </c>
    </row>
    <row r="1464" spans="1:13" x14ac:dyDescent="0.2">
      <c r="A1464" s="1">
        <v>44179</v>
      </c>
      <c r="B1464">
        <v>2.57</v>
      </c>
      <c r="C1464">
        <v>2.63</v>
      </c>
      <c r="D1464">
        <v>3.14</v>
      </c>
      <c r="E1464">
        <v>2.0299999999999998</v>
      </c>
      <c r="F1464">
        <v>6.95</v>
      </c>
      <c r="G1464">
        <v>8.4499999999999993</v>
      </c>
      <c r="H1464">
        <v>10.88</v>
      </c>
      <c r="I1464">
        <v>11.58</v>
      </c>
      <c r="J1464">
        <v>14.07</v>
      </c>
      <c r="K1464">
        <v>9.8699999999999992</v>
      </c>
      <c r="L1464">
        <v>27.82</v>
      </c>
      <c r="M1464" s="2">
        <f>SUM(Table2[[#This Row],[S&amp;P 500 REAL ESTATE IDX]:[S&amp;P 500 INFO TECH INDEX]])/100</f>
        <v>0.99990000000000012</v>
      </c>
    </row>
    <row r="1465" spans="1:13" x14ac:dyDescent="0.2">
      <c r="A1465" s="1">
        <v>44180</v>
      </c>
      <c r="B1465">
        <v>2.58</v>
      </c>
      <c r="C1465">
        <v>2.63</v>
      </c>
      <c r="D1465">
        <v>3.14</v>
      </c>
      <c r="E1465">
        <v>2.02</v>
      </c>
      <c r="F1465">
        <v>6.94</v>
      </c>
      <c r="G1465">
        <v>8.4600000000000009</v>
      </c>
      <c r="H1465">
        <v>10.96</v>
      </c>
      <c r="I1465">
        <v>11.65</v>
      </c>
      <c r="J1465">
        <v>14.07</v>
      </c>
      <c r="K1465">
        <v>9.8699999999999992</v>
      </c>
      <c r="L1465">
        <v>27.69</v>
      </c>
      <c r="M1465" s="2">
        <f>SUM(Table2[[#This Row],[S&amp;P 500 REAL ESTATE IDX]:[S&amp;P 500 INFO TECH INDEX]])/100</f>
        <v>1.0001</v>
      </c>
    </row>
    <row r="1466" spans="1:13" x14ac:dyDescent="0.2">
      <c r="A1466" s="1">
        <v>44181</v>
      </c>
      <c r="B1466">
        <v>2.6</v>
      </c>
      <c r="C1466">
        <v>2.62</v>
      </c>
      <c r="D1466">
        <v>3.2</v>
      </c>
      <c r="E1466">
        <v>1.98</v>
      </c>
      <c r="F1466">
        <v>6.98</v>
      </c>
      <c r="G1466">
        <v>8.4</v>
      </c>
      <c r="H1466">
        <v>10.91</v>
      </c>
      <c r="I1466">
        <v>11.7</v>
      </c>
      <c r="J1466">
        <v>14.18</v>
      </c>
      <c r="K1466">
        <v>9.83</v>
      </c>
      <c r="L1466">
        <v>27.6</v>
      </c>
      <c r="M1466" s="2">
        <f>SUM(Table2[[#This Row],[S&amp;P 500 REAL ESTATE IDX]:[S&amp;P 500 INFO TECH INDEX]])/100</f>
        <v>1</v>
      </c>
    </row>
    <row r="1467" spans="1:13" x14ac:dyDescent="0.2">
      <c r="A1467" s="1">
        <v>44182</v>
      </c>
      <c r="B1467">
        <v>2.57</v>
      </c>
      <c r="C1467">
        <v>2.6</v>
      </c>
      <c r="D1467">
        <v>3.2</v>
      </c>
      <c r="E1467">
        <v>1.96</v>
      </c>
      <c r="F1467">
        <v>6.98</v>
      </c>
      <c r="G1467">
        <v>8.24</v>
      </c>
      <c r="H1467">
        <v>11.01</v>
      </c>
      <c r="I1467">
        <v>11.8</v>
      </c>
      <c r="J1467">
        <v>14.13</v>
      </c>
      <c r="K1467">
        <v>9.67</v>
      </c>
      <c r="L1467">
        <v>27.83</v>
      </c>
      <c r="M1467" s="2">
        <f>SUM(Table2[[#This Row],[S&amp;P 500 REAL ESTATE IDX]:[S&amp;P 500 INFO TECH INDEX]])/100</f>
        <v>0.9998999999999999</v>
      </c>
    </row>
    <row r="1468" spans="1:13" x14ac:dyDescent="0.2">
      <c r="A1468" s="1">
        <v>44183</v>
      </c>
      <c r="B1468">
        <v>2.6</v>
      </c>
      <c r="C1468">
        <v>2.62</v>
      </c>
      <c r="D1468">
        <v>3.22</v>
      </c>
      <c r="E1468">
        <v>1.95</v>
      </c>
      <c r="F1468">
        <v>7.03</v>
      </c>
      <c r="G1468">
        <v>8.26</v>
      </c>
      <c r="H1468">
        <v>10.95</v>
      </c>
      <c r="I1468">
        <v>11.82</v>
      </c>
      <c r="J1468">
        <v>14.17</v>
      </c>
      <c r="K1468">
        <v>9.7799999999999994</v>
      </c>
      <c r="L1468">
        <v>27.6</v>
      </c>
      <c r="M1468" s="2">
        <f>SUM(Table2[[#This Row],[S&amp;P 500 REAL ESTATE IDX]:[S&amp;P 500 INFO TECH INDEX]])/100</f>
        <v>1</v>
      </c>
    </row>
    <row r="1469" spans="1:13" x14ac:dyDescent="0.2">
      <c r="A1469" s="1">
        <v>44186</v>
      </c>
      <c r="B1469">
        <v>2.61</v>
      </c>
      <c r="C1469">
        <v>2.64</v>
      </c>
      <c r="D1469">
        <v>3.19</v>
      </c>
      <c r="E1469">
        <v>1.99</v>
      </c>
      <c r="F1469">
        <v>6.95</v>
      </c>
      <c r="G1469">
        <v>8.2799999999999994</v>
      </c>
      <c r="H1469">
        <v>11.13</v>
      </c>
      <c r="I1469">
        <v>11.79</v>
      </c>
      <c r="J1469">
        <v>13.9</v>
      </c>
      <c r="K1469">
        <v>9.73</v>
      </c>
      <c r="L1469">
        <v>27.79</v>
      </c>
      <c r="M1469" s="2">
        <f>SUM(Table2[[#This Row],[S&amp;P 500 REAL ESTATE IDX]:[S&amp;P 500 INFO TECH INDEX]])/100</f>
        <v>1</v>
      </c>
    </row>
    <row r="1470" spans="1:13" x14ac:dyDescent="0.2">
      <c r="A1470" s="1">
        <v>44187</v>
      </c>
      <c r="B1470">
        <v>2.62</v>
      </c>
      <c r="C1470">
        <v>2.67</v>
      </c>
      <c r="D1470">
        <v>3.2</v>
      </c>
      <c r="E1470">
        <v>2.0099999999999998</v>
      </c>
      <c r="F1470">
        <v>7</v>
      </c>
      <c r="G1470">
        <v>8.3800000000000008</v>
      </c>
      <c r="H1470">
        <v>11.15</v>
      </c>
      <c r="I1470">
        <v>11.57</v>
      </c>
      <c r="J1470">
        <v>14.06</v>
      </c>
      <c r="K1470">
        <v>9.8699999999999992</v>
      </c>
      <c r="L1470">
        <v>27.45</v>
      </c>
      <c r="M1470" s="2">
        <f>SUM(Table2[[#This Row],[S&amp;P 500 REAL ESTATE IDX]:[S&amp;P 500 INFO TECH INDEX]])/100</f>
        <v>0.99980000000000002</v>
      </c>
    </row>
    <row r="1471" spans="1:13" x14ac:dyDescent="0.2">
      <c r="A1471" s="1">
        <v>44188</v>
      </c>
      <c r="B1471">
        <v>2.65</v>
      </c>
      <c r="C1471">
        <v>2.73</v>
      </c>
      <c r="D1471">
        <v>3.24</v>
      </c>
      <c r="E1471">
        <v>2.06</v>
      </c>
      <c r="F1471">
        <v>7.03</v>
      </c>
      <c r="G1471">
        <v>8.5</v>
      </c>
      <c r="H1471">
        <v>11.03</v>
      </c>
      <c r="I1471">
        <v>11.47</v>
      </c>
      <c r="J1471">
        <v>14.15</v>
      </c>
      <c r="K1471">
        <v>9.94</v>
      </c>
      <c r="L1471">
        <v>27.21</v>
      </c>
      <c r="M1471" s="2">
        <f>SUM(Table2[[#This Row],[S&amp;P 500 REAL ESTATE IDX]:[S&amp;P 500 INFO TECH INDEX]])/100</f>
        <v>1.0001</v>
      </c>
    </row>
    <row r="1472" spans="1:13" x14ac:dyDescent="0.2">
      <c r="A1472" s="1">
        <v>44189</v>
      </c>
      <c r="B1472">
        <v>2.65</v>
      </c>
      <c r="C1472">
        <v>2.72</v>
      </c>
      <c r="D1472">
        <v>3.22</v>
      </c>
      <c r="E1472">
        <v>2.0099999999999998</v>
      </c>
      <c r="F1472">
        <v>7.02</v>
      </c>
      <c r="G1472">
        <v>8.6</v>
      </c>
      <c r="H1472">
        <v>10.99</v>
      </c>
      <c r="I1472">
        <v>11.49</v>
      </c>
      <c r="J1472">
        <v>14.1</v>
      </c>
      <c r="K1472">
        <v>9.98</v>
      </c>
      <c r="L1472">
        <v>27.21</v>
      </c>
      <c r="M1472" s="2">
        <f>SUM(Table2[[#This Row],[S&amp;P 500 REAL ESTATE IDX]:[S&amp;P 500 INFO TECH INDEX]])/100</f>
        <v>0.99990000000000012</v>
      </c>
    </row>
    <row r="1473" spans="1:13" x14ac:dyDescent="0.2">
      <c r="A1473" s="1">
        <v>44190</v>
      </c>
      <c r="B1473">
        <v>2.6</v>
      </c>
      <c r="C1473">
        <v>2.62</v>
      </c>
      <c r="D1473">
        <v>3.1</v>
      </c>
      <c r="E1473">
        <v>1.97</v>
      </c>
      <c r="F1473">
        <v>6.87</v>
      </c>
      <c r="G1473">
        <v>8.33</v>
      </c>
      <c r="H1473">
        <v>11.21</v>
      </c>
      <c r="I1473">
        <v>11.6</v>
      </c>
      <c r="J1473">
        <v>14.41</v>
      </c>
      <c r="K1473">
        <v>9.64</v>
      </c>
      <c r="L1473">
        <v>27.65</v>
      </c>
      <c r="M1473" s="2">
        <f>SUM(Table2[[#This Row],[S&amp;P 500 REAL ESTATE IDX]:[S&amp;P 500 INFO TECH INDEX]])/100</f>
        <v>1</v>
      </c>
    </row>
    <row r="1474" spans="1:13" x14ac:dyDescent="0.2">
      <c r="A1474" s="1">
        <v>44193</v>
      </c>
      <c r="B1474">
        <v>2.56</v>
      </c>
      <c r="C1474">
        <v>2.67</v>
      </c>
      <c r="D1474">
        <v>3.07</v>
      </c>
      <c r="E1474">
        <v>1.93</v>
      </c>
      <c r="F1474">
        <v>6.79</v>
      </c>
      <c r="G1474">
        <v>8.35</v>
      </c>
      <c r="H1474">
        <v>11.19</v>
      </c>
      <c r="I1474">
        <v>11.61</v>
      </c>
      <c r="J1474">
        <v>14.16</v>
      </c>
      <c r="K1474">
        <v>9.69</v>
      </c>
      <c r="L1474">
        <v>27.96</v>
      </c>
      <c r="M1474" s="2">
        <f>SUM(Table2[[#This Row],[S&amp;P 500 REAL ESTATE IDX]:[S&amp;P 500 INFO TECH INDEX]])/100</f>
        <v>0.99979999999999991</v>
      </c>
    </row>
    <row r="1475" spans="1:13" x14ac:dyDescent="0.2">
      <c r="A1475" s="1">
        <v>44194</v>
      </c>
      <c r="B1475">
        <v>2.5499999999999998</v>
      </c>
      <c r="C1475">
        <v>2.68</v>
      </c>
      <c r="D1475">
        <v>3.07</v>
      </c>
      <c r="E1475">
        <v>1.89</v>
      </c>
      <c r="F1475">
        <v>6.82</v>
      </c>
      <c r="G1475">
        <v>8.3699999999999992</v>
      </c>
      <c r="H1475">
        <v>11.18</v>
      </c>
      <c r="I1475">
        <v>11.58</v>
      </c>
      <c r="J1475">
        <v>14.18</v>
      </c>
      <c r="K1475">
        <v>9.6199999999999992</v>
      </c>
      <c r="L1475">
        <v>28.05</v>
      </c>
      <c r="M1475" s="2">
        <f>SUM(Table2[[#This Row],[S&amp;P 500 REAL ESTATE IDX]:[S&amp;P 500 INFO TECH INDEX]])/100</f>
        <v>0.9998999999999999</v>
      </c>
    </row>
    <row r="1476" spans="1:13" x14ac:dyDescent="0.2">
      <c r="A1476" s="1">
        <v>44195</v>
      </c>
      <c r="B1476">
        <v>2.58</v>
      </c>
      <c r="C1476">
        <v>2.71</v>
      </c>
      <c r="D1476">
        <v>3.09</v>
      </c>
      <c r="E1476">
        <v>2.14</v>
      </c>
      <c r="F1476">
        <v>6.71</v>
      </c>
      <c r="G1476">
        <v>8.5500000000000007</v>
      </c>
      <c r="H1476">
        <v>11.03</v>
      </c>
      <c r="I1476">
        <v>11.26</v>
      </c>
      <c r="J1476">
        <v>14.12</v>
      </c>
      <c r="K1476">
        <v>10.28</v>
      </c>
      <c r="L1476">
        <v>27.53</v>
      </c>
      <c r="M1476" s="2">
        <f>SUM(Table2[[#This Row],[S&amp;P 500 REAL ESTATE IDX]:[S&amp;P 500 INFO TECH INDEX]])/100</f>
        <v>1</v>
      </c>
    </row>
    <row r="1477" spans="1:13" x14ac:dyDescent="0.2">
      <c r="A1477" s="1">
        <v>44196</v>
      </c>
      <c r="B1477">
        <v>2.6</v>
      </c>
      <c r="C1477">
        <v>2.74</v>
      </c>
      <c r="D1477">
        <v>3.14</v>
      </c>
      <c r="E1477">
        <v>2.19</v>
      </c>
      <c r="F1477">
        <v>6.86</v>
      </c>
      <c r="G1477">
        <v>8.7100000000000009</v>
      </c>
      <c r="H1477">
        <v>11.01</v>
      </c>
      <c r="I1477">
        <v>11.15</v>
      </c>
      <c r="J1477">
        <v>14.19</v>
      </c>
      <c r="K1477">
        <v>10.37</v>
      </c>
      <c r="L1477">
        <v>27.03</v>
      </c>
      <c r="M1477" s="2">
        <f>SUM(Table2[[#This Row],[S&amp;P 500 REAL ESTATE IDX]:[S&amp;P 500 INFO TECH INDEX]])/100</f>
        <v>0.9998999999999999</v>
      </c>
    </row>
    <row r="1478" spans="1:13" x14ac:dyDescent="0.2">
      <c r="A1478" s="1">
        <v>44197</v>
      </c>
      <c r="B1478">
        <v>2.6</v>
      </c>
      <c r="C1478">
        <v>2.68</v>
      </c>
      <c r="D1478">
        <v>3.12</v>
      </c>
      <c r="E1478">
        <v>2.16</v>
      </c>
      <c r="F1478">
        <v>6.86</v>
      </c>
      <c r="G1478">
        <v>8.57</v>
      </c>
      <c r="H1478">
        <v>10.98</v>
      </c>
      <c r="I1478">
        <v>11.24</v>
      </c>
      <c r="J1478">
        <v>14.06</v>
      </c>
      <c r="K1478">
        <v>10.24</v>
      </c>
      <c r="L1478">
        <v>27.48</v>
      </c>
      <c r="M1478" s="2">
        <f>SUM(Table2[[#This Row],[S&amp;P 500 REAL ESTATE IDX]:[S&amp;P 500 INFO TECH INDEX]])/100</f>
        <v>0.99990000000000012</v>
      </c>
    </row>
    <row r="1479" spans="1:13" x14ac:dyDescent="0.2">
      <c r="A1479" s="1">
        <v>44200</v>
      </c>
      <c r="B1479">
        <v>2.6</v>
      </c>
      <c r="C1479">
        <v>2.65</v>
      </c>
      <c r="D1479">
        <v>3.1</v>
      </c>
      <c r="E1479">
        <v>2.11</v>
      </c>
      <c r="F1479">
        <v>6.92</v>
      </c>
      <c r="G1479">
        <v>8.56</v>
      </c>
      <c r="H1479">
        <v>11.04</v>
      </c>
      <c r="I1479">
        <v>11.22</v>
      </c>
      <c r="J1479">
        <v>14.15</v>
      </c>
      <c r="K1479">
        <v>10.17</v>
      </c>
      <c r="L1479">
        <v>27.49</v>
      </c>
      <c r="M1479" s="2">
        <f>SUM(Table2[[#This Row],[S&amp;P 500 REAL ESTATE IDX]:[S&amp;P 500 INFO TECH INDEX]])/100</f>
        <v>1.0001</v>
      </c>
    </row>
    <row r="1480" spans="1:13" x14ac:dyDescent="0.2">
      <c r="A1480" s="1">
        <v>44201</v>
      </c>
      <c r="B1480">
        <v>2.62</v>
      </c>
      <c r="C1480">
        <v>2.66</v>
      </c>
      <c r="D1480">
        <v>3.09</v>
      </c>
      <c r="E1480">
        <v>2.16</v>
      </c>
      <c r="F1480">
        <v>6.92</v>
      </c>
      <c r="G1480">
        <v>8.6199999999999992</v>
      </c>
      <c r="H1480">
        <v>11.03</v>
      </c>
      <c r="I1480">
        <v>11.21</v>
      </c>
      <c r="J1480">
        <v>14.14</v>
      </c>
      <c r="K1480">
        <v>10.19</v>
      </c>
      <c r="L1480">
        <v>27.35</v>
      </c>
      <c r="M1480" s="2">
        <f>SUM(Table2[[#This Row],[S&amp;P 500 REAL ESTATE IDX]:[S&amp;P 500 INFO TECH INDEX]])/100</f>
        <v>0.99990000000000012</v>
      </c>
    </row>
    <row r="1481" spans="1:13" x14ac:dyDescent="0.2">
      <c r="A1481" s="1">
        <v>44202</v>
      </c>
      <c r="B1481">
        <v>2.61</v>
      </c>
      <c r="C1481">
        <v>2.68</v>
      </c>
      <c r="D1481">
        <v>3.08</v>
      </c>
      <c r="E1481">
        <v>2.27</v>
      </c>
      <c r="F1481">
        <v>6.9</v>
      </c>
      <c r="G1481">
        <v>8.74</v>
      </c>
      <c r="H1481">
        <v>10.97</v>
      </c>
      <c r="I1481">
        <v>11.2</v>
      </c>
      <c r="J1481">
        <v>13.95</v>
      </c>
      <c r="K1481">
        <v>10.31</v>
      </c>
      <c r="L1481">
        <v>27.3</v>
      </c>
      <c r="M1481" s="2">
        <f>SUM(Table2[[#This Row],[S&amp;P 500 REAL ESTATE IDX]:[S&amp;P 500 INFO TECH INDEX]])/100</f>
        <v>1.0001</v>
      </c>
    </row>
    <row r="1482" spans="1:13" x14ac:dyDescent="0.2">
      <c r="A1482" s="1">
        <v>44203</v>
      </c>
      <c r="B1482">
        <v>2.62</v>
      </c>
      <c r="C1482">
        <v>2.68</v>
      </c>
      <c r="D1482">
        <v>3.03</v>
      </c>
      <c r="E1482">
        <v>2.29</v>
      </c>
      <c r="F1482">
        <v>6.89</v>
      </c>
      <c r="G1482">
        <v>8.75</v>
      </c>
      <c r="H1482">
        <v>10.98</v>
      </c>
      <c r="I1482">
        <v>11.22</v>
      </c>
      <c r="J1482">
        <v>13.91</v>
      </c>
      <c r="K1482">
        <v>10.33</v>
      </c>
      <c r="L1482">
        <v>27.28</v>
      </c>
      <c r="M1482" s="2">
        <f>SUM(Table2[[#This Row],[S&amp;P 500 REAL ESTATE IDX]:[S&amp;P 500 INFO TECH INDEX]])/100</f>
        <v>0.99980000000000002</v>
      </c>
    </row>
    <row r="1483" spans="1:13" x14ac:dyDescent="0.2">
      <c r="A1483" s="1">
        <v>44204</v>
      </c>
      <c r="B1483">
        <v>2.61</v>
      </c>
      <c r="C1483">
        <v>2.69</v>
      </c>
      <c r="D1483">
        <v>3.01</v>
      </c>
      <c r="E1483">
        <v>2.25</v>
      </c>
      <c r="F1483">
        <v>6.88</v>
      </c>
      <c r="G1483">
        <v>8.82</v>
      </c>
      <c r="H1483">
        <v>11</v>
      </c>
      <c r="I1483">
        <v>11.26</v>
      </c>
      <c r="J1483">
        <v>13.83</v>
      </c>
      <c r="K1483">
        <v>10.36</v>
      </c>
      <c r="L1483">
        <v>27.3</v>
      </c>
      <c r="M1483" s="2">
        <f>SUM(Table2[[#This Row],[S&amp;P 500 REAL ESTATE IDX]:[S&amp;P 500 INFO TECH INDEX]])/100</f>
        <v>1.0001</v>
      </c>
    </row>
    <row r="1484" spans="1:13" x14ac:dyDescent="0.2">
      <c r="A1484" s="1">
        <v>44207</v>
      </c>
      <c r="B1484">
        <v>2.6</v>
      </c>
      <c r="C1484">
        <v>2.69</v>
      </c>
      <c r="D1484">
        <v>2.97</v>
      </c>
      <c r="E1484">
        <v>2.2799999999999998</v>
      </c>
      <c r="F1484">
        <v>6.87</v>
      </c>
      <c r="G1484">
        <v>8.8000000000000007</v>
      </c>
      <c r="H1484">
        <v>11</v>
      </c>
      <c r="I1484">
        <v>11.27</v>
      </c>
      <c r="J1484">
        <v>13.75</v>
      </c>
      <c r="K1484">
        <v>10.35</v>
      </c>
      <c r="L1484">
        <v>27.41</v>
      </c>
      <c r="M1484" s="2">
        <f>SUM(Table2[[#This Row],[S&amp;P 500 REAL ESTATE IDX]:[S&amp;P 500 INFO TECH INDEX]])/100</f>
        <v>0.9998999999999999</v>
      </c>
    </row>
    <row r="1485" spans="1:13" x14ac:dyDescent="0.2">
      <c r="A1485" s="1">
        <v>44208</v>
      </c>
      <c r="B1485">
        <v>2.6</v>
      </c>
      <c r="C1485">
        <v>2.71</v>
      </c>
      <c r="D1485">
        <v>2.99</v>
      </c>
      <c r="E1485">
        <v>2.2799999999999998</v>
      </c>
      <c r="F1485">
        <v>6.87</v>
      </c>
      <c r="G1485">
        <v>8.7799999999999994</v>
      </c>
      <c r="H1485">
        <v>11.02</v>
      </c>
      <c r="I1485">
        <v>11.29</v>
      </c>
      <c r="J1485">
        <v>13.82</v>
      </c>
      <c r="K1485">
        <v>10.33</v>
      </c>
      <c r="L1485">
        <v>27.31</v>
      </c>
      <c r="M1485" s="2">
        <f>SUM(Table2[[#This Row],[S&amp;P 500 REAL ESTATE IDX]:[S&amp;P 500 INFO TECH INDEX]])/100</f>
        <v>1</v>
      </c>
    </row>
    <row r="1486" spans="1:13" x14ac:dyDescent="0.2">
      <c r="A1486" s="1">
        <v>44209</v>
      </c>
      <c r="B1486">
        <v>2.58</v>
      </c>
      <c r="C1486">
        <v>2.72</v>
      </c>
      <c r="D1486">
        <v>2.97</v>
      </c>
      <c r="E1486">
        <v>2.4300000000000002</v>
      </c>
      <c r="F1486">
        <v>6.83</v>
      </c>
      <c r="G1486">
        <v>8.8800000000000008</v>
      </c>
      <c r="H1486">
        <v>10.96</v>
      </c>
      <c r="I1486">
        <v>11.31</v>
      </c>
      <c r="J1486">
        <v>13.7</v>
      </c>
      <c r="K1486">
        <v>10.46</v>
      </c>
      <c r="L1486">
        <v>27.15</v>
      </c>
      <c r="M1486" s="2">
        <f>SUM(Table2[[#This Row],[S&amp;P 500 REAL ESTATE IDX]:[S&amp;P 500 INFO TECH INDEX]])/100</f>
        <v>0.99990000000000012</v>
      </c>
    </row>
    <row r="1487" spans="1:13" x14ac:dyDescent="0.2">
      <c r="A1487" s="1">
        <v>44210</v>
      </c>
      <c r="B1487">
        <v>2.54</v>
      </c>
      <c r="C1487">
        <v>2.74</v>
      </c>
      <c r="D1487">
        <v>2.96</v>
      </c>
      <c r="E1487">
        <v>2.5099999999999998</v>
      </c>
      <c r="F1487">
        <v>6.77</v>
      </c>
      <c r="G1487">
        <v>8.89</v>
      </c>
      <c r="H1487">
        <v>11.03</v>
      </c>
      <c r="I1487">
        <v>11.28</v>
      </c>
      <c r="J1487">
        <v>13.52</v>
      </c>
      <c r="K1487">
        <v>10.66</v>
      </c>
      <c r="L1487">
        <v>27.09</v>
      </c>
      <c r="M1487" s="2">
        <f>SUM(Table2[[#This Row],[S&amp;P 500 REAL ESTATE IDX]:[S&amp;P 500 INFO TECH INDEX]])/100</f>
        <v>0.9998999999999999</v>
      </c>
    </row>
    <row r="1488" spans="1:13" x14ac:dyDescent="0.2">
      <c r="A1488" s="1">
        <v>44211</v>
      </c>
      <c r="B1488">
        <v>2.5499999999999998</v>
      </c>
      <c r="C1488">
        <v>2.72</v>
      </c>
      <c r="D1488">
        <v>2.96</v>
      </c>
      <c r="E1488">
        <v>2.46</v>
      </c>
      <c r="F1488">
        <v>6.78</v>
      </c>
      <c r="G1488">
        <v>8.84</v>
      </c>
      <c r="H1488">
        <v>11.02</v>
      </c>
      <c r="I1488">
        <v>11.36</v>
      </c>
      <c r="J1488">
        <v>13.48</v>
      </c>
      <c r="K1488">
        <v>10.63</v>
      </c>
      <c r="L1488">
        <v>27.19</v>
      </c>
      <c r="M1488" s="2">
        <f>SUM(Table2[[#This Row],[S&amp;P 500 REAL ESTATE IDX]:[S&amp;P 500 INFO TECH INDEX]])/100</f>
        <v>0.9998999999999999</v>
      </c>
    </row>
    <row r="1489" spans="1:13" x14ac:dyDescent="0.2">
      <c r="A1489" s="1">
        <v>44214</v>
      </c>
      <c r="B1489">
        <v>2.54</v>
      </c>
      <c r="C1489">
        <v>2.72</v>
      </c>
      <c r="D1489">
        <v>2.93</v>
      </c>
      <c r="E1489">
        <v>2.42</v>
      </c>
      <c r="F1489">
        <v>6.76</v>
      </c>
      <c r="G1489">
        <v>8.8000000000000007</v>
      </c>
      <c r="H1489">
        <v>11.07</v>
      </c>
      <c r="I1489">
        <v>11.36</v>
      </c>
      <c r="J1489">
        <v>13.58</v>
      </c>
      <c r="K1489">
        <v>10.56</v>
      </c>
      <c r="L1489">
        <v>27.26</v>
      </c>
      <c r="M1489" s="2">
        <f>SUM(Table2[[#This Row],[S&amp;P 500 REAL ESTATE IDX]:[S&amp;P 500 INFO TECH INDEX]])/100</f>
        <v>1</v>
      </c>
    </row>
    <row r="1490" spans="1:13" x14ac:dyDescent="0.2">
      <c r="A1490" s="1">
        <v>44215</v>
      </c>
      <c r="B1490">
        <v>2.5299999999999998</v>
      </c>
      <c r="C1490">
        <v>2.71</v>
      </c>
      <c r="D1490">
        <v>2.9</v>
      </c>
      <c r="E1490">
        <v>2.2999999999999998</v>
      </c>
      <c r="F1490">
        <v>6.78</v>
      </c>
      <c r="G1490">
        <v>8.75</v>
      </c>
      <c r="H1490">
        <v>11.03</v>
      </c>
      <c r="I1490">
        <v>11.34</v>
      </c>
      <c r="J1490">
        <v>13.68</v>
      </c>
      <c r="K1490">
        <v>10.41</v>
      </c>
      <c r="L1490">
        <v>27.57</v>
      </c>
      <c r="M1490" s="2">
        <f>SUM(Table2[[#This Row],[S&amp;P 500 REAL ESTATE IDX]:[S&amp;P 500 INFO TECH INDEX]])/100</f>
        <v>1</v>
      </c>
    </row>
    <row r="1491" spans="1:13" x14ac:dyDescent="0.2">
      <c r="A1491" s="1">
        <v>44216</v>
      </c>
      <c r="B1491">
        <v>2.54</v>
      </c>
      <c r="C1491">
        <v>2.7</v>
      </c>
      <c r="D1491">
        <v>2.89</v>
      </c>
      <c r="E1491">
        <v>2.29</v>
      </c>
      <c r="F1491">
        <v>6.75</v>
      </c>
      <c r="G1491">
        <v>8.64</v>
      </c>
      <c r="H1491">
        <v>11.12</v>
      </c>
      <c r="I1491">
        <v>11.32</v>
      </c>
      <c r="J1491">
        <v>13.64</v>
      </c>
      <c r="K1491">
        <v>10.46</v>
      </c>
      <c r="L1491">
        <v>27.65</v>
      </c>
      <c r="M1491" s="2">
        <f>SUM(Table2[[#This Row],[S&amp;P 500 REAL ESTATE IDX]:[S&amp;P 500 INFO TECH INDEX]])/100</f>
        <v>1</v>
      </c>
    </row>
    <row r="1492" spans="1:13" x14ac:dyDescent="0.2">
      <c r="A1492" s="1">
        <v>44217</v>
      </c>
      <c r="B1492">
        <v>2.5</v>
      </c>
      <c r="C1492">
        <v>2.66</v>
      </c>
      <c r="D1492">
        <v>2.9</v>
      </c>
      <c r="E1492">
        <v>2.35</v>
      </c>
      <c r="F1492">
        <v>6.69</v>
      </c>
      <c r="G1492">
        <v>8.6300000000000008</v>
      </c>
      <c r="H1492">
        <v>11.22</v>
      </c>
      <c r="I1492">
        <v>11.22</v>
      </c>
      <c r="J1492">
        <v>13.73</v>
      </c>
      <c r="K1492">
        <v>10.55</v>
      </c>
      <c r="L1492">
        <v>27.54</v>
      </c>
      <c r="M1492" s="2">
        <f>SUM(Table2[[#This Row],[S&amp;P 500 REAL ESTATE IDX]:[S&amp;P 500 INFO TECH INDEX]])/100</f>
        <v>0.99990000000000012</v>
      </c>
    </row>
    <row r="1493" spans="1:13" x14ac:dyDescent="0.2">
      <c r="A1493" s="1">
        <v>44218</v>
      </c>
      <c r="B1493">
        <v>2.52</v>
      </c>
      <c r="C1493">
        <v>2.65</v>
      </c>
      <c r="D1493">
        <v>2.87</v>
      </c>
      <c r="E1493">
        <v>2.38</v>
      </c>
      <c r="F1493">
        <v>6.7</v>
      </c>
      <c r="G1493">
        <v>8.66</v>
      </c>
      <c r="H1493">
        <v>11.18</v>
      </c>
      <c r="I1493">
        <v>11.24</v>
      </c>
      <c r="J1493">
        <v>13.71</v>
      </c>
      <c r="K1493">
        <v>10.55</v>
      </c>
      <c r="L1493">
        <v>27.53</v>
      </c>
      <c r="M1493" s="2">
        <f>SUM(Table2[[#This Row],[S&amp;P 500 REAL ESTATE IDX]:[S&amp;P 500 INFO TECH INDEX]])/100</f>
        <v>0.9998999999999999</v>
      </c>
    </row>
    <row r="1494" spans="1:13" x14ac:dyDescent="0.2">
      <c r="A1494" s="1">
        <v>44221</v>
      </c>
      <c r="B1494">
        <v>2.5299999999999998</v>
      </c>
      <c r="C1494">
        <v>2.68</v>
      </c>
      <c r="D1494">
        <v>2.82</v>
      </c>
      <c r="E1494">
        <v>2.4900000000000002</v>
      </c>
      <c r="F1494">
        <v>6.69</v>
      </c>
      <c r="G1494">
        <v>8.69</v>
      </c>
      <c r="H1494">
        <v>11.09</v>
      </c>
      <c r="I1494">
        <v>11.13</v>
      </c>
      <c r="J1494">
        <v>13.74</v>
      </c>
      <c r="K1494">
        <v>10.58</v>
      </c>
      <c r="L1494">
        <v>27.57</v>
      </c>
      <c r="M1494" s="2">
        <f>SUM(Table2[[#This Row],[S&amp;P 500 REAL ESTATE IDX]:[S&amp;P 500 INFO TECH INDEX]])/100</f>
        <v>1.0001</v>
      </c>
    </row>
    <row r="1495" spans="1:13" x14ac:dyDescent="0.2">
      <c r="A1495" s="1">
        <v>44222</v>
      </c>
      <c r="B1495">
        <v>2.5099999999999998</v>
      </c>
      <c r="C1495">
        <v>2.66</v>
      </c>
      <c r="D1495">
        <v>2.84</v>
      </c>
      <c r="E1495">
        <v>2.4300000000000002</v>
      </c>
      <c r="F1495">
        <v>6.68</v>
      </c>
      <c r="G1495">
        <v>8.66</v>
      </c>
      <c r="H1495">
        <v>11.18</v>
      </c>
      <c r="I1495">
        <v>11.13</v>
      </c>
      <c r="J1495">
        <v>13.68</v>
      </c>
      <c r="K1495">
        <v>10.53</v>
      </c>
      <c r="L1495">
        <v>27.69</v>
      </c>
      <c r="M1495" s="2">
        <f>SUM(Table2[[#This Row],[S&amp;P 500 REAL ESTATE IDX]:[S&amp;P 500 INFO TECH INDEX]])/100</f>
        <v>0.9998999999999999</v>
      </c>
    </row>
    <row r="1496" spans="1:13" x14ac:dyDescent="0.2">
      <c r="A1496" s="1">
        <v>44223</v>
      </c>
      <c r="B1496">
        <v>2.4900000000000002</v>
      </c>
      <c r="C1496">
        <v>2.67</v>
      </c>
      <c r="D1496">
        <v>2.82</v>
      </c>
      <c r="E1496">
        <v>2.46</v>
      </c>
      <c r="F1496">
        <v>6.7</v>
      </c>
      <c r="G1496">
        <v>8.68</v>
      </c>
      <c r="H1496">
        <v>11.13</v>
      </c>
      <c r="I1496">
        <v>11.09</v>
      </c>
      <c r="J1496">
        <v>13.74</v>
      </c>
      <c r="K1496">
        <v>10.49</v>
      </c>
      <c r="L1496">
        <v>27.71</v>
      </c>
      <c r="M1496" s="2">
        <f>SUM(Table2[[#This Row],[S&amp;P 500 REAL ESTATE IDX]:[S&amp;P 500 INFO TECH INDEX]])/100</f>
        <v>0.99980000000000013</v>
      </c>
    </row>
    <row r="1497" spans="1:13" x14ac:dyDescent="0.2">
      <c r="A1497" s="1">
        <v>44224</v>
      </c>
      <c r="B1497">
        <v>2.4900000000000002</v>
      </c>
      <c r="C1497">
        <v>2.7</v>
      </c>
      <c r="D1497">
        <v>2.84</v>
      </c>
      <c r="E1497">
        <v>2.4900000000000002</v>
      </c>
      <c r="F1497">
        <v>6.73</v>
      </c>
      <c r="G1497">
        <v>8.77</v>
      </c>
      <c r="H1497">
        <v>11.09</v>
      </c>
      <c r="I1497">
        <v>11.13</v>
      </c>
      <c r="J1497">
        <v>13.81</v>
      </c>
      <c r="K1497">
        <v>10.55</v>
      </c>
      <c r="L1497">
        <v>27.41</v>
      </c>
      <c r="M1497" s="2">
        <f>SUM(Table2[[#This Row],[S&amp;P 500 REAL ESTATE IDX]:[S&amp;P 500 INFO TECH INDEX]])/100</f>
        <v>1.0001</v>
      </c>
    </row>
    <row r="1498" spans="1:13" x14ac:dyDescent="0.2">
      <c r="A1498" s="1">
        <v>44225</v>
      </c>
      <c r="B1498">
        <v>2.48</v>
      </c>
      <c r="C1498">
        <v>2.68</v>
      </c>
      <c r="D1498">
        <v>2.83</v>
      </c>
      <c r="E1498">
        <v>2.57</v>
      </c>
      <c r="F1498">
        <v>6.71</v>
      </c>
      <c r="G1498">
        <v>8.6999999999999993</v>
      </c>
      <c r="H1498">
        <v>11.07</v>
      </c>
      <c r="I1498">
        <v>11.13</v>
      </c>
      <c r="J1498">
        <v>13.8</v>
      </c>
      <c r="K1498">
        <v>10.58</v>
      </c>
      <c r="L1498">
        <v>27.46</v>
      </c>
      <c r="M1498" s="2">
        <f>SUM(Table2[[#This Row],[S&amp;P 500 REAL ESTATE IDX]:[S&amp;P 500 INFO TECH INDEX]])/100</f>
        <v>1.0001</v>
      </c>
    </row>
    <row r="1499" spans="1:13" x14ac:dyDescent="0.2">
      <c r="A1499" s="1">
        <v>44228</v>
      </c>
      <c r="B1499">
        <v>2.48</v>
      </c>
      <c r="C1499">
        <v>2.67</v>
      </c>
      <c r="D1499">
        <v>2.83</v>
      </c>
      <c r="E1499">
        <v>2.54</v>
      </c>
      <c r="F1499">
        <v>6.73</v>
      </c>
      <c r="G1499">
        <v>8.73</v>
      </c>
      <c r="H1499">
        <v>11.21</v>
      </c>
      <c r="I1499">
        <v>11.11</v>
      </c>
      <c r="J1499">
        <v>13.76</v>
      </c>
      <c r="K1499">
        <v>10.49</v>
      </c>
      <c r="L1499">
        <v>27.44</v>
      </c>
      <c r="M1499" s="2">
        <f>SUM(Table2[[#This Row],[S&amp;P 500 REAL ESTATE IDX]:[S&amp;P 500 INFO TECH INDEX]])/100</f>
        <v>0.9998999999999999</v>
      </c>
    </row>
    <row r="1500" spans="1:13" x14ac:dyDescent="0.2">
      <c r="A1500" s="1">
        <v>44229</v>
      </c>
      <c r="B1500">
        <v>2.4700000000000002</v>
      </c>
      <c r="C1500">
        <v>2.65</v>
      </c>
      <c r="D1500">
        <v>2.83</v>
      </c>
      <c r="E1500">
        <v>2.46</v>
      </c>
      <c r="F1500">
        <v>6.74</v>
      </c>
      <c r="G1500">
        <v>8.65</v>
      </c>
      <c r="H1500">
        <v>11.19</v>
      </c>
      <c r="I1500">
        <v>11.21</v>
      </c>
      <c r="J1500">
        <v>13.72</v>
      </c>
      <c r="K1500">
        <v>10.41</v>
      </c>
      <c r="L1500">
        <v>27.67</v>
      </c>
      <c r="M1500" s="2">
        <f>SUM(Table2[[#This Row],[S&amp;P 500 REAL ESTATE IDX]:[S&amp;P 500 INFO TECH INDEX]])/100</f>
        <v>1</v>
      </c>
    </row>
    <row r="1501" spans="1:13" x14ac:dyDescent="0.2">
      <c r="A1501" s="1">
        <v>44230</v>
      </c>
      <c r="B1501">
        <v>2.48</v>
      </c>
      <c r="C1501">
        <v>2.66</v>
      </c>
      <c r="D1501">
        <v>2.85</v>
      </c>
      <c r="E1501">
        <v>2.48</v>
      </c>
      <c r="F1501">
        <v>6.67</v>
      </c>
      <c r="G1501">
        <v>8.66</v>
      </c>
      <c r="H1501">
        <v>11.13</v>
      </c>
      <c r="I1501">
        <v>11.18</v>
      </c>
      <c r="J1501">
        <v>13.68</v>
      </c>
      <c r="K1501">
        <v>10.45</v>
      </c>
      <c r="L1501">
        <v>27.76</v>
      </c>
      <c r="M1501" s="2">
        <f>SUM(Table2[[#This Row],[S&amp;P 500 REAL ESTATE IDX]:[S&amp;P 500 INFO TECH INDEX]])/100</f>
        <v>1</v>
      </c>
    </row>
    <row r="1502" spans="1:13" x14ac:dyDescent="0.2">
      <c r="A1502" s="1">
        <v>44231</v>
      </c>
      <c r="B1502">
        <v>2.48</v>
      </c>
      <c r="C1502">
        <v>2.65</v>
      </c>
      <c r="D1502">
        <v>2.81</v>
      </c>
      <c r="E1502">
        <v>2.46</v>
      </c>
      <c r="F1502">
        <v>6.66</v>
      </c>
      <c r="G1502">
        <v>8.59</v>
      </c>
      <c r="H1502">
        <v>11.09</v>
      </c>
      <c r="I1502">
        <v>11.28</v>
      </c>
      <c r="J1502">
        <v>13.61</v>
      </c>
      <c r="K1502">
        <v>10.44</v>
      </c>
      <c r="L1502">
        <v>27.91</v>
      </c>
      <c r="M1502" s="2">
        <f>SUM(Table2[[#This Row],[S&amp;P 500 REAL ESTATE IDX]:[S&amp;P 500 INFO TECH INDEX]])/100</f>
        <v>0.99979999999999991</v>
      </c>
    </row>
    <row r="1503" spans="1:13" x14ac:dyDescent="0.2">
      <c r="A1503" s="1">
        <v>44232</v>
      </c>
      <c r="B1503">
        <v>2.5</v>
      </c>
      <c r="C1503">
        <v>2.66</v>
      </c>
      <c r="D1503">
        <v>2.82</v>
      </c>
      <c r="E1503">
        <v>2.4300000000000002</v>
      </c>
      <c r="F1503">
        <v>6.66</v>
      </c>
      <c r="G1503">
        <v>8.59</v>
      </c>
      <c r="H1503">
        <v>10.99</v>
      </c>
      <c r="I1503">
        <v>11.27</v>
      </c>
      <c r="J1503">
        <v>13.69</v>
      </c>
      <c r="K1503">
        <v>10.42</v>
      </c>
      <c r="L1503">
        <v>27.96</v>
      </c>
      <c r="M1503" s="2">
        <f>SUM(Table2[[#This Row],[S&amp;P 500 REAL ESTATE IDX]:[S&amp;P 500 INFO TECH INDEX]])/100</f>
        <v>0.99990000000000012</v>
      </c>
    </row>
    <row r="1504" spans="1:13" x14ac:dyDescent="0.2">
      <c r="A1504" s="1">
        <v>44235</v>
      </c>
      <c r="B1504">
        <v>2.46</v>
      </c>
      <c r="C1504">
        <v>2.69</v>
      </c>
      <c r="D1504">
        <v>2.8</v>
      </c>
      <c r="E1504">
        <v>2.4</v>
      </c>
      <c r="F1504">
        <v>6.7</v>
      </c>
      <c r="G1504">
        <v>8.6300000000000008</v>
      </c>
      <c r="H1504">
        <v>11.02</v>
      </c>
      <c r="I1504">
        <v>11.22</v>
      </c>
      <c r="J1504">
        <v>13.74</v>
      </c>
      <c r="K1504">
        <v>10.38</v>
      </c>
      <c r="L1504">
        <v>27.96</v>
      </c>
      <c r="M1504" s="2">
        <f>SUM(Table2[[#This Row],[S&amp;P 500 REAL ESTATE IDX]:[S&amp;P 500 INFO TECH INDEX]])/100</f>
        <v>1</v>
      </c>
    </row>
    <row r="1505" spans="1:13" x14ac:dyDescent="0.2">
      <c r="A1505" s="1">
        <v>44236</v>
      </c>
      <c r="B1505">
        <v>2.41</v>
      </c>
      <c r="C1505">
        <v>2.64</v>
      </c>
      <c r="D1505">
        <v>2.73</v>
      </c>
      <c r="E1505">
        <v>2.33</v>
      </c>
      <c r="F1505">
        <v>6.55</v>
      </c>
      <c r="G1505">
        <v>8.4700000000000006</v>
      </c>
      <c r="H1505">
        <v>10.79</v>
      </c>
      <c r="I1505">
        <v>12.7</v>
      </c>
      <c r="J1505">
        <v>13.44</v>
      </c>
      <c r="K1505">
        <v>10.35</v>
      </c>
      <c r="L1505">
        <v>27.6</v>
      </c>
      <c r="M1505" s="2">
        <f>SUM(Table2[[#This Row],[S&amp;P 500 REAL ESTATE IDX]:[S&amp;P 500 INFO TECH INDEX]])/100</f>
        <v>1.0001</v>
      </c>
    </row>
    <row r="1506" spans="1:13" x14ac:dyDescent="0.2">
      <c r="A1506" s="1">
        <v>44237</v>
      </c>
      <c r="B1506">
        <v>2.4300000000000002</v>
      </c>
      <c r="C1506">
        <v>2.63</v>
      </c>
      <c r="D1506">
        <v>2.73</v>
      </c>
      <c r="E1506">
        <v>2.2999999999999998</v>
      </c>
      <c r="F1506">
        <v>6.51</v>
      </c>
      <c r="G1506">
        <v>8.4499999999999993</v>
      </c>
      <c r="H1506">
        <v>10.7</v>
      </c>
      <c r="I1506">
        <v>12.68</v>
      </c>
      <c r="J1506">
        <v>13.42</v>
      </c>
      <c r="K1506">
        <v>10.27</v>
      </c>
      <c r="L1506">
        <v>27.89</v>
      </c>
      <c r="M1506" s="2">
        <f>SUM(Table2[[#This Row],[S&amp;P 500 REAL ESTATE IDX]:[S&amp;P 500 INFO TECH INDEX]])/100</f>
        <v>1.0001</v>
      </c>
    </row>
    <row r="1507" spans="1:13" x14ac:dyDescent="0.2">
      <c r="A1507" s="1">
        <v>44238</v>
      </c>
      <c r="B1507">
        <v>2.4</v>
      </c>
      <c r="C1507">
        <v>2.63</v>
      </c>
      <c r="D1507">
        <v>2.72</v>
      </c>
      <c r="E1507">
        <v>2.35</v>
      </c>
      <c r="F1507">
        <v>6.52</v>
      </c>
      <c r="G1507">
        <v>8.48</v>
      </c>
      <c r="H1507">
        <v>10.74</v>
      </c>
      <c r="I1507">
        <v>12.68</v>
      </c>
      <c r="J1507">
        <v>13.42</v>
      </c>
      <c r="K1507">
        <v>10.42</v>
      </c>
      <c r="L1507">
        <v>27.64</v>
      </c>
      <c r="M1507" s="2">
        <f>SUM(Table2[[#This Row],[S&amp;P 500 REAL ESTATE IDX]:[S&amp;P 500 INFO TECH INDEX]])/100</f>
        <v>1</v>
      </c>
    </row>
    <row r="1508" spans="1:13" x14ac:dyDescent="0.2">
      <c r="A1508" s="1">
        <v>44239</v>
      </c>
      <c r="B1508">
        <v>2.41</v>
      </c>
      <c r="C1508">
        <v>2.63</v>
      </c>
      <c r="D1508">
        <v>2.73</v>
      </c>
      <c r="E1508">
        <v>2.3199999999999998</v>
      </c>
      <c r="F1508">
        <v>6.52</v>
      </c>
      <c r="G1508">
        <v>8.4499999999999993</v>
      </c>
      <c r="H1508">
        <v>10.72</v>
      </c>
      <c r="I1508">
        <v>12.65</v>
      </c>
      <c r="J1508">
        <v>13.41</v>
      </c>
      <c r="K1508">
        <v>10.39</v>
      </c>
      <c r="L1508">
        <v>27.74</v>
      </c>
      <c r="M1508" s="2">
        <f>SUM(Table2[[#This Row],[S&amp;P 500 REAL ESTATE IDX]:[S&amp;P 500 INFO TECH INDEX]])/100</f>
        <v>0.99970000000000003</v>
      </c>
    </row>
    <row r="1509" spans="1:13" x14ac:dyDescent="0.2">
      <c r="A1509" s="1">
        <v>44242</v>
      </c>
      <c r="B1509">
        <v>2.41</v>
      </c>
      <c r="C1509">
        <v>2.6</v>
      </c>
      <c r="D1509">
        <v>2.72</v>
      </c>
      <c r="E1509">
        <v>2.29</v>
      </c>
      <c r="F1509">
        <v>6.52</v>
      </c>
      <c r="G1509">
        <v>8.39</v>
      </c>
      <c r="H1509">
        <v>10.82</v>
      </c>
      <c r="I1509">
        <v>12.73</v>
      </c>
      <c r="J1509">
        <v>13.33</v>
      </c>
      <c r="K1509">
        <v>10.36</v>
      </c>
      <c r="L1509">
        <v>27.82</v>
      </c>
      <c r="M1509" s="2">
        <f>SUM(Table2[[#This Row],[S&amp;P 500 REAL ESTATE IDX]:[S&amp;P 500 INFO TECH INDEX]])/100</f>
        <v>0.99990000000000012</v>
      </c>
    </row>
    <row r="1510" spans="1:13" x14ac:dyDescent="0.2">
      <c r="A1510" s="1">
        <v>44243</v>
      </c>
      <c r="B1510">
        <v>2.4</v>
      </c>
      <c r="C1510">
        <v>2.6</v>
      </c>
      <c r="D1510">
        <v>2.73</v>
      </c>
      <c r="E1510">
        <v>2.2799999999999998</v>
      </c>
      <c r="F1510">
        <v>6.52</v>
      </c>
      <c r="G1510">
        <v>8.36</v>
      </c>
      <c r="H1510">
        <v>10.83</v>
      </c>
      <c r="I1510">
        <v>12.79</v>
      </c>
      <c r="J1510">
        <v>13.42</v>
      </c>
      <c r="K1510">
        <v>10.34</v>
      </c>
      <c r="L1510">
        <v>27.74</v>
      </c>
      <c r="M1510" s="2">
        <f>SUM(Table2[[#This Row],[S&amp;P 500 REAL ESTATE IDX]:[S&amp;P 500 INFO TECH INDEX]])/100</f>
        <v>1.0001</v>
      </c>
    </row>
    <row r="1511" spans="1:13" x14ac:dyDescent="0.2">
      <c r="A1511" s="1">
        <v>44244</v>
      </c>
      <c r="B1511">
        <v>2.41</v>
      </c>
      <c r="C1511">
        <v>2.63</v>
      </c>
      <c r="D1511">
        <v>2.74</v>
      </c>
      <c r="E1511">
        <v>2.31</v>
      </c>
      <c r="F1511">
        <v>6.5</v>
      </c>
      <c r="G1511">
        <v>8.4</v>
      </c>
      <c r="H1511">
        <v>10.74</v>
      </c>
      <c r="I1511">
        <v>12.81</v>
      </c>
      <c r="J1511">
        <v>13.4</v>
      </c>
      <c r="K1511">
        <v>10.37</v>
      </c>
      <c r="L1511">
        <v>27.7</v>
      </c>
      <c r="M1511" s="2">
        <f>SUM(Table2[[#This Row],[S&amp;P 500 REAL ESTATE IDX]:[S&amp;P 500 INFO TECH INDEX]])/100</f>
        <v>1.0001</v>
      </c>
    </row>
    <row r="1512" spans="1:13" x14ac:dyDescent="0.2">
      <c r="A1512" s="1">
        <v>44245</v>
      </c>
      <c r="B1512">
        <v>2.42</v>
      </c>
      <c r="C1512">
        <v>2.63</v>
      </c>
      <c r="D1512">
        <v>2.76</v>
      </c>
      <c r="E1512">
        <v>2.2799999999999998</v>
      </c>
      <c r="F1512">
        <v>6.51</v>
      </c>
      <c r="G1512">
        <v>8.4</v>
      </c>
      <c r="H1512">
        <v>10.77</v>
      </c>
      <c r="I1512">
        <v>12.72</v>
      </c>
      <c r="J1512">
        <v>13.46</v>
      </c>
      <c r="K1512">
        <v>10.44</v>
      </c>
      <c r="L1512">
        <v>27.61</v>
      </c>
      <c r="M1512" s="2">
        <f>SUM(Table2[[#This Row],[S&amp;P 500 REAL ESTATE IDX]:[S&amp;P 500 INFO TECH INDEX]])/100</f>
        <v>1</v>
      </c>
    </row>
    <row r="1513" spans="1:13" x14ac:dyDescent="0.2">
      <c r="A1513" s="1">
        <v>44246</v>
      </c>
      <c r="B1513">
        <v>2.38</v>
      </c>
      <c r="C1513">
        <v>2.64</v>
      </c>
      <c r="D1513">
        <v>2.73</v>
      </c>
      <c r="E1513">
        <v>2.3199999999999998</v>
      </c>
      <c r="F1513">
        <v>6.54</v>
      </c>
      <c r="G1513">
        <v>8.3000000000000007</v>
      </c>
      <c r="H1513">
        <v>10.77</v>
      </c>
      <c r="I1513">
        <v>12.77</v>
      </c>
      <c r="J1513">
        <v>13.59</v>
      </c>
      <c r="K1513">
        <v>10.45</v>
      </c>
      <c r="L1513">
        <v>27.52</v>
      </c>
      <c r="M1513" s="2">
        <f>SUM(Table2[[#This Row],[S&amp;P 500 REAL ESTATE IDX]:[S&amp;P 500 INFO TECH INDEX]])/100</f>
        <v>1.0001</v>
      </c>
    </row>
    <row r="1514" spans="1:13" x14ac:dyDescent="0.2">
      <c r="A1514" s="1">
        <v>44249</v>
      </c>
      <c r="B1514">
        <v>2.36</v>
      </c>
      <c r="C1514">
        <v>2.68</v>
      </c>
      <c r="D1514">
        <v>2.71</v>
      </c>
      <c r="E1514">
        <v>2.4</v>
      </c>
      <c r="F1514">
        <v>6.49</v>
      </c>
      <c r="G1514">
        <v>8.33</v>
      </c>
      <c r="H1514">
        <v>10.72</v>
      </c>
      <c r="I1514">
        <v>12.78</v>
      </c>
      <c r="J1514">
        <v>13.59</v>
      </c>
      <c r="K1514">
        <v>10.42</v>
      </c>
      <c r="L1514">
        <v>27.52</v>
      </c>
      <c r="M1514" s="2">
        <f>SUM(Table2[[#This Row],[S&amp;P 500 REAL ESTATE IDX]:[S&amp;P 500 INFO TECH INDEX]])/100</f>
        <v>1</v>
      </c>
    </row>
    <row r="1515" spans="1:13" x14ac:dyDescent="0.2">
      <c r="A1515" s="1">
        <v>44250</v>
      </c>
      <c r="B1515">
        <v>2.33</v>
      </c>
      <c r="C1515">
        <v>2.78</v>
      </c>
      <c r="D1515">
        <v>2.76</v>
      </c>
      <c r="E1515">
        <v>2.46</v>
      </c>
      <c r="F1515">
        <v>6.45</v>
      </c>
      <c r="G1515">
        <v>8.48</v>
      </c>
      <c r="H1515">
        <v>10.59</v>
      </c>
      <c r="I1515">
        <v>12.77</v>
      </c>
      <c r="J1515">
        <v>13.7</v>
      </c>
      <c r="K1515">
        <v>10.81</v>
      </c>
      <c r="L1515">
        <v>26.87</v>
      </c>
      <c r="M1515" s="2">
        <f>SUM(Table2[[#This Row],[S&amp;P 500 REAL ESTATE IDX]:[S&amp;P 500 INFO TECH INDEX]])/100</f>
        <v>1</v>
      </c>
    </row>
    <row r="1516" spans="1:13" x14ac:dyDescent="0.2">
      <c r="A1516" s="1">
        <v>44251</v>
      </c>
      <c r="B1516">
        <v>2.2999999999999998</v>
      </c>
      <c r="C1516">
        <v>2.75</v>
      </c>
      <c r="D1516">
        <v>2.68</v>
      </c>
      <c r="E1516">
        <v>2.4700000000000002</v>
      </c>
      <c r="F1516">
        <v>6.33</v>
      </c>
      <c r="G1516">
        <v>8.4</v>
      </c>
      <c r="H1516">
        <v>10.57</v>
      </c>
      <c r="I1516">
        <v>12.76</v>
      </c>
      <c r="J1516">
        <v>13.67</v>
      </c>
      <c r="K1516">
        <v>10.81</v>
      </c>
      <c r="L1516">
        <v>27.24</v>
      </c>
      <c r="M1516" s="2">
        <f>SUM(Table2[[#This Row],[S&amp;P 500 REAL ESTATE IDX]:[S&amp;P 500 INFO TECH INDEX]])/100</f>
        <v>0.99979999999999991</v>
      </c>
    </row>
    <row r="1517" spans="1:13" x14ac:dyDescent="0.2">
      <c r="A1517" s="1">
        <v>44252</v>
      </c>
      <c r="B1517">
        <v>2.3199999999999998</v>
      </c>
      <c r="C1517">
        <v>2.73</v>
      </c>
      <c r="D1517">
        <v>2.69</v>
      </c>
      <c r="E1517">
        <v>2.46</v>
      </c>
      <c r="F1517">
        <v>6.33</v>
      </c>
      <c r="G1517">
        <v>8.33</v>
      </c>
      <c r="H1517">
        <v>10.54</v>
      </c>
      <c r="I1517">
        <v>12.92</v>
      </c>
      <c r="J1517">
        <v>13.66</v>
      </c>
      <c r="K1517">
        <v>10.73</v>
      </c>
      <c r="L1517">
        <v>27.3</v>
      </c>
      <c r="M1517" s="2">
        <f>SUM(Table2[[#This Row],[S&amp;P 500 REAL ESTATE IDX]:[S&amp;P 500 INFO TECH INDEX]])/100</f>
        <v>1.0001</v>
      </c>
    </row>
    <row r="1518" spans="1:13" x14ac:dyDescent="0.2">
      <c r="A1518" s="1">
        <v>44253</v>
      </c>
      <c r="B1518">
        <v>2.29</v>
      </c>
      <c r="C1518">
        <v>2.74</v>
      </c>
      <c r="D1518">
        <v>2.68</v>
      </c>
      <c r="E1518">
        <v>2.5099999999999998</v>
      </c>
      <c r="F1518">
        <v>6.32</v>
      </c>
      <c r="G1518">
        <v>8.3800000000000008</v>
      </c>
      <c r="H1518">
        <v>10.43</v>
      </c>
      <c r="I1518">
        <v>12.76</v>
      </c>
      <c r="J1518">
        <v>13.82</v>
      </c>
      <c r="K1518">
        <v>10.84</v>
      </c>
      <c r="L1518">
        <v>27.22</v>
      </c>
      <c r="M1518" s="2">
        <f>SUM(Table2[[#This Row],[S&amp;P 500 REAL ESTATE IDX]:[S&amp;P 500 INFO TECH INDEX]])/100</f>
        <v>0.9998999999999999</v>
      </c>
    </row>
    <row r="1519" spans="1:13" x14ac:dyDescent="0.2">
      <c r="A1519" s="1">
        <v>44256</v>
      </c>
      <c r="B1519">
        <v>2.29</v>
      </c>
      <c r="C1519">
        <v>2.78</v>
      </c>
      <c r="D1519">
        <v>2.67</v>
      </c>
      <c r="E1519">
        <v>2.6</v>
      </c>
      <c r="F1519">
        <v>6.29</v>
      </c>
      <c r="G1519">
        <v>8.4700000000000006</v>
      </c>
      <c r="H1519">
        <v>10.26</v>
      </c>
      <c r="I1519">
        <v>12.92</v>
      </c>
      <c r="J1519">
        <v>13.67</v>
      </c>
      <c r="K1519">
        <v>10.95</v>
      </c>
      <c r="L1519">
        <v>27.09</v>
      </c>
      <c r="M1519" s="2">
        <f>SUM(Table2[[#This Row],[S&amp;P 500 REAL ESTATE IDX]:[S&amp;P 500 INFO TECH INDEX]])/100</f>
        <v>0.99990000000000012</v>
      </c>
    </row>
    <row r="1520" spans="1:13" x14ac:dyDescent="0.2">
      <c r="A1520" s="1">
        <v>44257</v>
      </c>
      <c r="B1520">
        <v>2.3199999999999998</v>
      </c>
      <c r="C1520">
        <v>2.74</v>
      </c>
      <c r="D1520">
        <v>2.71</v>
      </c>
      <c r="E1520">
        <v>2.59</v>
      </c>
      <c r="F1520">
        <v>6.29</v>
      </c>
      <c r="G1520">
        <v>8.3699999999999992</v>
      </c>
      <c r="H1520">
        <v>10.28</v>
      </c>
      <c r="I1520">
        <v>12.92</v>
      </c>
      <c r="J1520">
        <v>13.67</v>
      </c>
      <c r="K1520">
        <v>10.91</v>
      </c>
      <c r="L1520">
        <v>27.2</v>
      </c>
      <c r="M1520" s="2">
        <f>SUM(Table2[[#This Row],[S&amp;P 500 REAL ESTATE IDX]:[S&amp;P 500 INFO TECH INDEX]])/100</f>
        <v>1</v>
      </c>
    </row>
    <row r="1521" spans="1:13" x14ac:dyDescent="0.2">
      <c r="A1521" s="1">
        <v>44258</v>
      </c>
      <c r="B1521">
        <v>2.34</v>
      </c>
      <c r="C1521">
        <v>2.74</v>
      </c>
      <c r="D1521">
        <v>2.71</v>
      </c>
      <c r="E1521">
        <v>2.68</v>
      </c>
      <c r="F1521">
        <v>6.28</v>
      </c>
      <c r="G1521">
        <v>8.43</v>
      </c>
      <c r="H1521">
        <v>10.23</v>
      </c>
      <c r="I1521">
        <v>12.87</v>
      </c>
      <c r="J1521">
        <v>13.67</v>
      </c>
      <c r="K1521">
        <v>11.01</v>
      </c>
      <c r="L1521">
        <v>27.05</v>
      </c>
      <c r="M1521" s="2">
        <f>SUM(Table2[[#This Row],[S&amp;P 500 REAL ESTATE IDX]:[S&amp;P 500 INFO TECH INDEX]])/100</f>
        <v>1.0001</v>
      </c>
    </row>
    <row r="1522" spans="1:13" x14ac:dyDescent="0.2">
      <c r="A1522" s="1">
        <v>44259</v>
      </c>
      <c r="B1522">
        <v>2.39</v>
      </c>
      <c r="C1522">
        <v>2.72</v>
      </c>
      <c r="D1522">
        <v>2.76</v>
      </c>
      <c r="E1522">
        <v>2.59</v>
      </c>
      <c r="F1522">
        <v>6.3</v>
      </c>
      <c r="G1522">
        <v>8.3800000000000008</v>
      </c>
      <c r="H1522">
        <v>10.32</v>
      </c>
      <c r="I1522">
        <v>12.87</v>
      </c>
      <c r="J1522">
        <v>13.81</v>
      </c>
      <c r="K1522">
        <v>10.89</v>
      </c>
      <c r="L1522">
        <v>26.98</v>
      </c>
      <c r="M1522" s="2">
        <f>SUM(Table2[[#This Row],[S&amp;P 500 REAL ESTATE IDX]:[S&amp;P 500 INFO TECH INDEX]])/100</f>
        <v>1.0001</v>
      </c>
    </row>
    <row r="1523" spans="1:13" x14ac:dyDescent="0.2">
      <c r="A1523" s="1">
        <v>44260</v>
      </c>
      <c r="B1523">
        <v>2.36</v>
      </c>
      <c r="C1523">
        <v>2.71</v>
      </c>
      <c r="D1523">
        <v>2.73</v>
      </c>
      <c r="E1523">
        <v>2.62</v>
      </c>
      <c r="F1523">
        <v>6.22</v>
      </c>
      <c r="G1523">
        <v>8.34</v>
      </c>
      <c r="H1523">
        <v>10.43</v>
      </c>
      <c r="I1523">
        <v>12.84</v>
      </c>
      <c r="J1523">
        <v>13.8</v>
      </c>
      <c r="K1523">
        <v>10.85</v>
      </c>
      <c r="L1523">
        <v>27.11</v>
      </c>
      <c r="M1523" s="2">
        <f>SUM(Table2[[#This Row],[S&amp;P 500 REAL ESTATE IDX]:[S&amp;P 500 INFO TECH INDEX]])/100</f>
        <v>1.0001</v>
      </c>
    </row>
    <row r="1524" spans="1:13" x14ac:dyDescent="0.2">
      <c r="A1524" s="1">
        <v>44263</v>
      </c>
      <c r="B1524">
        <v>2.38</v>
      </c>
      <c r="C1524">
        <v>2.68</v>
      </c>
      <c r="D1524">
        <v>2.71</v>
      </c>
      <c r="E1524">
        <v>2.59</v>
      </c>
      <c r="F1524">
        <v>6.15</v>
      </c>
      <c r="G1524">
        <v>8.2799999999999994</v>
      </c>
      <c r="H1524">
        <v>10.66</v>
      </c>
      <c r="I1524">
        <v>12.95</v>
      </c>
      <c r="J1524">
        <v>13.69</v>
      </c>
      <c r="K1524">
        <v>10.65</v>
      </c>
      <c r="L1524">
        <v>27.28</v>
      </c>
      <c r="M1524" s="2">
        <f>SUM(Table2[[#This Row],[S&amp;P 500 REAL ESTATE IDX]:[S&amp;P 500 INFO TECH INDEX]])/100</f>
        <v>1.0002000000000002</v>
      </c>
    </row>
    <row r="1525" spans="1:13" x14ac:dyDescent="0.2">
      <c r="A1525" s="1">
        <v>44264</v>
      </c>
      <c r="B1525">
        <v>2.37</v>
      </c>
      <c r="C1525">
        <v>2.64</v>
      </c>
      <c r="D1525">
        <v>2.69</v>
      </c>
      <c r="E1525">
        <v>2.5</v>
      </c>
      <c r="F1525">
        <v>6.12</v>
      </c>
      <c r="G1525">
        <v>8.1999999999999993</v>
      </c>
      <c r="H1525">
        <v>10.67</v>
      </c>
      <c r="I1525">
        <v>13.01</v>
      </c>
      <c r="J1525">
        <v>13.61</v>
      </c>
      <c r="K1525">
        <v>10.53</v>
      </c>
      <c r="L1525">
        <v>27.67</v>
      </c>
      <c r="M1525" s="2">
        <f>SUM(Table2[[#This Row],[S&amp;P 500 REAL ESTATE IDX]:[S&amp;P 500 INFO TECH INDEX]])/100</f>
        <v>1.0001</v>
      </c>
    </row>
    <row r="1526" spans="1:13" x14ac:dyDescent="0.2">
      <c r="A1526" s="1">
        <v>44265</v>
      </c>
      <c r="B1526">
        <v>2.38</v>
      </c>
      <c r="C1526">
        <v>2.64</v>
      </c>
      <c r="D1526">
        <v>2.7</v>
      </c>
      <c r="E1526">
        <v>2.5</v>
      </c>
      <c r="F1526">
        <v>6.12</v>
      </c>
      <c r="G1526">
        <v>8.19</v>
      </c>
      <c r="H1526">
        <v>10.72</v>
      </c>
      <c r="I1526">
        <v>13</v>
      </c>
      <c r="J1526">
        <v>13.61</v>
      </c>
      <c r="K1526">
        <v>10.48</v>
      </c>
      <c r="L1526">
        <v>27.67</v>
      </c>
      <c r="M1526" s="2">
        <f>SUM(Table2[[#This Row],[S&amp;P 500 REAL ESTATE IDX]:[S&amp;P 500 INFO TECH INDEX]])/100</f>
        <v>1.0001</v>
      </c>
    </row>
    <row r="1527" spans="1:13" x14ac:dyDescent="0.2">
      <c r="A1527" s="1">
        <v>44266</v>
      </c>
      <c r="B1527">
        <v>2.39</v>
      </c>
      <c r="C1527">
        <v>2.61</v>
      </c>
      <c r="D1527">
        <v>2.74</v>
      </c>
      <c r="E1527">
        <v>2.46</v>
      </c>
      <c r="F1527">
        <v>6.15</v>
      </c>
      <c r="G1527">
        <v>8.1</v>
      </c>
      <c r="H1527">
        <v>10.72</v>
      </c>
      <c r="I1527">
        <v>13</v>
      </c>
      <c r="J1527">
        <v>13.65</v>
      </c>
      <c r="K1527">
        <v>10.36</v>
      </c>
      <c r="L1527">
        <v>27.81</v>
      </c>
      <c r="M1527" s="2">
        <f>SUM(Table2[[#This Row],[S&amp;P 500 REAL ESTATE IDX]:[S&amp;P 500 INFO TECH INDEX]])/100</f>
        <v>0.99990000000000012</v>
      </c>
    </row>
    <row r="1528" spans="1:13" x14ac:dyDescent="0.2">
      <c r="A1528" s="1">
        <v>44267</v>
      </c>
      <c r="B1528">
        <v>2.42</v>
      </c>
      <c r="C1528">
        <v>2.58</v>
      </c>
      <c r="D1528">
        <v>2.72</v>
      </c>
      <c r="E1528">
        <v>2.41</v>
      </c>
      <c r="F1528">
        <v>6.22</v>
      </c>
      <c r="G1528">
        <v>8.0399999999999991</v>
      </c>
      <c r="H1528">
        <v>10.82</v>
      </c>
      <c r="I1528">
        <v>13.02</v>
      </c>
      <c r="J1528">
        <v>13.62</v>
      </c>
      <c r="K1528">
        <v>10.3</v>
      </c>
      <c r="L1528">
        <v>27.85</v>
      </c>
      <c r="M1528" s="2">
        <f>SUM(Table2[[#This Row],[S&amp;P 500 REAL ESTATE IDX]:[S&amp;P 500 INFO TECH INDEX]])/100</f>
        <v>1</v>
      </c>
    </row>
    <row r="1529" spans="1:13" x14ac:dyDescent="0.2">
      <c r="A1529" s="1">
        <v>44270</v>
      </c>
      <c r="B1529">
        <v>2.4500000000000002</v>
      </c>
      <c r="C1529">
        <v>2.57</v>
      </c>
      <c r="D1529">
        <v>2.72</v>
      </c>
      <c r="E1529">
        <v>2.44</v>
      </c>
      <c r="F1529">
        <v>6.27</v>
      </c>
      <c r="G1529">
        <v>8.08</v>
      </c>
      <c r="H1529">
        <v>10.68</v>
      </c>
      <c r="I1529">
        <v>12.95</v>
      </c>
      <c r="J1529">
        <v>13.55</v>
      </c>
      <c r="K1529">
        <v>10.26</v>
      </c>
      <c r="L1529">
        <v>28.04</v>
      </c>
      <c r="M1529" s="2">
        <f>SUM(Table2[[#This Row],[S&amp;P 500 REAL ESTATE IDX]:[S&amp;P 500 INFO TECH INDEX]])/100</f>
        <v>1.0001</v>
      </c>
    </row>
    <row r="1530" spans="1:13" x14ac:dyDescent="0.2">
      <c r="A1530" s="1">
        <v>44271</v>
      </c>
      <c r="B1530">
        <v>2.4300000000000002</v>
      </c>
      <c r="C1530">
        <v>2.59</v>
      </c>
      <c r="D1530">
        <v>2.72</v>
      </c>
      <c r="E1530">
        <v>2.4500000000000002</v>
      </c>
      <c r="F1530">
        <v>6.23</v>
      </c>
      <c r="G1530">
        <v>8.1300000000000008</v>
      </c>
      <c r="H1530">
        <v>10.71</v>
      </c>
      <c r="I1530">
        <v>12.87</v>
      </c>
      <c r="J1530">
        <v>13.62</v>
      </c>
      <c r="K1530">
        <v>10.35</v>
      </c>
      <c r="L1530">
        <v>27.89</v>
      </c>
      <c r="M1530" s="2">
        <f>SUM(Table2[[#This Row],[S&amp;P 500 REAL ESTATE IDX]:[S&amp;P 500 INFO TECH INDEX]])/100</f>
        <v>0.9998999999999999</v>
      </c>
    </row>
    <row r="1531" spans="1:13" x14ac:dyDescent="0.2">
      <c r="A1531" s="1">
        <v>44272</v>
      </c>
      <c r="B1531">
        <v>2.46</v>
      </c>
      <c r="C1531">
        <v>2.59</v>
      </c>
      <c r="D1531">
        <v>2.76</v>
      </c>
      <c r="E1531">
        <v>2.41</v>
      </c>
      <c r="F1531">
        <v>6.23</v>
      </c>
      <c r="G1531">
        <v>8.11</v>
      </c>
      <c r="H1531">
        <v>10.71</v>
      </c>
      <c r="I1531">
        <v>12.85</v>
      </c>
      <c r="J1531">
        <v>13.77</v>
      </c>
      <c r="K1531">
        <v>10.34</v>
      </c>
      <c r="L1531">
        <v>27.76</v>
      </c>
      <c r="M1531" s="2">
        <f>SUM(Table2[[#This Row],[S&amp;P 500 REAL ESTATE IDX]:[S&amp;P 500 INFO TECH INDEX]])/100</f>
        <v>0.99990000000000012</v>
      </c>
    </row>
    <row r="1532" spans="1:13" x14ac:dyDescent="0.2">
      <c r="A1532" s="1">
        <v>44273</v>
      </c>
      <c r="B1532">
        <v>2.4700000000000002</v>
      </c>
      <c r="C1532">
        <v>2.58</v>
      </c>
      <c r="D1532">
        <v>2.73</v>
      </c>
      <c r="E1532">
        <v>2.39</v>
      </c>
      <c r="F1532">
        <v>6.13</v>
      </c>
      <c r="G1532">
        <v>8.06</v>
      </c>
      <c r="H1532">
        <v>10.74</v>
      </c>
      <c r="I1532">
        <v>13</v>
      </c>
      <c r="J1532">
        <v>13.6</v>
      </c>
      <c r="K1532">
        <v>10.29</v>
      </c>
      <c r="L1532">
        <v>28</v>
      </c>
      <c r="M1532" s="2">
        <f>SUM(Table2[[#This Row],[S&amp;P 500 REAL ESTATE IDX]:[S&amp;P 500 INFO TECH INDEX]])/100</f>
        <v>0.99990000000000012</v>
      </c>
    </row>
    <row r="1533" spans="1:13" x14ac:dyDescent="0.2">
      <c r="A1533" s="1">
        <v>44274</v>
      </c>
      <c r="B1533">
        <v>2.4500000000000002</v>
      </c>
      <c r="C1533">
        <v>2.58</v>
      </c>
      <c r="D1533">
        <v>2.72</v>
      </c>
      <c r="E1533">
        <v>2.38</v>
      </c>
      <c r="F1533">
        <v>6.09</v>
      </c>
      <c r="G1533">
        <v>8.1199999999999992</v>
      </c>
      <c r="H1533">
        <v>10.76</v>
      </c>
      <c r="I1533">
        <v>13.08</v>
      </c>
      <c r="J1533">
        <v>13.45</v>
      </c>
      <c r="K1533">
        <v>10.4</v>
      </c>
      <c r="L1533">
        <v>27.97</v>
      </c>
      <c r="M1533" s="2">
        <f>SUM(Table2[[#This Row],[S&amp;P 500 REAL ESTATE IDX]:[S&amp;P 500 INFO TECH INDEX]])/100</f>
        <v>1</v>
      </c>
    </row>
    <row r="1534" spans="1:13" x14ac:dyDescent="0.2">
      <c r="A1534" s="1">
        <v>44277</v>
      </c>
      <c r="B1534">
        <v>2.44</v>
      </c>
      <c r="C1534">
        <v>2.59</v>
      </c>
      <c r="D1534">
        <v>2.7</v>
      </c>
      <c r="E1534">
        <v>2.48</v>
      </c>
      <c r="F1534">
        <v>6.09</v>
      </c>
      <c r="G1534">
        <v>8.1199999999999992</v>
      </c>
      <c r="H1534">
        <v>10.97</v>
      </c>
      <c r="I1534">
        <v>12.97</v>
      </c>
      <c r="J1534">
        <v>13.34</v>
      </c>
      <c r="K1534">
        <v>10.44</v>
      </c>
      <c r="L1534">
        <v>27.86</v>
      </c>
      <c r="M1534" s="2">
        <f>SUM(Table2[[#This Row],[S&amp;P 500 REAL ESTATE IDX]:[S&amp;P 500 INFO TECH INDEX]])/100</f>
        <v>0.99999999999999989</v>
      </c>
    </row>
    <row r="1535" spans="1:13" x14ac:dyDescent="0.2">
      <c r="A1535" s="1">
        <v>44278</v>
      </c>
      <c r="B1535">
        <v>2.42</v>
      </c>
      <c r="C1535">
        <v>2.5499999999999998</v>
      </c>
      <c r="D1535">
        <v>2.69</v>
      </c>
      <c r="E1535">
        <v>2.48</v>
      </c>
      <c r="F1535">
        <v>6.07</v>
      </c>
      <c r="G1535">
        <v>8.1199999999999992</v>
      </c>
      <c r="H1535">
        <v>10.92</v>
      </c>
      <c r="I1535">
        <v>12.95</v>
      </c>
      <c r="J1535">
        <v>13.24</v>
      </c>
      <c r="K1535">
        <v>10.57</v>
      </c>
      <c r="L1535">
        <v>27.99</v>
      </c>
      <c r="M1535" s="2">
        <f>SUM(Table2[[#This Row],[S&amp;P 500 REAL ESTATE IDX]:[S&amp;P 500 INFO TECH INDEX]])/100</f>
        <v>1</v>
      </c>
    </row>
    <row r="1536" spans="1:13" x14ac:dyDescent="0.2">
      <c r="A1536" s="1">
        <v>44279</v>
      </c>
      <c r="B1536">
        <v>2.42</v>
      </c>
      <c r="C1536">
        <v>2.58</v>
      </c>
      <c r="D1536">
        <v>2.7</v>
      </c>
      <c r="E1536">
        <v>2.5</v>
      </c>
      <c r="F1536">
        <v>6.1</v>
      </c>
      <c r="G1536">
        <v>8.1300000000000008</v>
      </c>
      <c r="H1536">
        <v>10.98</v>
      </c>
      <c r="I1536">
        <v>13.02</v>
      </c>
      <c r="J1536">
        <v>13.23</v>
      </c>
      <c r="K1536">
        <v>10.53</v>
      </c>
      <c r="L1536">
        <v>27.82</v>
      </c>
      <c r="M1536" s="2">
        <f>SUM(Table2[[#This Row],[S&amp;P 500 REAL ESTATE IDX]:[S&amp;P 500 INFO TECH INDEX]])/100</f>
        <v>1.0001</v>
      </c>
    </row>
    <row r="1537" spans="1:13" x14ac:dyDescent="0.2">
      <c r="A1537" s="1">
        <v>44280</v>
      </c>
      <c r="B1537">
        <v>2.41</v>
      </c>
      <c r="C1537">
        <v>2.59</v>
      </c>
      <c r="D1537">
        <v>2.66</v>
      </c>
      <c r="E1537">
        <v>2.58</v>
      </c>
      <c r="F1537">
        <v>6.08</v>
      </c>
      <c r="G1537">
        <v>8.14</v>
      </c>
      <c r="H1537">
        <v>10.94</v>
      </c>
      <c r="I1537">
        <v>12.97</v>
      </c>
      <c r="J1537">
        <v>13.15</v>
      </c>
      <c r="K1537">
        <v>10.58</v>
      </c>
      <c r="L1537">
        <v>27.9</v>
      </c>
      <c r="M1537" s="2">
        <f>SUM(Table2[[#This Row],[S&amp;P 500 REAL ESTATE IDX]:[S&amp;P 500 INFO TECH INDEX]])/100</f>
        <v>1</v>
      </c>
    </row>
    <row r="1538" spans="1:13" x14ac:dyDescent="0.2">
      <c r="A1538" s="1">
        <v>44281</v>
      </c>
      <c r="B1538">
        <v>2.42</v>
      </c>
      <c r="C1538">
        <v>2.57</v>
      </c>
      <c r="D1538">
        <v>2.66</v>
      </c>
      <c r="E1538">
        <v>2.54</v>
      </c>
      <c r="F1538">
        <v>6.08</v>
      </c>
      <c r="G1538">
        <v>8.17</v>
      </c>
      <c r="H1538">
        <v>10.98</v>
      </c>
      <c r="I1538">
        <v>12.91</v>
      </c>
      <c r="J1538">
        <v>13.18</v>
      </c>
      <c r="K1538">
        <v>10.61</v>
      </c>
      <c r="L1538">
        <v>27.88</v>
      </c>
      <c r="M1538" s="2">
        <f>SUM(Table2[[#This Row],[S&amp;P 500 REAL ESTATE IDX]:[S&amp;P 500 INFO TECH INDEX]])/100</f>
        <v>1</v>
      </c>
    </row>
    <row r="1539" spans="1:13" x14ac:dyDescent="0.2">
      <c r="A1539" s="1">
        <v>44284</v>
      </c>
      <c r="B1539">
        <v>2.44</v>
      </c>
      <c r="C1539">
        <v>2.57</v>
      </c>
      <c r="D1539">
        <v>2.67</v>
      </c>
      <c r="E1539">
        <v>2.59</v>
      </c>
      <c r="F1539">
        <v>6.07</v>
      </c>
      <c r="G1539">
        <v>8.16</v>
      </c>
      <c r="H1539">
        <v>11.05</v>
      </c>
      <c r="I1539">
        <v>12.79</v>
      </c>
      <c r="J1539">
        <v>13.2</v>
      </c>
      <c r="K1539">
        <v>10.6</v>
      </c>
      <c r="L1539">
        <v>27.84</v>
      </c>
      <c r="M1539" s="2">
        <f>SUM(Table2[[#This Row],[S&amp;P 500 REAL ESTATE IDX]:[S&amp;P 500 INFO TECH INDEX]])/100</f>
        <v>0.99979999999999991</v>
      </c>
    </row>
    <row r="1540" spans="1:13" x14ac:dyDescent="0.2">
      <c r="A1540" s="1">
        <v>44285</v>
      </c>
      <c r="B1540">
        <v>2.4300000000000002</v>
      </c>
      <c r="C1540">
        <v>2.57</v>
      </c>
      <c r="D1540">
        <v>2.65</v>
      </c>
      <c r="E1540">
        <v>2.5499999999999998</v>
      </c>
      <c r="F1540">
        <v>6.04</v>
      </c>
      <c r="G1540">
        <v>8.1300000000000008</v>
      </c>
      <c r="H1540">
        <v>11.03</v>
      </c>
      <c r="I1540">
        <v>12.74</v>
      </c>
      <c r="J1540">
        <v>13.2</v>
      </c>
      <c r="K1540">
        <v>10.56</v>
      </c>
      <c r="L1540">
        <v>28.1</v>
      </c>
      <c r="M1540" s="2">
        <f>SUM(Table2[[#This Row],[S&amp;P 500 REAL ESTATE IDX]:[S&amp;P 500 INFO TECH INDEX]])/100</f>
        <v>1</v>
      </c>
    </row>
    <row r="1541" spans="1:13" x14ac:dyDescent="0.2">
      <c r="A1541" s="1">
        <v>44286</v>
      </c>
      <c r="B1541">
        <v>2.42</v>
      </c>
      <c r="C1541">
        <v>2.58</v>
      </c>
      <c r="D1541">
        <v>2.62</v>
      </c>
      <c r="E1541">
        <v>2.56</v>
      </c>
      <c r="F1541">
        <v>6.02</v>
      </c>
      <c r="G1541">
        <v>8.14</v>
      </c>
      <c r="H1541">
        <v>10.99</v>
      </c>
      <c r="I1541">
        <v>12.69</v>
      </c>
      <c r="J1541">
        <v>13.24</v>
      </c>
      <c r="K1541">
        <v>10.61</v>
      </c>
      <c r="L1541">
        <v>28.15</v>
      </c>
      <c r="M1541" s="2">
        <f>SUM(Table2[[#This Row],[S&amp;P 500 REAL ESTATE IDX]:[S&amp;P 500 INFO TECH INDEX]])/100</f>
        <v>1.0002000000000002</v>
      </c>
    </row>
    <row r="1542" spans="1:13" x14ac:dyDescent="0.2">
      <c r="A1542" s="1">
        <v>44287</v>
      </c>
      <c r="B1542">
        <v>2.39</v>
      </c>
      <c r="C1542">
        <v>2.58</v>
      </c>
      <c r="D1542">
        <v>2.59</v>
      </c>
      <c r="E1542">
        <v>2.62</v>
      </c>
      <c r="F1542">
        <v>6.01</v>
      </c>
      <c r="G1542">
        <v>8.14</v>
      </c>
      <c r="H1542">
        <v>11.04</v>
      </c>
      <c r="I1542">
        <v>12.65</v>
      </c>
      <c r="J1542">
        <v>13.11</v>
      </c>
      <c r="K1542">
        <v>10.8</v>
      </c>
      <c r="L1542">
        <v>28.08</v>
      </c>
      <c r="M1542" s="2">
        <f>SUM(Table2[[#This Row],[S&amp;P 500 REAL ESTATE IDX]:[S&amp;P 500 INFO TECH INDEX]])/100</f>
        <v>1.0001</v>
      </c>
    </row>
    <row r="1543" spans="1:13" x14ac:dyDescent="0.2">
      <c r="A1543" s="1">
        <v>44288</v>
      </c>
      <c r="B1543">
        <v>2.4</v>
      </c>
      <c r="C1543">
        <v>2.57</v>
      </c>
      <c r="D1543">
        <v>2.59</v>
      </c>
      <c r="E1543">
        <v>2.66</v>
      </c>
      <c r="F1543">
        <v>6.04</v>
      </c>
      <c r="G1543">
        <v>8.1199999999999992</v>
      </c>
      <c r="H1543">
        <v>11.1</v>
      </c>
      <c r="I1543">
        <v>12.73</v>
      </c>
      <c r="J1543">
        <v>13.16</v>
      </c>
      <c r="K1543">
        <v>10.84</v>
      </c>
      <c r="L1543">
        <v>27.8</v>
      </c>
      <c r="M1543" s="2">
        <f>SUM(Table2[[#This Row],[S&amp;P 500 REAL ESTATE IDX]:[S&amp;P 500 INFO TECH INDEX]])/100</f>
        <v>1.0001</v>
      </c>
    </row>
    <row r="1544" spans="1:13" x14ac:dyDescent="0.2">
      <c r="A1544" s="1">
        <v>44291</v>
      </c>
      <c r="B1544">
        <v>2.41</v>
      </c>
      <c r="C1544">
        <v>2.57</v>
      </c>
      <c r="D1544">
        <v>2.62</v>
      </c>
      <c r="E1544">
        <v>2.61</v>
      </c>
      <c r="F1544">
        <v>6.05</v>
      </c>
      <c r="G1544">
        <v>8.1199999999999992</v>
      </c>
      <c r="H1544">
        <v>11.06</v>
      </c>
      <c r="I1544">
        <v>12.81</v>
      </c>
      <c r="J1544">
        <v>13.13</v>
      </c>
      <c r="K1544">
        <v>10.84</v>
      </c>
      <c r="L1544">
        <v>27.79</v>
      </c>
      <c r="M1544" s="2">
        <f>SUM(Table2[[#This Row],[S&amp;P 500 REAL ESTATE IDX]:[S&amp;P 500 INFO TECH INDEX]])/100</f>
        <v>1.0001000000000002</v>
      </c>
    </row>
    <row r="1545" spans="1:13" x14ac:dyDescent="0.2">
      <c r="A1545" s="1">
        <v>44292</v>
      </c>
      <c r="B1545">
        <v>2.42</v>
      </c>
      <c r="C1545">
        <v>2.62</v>
      </c>
      <c r="D1545">
        <v>2.58</v>
      </c>
      <c r="E1545">
        <v>2.65</v>
      </c>
      <c r="F1545">
        <v>5.99</v>
      </c>
      <c r="G1545">
        <v>8.26</v>
      </c>
      <c r="H1545">
        <v>10.96</v>
      </c>
      <c r="I1545">
        <v>12.72</v>
      </c>
      <c r="J1545">
        <v>13</v>
      </c>
      <c r="K1545">
        <v>10.98</v>
      </c>
      <c r="L1545">
        <v>27.8</v>
      </c>
      <c r="M1545" s="2">
        <f>SUM(Table2[[#This Row],[S&amp;P 500 REAL ESTATE IDX]:[S&amp;P 500 INFO TECH INDEX]])/100</f>
        <v>0.99979999999999991</v>
      </c>
    </row>
    <row r="1546" spans="1:13" x14ac:dyDescent="0.2">
      <c r="A1546" s="1">
        <v>44293</v>
      </c>
      <c r="B1546">
        <v>2.4500000000000002</v>
      </c>
      <c r="C1546">
        <v>2.65</v>
      </c>
      <c r="D1546">
        <v>2.5499999999999998</v>
      </c>
      <c r="E1546">
        <v>2.77</v>
      </c>
      <c r="F1546">
        <v>6.04</v>
      </c>
      <c r="G1546">
        <v>8.35</v>
      </c>
      <c r="H1546">
        <v>11.01</v>
      </c>
      <c r="I1546">
        <v>12.54</v>
      </c>
      <c r="J1546">
        <v>13.07</v>
      </c>
      <c r="K1546">
        <v>11.18</v>
      </c>
      <c r="L1546">
        <v>27.39</v>
      </c>
      <c r="M1546" s="2">
        <f>SUM(Table2[[#This Row],[S&amp;P 500 REAL ESTATE IDX]:[S&amp;P 500 INFO TECH INDEX]])/100</f>
        <v>1</v>
      </c>
    </row>
    <row r="1547" spans="1:13" x14ac:dyDescent="0.2">
      <c r="A1547" s="1">
        <v>44294</v>
      </c>
      <c r="B1547">
        <v>2.4500000000000002</v>
      </c>
      <c r="C1547">
        <v>2.66</v>
      </c>
      <c r="D1547">
        <v>2.57</v>
      </c>
      <c r="E1547">
        <v>2.81</v>
      </c>
      <c r="F1547">
        <v>6.03</v>
      </c>
      <c r="G1547">
        <v>8.36</v>
      </c>
      <c r="H1547">
        <v>11.11</v>
      </c>
      <c r="I1547">
        <v>12.46</v>
      </c>
      <c r="J1547">
        <v>13.03</v>
      </c>
      <c r="K1547">
        <v>11.22</v>
      </c>
      <c r="L1547">
        <v>27.29</v>
      </c>
      <c r="M1547" s="2">
        <f>SUM(Table2[[#This Row],[S&amp;P 500 REAL ESTATE IDX]:[S&amp;P 500 INFO TECH INDEX]])/100</f>
        <v>0.99990000000000012</v>
      </c>
    </row>
    <row r="1548" spans="1:13" x14ac:dyDescent="0.2">
      <c r="A1548" s="1">
        <v>44295</v>
      </c>
      <c r="B1548">
        <v>2.44</v>
      </c>
      <c r="C1548">
        <v>2.65</v>
      </c>
      <c r="D1548">
        <v>2.5099999999999998</v>
      </c>
      <c r="E1548">
        <v>2.88</v>
      </c>
      <c r="F1548">
        <v>5.96</v>
      </c>
      <c r="G1548">
        <v>8.43</v>
      </c>
      <c r="H1548">
        <v>11.04</v>
      </c>
      <c r="I1548">
        <v>12.42</v>
      </c>
      <c r="J1548">
        <v>12.97</v>
      </c>
      <c r="K1548">
        <v>11.32</v>
      </c>
      <c r="L1548">
        <v>27.39</v>
      </c>
      <c r="M1548" s="2">
        <f>SUM(Table2[[#This Row],[S&amp;P 500 REAL ESTATE IDX]:[S&amp;P 500 INFO TECH INDEX]])/100</f>
        <v>1.0001</v>
      </c>
    </row>
    <row r="1549" spans="1:13" x14ac:dyDescent="0.2">
      <c r="A1549" s="1">
        <v>44298</v>
      </c>
      <c r="B1549">
        <v>2.46</v>
      </c>
      <c r="C1549">
        <v>2.65</v>
      </c>
      <c r="D1549">
        <v>2.5499999999999998</v>
      </c>
      <c r="E1549">
        <v>2.89</v>
      </c>
      <c r="F1549">
        <v>6.05</v>
      </c>
      <c r="G1549">
        <v>8.4700000000000006</v>
      </c>
      <c r="H1549">
        <v>11.02</v>
      </c>
      <c r="I1549">
        <v>12.27</v>
      </c>
      <c r="J1549">
        <v>13.16</v>
      </c>
      <c r="K1549">
        <v>11.39</v>
      </c>
      <c r="L1549">
        <v>27.08</v>
      </c>
      <c r="M1549" s="2">
        <f>SUM(Table2[[#This Row],[S&amp;P 500 REAL ESTATE IDX]:[S&amp;P 500 INFO TECH INDEX]])/100</f>
        <v>0.9998999999999999</v>
      </c>
    </row>
    <row r="1550" spans="1:13" x14ac:dyDescent="0.2">
      <c r="A1550" s="1">
        <v>44299</v>
      </c>
      <c r="B1550">
        <v>2.4300000000000002</v>
      </c>
      <c r="C1550">
        <v>2.63</v>
      </c>
      <c r="D1550">
        <v>2.5099999999999998</v>
      </c>
      <c r="E1550">
        <v>2.84</v>
      </c>
      <c r="F1550">
        <v>5.97</v>
      </c>
      <c r="G1550">
        <v>8.43</v>
      </c>
      <c r="H1550">
        <v>11.08</v>
      </c>
      <c r="I1550">
        <v>12.4</v>
      </c>
      <c r="J1550">
        <v>13.12</v>
      </c>
      <c r="K1550">
        <v>11.22</v>
      </c>
      <c r="L1550">
        <v>27.37</v>
      </c>
      <c r="M1550" s="2">
        <f>SUM(Table2[[#This Row],[S&amp;P 500 REAL ESTATE IDX]:[S&amp;P 500 INFO TECH INDEX]])/100</f>
        <v>1</v>
      </c>
    </row>
    <row r="1551" spans="1:13" x14ac:dyDescent="0.2">
      <c r="A1551" s="1">
        <v>44300</v>
      </c>
      <c r="B1551">
        <v>2.37</v>
      </c>
      <c r="C1551">
        <v>2.63</v>
      </c>
      <c r="D1551">
        <v>2.5099999999999998</v>
      </c>
      <c r="E1551">
        <v>2.84</v>
      </c>
      <c r="F1551">
        <v>5.89</v>
      </c>
      <c r="G1551">
        <v>8.4700000000000006</v>
      </c>
      <c r="H1551">
        <v>11.08</v>
      </c>
      <c r="I1551">
        <v>12.37</v>
      </c>
      <c r="J1551">
        <v>12.97</v>
      </c>
      <c r="K1551">
        <v>11.32</v>
      </c>
      <c r="L1551">
        <v>27.55</v>
      </c>
      <c r="M1551" s="2">
        <f>SUM(Table2[[#This Row],[S&amp;P 500 REAL ESTATE IDX]:[S&amp;P 500 INFO TECH INDEX]])/100</f>
        <v>0.99999999999999989</v>
      </c>
    </row>
    <row r="1552" spans="1:13" x14ac:dyDescent="0.2">
      <c r="A1552" s="1">
        <v>44301</v>
      </c>
      <c r="B1552">
        <v>2.38</v>
      </c>
      <c r="C1552">
        <v>2.67</v>
      </c>
      <c r="D1552">
        <v>2.52</v>
      </c>
      <c r="E1552">
        <v>2.85</v>
      </c>
      <c r="F1552">
        <v>5.93</v>
      </c>
      <c r="G1552">
        <v>8.52</v>
      </c>
      <c r="H1552">
        <v>11.09</v>
      </c>
      <c r="I1552">
        <v>12.32</v>
      </c>
      <c r="J1552">
        <v>13.04</v>
      </c>
      <c r="K1552">
        <v>11.37</v>
      </c>
      <c r="L1552">
        <v>27.32</v>
      </c>
      <c r="M1552" s="2">
        <f>SUM(Table2[[#This Row],[S&amp;P 500 REAL ESTATE IDX]:[S&amp;P 500 INFO TECH INDEX]])/100</f>
        <v>1.0001</v>
      </c>
    </row>
    <row r="1553" spans="1:13" x14ac:dyDescent="0.2">
      <c r="A1553" s="1">
        <v>44302</v>
      </c>
      <c r="B1553">
        <v>2.38</v>
      </c>
      <c r="C1553">
        <v>2.68</v>
      </c>
      <c r="D1553">
        <v>2.52</v>
      </c>
      <c r="E1553">
        <v>2.93</v>
      </c>
      <c r="F1553">
        <v>5.97</v>
      </c>
      <c r="G1553">
        <v>8.64</v>
      </c>
      <c r="H1553">
        <v>11.06</v>
      </c>
      <c r="I1553">
        <v>12.19</v>
      </c>
      <c r="J1553">
        <v>13.04</v>
      </c>
      <c r="K1553">
        <v>11.61</v>
      </c>
      <c r="L1553">
        <v>26.99</v>
      </c>
      <c r="M1553" s="2">
        <f>SUM(Table2[[#This Row],[S&amp;P 500 REAL ESTATE IDX]:[S&amp;P 500 INFO TECH INDEX]])/100</f>
        <v>1.0001</v>
      </c>
    </row>
    <row r="1554" spans="1:13" x14ac:dyDescent="0.2">
      <c r="A1554" s="1">
        <v>44305</v>
      </c>
      <c r="B1554">
        <v>2.39</v>
      </c>
      <c r="C1554">
        <v>2.66</v>
      </c>
      <c r="D1554">
        <v>2.5499999999999998</v>
      </c>
      <c r="E1554">
        <v>3.04</v>
      </c>
      <c r="F1554">
        <v>6.02</v>
      </c>
      <c r="G1554">
        <v>8.61</v>
      </c>
      <c r="H1554">
        <v>11.21</v>
      </c>
      <c r="I1554">
        <v>12.11</v>
      </c>
      <c r="J1554">
        <v>13.04</v>
      </c>
      <c r="K1554">
        <v>11.63</v>
      </c>
      <c r="L1554">
        <v>26.74</v>
      </c>
      <c r="M1554" s="2">
        <f>SUM(Table2[[#This Row],[S&amp;P 500 REAL ESTATE IDX]:[S&amp;P 500 INFO TECH INDEX]])/100</f>
        <v>1</v>
      </c>
    </row>
    <row r="1555" spans="1:13" x14ac:dyDescent="0.2">
      <c r="A1555" s="1">
        <v>44306</v>
      </c>
      <c r="B1555">
        <v>2.38</v>
      </c>
      <c r="C1555">
        <v>2.67</v>
      </c>
      <c r="D1555">
        <v>2.5499999999999998</v>
      </c>
      <c r="E1555">
        <v>3.1</v>
      </c>
      <c r="F1555">
        <v>6.04</v>
      </c>
      <c r="G1555">
        <v>8.65</v>
      </c>
      <c r="H1555">
        <v>11.26</v>
      </c>
      <c r="I1555">
        <v>11.96</v>
      </c>
      <c r="J1555">
        <v>13.05</v>
      </c>
      <c r="K1555">
        <v>11.62</v>
      </c>
      <c r="L1555">
        <v>26.74</v>
      </c>
      <c r="M1555" s="2">
        <f>SUM(Table2[[#This Row],[S&amp;P 500 REAL ESTATE IDX]:[S&amp;P 500 INFO TECH INDEX]])/100</f>
        <v>1.0002</v>
      </c>
    </row>
    <row r="1556" spans="1:13" x14ac:dyDescent="0.2">
      <c r="A1556" s="1">
        <v>44307</v>
      </c>
      <c r="B1556">
        <v>2.4</v>
      </c>
      <c r="C1556">
        <v>2.72</v>
      </c>
      <c r="D1556">
        <v>2.6</v>
      </c>
      <c r="E1556">
        <v>3.12</v>
      </c>
      <c r="F1556">
        <v>6.09</v>
      </c>
      <c r="G1556">
        <v>8.7899999999999991</v>
      </c>
      <c r="H1556">
        <v>11.15</v>
      </c>
      <c r="I1556">
        <v>12</v>
      </c>
      <c r="J1556">
        <v>13.08</v>
      </c>
      <c r="K1556">
        <v>11.83</v>
      </c>
      <c r="L1556">
        <v>26.22</v>
      </c>
      <c r="M1556" s="2">
        <f>SUM(Table2[[#This Row],[S&amp;P 500 REAL ESTATE IDX]:[S&amp;P 500 INFO TECH INDEX]])/100</f>
        <v>1</v>
      </c>
    </row>
    <row r="1557" spans="1:13" x14ac:dyDescent="0.2">
      <c r="A1557" s="1">
        <v>44308</v>
      </c>
      <c r="B1557">
        <v>2.39</v>
      </c>
      <c r="C1557">
        <v>2.69</v>
      </c>
      <c r="D1557">
        <v>2.59</v>
      </c>
      <c r="E1557">
        <v>3.02</v>
      </c>
      <c r="F1557">
        <v>6</v>
      </c>
      <c r="G1557">
        <v>8.6300000000000008</v>
      </c>
      <c r="H1557">
        <v>11.1</v>
      </c>
      <c r="I1557">
        <v>12.29</v>
      </c>
      <c r="J1557">
        <v>12.98</v>
      </c>
      <c r="K1557">
        <v>11.57</v>
      </c>
      <c r="L1557">
        <v>26.74</v>
      </c>
      <c r="M1557" s="2">
        <f>SUM(Table2[[#This Row],[S&amp;P 500 REAL ESTATE IDX]:[S&amp;P 500 INFO TECH INDEX]])/100</f>
        <v>0.99999999999999989</v>
      </c>
    </row>
    <row r="1558" spans="1:13" x14ac:dyDescent="0.2">
      <c r="A1558" s="1">
        <v>44309</v>
      </c>
      <c r="B1558">
        <v>2.4</v>
      </c>
      <c r="C1558">
        <v>2.72</v>
      </c>
      <c r="D1558">
        <v>2.59</v>
      </c>
      <c r="E1558">
        <v>3.08</v>
      </c>
      <c r="F1558">
        <v>6.04</v>
      </c>
      <c r="G1558">
        <v>8.6999999999999993</v>
      </c>
      <c r="H1558">
        <v>11.08</v>
      </c>
      <c r="I1558">
        <v>12.26</v>
      </c>
      <c r="J1558">
        <v>12.93</v>
      </c>
      <c r="K1558">
        <v>11.72</v>
      </c>
      <c r="L1558">
        <v>26.47</v>
      </c>
      <c r="M1558" s="2">
        <f>SUM(Table2[[#This Row],[S&amp;P 500 REAL ESTATE IDX]:[S&amp;P 500 INFO TECH INDEX]])/100</f>
        <v>0.9998999999999999</v>
      </c>
    </row>
    <row r="1559" spans="1:13" x14ac:dyDescent="0.2">
      <c r="A1559" s="1">
        <v>44312</v>
      </c>
      <c r="B1559">
        <v>2.41</v>
      </c>
      <c r="C1559">
        <v>2.71</v>
      </c>
      <c r="D1559">
        <v>2.56</v>
      </c>
      <c r="E1559">
        <v>3.05</v>
      </c>
      <c r="F1559">
        <v>5.97</v>
      </c>
      <c r="G1559">
        <v>8.6199999999999992</v>
      </c>
      <c r="H1559">
        <v>11.16</v>
      </c>
      <c r="I1559">
        <v>12.33</v>
      </c>
      <c r="J1559">
        <v>12.87</v>
      </c>
      <c r="K1559">
        <v>11.57</v>
      </c>
      <c r="L1559">
        <v>26.76</v>
      </c>
      <c r="M1559" s="2">
        <f>SUM(Table2[[#This Row],[S&amp;P 500 REAL ESTATE IDX]:[S&amp;P 500 INFO TECH INDEX]])/100</f>
        <v>1.0001</v>
      </c>
    </row>
    <row r="1560" spans="1:13" x14ac:dyDescent="0.2">
      <c r="A1560" s="1">
        <v>44313</v>
      </c>
      <c r="B1560">
        <v>2.4500000000000002</v>
      </c>
      <c r="C1560">
        <v>2.71</v>
      </c>
      <c r="D1560">
        <v>2.59</v>
      </c>
      <c r="E1560">
        <v>3.05</v>
      </c>
      <c r="F1560">
        <v>6.01</v>
      </c>
      <c r="G1560">
        <v>8.73</v>
      </c>
      <c r="H1560">
        <v>11.04</v>
      </c>
      <c r="I1560">
        <v>12.33</v>
      </c>
      <c r="J1560">
        <v>12.88</v>
      </c>
      <c r="K1560">
        <v>11.68</v>
      </c>
      <c r="L1560">
        <v>26.54</v>
      </c>
      <c r="M1560" s="2">
        <f>SUM(Table2[[#This Row],[S&amp;P 500 REAL ESTATE IDX]:[S&amp;P 500 INFO TECH INDEX]])/100</f>
        <v>1.0001</v>
      </c>
    </row>
    <row r="1561" spans="1:13" x14ac:dyDescent="0.2">
      <c r="A1561" s="1">
        <v>44314</v>
      </c>
      <c r="B1561">
        <v>2.46</v>
      </c>
      <c r="C1561">
        <v>2.7</v>
      </c>
      <c r="D1561">
        <v>2.61</v>
      </c>
      <c r="E1561">
        <v>3</v>
      </c>
      <c r="F1561">
        <v>5.99</v>
      </c>
      <c r="G1561">
        <v>8.74</v>
      </c>
      <c r="H1561">
        <v>11.04</v>
      </c>
      <c r="I1561">
        <v>12.39</v>
      </c>
      <c r="J1561">
        <v>12.88</v>
      </c>
      <c r="K1561">
        <v>11.54</v>
      </c>
      <c r="L1561">
        <v>26.66</v>
      </c>
      <c r="M1561" s="2">
        <f>SUM(Table2[[#This Row],[S&amp;P 500 REAL ESTATE IDX]:[S&amp;P 500 INFO TECH INDEX]])/100</f>
        <v>1.0001</v>
      </c>
    </row>
    <row r="1562" spans="1:13" x14ac:dyDescent="0.2">
      <c r="A1562" s="1">
        <v>44315</v>
      </c>
      <c r="B1562">
        <v>2.46</v>
      </c>
      <c r="C1562">
        <v>2.68</v>
      </c>
      <c r="D1562">
        <v>2.61</v>
      </c>
      <c r="E1562">
        <v>2.92</v>
      </c>
      <c r="F1562">
        <v>6.01</v>
      </c>
      <c r="G1562">
        <v>8.6300000000000008</v>
      </c>
      <c r="H1562">
        <v>11.16</v>
      </c>
      <c r="I1562">
        <v>12.3</v>
      </c>
      <c r="J1562">
        <v>12.89</v>
      </c>
      <c r="K1562">
        <v>11.43</v>
      </c>
      <c r="L1562">
        <v>26.91</v>
      </c>
      <c r="M1562" s="2">
        <f>SUM(Table2[[#This Row],[S&amp;P 500 REAL ESTATE IDX]:[S&amp;P 500 INFO TECH INDEX]])/100</f>
        <v>1</v>
      </c>
    </row>
    <row r="1563" spans="1:13" x14ac:dyDescent="0.2">
      <c r="A1563" s="1">
        <v>44316</v>
      </c>
      <c r="B1563">
        <v>2.4500000000000002</v>
      </c>
      <c r="C1563">
        <v>2.7</v>
      </c>
      <c r="D1563">
        <v>2.56</v>
      </c>
      <c r="E1563">
        <v>2.93</v>
      </c>
      <c r="F1563">
        <v>5.99</v>
      </c>
      <c r="G1563">
        <v>8.6999999999999993</v>
      </c>
      <c r="H1563">
        <v>11.15</v>
      </c>
      <c r="I1563">
        <v>12.44</v>
      </c>
      <c r="J1563">
        <v>12.8</v>
      </c>
      <c r="K1563">
        <v>11.47</v>
      </c>
      <c r="L1563">
        <v>26.8</v>
      </c>
      <c r="M1563" s="2">
        <f>SUM(Table2[[#This Row],[S&amp;P 500 REAL ESTATE IDX]:[S&amp;P 500 INFO TECH INDEX]])/100</f>
        <v>0.9998999999999999</v>
      </c>
    </row>
    <row r="1564" spans="1:13" x14ac:dyDescent="0.2">
      <c r="A1564" s="1">
        <v>44319</v>
      </c>
      <c r="B1564">
        <v>2.4700000000000002</v>
      </c>
      <c r="C1564">
        <v>2.72</v>
      </c>
      <c r="D1564">
        <v>2.59</v>
      </c>
      <c r="E1564">
        <v>2.84</v>
      </c>
      <c r="F1564">
        <v>6.05</v>
      </c>
      <c r="G1564">
        <v>8.83</v>
      </c>
      <c r="H1564">
        <v>11.09</v>
      </c>
      <c r="I1564">
        <v>12.3</v>
      </c>
      <c r="J1564">
        <v>12.97</v>
      </c>
      <c r="K1564">
        <v>11.71</v>
      </c>
      <c r="L1564">
        <v>26.43</v>
      </c>
      <c r="M1564" s="2">
        <f>SUM(Table2[[#This Row],[S&amp;P 500 REAL ESTATE IDX]:[S&amp;P 500 INFO TECH INDEX]])/100</f>
        <v>1</v>
      </c>
    </row>
    <row r="1565" spans="1:13" x14ac:dyDescent="0.2">
      <c r="A1565" s="1">
        <v>44320</v>
      </c>
      <c r="B1565">
        <v>2.44</v>
      </c>
      <c r="C1565">
        <v>2.71</v>
      </c>
      <c r="D1565">
        <v>2.6</v>
      </c>
      <c r="E1565">
        <v>2.84</v>
      </c>
      <c r="F1565">
        <v>6.07</v>
      </c>
      <c r="G1565">
        <v>8.77</v>
      </c>
      <c r="H1565">
        <v>11.19</v>
      </c>
      <c r="I1565">
        <v>12.4</v>
      </c>
      <c r="J1565">
        <v>13.03</v>
      </c>
      <c r="K1565">
        <v>11.57</v>
      </c>
      <c r="L1565">
        <v>26.38</v>
      </c>
      <c r="M1565" s="2">
        <f>SUM(Table2[[#This Row],[S&amp;P 500 REAL ESTATE IDX]:[S&amp;P 500 INFO TECH INDEX]])/100</f>
        <v>1</v>
      </c>
    </row>
    <row r="1566" spans="1:13" x14ac:dyDescent="0.2">
      <c r="A1566" s="1">
        <v>44321</v>
      </c>
      <c r="B1566">
        <v>2.44</v>
      </c>
      <c r="C1566">
        <v>2.68</v>
      </c>
      <c r="D1566">
        <v>2.59</v>
      </c>
      <c r="E1566">
        <v>2.8</v>
      </c>
      <c r="F1566">
        <v>6.07</v>
      </c>
      <c r="G1566">
        <v>8.74</v>
      </c>
      <c r="H1566">
        <v>11.16</v>
      </c>
      <c r="I1566">
        <v>12.51</v>
      </c>
      <c r="J1566">
        <v>13</v>
      </c>
      <c r="K1566">
        <v>11.29</v>
      </c>
      <c r="L1566">
        <v>26.71</v>
      </c>
      <c r="M1566" s="2">
        <f>SUM(Table2[[#This Row],[S&amp;P 500 REAL ESTATE IDX]:[S&amp;P 500 INFO TECH INDEX]])/100</f>
        <v>0.99990000000000012</v>
      </c>
    </row>
    <row r="1567" spans="1:13" x14ac:dyDescent="0.2">
      <c r="A1567" s="1">
        <v>44322</v>
      </c>
      <c r="B1567">
        <v>2.46</v>
      </c>
      <c r="C1567">
        <v>2.65</v>
      </c>
      <c r="D1567">
        <v>2.65</v>
      </c>
      <c r="E1567">
        <v>2.78</v>
      </c>
      <c r="F1567">
        <v>6.14</v>
      </c>
      <c r="G1567">
        <v>8.65</v>
      </c>
      <c r="H1567">
        <v>11.21</v>
      </c>
      <c r="I1567">
        <v>12.52</v>
      </c>
      <c r="J1567">
        <v>12.97</v>
      </c>
      <c r="K1567">
        <v>11.21</v>
      </c>
      <c r="L1567">
        <v>26.74</v>
      </c>
      <c r="M1567" s="2">
        <f>SUM(Table2[[#This Row],[S&amp;P 500 REAL ESTATE IDX]:[S&amp;P 500 INFO TECH INDEX]])/100</f>
        <v>0.99980000000000002</v>
      </c>
    </row>
    <row r="1568" spans="1:13" x14ac:dyDescent="0.2">
      <c r="A1568" s="1">
        <v>44323</v>
      </c>
      <c r="B1568">
        <v>2.46</v>
      </c>
      <c r="C1568">
        <v>2.68</v>
      </c>
      <c r="D1568">
        <v>2.67</v>
      </c>
      <c r="E1568">
        <v>2.87</v>
      </c>
      <c r="F1568">
        <v>6.15</v>
      </c>
      <c r="G1568">
        <v>8.76</v>
      </c>
      <c r="H1568">
        <v>11.09</v>
      </c>
      <c r="I1568">
        <v>12.4</v>
      </c>
      <c r="J1568">
        <v>13.03</v>
      </c>
      <c r="K1568">
        <v>11.32</v>
      </c>
      <c r="L1568">
        <v>26.57</v>
      </c>
      <c r="M1568" s="2">
        <f>SUM(Table2[[#This Row],[S&amp;P 500 REAL ESTATE IDX]:[S&amp;P 500 INFO TECH INDEX]])/100</f>
        <v>1</v>
      </c>
    </row>
    <row r="1569" spans="1:13" x14ac:dyDescent="0.2">
      <c r="A1569" s="1">
        <v>44326</v>
      </c>
      <c r="B1569">
        <v>2.4700000000000002</v>
      </c>
      <c r="C1569">
        <v>2.7</v>
      </c>
      <c r="D1569">
        <v>2.68</v>
      </c>
      <c r="E1569">
        <v>2.86</v>
      </c>
      <c r="F1569">
        <v>6.18</v>
      </c>
      <c r="G1569">
        <v>8.85</v>
      </c>
      <c r="H1569">
        <v>10.99</v>
      </c>
      <c r="I1569">
        <v>12.41</v>
      </c>
      <c r="J1569">
        <v>13</v>
      </c>
      <c r="K1569">
        <v>11.44</v>
      </c>
      <c r="L1569">
        <v>26.41</v>
      </c>
      <c r="M1569" s="2">
        <f>SUM(Table2[[#This Row],[S&amp;P 500 REAL ESTATE IDX]:[S&amp;P 500 INFO TECH INDEX]])/100</f>
        <v>0.9998999999999999</v>
      </c>
    </row>
    <row r="1570" spans="1:13" x14ac:dyDescent="0.2">
      <c r="A1570" s="1">
        <v>44327</v>
      </c>
      <c r="B1570">
        <v>2.4900000000000002</v>
      </c>
      <c r="C1570">
        <v>2.73</v>
      </c>
      <c r="D1570">
        <v>2.65</v>
      </c>
      <c r="E1570">
        <v>2.89</v>
      </c>
      <c r="F1570">
        <v>6.18</v>
      </c>
      <c r="G1570">
        <v>8.86</v>
      </c>
      <c r="H1570">
        <v>10.78</v>
      </c>
      <c r="I1570">
        <v>12.3</v>
      </c>
      <c r="J1570">
        <v>13.04</v>
      </c>
      <c r="K1570">
        <v>11.45</v>
      </c>
      <c r="L1570">
        <v>26.63</v>
      </c>
      <c r="M1570" s="2">
        <f>SUM(Table2[[#This Row],[S&amp;P 500 REAL ESTATE IDX]:[S&amp;P 500 INFO TECH INDEX]])/100</f>
        <v>0.99999999999999989</v>
      </c>
    </row>
    <row r="1571" spans="1:13" x14ac:dyDescent="0.2">
      <c r="A1571" s="1">
        <v>44328</v>
      </c>
      <c r="B1571">
        <v>2.4900000000000002</v>
      </c>
      <c r="C1571">
        <v>2.72</v>
      </c>
      <c r="D1571">
        <v>2.68</v>
      </c>
      <c r="E1571">
        <v>2.85</v>
      </c>
      <c r="F1571">
        <v>6.25</v>
      </c>
      <c r="G1571">
        <v>8.8699999999999992</v>
      </c>
      <c r="H1571">
        <v>10.9</v>
      </c>
      <c r="I1571">
        <v>12.26</v>
      </c>
      <c r="J1571">
        <v>13.11</v>
      </c>
      <c r="K1571">
        <v>11.35</v>
      </c>
      <c r="L1571">
        <v>26.52</v>
      </c>
      <c r="M1571" s="2">
        <f>SUM(Table2[[#This Row],[S&amp;P 500 REAL ESTATE IDX]:[S&amp;P 500 INFO TECH INDEX]])/100</f>
        <v>0.99999999999999989</v>
      </c>
    </row>
    <row r="1572" spans="1:13" x14ac:dyDescent="0.2">
      <c r="A1572" s="1">
        <v>44329</v>
      </c>
      <c r="B1572">
        <v>2.48</v>
      </c>
      <c r="C1572">
        <v>2.72</v>
      </c>
      <c r="D1572">
        <v>2.66</v>
      </c>
      <c r="E1572">
        <v>2.84</v>
      </c>
      <c r="F1572">
        <v>6.2</v>
      </c>
      <c r="G1572">
        <v>8.93</v>
      </c>
      <c r="H1572">
        <v>10.92</v>
      </c>
      <c r="I1572">
        <v>12.39</v>
      </c>
      <c r="J1572">
        <v>13.03</v>
      </c>
      <c r="K1572">
        <v>11.47</v>
      </c>
      <c r="L1572">
        <v>26.35</v>
      </c>
      <c r="M1572" s="2">
        <f>SUM(Table2[[#This Row],[S&amp;P 500 REAL ESTATE IDX]:[S&amp;P 500 INFO TECH INDEX]])/100</f>
        <v>0.99990000000000012</v>
      </c>
    </row>
    <row r="1573" spans="1:13" x14ac:dyDescent="0.2">
      <c r="A1573" s="1">
        <v>44330</v>
      </c>
      <c r="B1573">
        <v>2.46</v>
      </c>
      <c r="C1573">
        <v>2.7</v>
      </c>
      <c r="D1573">
        <v>2.67</v>
      </c>
      <c r="E1573">
        <v>2.8</v>
      </c>
      <c r="F1573">
        <v>6.15</v>
      </c>
      <c r="G1573">
        <v>8.8699999999999992</v>
      </c>
      <c r="H1573">
        <v>10.93</v>
      </c>
      <c r="I1573">
        <v>12.45</v>
      </c>
      <c r="J1573">
        <v>13</v>
      </c>
      <c r="K1573">
        <v>11.32</v>
      </c>
      <c r="L1573">
        <v>26.65</v>
      </c>
      <c r="M1573" s="2">
        <f>SUM(Table2[[#This Row],[S&amp;P 500 REAL ESTATE IDX]:[S&amp;P 500 INFO TECH INDEX]])/100</f>
        <v>1</v>
      </c>
    </row>
    <row r="1574" spans="1:13" x14ac:dyDescent="0.2">
      <c r="A1574" s="1">
        <v>44333</v>
      </c>
      <c r="B1574">
        <v>2.4700000000000002</v>
      </c>
      <c r="C1574">
        <v>2.69</v>
      </c>
      <c r="D1574">
        <v>2.64</v>
      </c>
      <c r="E1574">
        <v>2.84</v>
      </c>
      <c r="F1574">
        <v>6.06</v>
      </c>
      <c r="G1574">
        <v>8.8000000000000007</v>
      </c>
      <c r="H1574">
        <v>11.02</v>
      </c>
      <c r="I1574">
        <v>12.43</v>
      </c>
      <c r="J1574">
        <v>12.82</v>
      </c>
      <c r="K1574">
        <v>11.34</v>
      </c>
      <c r="L1574">
        <v>26.89</v>
      </c>
      <c r="M1574" s="2">
        <f>SUM(Table2[[#This Row],[S&amp;P 500 REAL ESTATE IDX]:[S&amp;P 500 INFO TECH INDEX]])/100</f>
        <v>1</v>
      </c>
    </row>
    <row r="1575" spans="1:13" x14ac:dyDescent="0.2">
      <c r="A1575" s="1">
        <v>44334</v>
      </c>
      <c r="B1575">
        <v>2.4500000000000002</v>
      </c>
      <c r="C1575">
        <v>2.68</v>
      </c>
      <c r="D1575">
        <v>2.63</v>
      </c>
      <c r="E1575">
        <v>2.74</v>
      </c>
      <c r="F1575">
        <v>6.05</v>
      </c>
      <c r="G1575">
        <v>8.7899999999999991</v>
      </c>
      <c r="H1575">
        <v>11.11</v>
      </c>
      <c r="I1575">
        <v>12.53</v>
      </c>
      <c r="J1575">
        <v>12.72</v>
      </c>
      <c r="K1575">
        <v>11.26</v>
      </c>
      <c r="L1575">
        <v>27.05</v>
      </c>
      <c r="M1575" s="2">
        <f>SUM(Table2[[#This Row],[S&amp;P 500 REAL ESTATE IDX]:[S&amp;P 500 INFO TECH INDEX]])/100</f>
        <v>1.0001</v>
      </c>
    </row>
    <row r="1576" spans="1:13" x14ac:dyDescent="0.2">
      <c r="A1576" s="1">
        <v>44335</v>
      </c>
      <c r="B1576">
        <v>2.46</v>
      </c>
      <c r="C1576">
        <v>2.69</v>
      </c>
      <c r="D1576">
        <v>2.65</v>
      </c>
      <c r="E1576">
        <v>2.73</v>
      </c>
      <c r="F1576">
        <v>6.08</v>
      </c>
      <c r="G1576">
        <v>8.77</v>
      </c>
      <c r="H1576">
        <v>11.13</v>
      </c>
      <c r="I1576">
        <v>12.58</v>
      </c>
      <c r="J1576">
        <v>12.69</v>
      </c>
      <c r="K1576">
        <v>11.26</v>
      </c>
      <c r="L1576">
        <v>26.97</v>
      </c>
      <c r="M1576" s="2">
        <f>SUM(Table2[[#This Row],[S&amp;P 500 REAL ESTATE IDX]:[S&amp;P 500 INFO TECH INDEX]])/100</f>
        <v>1.0001</v>
      </c>
    </row>
    <row r="1577" spans="1:13" x14ac:dyDescent="0.2">
      <c r="A1577" s="1">
        <v>44336</v>
      </c>
      <c r="B1577">
        <v>2.46</v>
      </c>
      <c r="C1577">
        <v>2.64</v>
      </c>
      <c r="D1577">
        <v>2.64</v>
      </c>
      <c r="E1577">
        <v>2.74</v>
      </c>
      <c r="F1577">
        <v>6.06</v>
      </c>
      <c r="G1577">
        <v>8.7200000000000006</v>
      </c>
      <c r="H1577">
        <v>11.19</v>
      </c>
      <c r="I1577">
        <v>12.55</v>
      </c>
      <c r="J1577">
        <v>12.64</v>
      </c>
      <c r="K1577">
        <v>11.29</v>
      </c>
      <c r="L1577">
        <v>27.07</v>
      </c>
      <c r="M1577" s="2">
        <f>SUM(Table2[[#This Row],[S&amp;P 500 REAL ESTATE IDX]:[S&amp;P 500 INFO TECH INDEX]])/100</f>
        <v>1</v>
      </c>
    </row>
    <row r="1578" spans="1:13" x14ac:dyDescent="0.2">
      <c r="A1578" s="1">
        <v>44337</v>
      </c>
      <c r="B1578">
        <v>2.4300000000000002</v>
      </c>
      <c r="C1578">
        <v>2.63</v>
      </c>
      <c r="D1578">
        <v>2.62</v>
      </c>
      <c r="E1578">
        <v>2.69</v>
      </c>
      <c r="F1578">
        <v>6.04</v>
      </c>
      <c r="G1578">
        <v>8.6999999999999993</v>
      </c>
      <c r="H1578">
        <v>11.14</v>
      </c>
      <c r="I1578">
        <v>12.56</v>
      </c>
      <c r="J1578">
        <v>12.6</v>
      </c>
      <c r="K1578">
        <v>11.24</v>
      </c>
      <c r="L1578">
        <v>27.34</v>
      </c>
      <c r="M1578" s="2">
        <f>SUM(Table2[[#This Row],[S&amp;P 500 REAL ESTATE IDX]:[S&amp;P 500 INFO TECH INDEX]])/100</f>
        <v>0.99990000000000012</v>
      </c>
    </row>
    <row r="1579" spans="1:13" x14ac:dyDescent="0.2">
      <c r="A1579" s="1">
        <v>44340</v>
      </c>
      <c r="B1579">
        <v>2.42</v>
      </c>
      <c r="C1579">
        <v>2.64</v>
      </c>
      <c r="D1579">
        <v>2.6</v>
      </c>
      <c r="E1579">
        <v>2.66</v>
      </c>
      <c r="F1579">
        <v>5.99</v>
      </c>
      <c r="G1579">
        <v>8.7200000000000006</v>
      </c>
      <c r="H1579">
        <v>11.07</v>
      </c>
      <c r="I1579">
        <v>12.61</v>
      </c>
      <c r="J1579">
        <v>12.65</v>
      </c>
      <c r="K1579">
        <v>11.25</v>
      </c>
      <c r="L1579">
        <v>27.4</v>
      </c>
      <c r="M1579" s="2">
        <f>SUM(Table2[[#This Row],[S&amp;P 500 REAL ESTATE IDX]:[S&amp;P 500 INFO TECH INDEX]])/100</f>
        <v>1.0001</v>
      </c>
    </row>
    <row r="1580" spans="1:13" x14ac:dyDescent="0.2">
      <c r="A1580" s="1">
        <v>44341</v>
      </c>
      <c r="B1580">
        <v>2.4300000000000002</v>
      </c>
      <c r="C1580">
        <v>2.64</v>
      </c>
      <c r="D1580">
        <v>2.6</v>
      </c>
      <c r="E1580">
        <v>2.63</v>
      </c>
      <c r="F1580">
        <v>6.02</v>
      </c>
      <c r="G1580">
        <v>8.75</v>
      </c>
      <c r="H1580">
        <v>11.01</v>
      </c>
      <c r="I1580">
        <v>12.68</v>
      </c>
      <c r="J1580">
        <v>12.66</v>
      </c>
      <c r="K1580">
        <v>11.3</v>
      </c>
      <c r="L1580">
        <v>27.28</v>
      </c>
      <c r="M1580" s="2">
        <f>SUM(Table2[[#This Row],[S&amp;P 500 REAL ESTATE IDX]:[S&amp;P 500 INFO TECH INDEX]])/100</f>
        <v>1</v>
      </c>
    </row>
    <row r="1581" spans="1:13" x14ac:dyDescent="0.2">
      <c r="A1581" s="1">
        <v>44342</v>
      </c>
      <c r="B1581">
        <v>2.44</v>
      </c>
      <c r="C1581">
        <v>2.63</v>
      </c>
      <c r="D1581">
        <v>2.63</v>
      </c>
      <c r="E1581">
        <v>2.63</v>
      </c>
      <c r="F1581">
        <v>5.97</v>
      </c>
      <c r="G1581">
        <v>8.68</v>
      </c>
      <c r="H1581">
        <v>10.98</v>
      </c>
      <c r="I1581">
        <v>12.77</v>
      </c>
      <c r="J1581">
        <v>12.67</v>
      </c>
      <c r="K1581">
        <v>11.16</v>
      </c>
      <c r="L1581">
        <v>27.45</v>
      </c>
      <c r="M1581" s="2">
        <f>SUM(Table2[[#This Row],[S&amp;P 500 REAL ESTATE IDX]:[S&amp;P 500 INFO TECH INDEX]])/100</f>
        <v>1.0001</v>
      </c>
    </row>
    <row r="1582" spans="1:13" x14ac:dyDescent="0.2">
      <c r="A1582" s="1">
        <v>44343</v>
      </c>
      <c r="B1582">
        <v>2.4300000000000002</v>
      </c>
      <c r="C1582">
        <v>2.66</v>
      </c>
      <c r="D1582">
        <v>2.65</v>
      </c>
      <c r="E1582">
        <v>2.71</v>
      </c>
      <c r="F1582">
        <v>5.99</v>
      </c>
      <c r="G1582">
        <v>8.73</v>
      </c>
      <c r="H1582">
        <v>10.93</v>
      </c>
      <c r="I1582">
        <v>12.67</v>
      </c>
      <c r="J1582">
        <v>12.71</v>
      </c>
      <c r="K1582">
        <v>11.28</v>
      </c>
      <c r="L1582">
        <v>27.24</v>
      </c>
      <c r="M1582" s="2">
        <f>SUM(Table2[[#This Row],[S&amp;P 500 REAL ESTATE IDX]:[S&amp;P 500 INFO TECH INDEX]])/100</f>
        <v>0.99999999999999989</v>
      </c>
    </row>
    <row r="1583" spans="1:13" x14ac:dyDescent="0.2">
      <c r="A1583" s="1">
        <v>44344</v>
      </c>
      <c r="B1583">
        <v>2.4500000000000002</v>
      </c>
      <c r="C1583">
        <v>2.66</v>
      </c>
      <c r="D1583">
        <v>2.65</v>
      </c>
      <c r="E1583">
        <v>2.66</v>
      </c>
      <c r="F1583">
        <v>5.97</v>
      </c>
      <c r="G1583">
        <v>8.66</v>
      </c>
      <c r="H1583">
        <v>10.95</v>
      </c>
      <c r="I1583">
        <v>12.64</v>
      </c>
      <c r="J1583">
        <v>12.79</v>
      </c>
      <c r="K1583">
        <v>11.14</v>
      </c>
      <c r="L1583">
        <v>27.42</v>
      </c>
      <c r="M1583" s="2">
        <f>SUM(Table2[[#This Row],[S&amp;P 500 REAL ESTATE IDX]:[S&amp;P 500 INFO TECH INDEX]])/100</f>
        <v>0.9998999999999999</v>
      </c>
    </row>
    <row r="1584" spans="1:13" x14ac:dyDescent="0.2">
      <c r="A1584" s="1">
        <v>44347</v>
      </c>
      <c r="B1584">
        <v>2.4500000000000002</v>
      </c>
      <c r="C1584">
        <v>2.68</v>
      </c>
      <c r="D1584">
        <v>2.66</v>
      </c>
      <c r="E1584">
        <v>2.63</v>
      </c>
      <c r="F1584">
        <v>5.99</v>
      </c>
      <c r="G1584">
        <v>8.65</v>
      </c>
      <c r="H1584">
        <v>10.92</v>
      </c>
      <c r="I1584">
        <v>12.69</v>
      </c>
      <c r="J1584">
        <v>12.84</v>
      </c>
      <c r="K1584">
        <v>11.17</v>
      </c>
      <c r="L1584">
        <v>27.32</v>
      </c>
      <c r="M1584" s="2">
        <f>SUM(Table2[[#This Row],[S&amp;P 500 REAL ESTATE IDX]:[S&amp;P 500 INFO TECH INDEX]])/100</f>
        <v>1</v>
      </c>
    </row>
    <row r="1585" spans="1:13" x14ac:dyDescent="0.2">
      <c r="A1585" s="1">
        <v>44348</v>
      </c>
      <c r="B1585">
        <v>2.4700000000000002</v>
      </c>
      <c r="C1585">
        <v>2.69</v>
      </c>
      <c r="D1585">
        <v>2.66</v>
      </c>
      <c r="E1585">
        <v>2.64</v>
      </c>
      <c r="F1585">
        <v>5.99</v>
      </c>
      <c r="G1585">
        <v>8.66</v>
      </c>
      <c r="H1585">
        <v>10.95</v>
      </c>
      <c r="I1585">
        <v>12.61</v>
      </c>
      <c r="J1585">
        <v>12.9</v>
      </c>
      <c r="K1585">
        <v>11.2</v>
      </c>
      <c r="L1585">
        <v>27.22</v>
      </c>
      <c r="M1585" s="2">
        <f>SUM(Table2[[#This Row],[S&amp;P 500 REAL ESTATE IDX]:[S&amp;P 500 INFO TECH INDEX]])/100</f>
        <v>0.9998999999999999</v>
      </c>
    </row>
    <row r="1586" spans="1:13" x14ac:dyDescent="0.2">
      <c r="A1586" s="1">
        <v>44349</v>
      </c>
      <c r="B1586">
        <v>2.5099999999999998</v>
      </c>
      <c r="C1586">
        <v>2.68</v>
      </c>
      <c r="D1586">
        <v>2.72</v>
      </c>
      <c r="E1586">
        <v>2.59</v>
      </c>
      <c r="F1586">
        <v>6.07</v>
      </c>
      <c r="G1586">
        <v>8.6300000000000008</v>
      </c>
      <c r="H1586">
        <v>10.97</v>
      </c>
      <c r="I1586">
        <v>12.55</v>
      </c>
      <c r="J1586">
        <v>13</v>
      </c>
      <c r="K1586">
        <v>11.08</v>
      </c>
      <c r="L1586">
        <v>27.22</v>
      </c>
      <c r="M1586" s="2">
        <f>SUM(Table2[[#This Row],[S&amp;P 500 REAL ESTATE IDX]:[S&amp;P 500 INFO TECH INDEX]])/100</f>
        <v>1.0002</v>
      </c>
    </row>
    <row r="1587" spans="1:13" x14ac:dyDescent="0.2">
      <c r="A1587" s="1">
        <v>44350</v>
      </c>
      <c r="B1587">
        <v>2.5</v>
      </c>
      <c r="C1587">
        <v>2.7</v>
      </c>
      <c r="D1587">
        <v>2.67</v>
      </c>
      <c r="E1587">
        <v>2.6</v>
      </c>
      <c r="F1587">
        <v>6.04</v>
      </c>
      <c r="G1587">
        <v>8.66</v>
      </c>
      <c r="H1587">
        <v>10.84</v>
      </c>
      <c r="I1587">
        <v>12.59</v>
      </c>
      <c r="J1587">
        <v>13.03</v>
      </c>
      <c r="K1587">
        <v>11.13</v>
      </c>
      <c r="L1587">
        <v>27.25</v>
      </c>
      <c r="M1587" s="2">
        <f>SUM(Table2[[#This Row],[S&amp;P 500 REAL ESTATE IDX]:[S&amp;P 500 INFO TECH INDEX]])/100</f>
        <v>1.0001</v>
      </c>
    </row>
    <row r="1588" spans="1:13" x14ac:dyDescent="0.2">
      <c r="A1588" s="1">
        <v>44351</v>
      </c>
      <c r="B1588">
        <v>2.52</v>
      </c>
      <c r="C1588">
        <v>2.68</v>
      </c>
      <c r="D1588">
        <v>2.67</v>
      </c>
      <c r="E1588">
        <v>2.59</v>
      </c>
      <c r="F1588">
        <v>6.04</v>
      </c>
      <c r="G1588">
        <v>8.6999999999999993</v>
      </c>
      <c r="H1588">
        <v>10.86</v>
      </c>
      <c r="I1588">
        <v>12.56</v>
      </c>
      <c r="J1588">
        <v>13.09</v>
      </c>
      <c r="K1588">
        <v>11.1</v>
      </c>
      <c r="L1588">
        <v>27.18</v>
      </c>
      <c r="M1588" s="2">
        <f>SUM(Table2[[#This Row],[S&amp;P 500 REAL ESTATE IDX]:[S&amp;P 500 INFO TECH INDEX]])/100</f>
        <v>0.99990000000000012</v>
      </c>
    </row>
    <row r="1589" spans="1:13" x14ac:dyDescent="0.2">
      <c r="A1589" s="1">
        <v>44354</v>
      </c>
      <c r="B1589">
        <v>2.5</v>
      </c>
      <c r="C1589">
        <v>2.7</v>
      </c>
      <c r="D1589">
        <v>2.64</v>
      </c>
      <c r="E1589">
        <v>2.58</v>
      </c>
      <c r="F1589">
        <v>5.97</v>
      </c>
      <c r="G1589">
        <v>8.6999999999999993</v>
      </c>
      <c r="H1589">
        <v>10.87</v>
      </c>
      <c r="I1589">
        <v>12.55</v>
      </c>
      <c r="J1589">
        <v>13.03</v>
      </c>
      <c r="K1589">
        <v>11.19</v>
      </c>
      <c r="L1589">
        <v>27.27</v>
      </c>
      <c r="M1589" s="2">
        <f>SUM(Table2[[#This Row],[S&amp;P 500 REAL ESTATE IDX]:[S&amp;P 500 INFO TECH INDEX]])/100</f>
        <v>1</v>
      </c>
    </row>
    <row r="1590" spans="1:13" x14ac:dyDescent="0.2">
      <c r="A1590" s="1">
        <v>44355</v>
      </c>
      <c r="B1590">
        <v>2.5</v>
      </c>
      <c r="C1590">
        <v>2.71</v>
      </c>
      <c r="D1590">
        <v>2.62</v>
      </c>
      <c r="E1590">
        <v>2.6</v>
      </c>
      <c r="F1590">
        <v>5.89</v>
      </c>
      <c r="G1590">
        <v>8.66</v>
      </c>
      <c r="H1590">
        <v>10.88</v>
      </c>
      <c r="I1590">
        <v>12.61</v>
      </c>
      <c r="J1590">
        <v>12.97</v>
      </c>
      <c r="K1590">
        <v>11.2</v>
      </c>
      <c r="L1590">
        <v>27.37</v>
      </c>
      <c r="M1590" s="2">
        <f>SUM(Table2[[#This Row],[S&amp;P 500 REAL ESTATE IDX]:[S&amp;P 500 INFO TECH INDEX]])/100</f>
        <v>1.0001</v>
      </c>
    </row>
    <row r="1591" spans="1:13" x14ac:dyDescent="0.2">
      <c r="A1591" s="1">
        <v>44356</v>
      </c>
      <c r="B1591">
        <v>2.5</v>
      </c>
      <c r="C1591">
        <v>2.7</v>
      </c>
      <c r="D1591">
        <v>2.6</v>
      </c>
      <c r="E1591">
        <v>2.63</v>
      </c>
      <c r="F1591">
        <v>5.89</v>
      </c>
      <c r="G1591">
        <v>8.74</v>
      </c>
      <c r="H1591">
        <v>10.83</v>
      </c>
      <c r="I1591">
        <v>12.6</v>
      </c>
      <c r="J1591">
        <v>12.9</v>
      </c>
      <c r="K1591">
        <v>11.31</v>
      </c>
      <c r="L1591">
        <v>27.3</v>
      </c>
      <c r="M1591" s="2">
        <f>SUM(Table2[[#This Row],[S&amp;P 500 REAL ESTATE IDX]:[S&amp;P 500 INFO TECH INDEX]])/100</f>
        <v>1</v>
      </c>
    </row>
    <row r="1592" spans="1:13" x14ac:dyDescent="0.2">
      <c r="A1592" s="1">
        <v>44357</v>
      </c>
      <c r="B1592">
        <v>2.5</v>
      </c>
      <c r="C1592">
        <v>2.71</v>
      </c>
      <c r="D1592">
        <v>2.6</v>
      </c>
      <c r="E1592">
        <v>2.72</v>
      </c>
      <c r="F1592">
        <v>5.89</v>
      </c>
      <c r="G1592">
        <v>8.7200000000000006</v>
      </c>
      <c r="H1592">
        <v>10.97</v>
      </c>
      <c r="I1592">
        <v>12.61</v>
      </c>
      <c r="J1592">
        <v>12.87</v>
      </c>
      <c r="K1592">
        <v>11.35</v>
      </c>
      <c r="L1592">
        <v>27.06</v>
      </c>
      <c r="M1592" s="2">
        <f>SUM(Table2[[#This Row],[S&amp;P 500 REAL ESTATE IDX]:[S&amp;P 500 INFO TECH INDEX]])/100</f>
        <v>1</v>
      </c>
    </row>
    <row r="1593" spans="1:13" x14ac:dyDescent="0.2">
      <c r="A1593" s="1">
        <v>44358</v>
      </c>
      <c r="B1593">
        <v>2.5</v>
      </c>
      <c r="C1593">
        <v>2.71</v>
      </c>
      <c r="D1593">
        <v>2.61</v>
      </c>
      <c r="E1593">
        <v>2.73</v>
      </c>
      <c r="F1593">
        <v>5.92</v>
      </c>
      <c r="G1593">
        <v>8.7200000000000006</v>
      </c>
      <c r="H1593">
        <v>11.2</v>
      </c>
      <c r="I1593">
        <v>12.54</v>
      </c>
      <c r="J1593">
        <v>12.73</v>
      </c>
      <c r="K1593">
        <v>11.48</v>
      </c>
      <c r="L1593">
        <v>26.88</v>
      </c>
      <c r="M1593" s="2">
        <f>SUM(Table2[[#This Row],[S&amp;P 500 REAL ESTATE IDX]:[S&amp;P 500 INFO TECH INDEX]])/100</f>
        <v>1.0002</v>
      </c>
    </row>
    <row r="1594" spans="1:13" x14ac:dyDescent="0.2">
      <c r="A1594" s="1">
        <v>44361</v>
      </c>
      <c r="B1594">
        <v>2.5299999999999998</v>
      </c>
      <c r="C1594">
        <v>2.7</v>
      </c>
      <c r="D1594">
        <v>2.64</v>
      </c>
      <c r="E1594">
        <v>2.68</v>
      </c>
      <c r="F1594">
        <v>5.96</v>
      </c>
      <c r="G1594">
        <v>8.73</v>
      </c>
      <c r="H1594">
        <v>11.18</v>
      </c>
      <c r="I1594">
        <v>12.67</v>
      </c>
      <c r="J1594">
        <v>12.78</v>
      </c>
      <c r="K1594">
        <v>11.45</v>
      </c>
      <c r="L1594">
        <v>26.69</v>
      </c>
      <c r="M1594" s="2">
        <f>SUM(Table2[[#This Row],[S&amp;P 500 REAL ESTATE IDX]:[S&amp;P 500 INFO TECH INDEX]])/100</f>
        <v>1.0001</v>
      </c>
    </row>
    <row r="1595" spans="1:13" x14ac:dyDescent="0.2">
      <c r="A1595" s="1">
        <v>44362</v>
      </c>
      <c r="B1595">
        <v>2.5099999999999998</v>
      </c>
      <c r="C1595">
        <v>2.73</v>
      </c>
      <c r="D1595">
        <v>2.64</v>
      </c>
      <c r="E1595">
        <v>2.75</v>
      </c>
      <c r="F1595">
        <v>6</v>
      </c>
      <c r="G1595">
        <v>8.7899999999999991</v>
      </c>
      <c r="H1595">
        <v>11.1</v>
      </c>
      <c r="I1595">
        <v>12.55</v>
      </c>
      <c r="J1595">
        <v>12.9</v>
      </c>
      <c r="K1595">
        <v>11.48</v>
      </c>
      <c r="L1595">
        <v>26.55</v>
      </c>
      <c r="M1595" s="2">
        <f>SUM(Table2[[#This Row],[S&amp;P 500 REAL ESTATE IDX]:[S&amp;P 500 INFO TECH INDEX]])/100</f>
        <v>1</v>
      </c>
    </row>
    <row r="1596" spans="1:13" x14ac:dyDescent="0.2">
      <c r="A1596" s="1">
        <v>44363</v>
      </c>
      <c r="B1596">
        <v>2.5099999999999998</v>
      </c>
      <c r="C1596">
        <v>2.78</v>
      </c>
      <c r="D1596">
        <v>2.64</v>
      </c>
      <c r="E1596">
        <v>2.77</v>
      </c>
      <c r="F1596">
        <v>6.01</v>
      </c>
      <c r="G1596">
        <v>8.89</v>
      </c>
      <c r="H1596">
        <v>11.07</v>
      </c>
      <c r="I1596">
        <v>12.48</v>
      </c>
      <c r="J1596">
        <v>12.99</v>
      </c>
      <c r="K1596">
        <v>11.64</v>
      </c>
      <c r="L1596">
        <v>26.23</v>
      </c>
      <c r="M1596" s="2">
        <f>SUM(Table2[[#This Row],[S&amp;P 500 REAL ESTATE IDX]:[S&amp;P 500 INFO TECH INDEX]])/100</f>
        <v>1.0001</v>
      </c>
    </row>
    <row r="1597" spans="1:13" x14ac:dyDescent="0.2">
      <c r="A1597" s="1">
        <v>44364</v>
      </c>
      <c r="B1597">
        <v>2.4700000000000002</v>
      </c>
      <c r="C1597">
        <v>2.81</v>
      </c>
      <c r="D1597">
        <v>2.6</v>
      </c>
      <c r="E1597">
        <v>2.86</v>
      </c>
      <c r="F1597">
        <v>6</v>
      </c>
      <c r="G1597">
        <v>8.89</v>
      </c>
      <c r="H1597">
        <v>11.03</v>
      </c>
      <c r="I1597">
        <v>12.42</v>
      </c>
      <c r="J1597">
        <v>13.01</v>
      </c>
      <c r="K1597">
        <v>11.74</v>
      </c>
      <c r="L1597">
        <v>26.17</v>
      </c>
      <c r="M1597" s="2">
        <f>SUM(Table2[[#This Row],[S&amp;P 500 REAL ESTATE IDX]:[S&amp;P 500 INFO TECH INDEX]])/100</f>
        <v>1</v>
      </c>
    </row>
    <row r="1598" spans="1:13" x14ac:dyDescent="0.2">
      <c r="A1598" s="1">
        <v>44365</v>
      </c>
      <c r="B1598">
        <v>2.4700000000000002</v>
      </c>
      <c r="C1598">
        <v>2.82</v>
      </c>
      <c r="D1598">
        <v>2.6</v>
      </c>
      <c r="E1598">
        <v>2.85</v>
      </c>
      <c r="F1598">
        <v>6.03</v>
      </c>
      <c r="G1598">
        <v>8.8800000000000008</v>
      </c>
      <c r="H1598">
        <v>11.07</v>
      </c>
      <c r="I1598">
        <v>12.36</v>
      </c>
      <c r="J1598">
        <v>12.91</v>
      </c>
      <c r="K1598">
        <v>11.81</v>
      </c>
      <c r="L1598">
        <v>26.22</v>
      </c>
      <c r="M1598" s="2">
        <f>SUM(Table2[[#This Row],[S&amp;P 500 REAL ESTATE IDX]:[S&amp;P 500 INFO TECH INDEX]])/100</f>
        <v>1.0002</v>
      </c>
    </row>
    <row r="1599" spans="1:13" x14ac:dyDescent="0.2">
      <c r="A1599" s="1">
        <v>44368</v>
      </c>
      <c r="B1599">
        <v>2.48</v>
      </c>
      <c r="C1599">
        <v>2.82</v>
      </c>
      <c r="D1599">
        <v>2.58</v>
      </c>
      <c r="E1599">
        <v>2.88</v>
      </c>
      <c r="F1599">
        <v>5.98</v>
      </c>
      <c r="G1599">
        <v>8.91</v>
      </c>
      <c r="H1599">
        <v>11.05</v>
      </c>
      <c r="I1599">
        <v>12.37</v>
      </c>
      <c r="J1599">
        <v>12.91</v>
      </c>
      <c r="K1599">
        <v>11.79</v>
      </c>
      <c r="L1599">
        <v>26.23</v>
      </c>
      <c r="M1599" s="2">
        <f>SUM(Table2[[#This Row],[S&amp;P 500 REAL ESTATE IDX]:[S&amp;P 500 INFO TECH INDEX]])/100</f>
        <v>1.0000000000000002</v>
      </c>
    </row>
    <row r="1600" spans="1:13" x14ac:dyDescent="0.2">
      <c r="A1600" s="1">
        <v>44369</v>
      </c>
      <c r="B1600">
        <v>2.52</v>
      </c>
      <c r="C1600">
        <v>2.84</v>
      </c>
      <c r="D1600">
        <v>2.64</v>
      </c>
      <c r="E1600">
        <v>2.91</v>
      </c>
      <c r="F1600">
        <v>6.09</v>
      </c>
      <c r="G1600">
        <v>9.01</v>
      </c>
      <c r="H1600">
        <v>10.95</v>
      </c>
      <c r="I1600">
        <v>12.25</v>
      </c>
      <c r="J1600">
        <v>13.06</v>
      </c>
      <c r="K1600">
        <v>11.9</v>
      </c>
      <c r="L1600">
        <v>25.84</v>
      </c>
      <c r="M1600" s="2">
        <f>SUM(Table2[[#This Row],[S&amp;P 500 REAL ESTATE IDX]:[S&amp;P 500 INFO TECH INDEX]])/100</f>
        <v>1.0001</v>
      </c>
    </row>
    <row r="1601" spans="1:13" x14ac:dyDescent="0.2">
      <c r="A1601" s="1">
        <v>44370</v>
      </c>
      <c r="B1601">
        <v>2.5099999999999998</v>
      </c>
      <c r="C1601">
        <v>2.87</v>
      </c>
      <c r="D1601">
        <v>2.63</v>
      </c>
      <c r="E1601">
        <v>2.86</v>
      </c>
      <c r="F1601">
        <v>6.09</v>
      </c>
      <c r="G1601">
        <v>8.9600000000000009</v>
      </c>
      <c r="H1601">
        <v>10.99</v>
      </c>
      <c r="I1601">
        <v>12.25</v>
      </c>
      <c r="J1601">
        <v>13.04</v>
      </c>
      <c r="K1601">
        <v>11.8</v>
      </c>
      <c r="L1601">
        <v>26</v>
      </c>
      <c r="M1601" s="2">
        <f>SUM(Table2[[#This Row],[S&amp;P 500 REAL ESTATE IDX]:[S&amp;P 500 INFO TECH INDEX]])/100</f>
        <v>1</v>
      </c>
    </row>
    <row r="1602" spans="1:13" x14ac:dyDescent="0.2">
      <c r="A1602" s="1">
        <v>44371</v>
      </c>
      <c r="B1602">
        <v>2.5099999999999998</v>
      </c>
      <c r="C1602">
        <v>2.86</v>
      </c>
      <c r="D1602">
        <v>2.62</v>
      </c>
      <c r="E1602">
        <v>2.92</v>
      </c>
      <c r="F1602">
        <v>6.14</v>
      </c>
      <c r="G1602">
        <v>8.93</v>
      </c>
      <c r="H1602">
        <v>11</v>
      </c>
      <c r="I1602">
        <v>12.1</v>
      </c>
      <c r="J1602">
        <v>13.2</v>
      </c>
      <c r="K1602">
        <v>11.9</v>
      </c>
      <c r="L1602">
        <v>25.81</v>
      </c>
      <c r="M1602" s="2">
        <f>SUM(Table2[[#This Row],[S&amp;P 500 REAL ESTATE IDX]:[S&amp;P 500 INFO TECH INDEX]])/100</f>
        <v>0.99990000000000012</v>
      </c>
    </row>
    <row r="1603" spans="1:13" x14ac:dyDescent="0.2">
      <c r="A1603" s="1">
        <v>44372</v>
      </c>
      <c r="B1603">
        <v>2.5099999999999998</v>
      </c>
      <c r="C1603">
        <v>2.87</v>
      </c>
      <c r="D1603">
        <v>2.64</v>
      </c>
      <c r="E1603">
        <v>2.85</v>
      </c>
      <c r="F1603">
        <v>6.15</v>
      </c>
      <c r="G1603">
        <v>8.99</v>
      </c>
      <c r="H1603">
        <v>10.97</v>
      </c>
      <c r="I1603">
        <v>12.04</v>
      </c>
      <c r="J1603">
        <v>13.16</v>
      </c>
      <c r="K1603">
        <v>11.98</v>
      </c>
      <c r="L1603">
        <v>25.85</v>
      </c>
      <c r="M1603" s="2">
        <f>SUM(Table2[[#This Row],[S&amp;P 500 REAL ESTATE IDX]:[S&amp;P 500 INFO TECH INDEX]])/100</f>
        <v>1.0001</v>
      </c>
    </row>
    <row r="1604" spans="1:13" x14ac:dyDescent="0.2">
      <c r="A1604" s="1">
        <v>44375</v>
      </c>
      <c r="B1604">
        <v>2.4900000000000002</v>
      </c>
      <c r="C1604">
        <v>2.86</v>
      </c>
      <c r="D1604">
        <v>2.61</v>
      </c>
      <c r="E1604">
        <v>2.9</v>
      </c>
      <c r="F1604">
        <v>6.09</v>
      </c>
      <c r="G1604">
        <v>8.99</v>
      </c>
      <c r="H1604">
        <v>10.98</v>
      </c>
      <c r="I1604">
        <v>12.07</v>
      </c>
      <c r="J1604">
        <v>13.06</v>
      </c>
      <c r="K1604">
        <v>11.98</v>
      </c>
      <c r="L1604">
        <v>25.98</v>
      </c>
      <c r="M1604" s="2">
        <f>SUM(Table2[[#This Row],[S&amp;P 500 REAL ESTATE IDX]:[S&amp;P 500 INFO TECH INDEX]])/100</f>
        <v>1.0001</v>
      </c>
    </row>
    <row r="1605" spans="1:13" x14ac:dyDescent="0.2">
      <c r="A1605" s="1">
        <v>44376</v>
      </c>
      <c r="B1605">
        <v>2.5</v>
      </c>
      <c r="C1605">
        <v>2.89</v>
      </c>
      <c r="D1605">
        <v>2.59</v>
      </c>
      <c r="E1605">
        <v>2.97</v>
      </c>
      <c r="F1605">
        <v>6.09</v>
      </c>
      <c r="G1605">
        <v>8.98</v>
      </c>
      <c r="H1605">
        <v>10.91</v>
      </c>
      <c r="I1605">
        <v>12.1</v>
      </c>
      <c r="J1605">
        <v>13.07</v>
      </c>
      <c r="K1605">
        <v>12.03</v>
      </c>
      <c r="L1605">
        <v>25.86</v>
      </c>
      <c r="M1605" s="2">
        <f>SUM(Table2[[#This Row],[S&amp;P 500 REAL ESTATE IDX]:[S&amp;P 500 INFO TECH INDEX]])/100</f>
        <v>0.9998999999999999</v>
      </c>
    </row>
    <row r="1606" spans="1:13" x14ac:dyDescent="0.2">
      <c r="A1606" s="1">
        <v>44377</v>
      </c>
      <c r="B1606">
        <v>2.52</v>
      </c>
      <c r="C1606">
        <v>2.89</v>
      </c>
      <c r="D1606">
        <v>2.61</v>
      </c>
      <c r="E1606">
        <v>2.92</v>
      </c>
      <c r="F1606">
        <v>6.13</v>
      </c>
      <c r="G1606">
        <v>8.93</v>
      </c>
      <c r="H1606">
        <v>10.87</v>
      </c>
      <c r="I1606">
        <v>12.1</v>
      </c>
      <c r="J1606">
        <v>13.19</v>
      </c>
      <c r="K1606">
        <v>11.97</v>
      </c>
      <c r="L1606">
        <v>25.87</v>
      </c>
      <c r="M1606" s="2">
        <f>SUM(Table2[[#This Row],[S&amp;P 500 REAL ESTATE IDX]:[S&amp;P 500 INFO TECH INDEX]])/100</f>
        <v>1</v>
      </c>
    </row>
    <row r="1607" spans="1:13" x14ac:dyDescent="0.2">
      <c r="A1607" s="1">
        <v>44378</v>
      </c>
      <c r="B1607">
        <v>2.52</v>
      </c>
      <c r="C1607">
        <v>2.85</v>
      </c>
      <c r="D1607">
        <v>2.62</v>
      </c>
      <c r="E1607">
        <v>2.85</v>
      </c>
      <c r="F1607">
        <v>6.13</v>
      </c>
      <c r="G1607">
        <v>8.9</v>
      </c>
      <c r="H1607">
        <v>10.92</v>
      </c>
      <c r="I1607">
        <v>12.05</v>
      </c>
      <c r="J1607">
        <v>13.21</v>
      </c>
      <c r="K1607">
        <v>11.93</v>
      </c>
      <c r="L1607">
        <v>26.03</v>
      </c>
      <c r="M1607" s="2">
        <f>SUM(Table2[[#This Row],[S&amp;P 500 REAL ESTATE IDX]:[S&amp;P 500 INFO TECH INDEX]])/100</f>
        <v>1.0001</v>
      </c>
    </row>
    <row r="1608" spans="1:13" x14ac:dyDescent="0.2">
      <c r="A1608" s="1">
        <v>44379</v>
      </c>
      <c r="B1608">
        <v>2.5299999999999998</v>
      </c>
      <c r="C1608">
        <v>2.82</v>
      </c>
      <c r="D1608">
        <v>2.61</v>
      </c>
      <c r="E1608">
        <v>2.82</v>
      </c>
      <c r="F1608">
        <v>6.11</v>
      </c>
      <c r="G1608">
        <v>8.83</v>
      </c>
      <c r="H1608">
        <v>10.98</v>
      </c>
      <c r="I1608">
        <v>12.04</v>
      </c>
      <c r="J1608">
        <v>13.21</v>
      </c>
      <c r="K1608">
        <v>11.82</v>
      </c>
      <c r="L1608">
        <v>26.24</v>
      </c>
      <c r="M1608" s="2">
        <f>SUM(Table2[[#This Row],[S&amp;P 500 REAL ESTATE IDX]:[S&amp;P 500 INFO TECH INDEX]])/100</f>
        <v>1.0001</v>
      </c>
    </row>
    <row r="1609" spans="1:13" x14ac:dyDescent="0.2">
      <c r="A1609" s="1">
        <v>44382</v>
      </c>
      <c r="B1609">
        <v>2.5299999999999998</v>
      </c>
      <c r="C1609">
        <v>2.83</v>
      </c>
      <c r="D1609">
        <v>2.63</v>
      </c>
      <c r="E1609">
        <v>2.83</v>
      </c>
      <c r="F1609">
        <v>6.12</v>
      </c>
      <c r="G1609">
        <v>8.8699999999999992</v>
      </c>
      <c r="H1609">
        <v>10.96</v>
      </c>
      <c r="I1609">
        <v>11.98</v>
      </c>
      <c r="J1609">
        <v>13.21</v>
      </c>
      <c r="K1609">
        <v>11.93</v>
      </c>
      <c r="L1609">
        <v>26.12</v>
      </c>
      <c r="M1609" s="2">
        <f>SUM(Table2[[#This Row],[S&amp;P 500 REAL ESTATE IDX]:[S&amp;P 500 INFO TECH INDEX]])/100</f>
        <v>1.0001</v>
      </c>
    </row>
    <row r="1610" spans="1:13" x14ac:dyDescent="0.2">
      <c r="A1610" s="1">
        <v>44383</v>
      </c>
      <c r="B1610">
        <v>2.5299999999999998</v>
      </c>
      <c r="C1610">
        <v>2.83</v>
      </c>
      <c r="D1610">
        <v>2.6</v>
      </c>
      <c r="E1610">
        <v>2.82</v>
      </c>
      <c r="F1610">
        <v>6.08</v>
      </c>
      <c r="G1610">
        <v>8.84</v>
      </c>
      <c r="H1610">
        <v>11.05</v>
      </c>
      <c r="I1610">
        <v>11.98</v>
      </c>
      <c r="J1610">
        <v>13.09</v>
      </c>
      <c r="K1610">
        <v>11.87</v>
      </c>
      <c r="L1610">
        <v>26.32</v>
      </c>
      <c r="M1610" s="2">
        <f>SUM(Table2[[#This Row],[S&amp;P 500 REAL ESTATE IDX]:[S&amp;P 500 INFO TECH INDEX]])/100</f>
        <v>1.0001000000000002</v>
      </c>
    </row>
    <row r="1611" spans="1:13" x14ac:dyDescent="0.2">
      <c r="A1611" s="1">
        <v>44384</v>
      </c>
      <c r="B1611">
        <v>2.54</v>
      </c>
      <c r="C1611">
        <v>2.81</v>
      </c>
      <c r="D1611">
        <v>2.57</v>
      </c>
      <c r="E1611">
        <v>2.77</v>
      </c>
      <c r="F1611">
        <v>6.09</v>
      </c>
      <c r="G1611">
        <v>8.83</v>
      </c>
      <c r="H1611">
        <v>11.09</v>
      </c>
      <c r="I1611">
        <v>12.04</v>
      </c>
      <c r="J1611">
        <v>13.08</v>
      </c>
      <c r="K1611">
        <v>11.78</v>
      </c>
      <c r="L1611">
        <v>26.39</v>
      </c>
      <c r="M1611" s="2">
        <f>SUM(Table2[[#This Row],[S&amp;P 500 REAL ESTATE IDX]:[S&amp;P 500 INFO TECH INDEX]])/100</f>
        <v>0.9998999999999999</v>
      </c>
    </row>
    <row r="1612" spans="1:13" x14ac:dyDescent="0.2">
      <c r="A1612" s="1">
        <v>44385</v>
      </c>
      <c r="B1612">
        <v>2.54</v>
      </c>
      <c r="C1612">
        <v>2.81</v>
      </c>
      <c r="D1612">
        <v>2.57</v>
      </c>
      <c r="E1612">
        <v>2.79</v>
      </c>
      <c r="F1612">
        <v>6.07</v>
      </c>
      <c r="G1612">
        <v>8.84</v>
      </c>
      <c r="H1612">
        <v>11.13</v>
      </c>
      <c r="I1612">
        <v>12.13</v>
      </c>
      <c r="J1612">
        <v>12.98</v>
      </c>
      <c r="K1612">
        <v>11.8</v>
      </c>
      <c r="L1612">
        <v>26.34</v>
      </c>
      <c r="M1612" s="2">
        <f>SUM(Table2[[#This Row],[S&amp;P 500 REAL ESTATE IDX]:[S&amp;P 500 INFO TECH INDEX]])/100</f>
        <v>1</v>
      </c>
    </row>
    <row r="1613" spans="1:13" x14ac:dyDescent="0.2">
      <c r="A1613" s="1">
        <v>44386</v>
      </c>
      <c r="B1613">
        <v>2.5299999999999998</v>
      </c>
      <c r="C1613">
        <v>2.82</v>
      </c>
      <c r="D1613">
        <v>2.5499999999999998</v>
      </c>
      <c r="E1613">
        <v>2.79</v>
      </c>
      <c r="F1613">
        <v>6.03</v>
      </c>
      <c r="G1613">
        <v>8.9499999999999993</v>
      </c>
      <c r="H1613">
        <v>11.14</v>
      </c>
      <c r="I1613">
        <v>12.14</v>
      </c>
      <c r="J1613">
        <v>12.94</v>
      </c>
      <c r="K1613">
        <v>11.92</v>
      </c>
      <c r="L1613">
        <v>26.17</v>
      </c>
      <c r="M1613" s="2">
        <f>SUM(Table2[[#This Row],[S&amp;P 500 REAL ESTATE IDX]:[S&amp;P 500 INFO TECH INDEX]])/100</f>
        <v>0.99980000000000002</v>
      </c>
    </row>
    <row r="1614" spans="1:13" x14ac:dyDescent="0.2">
      <c r="A1614" s="1">
        <v>44389</v>
      </c>
      <c r="B1614">
        <v>2.5499999999999998</v>
      </c>
      <c r="C1614">
        <v>2.82</v>
      </c>
      <c r="D1614">
        <v>2.56</v>
      </c>
      <c r="E1614">
        <v>2.79</v>
      </c>
      <c r="F1614">
        <v>6.02</v>
      </c>
      <c r="G1614">
        <v>8.94</v>
      </c>
      <c r="H1614">
        <v>11.1</v>
      </c>
      <c r="I1614">
        <v>12.1</v>
      </c>
      <c r="J1614">
        <v>12.97</v>
      </c>
      <c r="K1614">
        <v>11.92</v>
      </c>
      <c r="L1614">
        <v>26.23</v>
      </c>
      <c r="M1614" s="2">
        <f>SUM(Table2[[#This Row],[S&amp;P 500 REAL ESTATE IDX]:[S&amp;P 500 INFO TECH INDEX]])/100</f>
        <v>1</v>
      </c>
    </row>
    <row r="1615" spans="1:13" x14ac:dyDescent="0.2">
      <c r="A1615" s="1">
        <v>44390</v>
      </c>
      <c r="B1615">
        <v>2.59</v>
      </c>
      <c r="C1615">
        <v>2.86</v>
      </c>
      <c r="D1615">
        <v>2.5499999999999998</v>
      </c>
      <c r="E1615">
        <v>2.9</v>
      </c>
      <c r="F1615">
        <v>6.01</v>
      </c>
      <c r="G1615">
        <v>8.98</v>
      </c>
      <c r="H1615">
        <v>11.13</v>
      </c>
      <c r="I1615">
        <v>12.09</v>
      </c>
      <c r="J1615">
        <v>12.76</v>
      </c>
      <c r="K1615">
        <v>12</v>
      </c>
      <c r="L1615">
        <v>26.13</v>
      </c>
      <c r="M1615" s="2">
        <f>SUM(Table2[[#This Row],[S&amp;P 500 REAL ESTATE IDX]:[S&amp;P 500 INFO TECH INDEX]])/100</f>
        <v>1</v>
      </c>
    </row>
    <row r="1616" spans="1:13" x14ac:dyDescent="0.2">
      <c r="A1616" s="1">
        <v>44391</v>
      </c>
      <c r="B1616">
        <v>2.63</v>
      </c>
      <c r="C1616">
        <v>2.83</v>
      </c>
      <c r="D1616">
        <v>2.5499999999999998</v>
      </c>
      <c r="E1616">
        <v>2.95</v>
      </c>
      <c r="F1616">
        <v>6.03</v>
      </c>
      <c r="G1616">
        <v>8.94</v>
      </c>
      <c r="H1616">
        <v>11.08</v>
      </c>
      <c r="I1616">
        <v>12.02</v>
      </c>
      <c r="J1616">
        <v>12.72</v>
      </c>
      <c r="K1616">
        <v>12</v>
      </c>
      <c r="L1616">
        <v>26.26</v>
      </c>
      <c r="M1616" s="2">
        <f>SUM(Table2[[#This Row],[S&amp;P 500 REAL ESTATE IDX]:[S&amp;P 500 INFO TECH INDEX]])/100</f>
        <v>1.0001</v>
      </c>
    </row>
    <row r="1617" spans="1:13" x14ac:dyDescent="0.2">
      <c r="A1617" s="1">
        <v>44392</v>
      </c>
      <c r="B1617">
        <v>2.63</v>
      </c>
      <c r="C1617">
        <v>2.84</v>
      </c>
      <c r="D1617">
        <v>2.58</v>
      </c>
      <c r="E1617">
        <v>2.97</v>
      </c>
      <c r="F1617">
        <v>6.08</v>
      </c>
      <c r="G1617">
        <v>8.9499999999999993</v>
      </c>
      <c r="H1617">
        <v>11.04</v>
      </c>
      <c r="I1617">
        <v>11.92</v>
      </c>
      <c r="J1617">
        <v>12.82</v>
      </c>
      <c r="K1617">
        <v>12.07</v>
      </c>
      <c r="L1617">
        <v>26.11</v>
      </c>
      <c r="M1617" s="2">
        <f>SUM(Table2[[#This Row],[S&amp;P 500 REAL ESTATE IDX]:[S&amp;P 500 INFO TECH INDEX]])/100</f>
        <v>1.0001</v>
      </c>
    </row>
    <row r="1618" spans="1:13" x14ac:dyDescent="0.2">
      <c r="A1618" s="1">
        <v>44393</v>
      </c>
      <c r="B1618">
        <v>2.61</v>
      </c>
      <c r="C1618">
        <v>2.82</v>
      </c>
      <c r="D1618">
        <v>2.5499999999999998</v>
      </c>
      <c r="E1618">
        <v>2.95</v>
      </c>
      <c r="F1618">
        <v>6.05</v>
      </c>
      <c r="G1618">
        <v>8.9</v>
      </c>
      <c r="H1618">
        <v>11.1</v>
      </c>
      <c r="I1618">
        <v>11.91</v>
      </c>
      <c r="J1618">
        <v>12.75</v>
      </c>
      <c r="K1618">
        <v>11.99</v>
      </c>
      <c r="L1618">
        <v>26.38</v>
      </c>
      <c r="M1618" s="2">
        <f>SUM(Table2[[#This Row],[S&amp;P 500 REAL ESTATE IDX]:[S&amp;P 500 INFO TECH INDEX]])/100</f>
        <v>1.0001</v>
      </c>
    </row>
    <row r="1619" spans="1:13" x14ac:dyDescent="0.2">
      <c r="A1619" s="1">
        <v>44396</v>
      </c>
      <c r="B1619">
        <v>2.64</v>
      </c>
      <c r="C1619">
        <v>2.78</v>
      </c>
      <c r="D1619">
        <v>2.56</v>
      </c>
      <c r="E1619">
        <v>2.94</v>
      </c>
      <c r="F1619">
        <v>6.04</v>
      </c>
      <c r="G1619">
        <v>8.85</v>
      </c>
      <c r="H1619">
        <v>11.16</v>
      </c>
      <c r="I1619">
        <v>11.91</v>
      </c>
      <c r="J1619">
        <v>12.8</v>
      </c>
      <c r="K1619">
        <v>11.92</v>
      </c>
      <c r="L1619">
        <v>26.4</v>
      </c>
      <c r="M1619" s="2">
        <f>SUM(Table2[[#This Row],[S&amp;P 500 REAL ESTATE IDX]:[S&amp;P 500 INFO TECH INDEX]])/100</f>
        <v>1</v>
      </c>
    </row>
    <row r="1620" spans="1:13" x14ac:dyDescent="0.2">
      <c r="A1620" s="1">
        <v>44397</v>
      </c>
      <c r="B1620">
        <v>2.65</v>
      </c>
      <c r="C1620">
        <v>2.79</v>
      </c>
      <c r="D1620">
        <v>2.5299999999999998</v>
      </c>
      <c r="E1620">
        <v>2.96</v>
      </c>
      <c r="F1620">
        <v>5.99</v>
      </c>
      <c r="G1620">
        <v>8.8699999999999992</v>
      </c>
      <c r="H1620">
        <v>11.13</v>
      </c>
      <c r="I1620">
        <v>12.03</v>
      </c>
      <c r="J1620">
        <v>12.76</v>
      </c>
      <c r="K1620">
        <v>11.9</v>
      </c>
      <c r="L1620">
        <v>26.4</v>
      </c>
      <c r="M1620" s="2">
        <f>SUM(Table2[[#This Row],[S&amp;P 500 REAL ESTATE IDX]:[S&amp;P 500 INFO TECH INDEX]])/100</f>
        <v>1.0001</v>
      </c>
    </row>
    <row r="1621" spans="1:13" x14ac:dyDescent="0.2">
      <c r="A1621" s="1">
        <v>44398</v>
      </c>
      <c r="B1621">
        <v>2.66</v>
      </c>
      <c r="C1621">
        <v>2.77</v>
      </c>
      <c r="D1621">
        <v>2.56</v>
      </c>
      <c r="E1621">
        <v>2.95</v>
      </c>
      <c r="F1621">
        <v>5.97</v>
      </c>
      <c r="G1621">
        <v>8.7899999999999991</v>
      </c>
      <c r="H1621">
        <v>11.13</v>
      </c>
      <c r="I1621">
        <v>11.99</v>
      </c>
      <c r="J1621">
        <v>12.9</v>
      </c>
      <c r="K1621">
        <v>11.81</v>
      </c>
      <c r="L1621">
        <v>26.46</v>
      </c>
      <c r="M1621" s="2">
        <f>SUM(Table2[[#This Row],[S&amp;P 500 REAL ESTATE IDX]:[S&amp;P 500 INFO TECH INDEX]])/100</f>
        <v>0.99990000000000012</v>
      </c>
    </row>
    <row r="1622" spans="1:13" x14ac:dyDescent="0.2">
      <c r="A1622" s="1">
        <v>44399</v>
      </c>
      <c r="B1622">
        <v>2.67</v>
      </c>
      <c r="C1622">
        <v>2.74</v>
      </c>
      <c r="D1622">
        <v>2.57</v>
      </c>
      <c r="E1622">
        <v>2.93</v>
      </c>
      <c r="F1622">
        <v>5.98</v>
      </c>
      <c r="G1622">
        <v>8.7100000000000009</v>
      </c>
      <c r="H1622">
        <v>11.16</v>
      </c>
      <c r="I1622">
        <v>12.02</v>
      </c>
      <c r="J1622">
        <v>13.06</v>
      </c>
      <c r="K1622">
        <v>11.63</v>
      </c>
      <c r="L1622">
        <v>26.53</v>
      </c>
      <c r="M1622" s="2">
        <f>SUM(Table2[[#This Row],[S&amp;P 500 REAL ESTATE IDX]:[S&amp;P 500 INFO TECH INDEX]])/100</f>
        <v>1</v>
      </c>
    </row>
    <row r="1623" spans="1:13" x14ac:dyDescent="0.2">
      <c r="A1623" s="1">
        <v>44400</v>
      </c>
      <c r="B1623">
        <v>2.65</v>
      </c>
      <c r="C1623">
        <v>2.75</v>
      </c>
      <c r="D1623">
        <v>2.57</v>
      </c>
      <c r="E1623">
        <v>2.92</v>
      </c>
      <c r="F1623">
        <v>5.98</v>
      </c>
      <c r="G1623">
        <v>8.7100000000000009</v>
      </c>
      <c r="H1623">
        <v>11.14</v>
      </c>
      <c r="I1623">
        <v>12.05</v>
      </c>
      <c r="J1623">
        <v>12.94</v>
      </c>
      <c r="K1623">
        <v>11.67</v>
      </c>
      <c r="L1623">
        <v>26.63</v>
      </c>
      <c r="M1623" s="2">
        <f>SUM(Table2[[#This Row],[S&amp;P 500 REAL ESTATE IDX]:[S&amp;P 500 INFO TECH INDEX]])/100</f>
        <v>1.0001</v>
      </c>
    </row>
    <row r="1624" spans="1:13" x14ac:dyDescent="0.2">
      <c r="A1624" s="1">
        <v>44403</v>
      </c>
      <c r="B1624">
        <v>2.66</v>
      </c>
      <c r="C1624">
        <v>2.71</v>
      </c>
      <c r="D1624">
        <v>2.57</v>
      </c>
      <c r="E1624">
        <v>2.9</v>
      </c>
      <c r="F1624">
        <v>5.96</v>
      </c>
      <c r="G1624">
        <v>8.65</v>
      </c>
      <c r="H1624">
        <v>11.2</v>
      </c>
      <c r="I1624">
        <v>12.04</v>
      </c>
      <c r="J1624">
        <v>12.93</v>
      </c>
      <c r="K1624">
        <v>11.53</v>
      </c>
      <c r="L1624">
        <v>26.86</v>
      </c>
      <c r="M1624" s="2">
        <f>SUM(Table2[[#This Row],[S&amp;P 500 REAL ESTATE IDX]:[S&amp;P 500 INFO TECH INDEX]])/100</f>
        <v>1.0001</v>
      </c>
    </row>
    <row r="1625" spans="1:13" x14ac:dyDescent="0.2">
      <c r="A1625" s="1">
        <v>44404</v>
      </c>
      <c r="B1625">
        <v>2.63</v>
      </c>
      <c r="C1625">
        <v>2.71</v>
      </c>
      <c r="D1625">
        <v>2.58</v>
      </c>
      <c r="E1625">
        <v>2.97</v>
      </c>
      <c r="F1625">
        <v>5.95</v>
      </c>
      <c r="G1625">
        <v>8.7100000000000009</v>
      </c>
      <c r="H1625">
        <v>11.17</v>
      </c>
      <c r="I1625">
        <v>12.01</v>
      </c>
      <c r="J1625">
        <v>12.95</v>
      </c>
      <c r="K1625">
        <v>11.58</v>
      </c>
      <c r="L1625">
        <v>26.74</v>
      </c>
      <c r="M1625" s="2">
        <f>SUM(Table2[[#This Row],[S&amp;P 500 REAL ESTATE IDX]:[S&amp;P 500 INFO TECH INDEX]])/100</f>
        <v>0.99999999999999989</v>
      </c>
    </row>
    <row r="1626" spans="1:13" x14ac:dyDescent="0.2">
      <c r="A1626" s="1">
        <v>44405</v>
      </c>
      <c r="B1626">
        <v>2.63</v>
      </c>
      <c r="C1626">
        <v>2.69</v>
      </c>
      <c r="D1626">
        <v>2.56</v>
      </c>
      <c r="E1626">
        <v>2.97</v>
      </c>
      <c r="F1626">
        <v>5.91</v>
      </c>
      <c r="G1626">
        <v>8.67</v>
      </c>
      <c r="H1626">
        <v>11.14</v>
      </c>
      <c r="I1626">
        <v>12.09</v>
      </c>
      <c r="J1626">
        <v>12.97</v>
      </c>
      <c r="K1626">
        <v>11.63</v>
      </c>
      <c r="L1626">
        <v>26.74</v>
      </c>
      <c r="M1626" s="2">
        <f>SUM(Table2[[#This Row],[S&amp;P 500 REAL ESTATE IDX]:[S&amp;P 500 INFO TECH INDEX]])/100</f>
        <v>0.99999999999999989</v>
      </c>
    </row>
    <row r="1627" spans="1:13" x14ac:dyDescent="0.2">
      <c r="A1627" s="1">
        <v>44406</v>
      </c>
      <c r="B1627">
        <v>2.64</v>
      </c>
      <c r="C1627">
        <v>2.63</v>
      </c>
      <c r="D1627">
        <v>2.57</v>
      </c>
      <c r="E1627">
        <v>2.86</v>
      </c>
      <c r="F1627">
        <v>5.94</v>
      </c>
      <c r="G1627">
        <v>8.5399999999999991</v>
      </c>
      <c r="H1627">
        <v>11.21</v>
      </c>
      <c r="I1627">
        <v>12.17</v>
      </c>
      <c r="J1627">
        <v>13.08</v>
      </c>
      <c r="K1627">
        <v>11.29</v>
      </c>
      <c r="L1627">
        <v>27.07</v>
      </c>
      <c r="M1627" s="2">
        <f>SUM(Table2[[#This Row],[S&amp;P 500 REAL ESTATE IDX]:[S&amp;P 500 INFO TECH INDEX]])/100</f>
        <v>1</v>
      </c>
    </row>
    <row r="1628" spans="1:13" x14ac:dyDescent="0.2">
      <c r="A1628" s="1">
        <v>44407</v>
      </c>
      <c r="B1628">
        <v>2.63</v>
      </c>
      <c r="C1628">
        <v>2.62</v>
      </c>
      <c r="D1628">
        <v>2.5299999999999998</v>
      </c>
      <c r="E1628">
        <v>2.82</v>
      </c>
      <c r="F1628">
        <v>5.92</v>
      </c>
      <c r="G1628">
        <v>8.5500000000000007</v>
      </c>
      <c r="H1628">
        <v>11.23</v>
      </c>
      <c r="I1628">
        <v>12.28</v>
      </c>
      <c r="J1628">
        <v>13.09</v>
      </c>
      <c r="K1628">
        <v>11.16</v>
      </c>
      <c r="L1628">
        <v>27.17</v>
      </c>
      <c r="M1628" s="2">
        <f>SUM(Table2[[#This Row],[S&amp;P 500 REAL ESTATE IDX]:[S&amp;P 500 INFO TECH INDEX]])/100</f>
        <v>1</v>
      </c>
    </row>
    <row r="1629" spans="1:13" x14ac:dyDescent="0.2">
      <c r="A1629" s="1">
        <v>44410</v>
      </c>
      <c r="B1629">
        <v>2.66</v>
      </c>
      <c r="C1629">
        <v>2.64</v>
      </c>
      <c r="D1629">
        <v>2.54</v>
      </c>
      <c r="E1629">
        <v>2.92</v>
      </c>
      <c r="F1629">
        <v>5.9</v>
      </c>
      <c r="G1629">
        <v>8.61</v>
      </c>
      <c r="H1629">
        <v>11.16</v>
      </c>
      <c r="I1629">
        <v>12.17</v>
      </c>
      <c r="J1629">
        <v>13.09</v>
      </c>
      <c r="K1629">
        <v>11.23</v>
      </c>
      <c r="L1629">
        <v>27.08</v>
      </c>
      <c r="M1629" s="2">
        <f>SUM(Table2[[#This Row],[S&amp;P 500 REAL ESTATE IDX]:[S&amp;P 500 INFO TECH INDEX]])/100</f>
        <v>1.0000000000000002</v>
      </c>
    </row>
    <row r="1630" spans="1:13" x14ac:dyDescent="0.2">
      <c r="A1630" s="1">
        <v>44411</v>
      </c>
      <c r="B1630">
        <v>2.63</v>
      </c>
      <c r="C1630">
        <v>2.64</v>
      </c>
      <c r="D1630">
        <v>2.5099999999999998</v>
      </c>
      <c r="E1630">
        <v>2.92</v>
      </c>
      <c r="F1630">
        <v>5.88</v>
      </c>
      <c r="G1630">
        <v>8.58</v>
      </c>
      <c r="H1630">
        <v>11.19</v>
      </c>
      <c r="I1630">
        <v>12.24</v>
      </c>
      <c r="J1630">
        <v>13.05</v>
      </c>
      <c r="K1630">
        <v>11.19</v>
      </c>
      <c r="L1630">
        <v>27.18</v>
      </c>
      <c r="M1630" s="2">
        <f>SUM(Table2[[#This Row],[S&amp;P 500 REAL ESTATE IDX]:[S&amp;P 500 INFO TECH INDEX]])/100</f>
        <v>1.0001</v>
      </c>
    </row>
    <row r="1631" spans="1:13" x14ac:dyDescent="0.2">
      <c r="A1631" s="1">
        <v>44412</v>
      </c>
      <c r="B1631">
        <v>2.63</v>
      </c>
      <c r="C1631">
        <v>2.62</v>
      </c>
      <c r="D1631">
        <v>2.4900000000000002</v>
      </c>
      <c r="E1631">
        <v>2.93</v>
      </c>
      <c r="F1631">
        <v>5.85</v>
      </c>
      <c r="G1631">
        <v>8.56</v>
      </c>
      <c r="H1631">
        <v>11.18</v>
      </c>
      <c r="I1631">
        <v>12.32</v>
      </c>
      <c r="J1631">
        <v>13</v>
      </c>
      <c r="K1631">
        <v>11.23</v>
      </c>
      <c r="L1631">
        <v>27.18</v>
      </c>
      <c r="M1631" s="2">
        <f>SUM(Table2[[#This Row],[S&amp;P 500 REAL ESTATE IDX]:[S&amp;P 500 INFO TECH INDEX]])/100</f>
        <v>0.99990000000000012</v>
      </c>
    </row>
    <row r="1632" spans="1:13" x14ac:dyDescent="0.2">
      <c r="A1632" s="1">
        <v>44413</v>
      </c>
      <c r="B1632">
        <v>2.6</v>
      </c>
      <c r="C1632">
        <v>2.61</v>
      </c>
      <c r="D1632">
        <v>2.4700000000000002</v>
      </c>
      <c r="E1632">
        <v>2.94</v>
      </c>
      <c r="F1632">
        <v>5.83</v>
      </c>
      <c r="G1632">
        <v>8.58</v>
      </c>
      <c r="H1632">
        <v>11.2</v>
      </c>
      <c r="I1632">
        <v>12.26</v>
      </c>
      <c r="J1632">
        <v>12.99</v>
      </c>
      <c r="K1632">
        <v>11.3</v>
      </c>
      <c r="L1632">
        <v>27.2</v>
      </c>
      <c r="M1632" s="2">
        <f>SUM(Table2[[#This Row],[S&amp;P 500 REAL ESTATE IDX]:[S&amp;P 500 INFO TECH INDEX]])/100</f>
        <v>0.99980000000000002</v>
      </c>
    </row>
    <row r="1633" spans="1:13" x14ac:dyDescent="0.2">
      <c r="A1633" s="1">
        <v>44414</v>
      </c>
      <c r="B1633">
        <v>2.61</v>
      </c>
      <c r="C1633">
        <v>2.61</v>
      </c>
      <c r="D1633">
        <v>2.4900000000000002</v>
      </c>
      <c r="E1633">
        <v>2.94</v>
      </c>
      <c r="F1633">
        <v>5.86</v>
      </c>
      <c r="G1633">
        <v>8.57</v>
      </c>
      <c r="H1633">
        <v>11.18</v>
      </c>
      <c r="I1633">
        <v>12.26</v>
      </c>
      <c r="J1633">
        <v>13.01</v>
      </c>
      <c r="K1633">
        <v>11.4</v>
      </c>
      <c r="L1633">
        <v>27.07</v>
      </c>
      <c r="M1633" s="2">
        <f>SUM(Table2[[#This Row],[S&amp;P 500 REAL ESTATE IDX]:[S&amp;P 500 INFO TECH INDEX]])/100</f>
        <v>1</v>
      </c>
    </row>
    <row r="1634" spans="1:13" x14ac:dyDescent="0.2">
      <c r="A1634" s="1">
        <v>44417</v>
      </c>
      <c r="B1634">
        <v>2.6</v>
      </c>
      <c r="C1634">
        <v>2.6</v>
      </c>
      <c r="D1634">
        <v>2.5</v>
      </c>
      <c r="E1634">
        <v>2.84</v>
      </c>
      <c r="F1634">
        <v>5.85</v>
      </c>
      <c r="G1634">
        <v>8.51</v>
      </c>
      <c r="H1634">
        <v>11.24</v>
      </c>
      <c r="I1634">
        <v>12.27</v>
      </c>
      <c r="J1634">
        <v>13</v>
      </c>
      <c r="K1634">
        <v>11.29</v>
      </c>
      <c r="L1634">
        <v>27.3</v>
      </c>
      <c r="M1634" s="2">
        <f>SUM(Table2[[#This Row],[S&amp;P 500 REAL ESTATE IDX]:[S&amp;P 500 INFO TECH INDEX]])/100</f>
        <v>0.99999999999999989</v>
      </c>
    </row>
    <row r="1635" spans="1:13" x14ac:dyDescent="0.2">
      <c r="A1635" s="1">
        <v>44418</v>
      </c>
      <c r="B1635">
        <v>2.6</v>
      </c>
      <c r="C1635">
        <v>2.6</v>
      </c>
      <c r="D1635">
        <v>2.46</v>
      </c>
      <c r="E1635">
        <v>2.82</v>
      </c>
      <c r="F1635">
        <v>5.82</v>
      </c>
      <c r="G1635">
        <v>8.48</v>
      </c>
      <c r="H1635">
        <v>11.18</v>
      </c>
      <c r="I1635">
        <v>12.29</v>
      </c>
      <c r="J1635">
        <v>13.01</v>
      </c>
      <c r="K1635">
        <v>11.25</v>
      </c>
      <c r="L1635">
        <v>27.49</v>
      </c>
      <c r="M1635" s="2">
        <f>SUM(Table2[[#This Row],[S&amp;P 500 REAL ESTATE IDX]:[S&amp;P 500 INFO TECH INDEX]])/100</f>
        <v>0.99999999999999989</v>
      </c>
    </row>
    <row r="1636" spans="1:13" x14ac:dyDescent="0.2">
      <c r="A1636" s="1">
        <v>44419</v>
      </c>
      <c r="B1636">
        <v>2.58</v>
      </c>
      <c r="C1636">
        <v>2.6</v>
      </c>
      <c r="D1636">
        <v>2.4500000000000002</v>
      </c>
      <c r="E1636">
        <v>2.85</v>
      </c>
      <c r="F1636">
        <v>5.86</v>
      </c>
      <c r="G1636">
        <v>8.5399999999999991</v>
      </c>
      <c r="H1636">
        <v>11.14</v>
      </c>
      <c r="I1636">
        <v>12.28</v>
      </c>
      <c r="J1636">
        <v>12.99</v>
      </c>
      <c r="K1636">
        <v>11.28</v>
      </c>
      <c r="L1636">
        <v>27.42</v>
      </c>
      <c r="M1636" s="2">
        <f>SUM(Table2[[#This Row],[S&amp;P 500 REAL ESTATE IDX]:[S&amp;P 500 INFO TECH INDEX]])/100</f>
        <v>0.9998999999999999</v>
      </c>
    </row>
    <row r="1637" spans="1:13" x14ac:dyDescent="0.2">
      <c r="A1637" s="1">
        <v>44420</v>
      </c>
      <c r="B1637">
        <v>2.57</v>
      </c>
      <c r="C1637">
        <v>2.6</v>
      </c>
      <c r="D1637">
        <v>2.4700000000000002</v>
      </c>
      <c r="E1637">
        <v>2.89</v>
      </c>
      <c r="F1637">
        <v>5.81</v>
      </c>
      <c r="G1637">
        <v>8.5500000000000007</v>
      </c>
      <c r="H1637">
        <v>11.18</v>
      </c>
      <c r="I1637">
        <v>12.27</v>
      </c>
      <c r="J1637">
        <v>13.04</v>
      </c>
      <c r="K1637">
        <v>11.31</v>
      </c>
      <c r="L1637">
        <v>27.31</v>
      </c>
      <c r="M1637" s="2">
        <f>SUM(Table2[[#This Row],[S&amp;P 500 REAL ESTATE IDX]:[S&amp;P 500 INFO TECH INDEX]])/100</f>
        <v>1</v>
      </c>
    </row>
    <row r="1638" spans="1:13" x14ac:dyDescent="0.2">
      <c r="A1638" s="1">
        <v>44421</v>
      </c>
      <c r="B1638">
        <v>2.57</v>
      </c>
      <c r="C1638">
        <v>2.59</v>
      </c>
      <c r="D1638">
        <v>2.44</v>
      </c>
      <c r="E1638">
        <v>2.86</v>
      </c>
      <c r="F1638">
        <v>5.79</v>
      </c>
      <c r="G1638">
        <v>8.5</v>
      </c>
      <c r="H1638">
        <v>11.2</v>
      </c>
      <c r="I1638">
        <v>12.31</v>
      </c>
      <c r="J1638">
        <v>13.05</v>
      </c>
      <c r="K1638">
        <v>11.21</v>
      </c>
      <c r="L1638">
        <v>27.49</v>
      </c>
      <c r="M1638" s="2">
        <f>SUM(Table2[[#This Row],[S&amp;P 500 REAL ESTATE IDX]:[S&amp;P 500 INFO TECH INDEX]])/100</f>
        <v>1.0001</v>
      </c>
    </row>
    <row r="1639" spans="1:13" x14ac:dyDescent="0.2">
      <c r="A1639" s="1">
        <v>44424</v>
      </c>
      <c r="B1639">
        <v>2.59</v>
      </c>
      <c r="C1639">
        <v>2.5499999999999998</v>
      </c>
      <c r="D1639">
        <v>2.46</v>
      </c>
      <c r="E1639">
        <v>2.78</v>
      </c>
      <c r="F1639">
        <v>5.77</v>
      </c>
      <c r="G1639">
        <v>8.44</v>
      </c>
      <c r="H1639">
        <v>11.21</v>
      </c>
      <c r="I1639">
        <v>12.43</v>
      </c>
      <c r="J1639">
        <v>13.07</v>
      </c>
      <c r="K1639">
        <v>11.05</v>
      </c>
      <c r="L1639">
        <v>27.64</v>
      </c>
      <c r="M1639" s="2">
        <f>SUM(Table2[[#This Row],[S&amp;P 500 REAL ESTATE IDX]:[S&amp;P 500 INFO TECH INDEX]])/100</f>
        <v>0.9998999999999999</v>
      </c>
    </row>
    <row r="1640" spans="1:13" x14ac:dyDescent="0.2">
      <c r="A1640" s="1">
        <v>44425</v>
      </c>
      <c r="B1640">
        <v>2.6</v>
      </c>
      <c r="C1640">
        <v>2.57</v>
      </c>
      <c r="D1640">
        <v>2.46</v>
      </c>
      <c r="E1640">
        <v>2.72</v>
      </c>
      <c r="F1640">
        <v>5.79</v>
      </c>
      <c r="G1640">
        <v>8.5</v>
      </c>
      <c r="H1640">
        <v>11.16</v>
      </c>
      <c r="I1640">
        <v>12.39</v>
      </c>
      <c r="J1640">
        <v>13.1</v>
      </c>
      <c r="K1640">
        <v>11.03</v>
      </c>
      <c r="L1640">
        <v>27.69</v>
      </c>
      <c r="M1640" s="2">
        <f>SUM(Table2[[#This Row],[S&amp;P 500 REAL ESTATE IDX]:[S&amp;P 500 INFO TECH INDEX]])/100</f>
        <v>1.0001</v>
      </c>
    </row>
    <row r="1641" spans="1:13" x14ac:dyDescent="0.2">
      <c r="A1641" s="1">
        <v>44426</v>
      </c>
      <c r="B1641">
        <v>2.62</v>
      </c>
      <c r="C1641">
        <v>2.56</v>
      </c>
      <c r="D1641">
        <v>2.48</v>
      </c>
      <c r="E1641">
        <v>2.73</v>
      </c>
      <c r="F1641">
        <v>5.82</v>
      </c>
      <c r="G1641">
        <v>8.4499999999999993</v>
      </c>
      <c r="H1641">
        <v>11.14</v>
      </c>
      <c r="I1641">
        <v>12.48</v>
      </c>
      <c r="J1641">
        <v>13.16</v>
      </c>
      <c r="K1641">
        <v>10.91</v>
      </c>
      <c r="L1641">
        <v>27.67</v>
      </c>
      <c r="M1641" s="2">
        <f>SUM(Table2[[#This Row],[S&amp;P 500 REAL ESTATE IDX]:[S&amp;P 500 INFO TECH INDEX]])/100</f>
        <v>1.0002</v>
      </c>
    </row>
    <row r="1642" spans="1:13" x14ac:dyDescent="0.2">
      <c r="A1642" s="1">
        <v>44427</v>
      </c>
      <c r="B1642">
        <v>2.62</v>
      </c>
      <c r="C1642">
        <v>2.58</v>
      </c>
      <c r="D1642">
        <v>2.4500000000000002</v>
      </c>
      <c r="E1642">
        <v>2.75</v>
      </c>
      <c r="F1642">
        <v>5.79</v>
      </c>
      <c r="G1642">
        <v>8.49</v>
      </c>
      <c r="H1642">
        <v>11.11</v>
      </c>
      <c r="I1642">
        <v>12.44</v>
      </c>
      <c r="J1642">
        <v>13.06</v>
      </c>
      <c r="K1642">
        <v>11.09</v>
      </c>
      <c r="L1642">
        <v>27.62</v>
      </c>
      <c r="M1642" s="2">
        <f>SUM(Table2[[#This Row],[S&amp;P 500 REAL ESTATE IDX]:[S&amp;P 500 INFO TECH INDEX]])/100</f>
        <v>1</v>
      </c>
    </row>
    <row r="1643" spans="1:13" x14ac:dyDescent="0.2">
      <c r="A1643" s="1">
        <v>44428</v>
      </c>
      <c r="B1643">
        <v>2.64</v>
      </c>
      <c r="C1643">
        <v>2.58</v>
      </c>
      <c r="D1643">
        <v>2.4500000000000002</v>
      </c>
      <c r="E1643">
        <v>2.74</v>
      </c>
      <c r="F1643">
        <v>5.76</v>
      </c>
      <c r="G1643">
        <v>8.4700000000000006</v>
      </c>
      <c r="H1643">
        <v>11.17</v>
      </c>
      <c r="I1643">
        <v>12.47</v>
      </c>
      <c r="J1643">
        <v>13.03</v>
      </c>
      <c r="K1643">
        <v>11.16</v>
      </c>
      <c r="L1643">
        <v>27.54</v>
      </c>
      <c r="M1643" s="2">
        <f>SUM(Table2[[#This Row],[S&amp;P 500 REAL ESTATE IDX]:[S&amp;P 500 INFO TECH INDEX]])/100</f>
        <v>1.0001</v>
      </c>
    </row>
    <row r="1644" spans="1:13" x14ac:dyDescent="0.2">
      <c r="A1644" s="1">
        <v>44431</v>
      </c>
      <c r="B1644">
        <v>2.61</v>
      </c>
      <c r="C1644">
        <v>2.56</v>
      </c>
      <c r="D1644">
        <v>2.44</v>
      </c>
      <c r="E1644">
        <v>2.73</v>
      </c>
      <c r="F1644">
        <v>5.77</v>
      </c>
      <c r="G1644">
        <v>8.42</v>
      </c>
      <c r="H1644">
        <v>11.2</v>
      </c>
      <c r="I1644">
        <v>12.37</v>
      </c>
      <c r="J1644">
        <v>13.07</v>
      </c>
      <c r="K1644">
        <v>11.08</v>
      </c>
      <c r="L1644">
        <v>27.75</v>
      </c>
      <c r="M1644" s="2">
        <f>SUM(Table2[[#This Row],[S&amp;P 500 REAL ESTATE IDX]:[S&amp;P 500 INFO TECH INDEX]])/100</f>
        <v>1</v>
      </c>
    </row>
    <row r="1645" spans="1:13" x14ac:dyDescent="0.2">
      <c r="A1645" s="1">
        <v>44432</v>
      </c>
      <c r="B1645">
        <v>2.63</v>
      </c>
      <c r="C1645">
        <v>2.5499999999999998</v>
      </c>
      <c r="D1645">
        <v>2.46</v>
      </c>
      <c r="E1645">
        <v>2.65</v>
      </c>
      <c r="F1645">
        <v>5.82</v>
      </c>
      <c r="G1645">
        <v>8.4</v>
      </c>
      <c r="H1645">
        <v>11.19</v>
      </c>
      <c r="I1645">
        <v>12.33</v>
      </c>
      <c r="J1645">
        <v>13.02</v>
      </c>
      <c r="K1645">
        <v>11.01</v>
      </c>
      <c r="L1645">
        <v>27.92</v>
      </c>
      <c r="M1645" s="2">
        <f>SUM(Table2[[#This Row],[S&amp;P 500 REAL ESTATE IDX]:[S&amp;P 500 INFO TECH INDEX]])/100</f>
        <v>0.99980000000000002</v>
      </c>
    </row>
    <row r="1646" spans="1:13" x14ac:dyDescent="0.2">
      <c r="A1646" s="1">
        <v>44433</v>
      </c>
      <c r="B1646">
        <v>2.64</v>
      </c>
      <c r="C1646">
        <v>2.56</v>
      </c>
      <c r="D1646">
        <v>2.5</v>
      </c>
      <c r="E1646">
        <v>2.62</v>
      </c>
      <c r="F1646">
        <v>5.86</v>
      </c>
      <c r="G1646">
        <v>8.4499999999999993</v>
      </c>
      <c r="H1646">
        <v>11.17</v>
      </c>
      <c r="I1646">
        <v>12.29</v>
      </c>
      <c r="J1646">
        <v>13.03</v>
      </c>
      <c r="K1646">
        <v>11.09</v>
      </c>
      <c r="L1646">
        <v>27.78</v>
      </c>
      <c r="M1646" s="2">
        <f>SUM(Table2[[#This Row],[S&amp;P 500 REAL ESTATE IDX]:[S&amp;P 500 INFO TECH INDEX]])/100</f>
        <v>0.9998999999999999</v>
      </c>
    </row>
    <row r="1647" spans="1:13" x14ac:dyDescent="0.2">
      <c r="A1647" s="1">
        <v>44434</v>
      </c>
      <c r="B1647">
        <v>2.67</v>
      </c>
      <c r="C1647">
        <v>2.54</v>
      </c>
      <c r="D1647">
        <v>2.54</v>
      </c>
      <c r="E1647">
        <v>2.56</v>
      </c>
      <c r="F1647">
        <v>5.92</v>
      </c>
      <c r="G1647">
        <v>8.44</v>
      </c>
      <c r="H1647">
        <v>11.19</v>
      </c>
      <c r="I1647">
        <v>12.23</v>
      </c>
      <c r="J1647">
        <v>13.16</v>
      </c>
      <c r="K1647">
        <v>11.03</v>
      </c>
      <c r="L1647">
        <v>27.72</v>
      </c>
      <c r="M1647" s="2">
        <f>SUM(Table2[[#This Row],[S&amp;P 500 REAL ESTATE IDX]:[S&amp;P 500 INFO TECH INDEX]])/100</f>
        <v>1</v>
      </c>
    </row>
    <row r="1648" spans="1:13" x14ac:dyDescent="0.2">
      <c r="A1648" s="1">
        <v>44435</v>
      </c>
      <c r="B1648">
        <v>2.67</v>
      </c>
      <c r="C1648">
        <v>2.5299999999999998</v>
      </c>
      <c r="D1648">
        <v>2.54</v>
      </c>
      <c r="E1648">
        <v>2.5099999999999998</v>
      </c>
      <c r="F1648">
        <v>5.99</v>
      </c>
      <c r="G1648">
        <v>8.39</v>
      </c>
      <c r="H1648">
        <v>11.18</v>
      </c>
      <c r="I1648">
        <v>12.29</v>
      </c>
      <c r="J1648">
        <v>13.23</v>
      </c>
      <c r="K1648">
        <v>10.89</v>
      </c>
      <c r="L1648">
        <v>27.77</v>
      </c>
      <c r="M1648" s="2">
        <f>SUM(Table2[[#This Row],[S&amp;P 500 REAL ESTATE IDX]:[S&amp;P 500 INFO TECH INDEX]])/100</f>
        <v>0.9998999999999999</v>
      </c>
    </row>
    <row r="1649" spans="1:13" x14ac:dyDescent="0.2">
      <c r="A1649" s="1">
        <v>44438</v>
      </c>
      <c r="B1649">
        <v>2.67</v>
      </c>
      <c r="C1649">
        <v>2.52</v>
      </c>
      <c r="D1649">
        <v>2.5099999999999998</v>
      </c>
      <c r="E1649">
        <v>2.5099999999999998</v>
      </c>
      <c r="F1649">
        <v>5.9</v>
      </c>
      <c r="G1649">
        <v>8.49</v>
      </c>
      <c r="H1649">
        <v>11.14</v>
      </c>
      <c r="I1649">
        <v>12.32</v>
      </c>
      <c r="J1649">
        <v>13.19</v>
      </c>
      <c r="K1649">
        <v>10.99</v>
      </c>
      <c r="L1649">
        <v>27.76</v>
      </c>
      <c r="M1649" s="2">
        <f>SUM(Table2[[#This Row],[S&amp;P 500 REAL ESTATE IDX]:[S&amp;P 500 INFO TECH INDEX]])/100</f>
        <v>1</v>
      </c>
    </row>
    <row r="1650" spans="1:13" x14ac:dyDescent="0.2">
      <c r="A1650" s="1">
        <v>44439</v>
      </c>
      <c r="B1650">
        <v>2.64</v>
      </c>
      <c r="C1650">
        <v>2.52</v>
      </c>
      <c r="D1650">
        <v>2.46</v>
      </c>
      <c r="E1650">
        <v>2.57</v>
      </c>
      <c r="F1650">
        <v>5.83</v>
      </c>
      <c r="G1650">
        <v>8.5</v>
      </c>
      <c r="H1650">
        <v>11.11</v>
      </c>
      <c r="I1650">
        <v>12.3</v>
      </c>
      <c r="J1650">
        <v>13.23</v>
      </c>
      <c r="K1650">
        <v>11.07</v>
      </c>
      <c r="L1650">
        <v>27.76</v>
      </c>
      <c r="M1650" s="2">
        <f>SUM(Table2[[#This Row],[S&amp;P 500 REAL ESTATE IDX]:[S&amp;P 500 INFO TECH INDEX]])/100</f>
        <v>0.9998999999999999</v>
      </c>
    </row>
    <row r="1651" spans="1:13" x14ac:dyDescent="0.2">
      <c r="A1651" s="1">
        <v>44440</v>
      </c>
      <c r="B1651">
        <v>2.62</v>
      </c>
      <c r="C1651">
        <v>2.52</v>
      </c>
      <c r="D1651">
        <v>2.46</v>
      </c>
      <c r="E1651">
        <v>2.54</v>
      </c>
      <c r="F1651">
        <v>5.81</v>
      </c>
      <c r="G1651">
        <v>8.4499999999999993</v>
      </c>
      <c r="H1651">
        <v>11.13</v>
      </c>
      <c r="I1651">
        <v>12.34</v>
      </c>
      <c r="J1651">
        <v>13.29</v>
      </c>
      <c r="K1651">
        <v>10.93</v>
      </c>
      <c r="L1651">
        <v>27.92</v>
      </c>
      <c r="M1651" s="2">
        <f>SUM(Table2[[#This Row],[S&amp;P 500 REAL ESTATE IDX]:[S&amp;P 500 INFO TECH INDEX]])/100</f>
        <v>1.0001</v>
      </c>
    </row>
    <row r="1652" spans="1:13" x14ac:dyDescent="0.2">
      <c r="A1652" s="1">
        <v>44441</v>
      </c>
      <c r="B1652">
        <v>2.61</v>
      </c>
      <c r="C1652">
        <v>2.5099999999999998</v>
      </c>
      <c r="D1652">
        <v>2.4700000000000002</v>
      </c>
      <c r="E1652">
        <v>2.5</v>
      </c>
      <c r="F1652">
        <v>5.82</v>
      </c>
      <c r="G1652">
        <v>8.4</v>
      </c>
      <c r="H1652">
        <v>11.31</v>
      </c>
      <c r="I1652">
        <v>12.32</v>
      </c>
      <c r="J1652">
        <v>13.31</v>
      </c>
      <c r="K1652">
        <v>10.83</v>
      </c>
      <c r="L1652">
        <v>27.92</v>
      </c>
      <c r="M1652" s="2">
        <f>SUM(Table2[[#This Row],[S&amp;P 500 REAL ESTATE IDX]:[S&amp;P 500 INFO TECH INDEX]])/100</f>
        <v>1.0000000000000002</v>
      </c>
    </row>
    <row r="1653" spans="1:13" x14ac:dyDescent="0.2">
      <c r="A1653" s="1">
        <v>44442</v>
      </c>
      <c r="B1653">
        <v>2.61</v>
      </c>
      <c r="C1653">
        <v>2.5299999999999998</v>
      </c>
      <c r="D1653">
        <v>2.46</v>
      </c>
      <c r="E1653">
        <v>2.56</v>
      </c>
      <c r="F1653">
        <v>5.82</v>
      </c>
      <c r="G1653">
        <v>8.3800000000000008</v>
      </c>
      <c r="H1653">
        <v>11.36</v>
      </c>
      <c r="I1653">
        <v>12.39</v>
      </c>
      <c r="J1653">
        <v>13.2</v>
      </c>
      <c r="K1653">
        <v>10.86</v>
      </c>
      <c r="L1653">
        <v>27.85</v>
      </c>
      <c r="M1653" s="2">
        <f>SUM(Table2[[#This Row],[S&amp;P 500 REAL ESTATE IDX]:[S&amp;P 500 INFO TECH INDEX]])/100</f>
        <v>1.0002000000000002</v>
      </c>
    </row>
    <row r="1654" spans="1:13" x14ac:dyDescent="0.2">
      <c r="A1654" s="1">
        <v>44445</v>
      </c>
      <c r="B1654">
        <v>2.64</v>
      </c>
      <c r="C1654">
        <v>2.54</v>
      </c>
      <c r="D1654">
        <v>2.52</v>
      </c>
      <c r="E1654">
        <v>2.54</v>
      </c>
      <c r="F1654">
        <v>5.86</v>
      </c>
      <c r="G1654">
        <v>8.3699999999999992</v>
      </c>
      <c r="H1654">
        <v>11.3</v>
      </c>
      <c r="I1654">
        <v>12.3</v>
      </c>
      <c r="J1654">
        <v>13.32</v>
      </c>
      <c r="K1654">
        <v>10.92</v>
      </c>
      <c r="L1654">
        <v>27.7</v>
      </c>
      <c r="M1654" s="2">
        <f>SUM(Table2[[#This Row],[S&amp;P 500 REAL ESTATE IDX]:[S&amp;P 500 INFO TECH INDEX]])/100</f>
        <v>1.0001</v>
      </c>
    </row>
    <row r="1655" spans="1:13" x14ac:dyDescent="0.2">
      <c r="A1655" s="1">
        <v>44446</v>
      </c>
      <c r="B1655">
        <v>2.62</v>
      </c>
      <c r="C1655">
        <v>2.5499999999999998</v>
      </c>
      <c r="D1655">
        <v>2.5</v>
      </c>
      <c r="E1655">
        <v>2.57</v>
      </c>
      <c r="F1655">
        <v>5.81</v>
      </c>
      <c r="G1655">
        <v>8.35</v>
      </c>
      <c r="H1655">
        <v>11.38</v>
      </c>
      <c r="I1655">
        <v>12.28</v>
      </c>
      <c r="J1655">
        <v>13.37</v>
      </c>
      <c r="K1655">
        <v>10.9</v>
      </c>
      <c r="L1655">
        <v>27.67</v>
      </c>
      <c r="M1655" s="2">
        <f>SUM(Table2[[#This Row],[S&amp;P 500 REAL ESTATE IDX]:[S&amp;P 500 INFO TECH INDEX]])/100</f>
        <v>1</v>
      </c>
    </row>
    <row r="1656" spans="1:13" x14ac:dyDescent="0.2">
      <c r="A1656" s="1">
        <v>44447</v>
      </c>
      <c r="B1656">
        <v>2.61</v>
      </c>
      <c r="C1656">
        <v>2.57</v>
      </c>
      <c r="D1656">
        <v>2.4900000000000002</v>
      </c>
      <c r="E1656">
        <v>2.58</v>
      </c>
      <c r="F1656">
        <v>5.81</v>
      </c>
      <c r="G1656">
        <v>8.3800000000000008</v>
      </c>
      <c r="H1656">
        <v>11.23</v>
      </c>
      <c r="I1656">
        <v>12.33</v>
      </c>
      <c r="J1656">
        <v>13.34</v>
      </c>
      <c r="K1656">
        <v>10.97</v>
      </c>
      <c r="L1656">
        <v>27.69</v>
      </c>
      <c r="M1656" s="2">
        <f>SUM(Table2[[#This Row],[S&amp;P 500 REAL ESTATE IDX]:[S&amp;P 500 INFO TECH INDEX]])/100</f>
        <v>1</v>
      </c>
    </row>
    <row r="1657" spans="1:13" x14ac:dyDescent="0.2">
      <c r="A1657" s="1">
        <v>44448</v>
      </c>
      <c r="B1657">
        <v>2.63</v>
      </c>
      <c r="C1657">
        <v>2.59</v>
      </c>
      <c r="D1657">
        <v>2.48</v>
      </c>
      <c r="E1657">
        <v>2.5499999999999998</v>
      </c>
      <c r="F1657">
        <v>5.85</v>
      </c>
      <c r="G1657">
        <v>8.41</v>
      </c>
      <c r="H1657">
        <v>11.24</v>
      </c>
      <c r="I1657">
        <v>12.05</v>
      </c>
      <c r="J1657">
        <v>13.42</v>
      </c>
      <c r="K1657">
        <v>10.95</v>
      </c>
      <c r="L1657">
        <v>27.82</v>
      </c>
      <c r="M1657" s="2">
        <f>SUM(Table2[[#This Row],[S&amp;P 500 REAL ESTATE IDX]:[S&amp;P 500 INFO TECH INDEX]])/100</f>
        <v>0.99990000000000012</v>
      </c>
    </row>
    <row r="1658" spans="1:13" x14ac:dyDescent="0.2">
      <c r="A1658" s="1">
        <v>44449</v>
      </c>
      <c r="B1658">
        <v>2.63</v>
      </c>
      <c r="C1658">
        <v>2.56</v>
      </c>
      <c r="D1658">
        <v>2.5099999999999998</v>
      </c>
      <c r="E1658">
        <v>2.54</v>
      </c>
      <c r="F1658">
        <v>5.85</v>
      </c>
      <c r="G1658">
        <v>8.36</v>
      </c>
      <c r="H1658">
        <v>11.24</v>
      </c>
      <c r="I1658">
        <v>12.11</v>
      </c>
      <c r="J1658">
        <v>13.47</v>
      </c>
      <c r="K1658">
        <v>10.96</v>
      </c>
      <c r="L1658">
        <v>27.77</v>
      </c>
      <c r="M1658" s="2">
        <f>SUM(Table2[[#This Row],[S&amp;P 500 REAL ESTATE IDX]:[S&amp;P 500 INFO TECH INDEX]])/100</f>
        <v>0.99999999999999989</v>
      </c>
    </row>
    <row r="1659" spans="1:13" x14ac:dyDescent="0.2">
      <c r="A1659" s="1">
        <v>44452</v>
      </c>
      <c r="B1659">
        <v>2.62</v>
      </c>
      <c r="C1659">
        <v>2.57</v>
      </c>
      <c r="D1659">
        <v>2.5</v>
      </c>
      <c r="E1659">
        <v>2.56</v>
      </c>
      <c r="F1659">
        <v>5.83</v>
      </c>
      <c r="G1659">
        <v>8.41</v>
      </c>
      <c r="H1659">
        <v>11.13</v>
      </c>
      <c r="I1659">
        <v>12.1</v>
      </c>
      <c r="J1659">
        <v>13.55</v>
      </c>
      <c r="K1659">
        <v>10.99</v>
      </c>
      <c r="L1659">
        <v>27.73</v>
      </c>
      <c r="M1659" s="2">
        <f>SUM(Table2[[#This Row],[S&amp;P 500 REAL ESTATE IDX]:[S&amp;P 500 INFO TECH INDEX]])/100</f>
        <v>0.9998999999999999</v>
      </c>
    </row>
    <row r="1660" spans="1:13" x14ac:dyDescent="0.2">
      <c r="A1660" s="1">
        <v>44453</v>
      </c>
      <c r="B1660">
        <v>2.64</v>
      </c>
      <c r="C1660">
        <v>2.56</v>
      </c>
      <c r="D1660">
        <v>2.5099999999999998</v>
      </c>
      <c r="E1660">
        <v>2.5</v>
      </c>
      <c r="F1660">
        <v>5.78</v>
      </c>
      <c r="G1660">
        <v>8.33</v>
      </c>
      <c r="H1660">
        <v>11.21</v>
      </c>
      <c r="I1660">
        <v>12.04</v>
      </c>
      <c r="J1660">
        <v>13.56</v>
      </c>
      <c r="K1660">
        <v>10.96</v>
      </c>
      <c r="L1660">
        <v>27.91</v>
      </c>
      <c r="M1660" s="2">
        <f>SUM(Table2[[#This Row],[S&amp;P 500 REAL ESTATE IDX]:[S&amp;P 500 INFO TECH INDEX]])/100</f>
        <v>1</v>
      </c>
    </row>
    <row r="1661" spans="1:13" x14ac:dyDescent="0.2">
      <c r="A1661" s="1">
        <v>44454</v>
      </c>
      <c r="B1661">
        <v>2.64</v>
      </c>
      <c r="C1661">
        <v>2.54</v>
      </c>
      <c r="D1661">
        <v>2.52</v>
      </c>
      <c r="E1661">
        <v>2.52</v>
      </c>
      <c r="F1661">
        <v>5.78</v>
      </c>
      <c r="G1661">
        <v>8.32</v>
      </c>
      <c r="H1661">
        <v>11.24</v>
      </c>
      <c r="I1661">
        <v>12.08</v>
      </c>
      <c r="J1661">
        <v>13.43</v>
      </c>
      <c r="K1661">
        <v>11.03</v>
      </c>
      <c r="L1661">
        <v>27.9</v>
      </c>
      <c r="M1661" s="2">
        <f>SUM(Table2[[#This Row],[S&amp;P 500 REAL ESTATE IDX]:[S&amp;P 500 INFO TECH INDEX]])/100</f>
        <v>1</v>
      </c>
    </row>
    <row r="1662" spans="1:13" x14ac:dyDescent="0.2">
      <c r="A1662" s="1">
        <v>44455</v>
      </c>
      <c r="B1662">
        <v>2.63</v>
      </c>
      <c r="C1662">
        <v>2.57</v>
      </c>
      <c r="D1662">
        <v>2.52</v>
      </c>
      <c r="E1662">
        <v>2.5299999999999998</v>
      </c>
      <c r="F1662">
        <v>5.77</v>
      </c>
      <c r="G1662">
        <v>8.35</v>
      </c>
      <c r="H1662">
        <v>11.22</v>
      </c>
      <c r="I1662">
        <v>11.97</v>
      </c>
      <c r="J1662">
        <v>13.39</v>
      </c>
      <c r="K1662">
        <v>11.23</v>
      </c>
      <c r="L1662">
        <v>27.82</v>
      </c>
      <c r="M1662" s="2">
        <f>SUM(Table2[[#This Row],[S&amp;P 500 REAL ESTATE IDX]:[S&amp;P 500 INFO TECH INDEX]])/100</f>
        <v>1</v>
      </c>
    </row>
    <row r="1663" spans="1:13" x14ac:dyDescent="0.2">
      <c r="A1663" s="1">
        <v>44456</v>
      </c>
      <c r="B1663">
        <v>2.62</v>
      </c>
      <c r="C1663">
        <v>2.57</v>
      </c>
      <c r="D1663">
        <v>2.52</v>
      </c>
      <c r="E1663">
        <v>2.5</v>
      </c>
      <c r="F1663">
        <v>5.79</v>
      </c>
      <c r="G1663">
        <v>8.32</v>
      </c>
      <c r="H1663">
        <v>11.24</v>
      </c>
      <c r="I1663">
        <v>11.97</v>
      </c>
      <c r="J1663">
        <v>13.45</v>
      </c>
      <c r="K1663">
        <v>11.28</v>
      </c>
      <c r="L1663">
        <v>27.75</v>
      </c>
      <c r="M1663" s="2">
        <f>SUM(Table2[[#This Row],[S&amp;P 500 REAL ESTATE IDX]:[S&amp;P 500 INFO TECH INDEX]])/100</f>
        <v>1.0001</v>
      </c>
    </row>
    <row r="1664" spans="1:13" x14ac:dyDescent="0.2">
      <c r="A1664" s="1">
        <v>44459</v>
      </c>
      <c r="B1664">
        <v>2.59</v>
      </c>
      <c r="C1664">
        <v>2.6</v>
      </c>
      <c r="D1664">
        <v>2.52</v>
      </c>
      <c r="E1664">
        <v>2.54</v>
      </c>
      <c r="F1664">
        <v>5.83</v>
      </c>
      <c r="G1664">
        <v>8.4</v>
      </c>
      <c r="H1664">
        <v>11.24</v>
      </c>
      <c r="I1664">
        <v>11.98</v>
      </c>
      <c r="J1664">
        <v>13.41</v>
      </c>
      <c r="K1664">
        <v>11.38</v>
      </c>
      <c r="L1664">
        <v>27.52</v>
      </c>
      <c r="M1664" s="2">
        <f>SUM(Table2[[#This Row],[S&amp;P 500 REAL ESTATE IDX]:[S&amp;P 500 INFO TECH INDEX]])/100</f>
        <v>1.0001</v>
      </c>
    </row>
    <row r="1665" spans="1:13" x14ac:dyDescent="0.2">
      <c r="A1665" s="1">
        <v>44460</v>
      </c>
      <c r="B1665">
        <v>2.6</v>
      </c>
      <c r="C1665">
        <v>2.64</v>
      </c>
      <c r="D1665">
        <v>2.5299999999999998</v>
      </c>
      <c r="E1665">
        <v>2.5499999999999998</v>
      </c>
      <c r="F1665">
        <v>5.83</v>
      </c>
      <c r="G1665">
        <v>8.49</v>
      </c>
      <c r="H1665">
        <v>11.21</v>
      </c>
      <c r="I1665">
        <v>11.97</v>
      </c>
      <c r="J1665">
        <v>13.24</v>
      </c>
      <c r="K1665">
        <v>11.49</v>
      </c>
      <c r="L1665">
        <v>27.46</v>
      </c>
      <c r="M1665" s="2">
        <f>SUM(Table2[[#This Row],[S&amp;P 500 REAL ESTATE IDX]:[S&amp;P 500 INFO TECH INDEX]])/100</f>
        <v>1.0001</v>
      </c>
    </row>
    <row r="1666" spans="1:13" x14ac:dyDescent="0.2">
      <c r="A1666" s="1">
        <v>44461</v>
      </c>
      <c r="B1666">
        <v>2.6</v>
      </c>
      <c r="C1666">
        <v>2.62</v>
      </c>
      <c r="D1666">
        <v>2.5299999999999998</v>
      </c>
      <c r="E1666">
        <v>2.5299999999999998</v>
      </c>
      <c r="F1666">
        <v>5.81</v>
      </c>
      <c r="G1666">
        <v>8.44</v>
      </c>
      <c r="H1666">
        <v>11.22</v>
      </c>
      <c r="I1666">
        <v>11.94</v>
      </c>
      <c r="J1666">
        <v>13.31</v>
      </c>
      <c r="K1666">
        <v>11.47</v>
      </c>
      <c r="L1666">
        <v>27.53</v>
      </c>
      <c r="M1666" s="2">
        <f>SUM(Table2[[#This Row],[S&amp;P 500 REAL ESTATE IDX]:[S&amp;P 500 INFO TECH INDEX]])/100</f>
        <v>1</v>
      </c>
    </row>
    <row r="1667" spans="1:13" x14ac:dyDescent="0.2">
      <c r="A1667" s="1">
        <v>44462</v>
      </c>
      <c r="B1667">
        <v>2.61</v>
      </c>
      <c r="C1667">
        <v>2.62</v>
      </c>
      <c r="D1667">
        <v>2.54</v>
      </c>
      <c r="E1667">
        <v>2.5</v>
      </c>
      <c r="F1667">
        <v>5.84</v>
      </c>
      <c r="G1667">
        <v>8.4</v>
      </c>
      <c r="H1667">
        <v>11.23</v>
      </c>
      <c r="I1667">
        <v>11.89</v>
      </c>
      <c r="J1667">
        <v>13.36</v>
      </c>
      <c r="K1667">
        <v>11.37</v>
      </c>
      <c r="L1667">
        <v>27.64</v>
      </c>
      <c r="M1667" s="2">
        <f>SUM(Table2[[#This Row],[S&amp;P 500 REAL ESTATE IDX]:[S&amp;P 500 INFO TECH INDEX]])/100</f>
        <v>1</v>
      </c>
    </row>
    <row r="1668" spans="1:13" x14ac:dyDescent="0.2">
      <c r="A1668" s="1">
        <v>44463</v>
      </c>
      <c r="B1668">
        <v>2.61</v>
      </c>
      <c r="C1668">
        <v>2.6</v>
      </c>
      <c r="D1668">
        <v>2.5499999999999998</v>
      </c>
      <c r="E1668">
        <v>2.44</v>
      </c>
      <c r="F1668">
        <v>5.87</v>
      </c>
      <c r="G1668">
        <v>8.41</v>
      </c>
      <c r="H1668">
        <v>11.22</v>
      </c>
      <c r="I1668">
        <v>11.81</v>
      </c>
      <c r="J1668">
        <v>13.48</v>
      </c>
      <c r="K1668">
        <v>11.32</v>
      </c>
      <c r="L1668">
        <v>27.69</v>
      </c>
      <c r="M1668" s="2">
        <f>SUM(Table2[[#This Row],[S&amp;P 500 REAL ESTATE IDX]:[S&amp;P 500 INFO TECH INDEX]])/100</f>
        <v>1</v>
      </c>
    </row>
    <row r="1669" spans="1:13" x14ac:dyDescent="0.2">
      <c r="A1669" s="1">
        <v>44466</v>
      </c>
      <c r="B1669">
        <v>2.63</v>
      </c>
      <c r="C1669">
        <v>2.59</v>
      </c>
      <c r="D1669">
        <v>2.56</v>
      </c>
      <c r="E1669">
        <v>2.44</v>
      </c>
      <c r="F1669">
        <v>5.91</v>
      </c>
      <c r="G1669">
        <v>8.3800000000000008</v>
      </c>
      <c r="H1669">
        <v>11.19</v>
      </c>
      <c r="I1669">
        <v>11.62</v>
      </c>
      <c r="J1669">
        <v>13.73</v>
      </c>
      <c r="K1669">
        <v>11.3</v>
      </c>
      <c r="L1669">
        <v>27.64</v>
      </c>
      <c r="M1669" s="2">
        <f>SUM(Table2[[#This Row],[S&amp;P 500 REAL ESTATE IDX]:[S&amp;P 500 INFO TECH INDEX]])/100</f>
        <v>0.9998999999999999</v>
      </c>
    </row>
    <row r="1670" spans="1:13" x14ac:dyDescent="0.2">
      <c r="A1670" s="1">
        <v>44467</v>
      </c>
      <c r="B1670">
        <v>2.63</v>
      </c>
      <c r="C1670">
        <v>2.59</v>
      </c>
      <c r="D1670">
        <v>2.58</v>
      </c>
      <c r="E1670">
        <v>2.41</v>
      </c>
      <c r="F1670">
        <v>5.9</v>
      </c>
      <c r="G1670">
        <v>8.3800000000000008</v>
      </c>
      <c r="H1670">
        <v>11.23</v>
      </c>
      <c r="I1670">
        <v>11.77</v>
      </c>
      <c r="J1670">
        <v>13.67</v>
      </c>
      <c r="K1670">
        <v>11.29</v>
      </c>
      <c r="L1670">
        <v>27.55</v>
      </c>
      <c r="M1670" s="2">
        <f>SUM(Table2[[#This Row],[S&amp;P 500 REAL ESTATE IDX]:[S&amp;P 500 INFO TECH INDEX]])/100</f>
        <v>0.99999999999999989</v>
      </c>
    </row>
    <row r="1671" spans="1:13" x14ac:dyDescent="0.2">
      <c r="A1671" s="1">
        <v>44468</v>
      </c>
      <c r="B1671">
        <v>2.65</v>
      </c>
      <c r="C1671">
        <v>2.56</v>
      </c>
      <c r="D1671">
        <v>2.59</v>
      </c>
      <c r="E1671">
        <v>2.34</v>
      </c>
      <c r="F1671">
        <v>5.94</v>
      </c>
      <c r="G1671">
        <v>8.3000000000000007</v>
      </c>
      <c r="H1671">
        <v>11.23</v>
      </c>
      <c r="I1671">
        <v>11.68</v>
      </c>
      <c r="J1671">
        <v>13.72</v>
      </c>
      <c r="K1671">
        <v>11.19</v>
      </c>
      <c r="L1671">
        <v>27.79</v>
      </c>
      <c r="M1671" s="2">
        <f>SUM(Table2[[#This Row],[S&amp;P 500 REAL ESTATE IDX]:[S&amp;P 500 INFO TECH INDEX]])/100</f>
        <v>0.99990000000000012</v>
      </c>
    </row>
    <row r="1672" spans="1:13" x14ac:dyDescent="0.2">
      <c r="A1672" s="1">
        <v>44469</v>
      </c>
      <c r="B1672">
        <v>2.64</v>
      </c>
      <c r="C1672">
        <v>2.5499999999999998</v>
      </c>
      <c r="D1672">
        <v>2.6</v>
      </c>
      <c r="E1672">
        <v>2.33</v>
      </c>
      <c r="F1672">
        <v>5.9</v>
      </c>
      <c r="G1672">
        <v>8.25</v>
      </c>
      <c r="H1672">
        <v>11.25</v>
      </c>
      <c r="I1672">
        <v>11.69</v>
      </c>
      <c r="J1672">
        <v>13.68</v>
      </c>
      <c r="K1672">
        <v>11.17</v>
      </c>
      <c r="L1672">
        <v>27.93</v>
      </c>
      <c r="M1672" s="2">
        <f>SUM(Table2[[#This Row],[S&amp;P 500 REAL ESTATE IDX]:[S&amp;P 500 INFO TECH INDEX]])/100</f>
        <v>0.99989999999999979</v>
      </c>
    </row>
    <row r="1673" spans="1:13" x14ac:dyDescent="0.2">
      <c r="A1673" s="1">
        <v>44470</v>
      </c>
      <c r="B1673">
        <v>2.61</v>
      </c>
      <c r="C1673">
        <v>2.5499999999999998</v>
      </c>
      <c r="D1673">
        <v>2.54</v>
      </c>
      <c r="E1673">
        <v>2.39</v>
      </c>
      <c r="F1673">
        <v>5.83</v>
      </c>
      <c r="G1673">
        <v>8.25</v>
      </c>
      <c r="H1673">
        <v>11.3</v>
      </c>
      <c r="I1673">
        <v>11.75</v>
      </c>
      <c r="J1673">
        <v>13.56</v>
      </c>
      <c r="K1673">
        <v>11.16</v>
      </c>
      <c r="L1673">
        <v>28.04</v>
      </c>
      <c r="M1673" s="2">
        <f>SUM(Table2[[#This Row],[S&amp;P 500 REAL ESTATE IDX]:[S&amp;P 500 INFO TECH INDEX]])/100</f>
        <v>0.99979999999999991</v>
      </c>
    </row>
    <row r="1674" spans="1:13" x14ac:dyDescent="0.2">
      <c r="A1674" s="1">
        <v>44473</v>
      </c>
      <c r="B1674">
        <v>2.59</v>
      </c>
      <c r="C1674">
        <v>2.57</v>
      </c>
      <c r="D1674">
        <v>2.52</v>
      </c>
      <c r="E1674">
        <v>2.4300000000000002</v>
      </c>
      <c r="F1674">
        <v>5.78</v>
      </c>
      <c r="G1674">
        <v>8.2799999999999994</v>
      </c>
      <c r="H1674">
        <v>11.32</v>
      </c>
      <c r="I1674">
        <v>11.82</v>
      </c>
      <c r="J1674">
        <v>13.5</v>
      </c>
      <c r="K1674">
        <v>11.22</v>
      </c>
      <c r="L1674">
        <v>27.97</v>
      </c>
      <c r="M1674" s="2">
        <f>SUM(Table2[[#This Row],[S&amp;P 500 REAL ESTATE IDX]:[S&amp;P 500 INFO TECH INDEX]])/100</f>
        <v>1</v>
      </c>
    </row>
    <row r="1675" spans="1:13" x14ac:dyDescent="0.2">
      <c r="A1675" s="1">
        <v>44474</v>
      </c>
      <c r="B1675">
        <v>2.58</v>
      </c>
      <c r="C1675">
        <v>2.57</v>
      </c>
      <c r="D1675">
        <v>2.52</v>
      </c>
      <c r="E1675">
        <v>2.44</v>
      </c>
      <c r="F1675">
        <v>5.76</v>
      </c>
      <c r="G1675">
        <v>8.31</v>
      </c>
      <c r="H1675">
        <v>11.33</v>
      </c>
      <c r="I1675">
        <v>11.83</v>
      </c>
      <c r="J1675">
        <v>13.43</v>
      </c>
      <c r="K1675">
        <v>11.33</v>
      </c>
      <c r="L1675">
        <v>27.89</v>
      </c>
      <c r="M1675" s="2">
        <f>SUM(Table2[[#This Row],[S&amp;P 500 REAL ESTATE IDX]:[S&amp;P 500 INFO TECH INDEX]])/100</f>
        <v>0.9998999999999999</v>
      </c>
    </row>
    <row r="1676" spans="1:13" x14ac:dyDescent="0.2">
      <c r="A1676" s="1">
        <v>44475</v>
      </c>
      <c r="B1676">
        <v>2.6</v>
      </c>
      <c r="C1676">
        <v>2.57</v>
      </c>
      <c r="D1676">
        <v>2.5299999999999998</v>
      </c>
      <c r="E1676">
        <v>2.42</v>
      </c>
      <c r="F1676">
        <v>5.77</v>
      </c>
      <c r="G1676">
        <v>8.32</v>
      </c>
      <c r="H1676">
        <v>11.31</v>
      </c>
      <c r="I1676">
        <v>11.82</v>
      </c>
      <c r="J1676">
        <v>13.46</v>
      </c>
      <c r="K1676">
        <v>11.34</v>
      </c>
      <c r="L1676">
        <v>27.88</v>
      </c>
      <c r="M1676" s="2">
        <f>SUM(Table2[[#This Row],[S&amp;P 500 REAL ESTATE IDX]:[S&amp;P 500 INFO TECH INDEX]])/100</f>
        <v>1.0002</v>
      </c>
    </row>
    <row r="1677" spans="1:13" x14ac:dyDescent="0.2">
      <c r="A1677" s="1">
        <v>44476</v>
      </c>
      <c r="B1677">
        <v>2.59</v>
      </c>
      <c r="C1677">
        <v>2.58</v>
      </c>
      <c r="D1677">
        <v>2.5</v>
      </c>
      <c r="E1677">
        <v>2.46</v>
      </c>
      <c r="F1677">
        <v>5.74</v>
      </c>
      <c r="G1677">
        <v>8.31</v>
      </c>
      <c r="H1677">
        <v>11.39</v>
      </c>
      <c r="I1677">
        <v>11.82</v>
      </c>
      <c r="J1677">
        <v>13.32</v>
      </c>
      <c r="K1677">
        <v>11.39</v>
      </c>
      <c r="L1677">
        <v>27.9</v>
      </c>
      <c r="M1677" s="2">
        <f>SUM(Table2[[#This Row],[S&amp;P 500 REAL ESTATE IDX]:[S&amp;P 500 INFO TECH INDEX]])/100</f>
        <v>1</v>
      </c>
    </row>
    <row r="1678" spans="1:13" x14ac:dyDescent="0.2">
      <c r="A1678" s="1">
        <v>44477</v>
      </c>
      <c r="B1678">
        <v>2.61</v>
      </c>
      <c r="C1678">
        <v>2.56</v>
      </c>
      <c r="D1678">
        <v>2.5</v>
      </c>
      <c r="E1678">
        <v>2.42</v>
      </c>
      <c r="F1678">
        <v>5.74</v>
      </c>
      <c r="G1678">
        <v>8.26</v>
      </c>
      <c r="H1678">
        <v>11.42</v>
      </c>
      <c r="I1678">
        <v>11.87</v>
      </c>
      <c r="J1678">
        <v>13.38</v>
      </c>
      <c r="K1678">
        <v>11.17</v>
      </c>
      <c r="L1678">
        <v>28.07</v>
      </c>
      <c r="M1678" s="2">
        <f>SUM(Table2[[#This Row],[S&amp;P 500 REAL ESTATE IDX]:[S&amp;P 500 INFO TECH INDEX]])/100</f>
        <v>1</v>
      </c>
    </row>
    <row r="1679" spans="1:13" x14ac:dyDescent="0.2">
      <c r="A1679" s="1">
        <v>44480</v>
      </c>
      <c r="B1679">
        <v>2.63</v>
      </c>
      <c r="C1679">
        <v>2.56</v>
      </c>
      <c r="D1679">
        <v>2.5</v>
      </c>
      <c r="E1679">
        <v>2.41</v>
      </c>
      <c r="F1679">
        <v>5.76</v>
      </c>
      <c r="G1679">
        <v>8.24</v>
      </c>
      <c r="H1679">
        <v>11.47</v>
      </c>
      <c r="I1679">
        <v>11.93</v>
      </c>
      <c r="J1679">
        <v>13.39</v>
      </c>
      <c r="K1679">
        <v>11.17</v>
      </c>
      <c r="L1679">
        <v>27.95</v>
      </c>
      <c r="M1679" s="2">
        <f>SUM(Table2[[#This Row],[S&amp;P 500 REAL ESTATE IDX]:[S&amp;P 500 INFO TECH INDEX]])/100</f>
        <v>1.0001</v>
      </c>
    </row>
    <row r="1680" spans="1:13" x14ac:dyDescent="0.2">
      <c r="A1680" s="1">
        <v>44481</v>
      </c>
      <c r="B1680">
        <v>2.68</v>
      </c>
      <c r="C1680">
        <v>2.5499999999999998</v>
      </c>
      <c r="D1680">
        <v>2.5299999999999998</v>
      </c>
      <c r="E1680">
        <v>2.37</v>
      </c>
      <c r="F1680">
        <v>5.78</v>
      </c>
      <c r="G1680">
        <v>8.16</v>
      </c>
      <c r="H1680">
        <v>11.52</v>
      </c>
      <c r="I1680">
        <v>11.92</v>
      </c>
      <c r="J1680">
        <v>13.38</v>
      </c>
      <c r="K1680">
        <v>11.1</v>
      </c>
      <c r="L1680">
        <v>28</v>
      </c>
      <c r="M1680" s="2">
        <f>SUM(Table2[[#This Row],[S&amp;P 500 REAL ESTATE IDX]:[S&amp;P 500 INFO TECH INDEX]])/100</f>
        <v>0.99990000000000012</v>
      </c>
    </row>
    <row r="1681" spans="1:13" x14ac:dyDescent="0.2">
      <c r="A1681" s="1">
        <v>44482</v>
      </c>
      <c r="B1681">
        <v>2.68</v>
      </c>
      <c r="C1681">
        <v>2.56</v>
      </c>
      <c r="D1681">
        <v>2.54</v>
      </c>
      <c r="E1681">
        <v>2.42</v>
      </c>
      <c r="F1681">
        <v>5.79</v>
      </c>
      <c r="G1681">
        <v>8.2200000000000006</v>
      </c>
      <c r="H1681">
        <v>11.41</v>
      </c>
      <c r="I1681">
        <v>11.88</v>
      </c>
      <c r="J1681">
        <v>13.49</v>
      </c>
      <c r="K1681">
        <v>11.1</v>
      </c>
      <c r="L1681">
        <v>27.91</v>
      </c>
      <c r="M1681" s="2">
        <f>SUM(Table2[[#This Row],[S&amp;P 500 REAL ESTATE IDX]:[S&amp;P 500 INFO TECH INDEX]])/100</f>
        <v>1</v>
      </c>
    </row>
    <row r="1682" spans="1:13" x14ac:dyDescent="0.2">
      <c r="A1682" s="1">
        <v>44483</v>
      </c>
      <c r="B1682">
        <v>2.68</v>
      </c>
      <c r="C1682">
        <v>2.54</v>
      </c>
      <c r="D1682">
        <v>2.52</v>
      </c>
      <c r="E1682">
        <v>2.41</v>
      </c>
      <c r="F1682">
        <v>5.79</v>
      </c>
      <c r="G1682">
        <v>8.17</v>
      </c>
      <c r="H1682">
        <v>11.43</v>
      </c>
      <c r="I1682">
        <v>11.89</v>
      </c>
      <c r="J1682">
        <v>13.51</v>
      </c>
      <c r="K1682">
        <v>11.04</v>
      </c>
      <c r="L1682">
        <v>28.03</v>
      </c>
      <c r="M1682" s="2">
        <f>SUM(Table2[[#This Row],[S&amp;P 500 REAL ESTATE IDX]:[S&amp;P 500 INFO TECH INDEX]])/100</f>
        <v>1.0001</v>
      </c>
    </row>
    <row r="1683" spans="1:13" x14ac:dyDescent="0.2">
      <c r="A1683" s="1">
        <v>44484</v>
      </c>
      <c r="B1683">
        <v>2.66</v>
      </c>
      <c r="C1683">
        <v>2.5299999999999998</v>
      </c>
      <c r="D1683">
        <v>2.5</v>
      </c>
      <c r="E1683">
        <v>2.4</v>
      </c>
      <c r="F1683">
        <v>5.75</v>
      </c>
      <c r="G1683">
        <v>8.0500000000000007</v>
      </c>
      <c r="H1683">
        <v>11.52</v>
      </c>
      <c r="I1683">
        <v>11.97</v>
      </c>
      <c r="J1683">
        <v>13.48</v>
      </c>
      <c r="K1683">
        <v>11.01</v>
      </c>
      <c r="L1683">
        <v>28.13</v>
      </c>
      <c r="M1683" s="2">
        <f>SUM(Table2[[#This Row],[S&amp;P 500 REAL ESTATE IDX]:[S&amp;P 500 INFO TECH INDEX]])/100</f>
        <v>1</v>
      </c>
    </row>
    <row r="1684" spans="1:13" x14ac:dyDescent="0.2">
      <c r="A1684" s="1">
        <v>44487</v>
      </c>
      <c r="B1684">
        <v>2.68</v>
      </c>
      <c r="C1684">
        <v>2.5099999999999998</v>
      </c>
      <c r="D1684">
        <v>2.5499999999999998</v>
      </c>
      <c r="E1684">
        <v>2.38</v>
      </c>
      <c r="F1684">
        <v>5.8</v>
      </c>
      <c r="G1684">
        <v>8.08</v>
      </c>
      <c r="H1684">
        <v>11.48</v>
      </c>
      <c r="I1684">
        <v>12</v>
      </c>
      <c r="J1684">
        <v>13.49</v>
      </c>
      <c r="K1684">
        <v>10.99</v>
      </c>
      <c r="L1684">
        <v>28.05</v>
      </c>
      <c r="M1684" s="2">
        <f>SUM(Table2[[#This Row],[S&amp;P 500 REAL ESTATE IDX]:[S&amp;P 500 INFO TECH INDEX]])/100</f>
        <v>1.0001</v>
      </c>
    </row>
    <row r="1685" spans="1:13" x14ac:dyDescent="0.2">
      <c r="A1685" s="1">
        <v>44488</v>
      </c>
      <c r="B1685">
        <v>2.63</v>
      </c>
      <c r="C1685">
        <v>2.5299999999999998</v>
      </c>
      <c r="D1685">
        <v>2.54</v>
      </c>
      <c r="E1685">
        <v>2.39</v>
      </c>
      <c r="F1685">
        <v>5.79</v>
      </c>
      <c r="G1685">
        <v>8.07</v>
      </c>
      <c r="H1685">
        <v>11.5</v>
      </c>
      <c r="I1685">
        <v>12.03</v>
      </c>
      <c r="J1685">
        <v>13.39</v>
      </c>
      <c r="K1685">
        <v>11.07</v>
      </c>
      <c r="L1685">
        <v>28.06</v>
      </c>
      <c r="M1685" s="2">
        <f>SUM(Table2[[#This Row],[S&amp;P 500 REAL ESTATE IDX]:[S&amp;P 500 INFO TECH INDEX]])/100</f>
        <v>1</v>
      </c>
    </row>
    <row r="1686" spans="1:13" x14ac:dyDescent="0.2">
      <c r="A1686" s="1">
        <v>44489</v>
      </c>
      <c r="B1686">
        <v>2.62</v>
      </c>
      <c r="C1686">
        <v>2.54</v>
      </c>
      <c r="D1686">
        <v>2.5299999999999998</v>
      </c>
      <c r="E1686">
        <v>2.41</v>
      </c>
      <c r="F1686">
        <v>5.81</v>
      </c>
      <c r="G1686">
        <v>8.1</v>
      </c>
      <c r="H1686">
        <v>11.48</v>
      </c>
      <c r="I1686">
        <v>12.05</v>
      </c>
      <c r="J1686">
        <v>13.37</v>
      </c>
      <c r="K1686">
        <v>11.08</v>
      </c>
      <c r="L1686">
        <v>28</v>
      </c>
      <c r="M1686" s="2">
        <f>SUM(Table2[[#This Row],[S&amp;P 500 REAL ESTATE IDX]:[S&amp;P 500 INFO TECH INDEX]])/100</f>
        <v>0.9998999999999999</v>
      </c>
    </row>
    <row r="1687" spans="1:13" x14ac:dyDescent="0.2">
      <c r="A1687" s="1">
        <v>44490</v>
      </c>
      <c r="B1687">
        <v>2.63</v>
      </c>
      <c r="C1687">
        <v>2.54</v>
      </c>
      <c r="D1687">
        <v>2.52</v>
      </c>
      <c r="E1687">
        <v>2.4700000000000002</v>
      </c>
      <c r="F1687">
        <v>5.81</v>
      </c>
      <c r="G1687">
        <v>8.1</v>
      </c>
      <c r="H1687">
        <v>11.5</v>
      </c>
      <c r="I1687">
        <v>12.04</v>
      </c>
      <c r="J1687">
        <v>13.26</v>
      </c>
      <c r="K1687">
        <v>11.18</v>
      </c>
      <c r="L1687">
        <v>27.95</v>
      </c>
      <c r="M1687" s="2">
        <f>SUM(Table2[[#This Row],[S&amp;P 500 REAL ESTATE IDX]:[S&amp;P 500 INFO TECH INDEX]])/100</f>
        <v>1</v>
      </c>
    </row>
    <row r="1688" spans="1:13" x14ac:dyDescent="0.2">
      <c r="A1688" s="1">
        <v>44491</v>
      </c>
      <c r="B1688">
        <v>2.63</v>
      </c>
      <c r="C1688">
        <v>2.52</v>
      </c>
      <c r="D1688">
        <v>2.52</v>
      </c>
      <c r="E1688">
        <v>2.4500000000000002</v>
      </c>
      <c r="F1688">
        <v>5.81</v>
      </c>
      <c r="G1688">
        <v>8.0500000000000007</v>
      </c>
      <c r="H1688">
        <v>11.47</v>
      </c>
      <c r="I1688">
        <v>12.07</v>
      </c>
      <c r="J1688">
        <v>13.32</v>
      </c>
      <c r="K1688">
        <v>11.09</v>
      </c>
      <c r="L1688">
        <v>28.07</v>
      </c>
      <c r="M1688" s="2">
        <f>SUM(Table2[[#This Row],[S&amp;P 500 REAL ESTATE IDX]:[S&amp;P 500 INFO TECH INDEX]])/100</f>
        <v>1</v>
      </c>
    </row>
    <row r="1689" spans="1:13" x14ac:dyDescent="0.2">
      <c r="A1689" s="1">
        <v>44494</v>
      </c>
      <c r="B1689">
        <v>2.62</v>
      </c>
      <c r="C1689">
        <v>2.5299999999999998</v>
      </c>
      <c r="D1689">
        <v>2.5</v>
      </c>
      <c r="E1689">
        <v>2.52</v>
      </c>
      <c r="F1689">
        <v>5.78</v>
      </c>
      <c r="G1689">
        <v>8.07</v>
      </c>
      <c r="H1689">
        <v>11.45</v>
      </c>
      <c r="I1689">
        <v>12.05</v>
      </c>
      <c r="J1689">
        <v>13.3</v>
      </c>
      <c r="K1689">
        <v>11.1</v>
      </c>
      <c r="L1689">
        <v>28.08</v>
      </c>
      <c r="M1689" s="2">
        <f>SUM(Table2[[#This Row],[S&amp;P 500 REAL ESTATE IDX]:[S&amp;P 500 INFO TECH INDEX]])/100</f>
        <v>0.99999999999999989</v>
      </c>
    </row>
    <row r="1690" spans="1:13" x14ac:dyDescent="0.2">
      <c r="A1690" s="1">
        <v>44495</v>
      </c>
      <c r="B1690">
        <v>2.63</v>
      </c>
      <c r="C1690">
        <v>2.5</v>
      </c>
      <c r="D1690">
        <v>2.48</v>
      </c>
      <c r="E1690">
        <v>2.5</v>
      </c>
      <c r="F1690">
        <v>5.77</v>
      </c>
      <c r="G1690">
        <v>8.0299999999999994</v>
      </c>
      <c r="H1690">
        <v>11.45</v>
      </c>
      <c r="I1690">
        <v>12.12</v>
      </c>
      <c r="J1690">
        <v>13.28</v>
      </c>
      <c r="K1690">
        <v>11.09</v>
      </c>
      <c r="L1690">
        <v>28.14</v>
      </c>
      <c r="M1690" s="2">
        <f>SUM(Table2[[#This Row],[S&amp;P 500 REAL ESTATE IDX]:[S&amp;P 500 INFO TECH INDEX]])/100</f>
        <v>0.9998999999999999</v>
      </c>
    </row>
    <row r="1691" spans="1:13" x14ac:dyDescent="0.2">
      <c r="A1691" s="1">
        <v>44496</v>
      </c>
      <c r="B1691">
        <v>2.63</v>
      </c>
      <c r="C1691">
        <v>2.48</v>
      </c>
      <c r="D1691">
        <v>2.46</v>
      </c>
      <c r="E1691">
        <v>2.5</v>
      </c>
      <c r="F1691">
        <v>5.8</v>
      </c>
      <c r="G1691">
        <v>8.02</v>
      </c>
      <c r="H1691">
        <v>11.41</v>
      </c>
      <c r="I1691">
        <v>12.19</v>
      </c>
      <c r="J1691">
        <v>13.41</v>
      </c>
      <c r="K1691">
        <v>11.14</v>
      </c>
      <c r="L1691">
        <v>27.97</v>
      </c>
      <c r="M1691" s="2">
        <f>SUM(Table2[[#This Row],[S&amp;P 500 REAL ESTATE IDX]:[S&amp;P 500 INFO TECH INDEX]])/100</f>
        <v>1.0001</v>
      </c>
    </row>
    <row r="1692" spans="1:13" x14ac:dyDescent="0.2">
      <c r="A1692" s="1">
        <v>44497</v>
      </c>
      <c r="B1692">
        <v>2.66</v>
      </c>
      <c r="C1692">
        <v>2.46</v>
      </c>
      <c r="D1692">
        <v>2.5</v>
      </c>
      <c r="E1692">
        <v>2.46</v>
      </c>
      <c r="F1692">
        <v>5.83</v>
      </c>
      <c r="G1692">
        <v>8.0399999999999991</v>
      </c>
      <c r="H1692">
        <v>11.43</v>
      </c>
      <c r="I1692">
        <v>12.26</v>
      </c>
      <c r="J1692">
        <v>13.51</v>
      </c>
      <c r="K1692">
        <v>10.97</v>
      </c>
      <c r="L1692">
        <v>27.87</v>
      </c>
      <c r="M1692" s="2">
        <f>SUM(Table2[[#This Row],[S&amp;P 500 REAL ESTATE IDX]:[S&amp;P 500 INFO TECH INDEX]])/100</f>
        <v>0.9998999999999999</v>
      </c>
    </row>
    <row r="1693" spans="1:13" x14ac:dyDescent="0.2">
      <c r="A1693" s="1">
        <v>44498</v>
      </c>
      <c r="B1693">
        <v>2.66</v>
      </c>
      <c r="C1693">
        <v>2.46</v>
      </c>
      <c r="D1693">
        <v>2.5</v>
      </c>
      <c r="E1693">
        <v>2.4700000000000002</v>
      </c>
      <c r="F1693">
        <v>5.83</v>
      </c>
      <c r="G1693">
        <v>7.99</v>
      </c>
      <c r="H1693">
        <v>11.4</v>
      </c>
      <c r="I1693">
        <v>12.28</v>
      </c>
      <c r="J1693">
        <v>13.54</v>
      </c>
      <c r="K1693">
        <v>10.96</v>
      </c>
      <c r="L1693">
        <v>27.9</v>
      </c>
      <c r="M1693" s="2">
        <f>SUM(Table2[[#This Row],[S&amp;P 500 REAL ESTATE IDX]:[S&amp;P 500 INFO TECH INDEX]])/100</f>
        <v>0.99990000000000012</v>
      </c>
    </row>
    <row r="1694" spans="1:13" x14ac:dyDescent="0.2">
      <c r="A1694" s="1">
        <v>44501</v>
      </c>
      <c r="B1694">
        <v>2.66</v>
      </c>
      <c r="C1694">
        <v>2.46</v>
      </c>
      <c r="D1694">
        <v>2.4700000000000002</v>
      </c>
      <c r="E1694">
        <v>2.52</v>
      </c>
      <c r="F1694">
        <v>5.79</v>
      </c>
      <c r="G1694">
        <v>7.99</v>
      </c>
      <c r="H1694">
        <v>11.29</v>
      </c>
      <c r="I1694">
        <v>12.32</v>
      </c>
      <c r="J1694">
        <v>13.43</v>
      </c>
      <c r="K1694">
        <v>11.03</v>
      </c>
      <c r="L1694">
        <v>28.02</v>
      </c>
      <c r="M1694" s="2">
        <f>SUM(Table2[[#This Row],[S&amp;P 500 REAL ESTATE IDX]:[S&amp;P 500 INFO TECH INDEX]])/100</f>
        <v>0.99979999999999991</v>
      </c>
    </row>
    <row r="1695" spans="1:13" x14ac:dyDescent="0.2">
      <c r="A1695" s="1">
        <v>44502</v>
      </c>
      <c r="B1695">
        <v>2.62</v>
      </c>
      <c r="C1695">
        <v>2.4700000000000002</v>
      </c>
      <c r="D1695">
        <v>2.4300000000000002</v>
      </c>
      <c r="E1695">
        <v>2.58</v>
      </c>
      <c r="F1695">
        <v>5.74</v>
      </c>
      <c r="G1695">
        <v>8.02</v>
      </c>
      <c r="H1695">
        <v>11.25</v>
      </c>
      <c r="I1695">
        <v>12.3</v>
      </c>
      <c r="J1695">
        <v>13.37</v>
      </c>
      <c r="K1695">
        <v>11.17</v>
      </c>
      <c r="L1695">
        <v>28.06</v>
      </c>
      <c r="M1695" s="2">
        <f>SUM(Table2[[#This Row],[S&amp;P 500 REAL ESTATE IDX]:[S&amp;P 500 INFO TECH INDEX]])/100</f>
        <v>1.0001</v>
      </c>
    </row>
    <row r="1696" spans="1:13" x14ac:dyDescent="0.2">
      <c r="A1696" s="1">
        <v>44503</v>
      </c>
      <c r="B1696">
        <v>2.58</v>
      </c>
      <c r="C1696">
        <v>2.46</v>
      </c>
      <c r="D1696">
        <v>2.42</v>
      </c>
      <c r="E1696">
        <v>2.6</v>
      </c>
      <c r="F1696">
        <v>5.75</v>
      </c>
      <c r="G1696">
        <v>8.02</v>
      </c>
      <c r="H1696">
        <v>11.31</v>
      </c>
      <c r="I1696">
        <v>12.32</v>
      </c>
      <c r="J1696">
        <v>13.29</v>
      </c>
      <c r="K1696">
        <v>11.22</v>
      </c>
      <c r="L1696">
        <v>28.04</v>
      </c>
      <c r="M1696" s="2">
        <f>SUM(Table2[[#This Row],[S&amp;P 500 REAL ESTATE IDX]:[S&amp;P 500 INFO TECH INDEX]])/100</f>
        <v>1.0001</v>
      </c>
    </row>
    <row r="1697" spans="1:13" x14ac:dyDescent="0.2">
      <c r="A1697" s="1">
        <v>44504</v>
      </c>
      <c r="B1697">
        <v>2.54</v>
      </c>
      <c r="C1697">
        <v>2.48</v>
      </c>
      <c r="D1697">
        <v>2.4</v>
      </c>
      <c r="E1697">
        <v>2.69</v>
      </c>
      <c r="F1697">
        <v>5.73</v>
      </c>
      <c r="G1697">
        <v>8.0500000000000007</v>
      </c>
      <c r="H1697">
        <v>11.33</v>
      </c>
      <c r="I1697">
        <v>12.4</v>
      </c>
      <c r="J1697">
        <v>13.14</v>
      </c>
      <c r="K1697">
        <v>11.4</v>
      </c>
      <c r="L1697">
        <v>27.83</v>
      </c>
      <c r="M1697" s="2">
        <f>SUM(Table2[[#This Row],[S&amp;P 500 REAL ESTATE IDX]:[S&amp;P 500 INFO TECH INDEX]])/100</f>
        <v>0.9998999999999999</v>
      </c>
    </row>
    <row r="1698" spans="1:13" x14ac:dyDescent="0.2">
      <c r="A1698" s="1">
        <v>44505</v>
      </c>
      <c r="B1698">
        <v>2.58</v>
      </c>
      <c r="C1698">
        <v>2.5</v>
      </c>
      <c r="D1698">
        <v>2.42</v>
      </c>
      <c r="E1698">
        <v>2.76</v>
      </c>
      <c r="F1698">
        <v>5.77</v>
      </c>
      <c r="G1698">
        <v>8.1199999999999992</v>
      </c>
      <c r="H1698">
        <v>11.24</v>
      </c>
      <c r="I1698">
        <v>12.41</v>
      </c>
      <c r="J1698">
        <v>13.18</v>
      </c>
      <c r="K1698">
        <v>11.45</v>
      </c>
      <c r="L1698">
        <v>27.56</v>
      </c>
      <c r="M1698" s="2">
        <f>SUM(Table2[[#This Row],[S&amp;P 500 REAL ESTATE IDX]:[S&amp;P 500 INFO TECH INDEX]])/100</f>
        <v>0.9998999999999999</v>
      </c>
    </row>
    <row r="1699" spans="1:13" x14ac:dyDescent="0.2">
      <c r="A1699" s="1">
        <v>44508</v>
      </c>
      <c r="B1699">
        <v>2.59</v>
      </c>
      <c r="C1699">
        <v>2.4900000000000002</v>
      </c>
      <c r="D1699">
        <v>2.4500000000000002</v>
      </c>
      <c r="E1699">
        <v>2.76</v>
      </c>
      <c r="F1699">
        <v>5.81</v>
      </c>
      <c r="G1699">
        <v>8.1199999999999992</v>
      </c>
      <c r="H1699">
        <v>11.2</v>
      </c>
      <c r="I1699">
        <v>12.39</v>
      </c>
      <c r="J1699">
        <v>13.26</v>
      </c>
      <c r="K1699">
        <v>11.44</v>
      </c>
      <c r="L1699">
        <v>27.49</v>
      </c>
      <c r="M1699" s="2">
        <f>SUM(Table2[[#This Row],[S&amp;P 500 REAL ESTATE IDX]:[S&amp;P 500 INFO TECH INDEX]])/100</f>
        <v>1</v>
      </c>
    </row>
    <row r="1700" spans="1:13" x14ac:dyDescent="0.2">
      <c r="A1700" s="1">
        <v>44509</v>
      </c>
      <c r="B1700">
        <v>2.58</v>
      </c>
      <c r="C1700">
        <v>2.48</v>
      </c>
      <c r="D1700">
        <v>2.46</v>
      </c>
      <c r="E1700">
        <v>2.75</v>
      </c>
      <c r="F1700">
        <v>5.77</v>
      </c>
      <c r="G1700">
        <v>8.0399999999999991</v>
      </c>
      <c r="H1700">
        <v>11.29</v>
      </c>
      <c r="I1700">
        <v>12.36</v>
      </c>
      <c r="J1700">
        <v>13.25</v>
      </c>
      <c r="K1700">
        <v>11.39</v>
      </c>
      <c r="L1700">
        <v>27.63</v>
      </c>
      <c r="M1700" s="2">
        <f>SUM(Table2[[#This Row],[S&amp;P 500 REAL ESTATE IDX]:[S&amp;P 500 INFO TECH INDEX]])/100</f>
        <v>1</v>
      </c>
    </row>
    <row r="1701" spans="1:13" x14ac:dyDescent="0.2">
      <c r="A1701" s="1">
        <v>44510</v>
      </c>
      <c r="B1701">
        <v>2.58</v>
      </c>
      <c r="C1701">
        <v>2.4900000000000002</v>
      </c>
      <c r="D1701">
        <v>2.4300000000000002</v>
      </c>
      <c r="E1701">
        <v>2.81</v>
      </c>
      <c r="F1701">
        <v>5.72</v>
      </c>
      <c r="G1701">
        <v>8.06</v>
      </c>
      <c r="H1701">
        <v>11.36</v>
      </c>
      <c r="I1701">
        <v>12.29</v>
      </c>
      <c r="J1701">
        <v>13.11</v>
      </c>
      <c r="K1701">
        <v>11.44</v>
      </c>
      <c r="L1701">
        <v>27.71</v>
      </c>
      <c r="M1701" s="2">
        <f>SUM(Table2[[#This Row],[S&amp;P 500 REAL ESTATE IDX]:[S&amp;P 500 INFO TECH INDEX]])/100</f>
        <v>1</v>
      </c>
    </row>
    <row r="1702" spans="1:13" x14ac:dyDescent="0.2">
      <c r="A1702" s="1">
        <v>44511</v>
      </c>
      <c r="B1702">
        <v>2.62</v>
      </c>
      <c r="C1702">
        <v>2.5099999999999998</v>
      </c>
      <c r="D1702">
        <v>2.4900000000000002</v>
      </c>
      <c r="E1702">
        <v>2.89</v>
      </c>
      <c r="F1702">
        <v>5.78</v>
      </c>
      <c r="G1702">
        <v>8.1199999999999992</v>
      </c>
      <c r="H1702">
        <v>11.26</v>
      </c>
      <c r="I1702">
        <v>12.32</v>
      </c>
      <c r="J1702">
        <v>13.08</v>
      </c>
      <c r="K1702">
        <v>11.51</v>
      </c>
      <c r="L1702">
        <v>27.41</v>
      </c>
      <c r="M1702" s="2">
        <f>SUM(Table2[[#This Row],[S&amp;P 500 REAL ESTATE IDX]:[S&amp;P 500 INFO TECH INDEX]])/100</f>
        <v>0.9998999999999999</v>
      </c>
    </row>
    <row r="1703" spans="1:13" x14ac:dyDescent="0.2">
      <c r="A1703" s="1">
        <v>44512</v>
      </c>
      <c r="B1703">
        <v>2.57</v>
      </c>
      <c r="C1703">
        <v>2.5099999999999998</v>
      </c>
      <c r="D1703">
        <v>2.46</v>
      </c>
      <c r="E1703">
        <v>2.9</v>
      </c>
      <c r="F1703">
        <v>5.74</v>
      </c>
      <c r="G1703">
        <v>8.1300000000000008</v>
      </c>
      <c r="H1703">
        <v>11.32</v>
      </c>
      <c r="I1703">
        <v>12.25</v>
      </c>
      <c r="J1703">
        <v>13.02</v>
      </c>
      <c r="K1703">
        <v>11.58</v>
      </c>
      <c r="L1703">
        <v>27.52</v>
      </c>
      <c r="M1703" s="2">
        <f>SUM(Table2[[#This Row],[S&amp;P 500 REAL ESTATE IDX]:[S&amp;P 500 INFO TECH INDEX]])/100</f>
        <v>1</v>
      </c>
    </row>
    <row r="1704" spans="1:13" x14ac:dyDescent="0.2">
      <c r="A1704" s="1">
        <v>44515</v>
      </c>
      <c r="B1704">
        <v>2.58</v>
      </c>
      <c r="C1704">
        <v>2.4900000000000002</v>
      </c>
      <c r="D1704">
        <v>2.4900000000000002</v>
      </c>
      <c r="E1704">
        <v>2.86</v>
      </c>
      <c r="F1704">
        <v>5.78</v>
      </c>
      <c r="G1704">
        <v>8.1300000000000008</v>
      </c>
      <c r="H1704">
        <v>11.33</v>
      </c>
      <c r="I1704">
        <v>12.25</v>
      </c>
      <c r="J1704">
        <v>12.95</v>
      </c>
      <c r="K1704">
        <v>11.56</v>
      </c>
      <c r="L1704">
        <v>27.59</v>
      </c>
      <c r="M1704" s="2">
        <f>SUM(Table2[[#This Row],[S&amp;P 500 REAL ESTATE IDX]:[S&amp;P 500 INFO TECH INDEX]])/100</f>
        <v>1.0001</v>
      </c>
    </row>
    <row r="1705" spans="1:13" x14ac:dyDescent="0.2">
      <c r="A1705" s="1">
        <v>44516</v>
      </c>
      <c r="B1705">
        <v>2.56</v>
      </c>
      <c r="C1705">
        <v>2.5</v>
      </c>
      <c r="D1705">
        <v>2.46</v>
      </c>
      <c r="E1705">
        <v>2.86</v>
      </c>
      <c r="F1705">
        <v>5.75</v>
      </c>
      <c r="G1705">
        <v>8.1199999999999992</v>
      </c>
      <c r="H1705">
        <v>11.27</v>
      </c>
      <c r="I1705">
        <v>12.34</v>
      </c>
      <c r="J1705">
        <v>13</v>
      </c>
      <c r="K1705">
        <v>11.53</v>
      </c>
      <c r="L1705">
        <v>27.62</v>
      </c>
      <c r="M1705" s="2">
        <f>SUM(Table2[[#This Row],[S&amp;P 500 REAL ESTATE IDX]:[S&amp;P 500 INFO TECH INDEX]])/100</f>
        <v>1.0001</v>
      </c>
    </row>
    <row r="1706" spans="1:13" x14ac:dyDescent="0.2">
      <c r="A1706" s="1">
        <v>44517</v>
      </c>
      <c r="B1706">
        <v>2.54</v>
      </c>
      <c r="C1706">
        <v>2.4900000000000002</v>
      </c>
      <c r="D1706">
        <v>2.44</v>
      </c>
      <c r="E1706">
        <v>2.95</v>
      </c>
      <c r="F1706">
        <v>5.75</v>
      </c>
      <c r="G1706">
        <v>8.14</v>
      </c>
      <c r="H1706">
        <v>11.25</v>
      </c>
      <c r="I1706">
        <v>12.3</v>
      </c>
      <c r="J1706">
        <v>12.96</v>
      </c>
      <c r="K1706">
        <v>11.6</v>
      </c>
      <c r="L1706">
        <v>27.56</v>
      </c>
      <c r="M1706" s="2">
        <f>SUM(Table2[[#This Row],[S&amp;P 500 REAL ESTATE IDX]:[S&amp;P 500 INFO TECH INDEX]])/100</f>
        <v>0.99980000000000002</v>
      </c>
    </row>
    <row r="1707" spans="1:13" x14ac:dyDescent="0.2">
      <c r="A1707" s="1">
        <v>44518</v>
      </c>
      <c r="B1707">
        <v>2.56</v>
      </c>
      <c r="C1707">
        <v>2.5099999999999998</v>
      </c>
      <c r="D1707">
        <v>2.4300000000000002</v>
      </c>
      <c r="E1707">
        <v>2.96</v>
      </c>
      <c r="F1707">
        <v>5.79</v>
      </c>
      <c r="G1707">
        <v>8.1300000000000008</v>
      </c>
      <c r="H1707">
        <v>11.16</v>
      </c>
      <c r="I1707">
        <v>12.33</v>
      </c>
      <c r="J1707">
        <v>12.95</v>
      </c>
      <c r="K1707">
        <v>11.57</v>
      </c>
      <c r="L1707">
        <v>27.61</v>
      </c>
      <c r="M1707" s="2">
        <f>SUM(Table2[[#This Row],[S&amp;P 500 REAL ESTATE IDX]:[S&amp;P 500 INFO TECH INDEX]])/100</f>
        <v>1.0000000000000002</v>
      </c>
    </row>
    <row r="1708" spans="1:13" x14ac:dyDescent="0.2">
      <c r="A1708" s="1">
        <v>44519</v>
      </c>
      <c r="B1708">
        <v>2.6</v>
      </c>
      <c r="C1708">
        <v>2.52</v>
      </c>
      <c r="D1708">
        <v>2.4500000000000002</v>
      </c>
      <c r="E1708">
        <v>2.97</v>
      </c>
      <c r="F1708">
        <v>5.81</v>
      </c>
      <c r="G1708">
        <v>8.1199999999999992</v>
      </c>
      <c r="H1708">
        <v>11.07</v>
      </c>
      <c r="I1708">
        <v>12.44</v>
      </c>
      <c r="J1708">
        <v>12.92</v>
      </c>
      <c r="K1708">
        <v>11.56</v>
      </c>
      <c r="L1708">
        <v>27.53</v>
      </c>
      <c r="M1708" s="2">
        <f>SUM(Table2[[#This Row],[S&amp;P 500 REAL ESTATE IDX]:[S&amp;P 500 INFO TECH INDEX]])/100</f>
        <v>0.9998999999999999</v>
      </c>
    </row>
    <row r="1709" spans="1:13" x14ac:dyDescent="0.2">
      <c r="A1709" s="1">
        <v>44522</v>
      </c>
      <c r="B1709">
        <v>2.61</v>
      </c>
      <c r="C1709">
        <v>2.5299999999999998</v>
      </c>
      <c r="D1709">
        <v>2.4700000000000002</v>
      </c>
      <c r="E1709">
        <v>2.95</v>
      </c>
      <c r="F1709">
        <v>5.8</v>
      </c>
      <c r="G1709">
        <v>8.1199999999999992</v>
      </c>
      <c r="H1709">
        <v>11.1</v>
      </c>
      <c r="I1709">
        <v>12.48</v>
      </c>
      <c r="J1709">
        <v>12.89</v>
      </c>
      <c r="K1709">
        <v>11.45</v>
      </c>
      <c r="L1709">
        <v>27.6</v>
      </c>
      <c r="M1709" s="2">
        <f>SUM(Table2[[#This Row],[S&amp;P 500 REAL ESTATE IDX]:[S&amp;P 500 INFO TECH INDEX]])/100</f>
        <v>1</v>
      </c>
    </row>
    <row r="1710" spans="1:13" x14ac:dyDescent="0.2">
      <c r="A1710" s="1">
        <v>44523</v>
      </c>
      <c r="B1710">
        <v>2.6</v>
      </c>
      <c r="C1710">
        <v>2.5499999999999998</v>
      </c>
      <c r="D1710">
        <v>2.46</v>
      </c>
      <c r="E1710">
        <v>2.94</v>
      </c>
      <c r="F1710">
        <v>5.77</v>
      </c>
      <c r="G1710">
        <v>8.1300000000000008</v>
      </c>
      <c r="H1710">
        <v>11.1</v>
      </c>
      <c r="I1710">
        <v>12.39</v>
      </c>
      <c r="J1710">
        <v>12.86</v>
      </c>
      <c r="K1710">
        <v>11.45</v>
      </c>
      <c r="L1710">
        <v>27.76</v>
      </c>
      <c r="M1710" s="2">
        <f>SUM(Table2[[#This Row],[S&amp;P 500 REAL ESTATE IDX]:[S&amp;P 500 INFO TECH INDEX]])/100</f>
        <v>1.0001</v>
      </c>
    </row>
    <row r="1711" spans="1:13" x14ac:dyDescent="0.2">
      <c r="A1711" s="1">
        <v>44524</v>
      </c>
      <c r="B1711">
        <v>2.58</v>
      </c>
      <c r="C1711">
        <v>2.54</v>
      </c>
      <c r="D1711">
        <v>2.4300000000000002</v>
      </c>
      <c r="E1711">
        <v>2.93</v>
      </c>
      <c r="F1711">
        <v>5.72</v>
      </c>
      <c r="G1711">
        <v>8.15</v>
      </c>
      <c r="H1711">
        <v>11</v>
      </c>
      <c r="I1711">
        <v>12.51</v>
      </c>
      <c r="J1711">
        <v>12.83</v>
      </c>
      <c r="K1711">
        <v>11.54</v>
      </c>
      <c r="L1711">
        <v>27.77</v>
      </c>
      <c r="M1711" s="2">
        <f>SUM(Table2[[#This Row],[S&amp;P 500 REAL ESTATE IDX]:[S&amp;P 500 INFO TECH INDEX]])/100</f>
        <v>0.99999999999999989</v>
      </c>
    </row>
    <row r="1712" spans="1:13" x14ac:dyDescent="0.2">
      <c r="A1712" s="1">
        <v>44525</v>
      </c>
      <c r="B1712">
        <v>2.58</v>
      </c>
      <c r="C1712">
        <v>2.5299999999999998</v>
      </c>
      <c r="D1712">
        <v>2.4</v>
      </c>
      <c r="E1712">
        <v>2.92</v>
      </c>
      <c r="F1712">
        <v>5.67</v>
      </c>
      <c r="G1712">
        <v>8.1300000000000008</v>
      </c>
      <c r="H1712">
        <v>11.04</v>
      </c>
      <c r="I1712">
        <v>12.62</v>
      </c>
      <c r="J1712">
        <v>12.69</v>
      </c>
      <c r="K1712">
        <v>11.5</v>
      </c>
      <c r="L1712">
        <v>27.91</v>
      </c>
      <c r="M1712" s="2">
        <f>SUM(Table2[[#This Row],[S&amp;P 500 REAL ESTATE IDX]:[S&amp;P 500 INFO TECH INDEX]])/100</f>
        <v>0.9998999999999999</v>
      </c>
    </row>
    <row r="1713" spans="1:13" x14ac:dyDescent="0.2">
      <c r="A1713" s="1">
        <v>44526</v>
      </c>
      <c r="B1713">
        <v>2.57</v>
      </c>
      <c r="C1713">
        <v>2.52</v>
      </c>
      <c r="D1713">
        <v>2.41</v>
      </c>
      <c r="E1713">
        <v>2.94</v>
      </c>
      <c r="F1713">
        <v>5.63</v>
      </c>
      <c r="G1713">
        <v>8.11</v>
      </c>
      <c r="H1713">
        <v>11.05</v>
      </c>
      <c r="I1713">
        <v>12.49</v>
      </c>
      <c r="J1713">
        <v>12.76</v>
      </c>
      <c r="K1713">
        <v>11.53</v>
      </c>
      <c r="L1713">
        <v>27.98</v>
      </c>
      <c r="M1713" s="2">
        <f>SUM(Table2[[#This Row],[S&amp;P 500 REAL ESTATE IDX]:[S&amp;P 500 INFO TECH INDEX]])/100</f>
        <v>0.99990000000000012</v>
      </c>
    </row>
    <row r="1714" spans="1:13" x14ac:dyDescent="0.2">
      <c r="A1714" s="1">
        <v>44529</v>
      </c>
      <c r="B1714">
        <v>2.6</v>
      </c>
      <c r="C1714">
        <v>2.5299999999999998</v>
      </c>
      <c r="D1714">
        <v>2.44</v>
      </c>
      <c r="E1714">
        <v>2.95</v>
      </c>
      <c r="F1714">
        <v>5.65</v>
      </c>
      <c r="G1714">
        <v>8.1300000000000008</v>
      </c>
      <c r="H1714">
        <v>10.99</v>
      </c>
      <c r="I1714">
        <v>12.43</v>
      </c>
      <c r="J1714">
        <v>12.9</v>
      </c>
      <c r="K1714">
        <v>11.58</v>
      </c>
      <c r="L1714">
        <v>27.8</v>
      </c>
      <c r="M1714" s="2">
        <f>SUM(Table2[[#This Row],[S&amp;P 500 REAL ESTATE IDX]:[S&amp;P 500 INFO TECH INDEX]])/100</f>
        <v>1</v>
      </c>
    </row>
    <row r="1715" spans="1:13" x14ac:dyDescent="0.2">
      <c r="A1715" s="1">
        <v>44530</v>
      </c>
      <c r="B1715">
        <v>2.6</v>
      </c>
      <c r="C1715">
        <v>2.52</v>
      </c>
      <c r="D1715">
        <v>2.44</v>
      </c>
      <c r="E1715">
        <v>2.89</v>
      </c>
      <c r="F1715">
        <v>5.62</v>
      </c>
      <c r="G1715">
        <v>8.1300000000000008</v>
      </c>
      <c r="H1715">
        <v>11</v>
      </c>
      <c r="I1715">
        <v>12.56</v>
      </c>
      <c r="J1715">
        <v>12.92</v>
      </c>
      <c r="K1715">
        <v>11.5</v>
      </c>
      <c r="L1715">
        <v>27.83</v>
      </c>
      <c r="M1715" s="2">
        <f>SUM(Table2[[#This Row],[S&amp;P 500 REAL ESTATE IDX]:[S&amp;P 500 INFO TECH INDEX]])/100</f>
        <v>1.0001</v>
      </c>
    </row>
    <row r="1716" spans="1:13" x14ac:dyDescent="0.2">
      <c r="A1716" s="1">
        <v>44531</v>
      </c>
      <c r="B1716">
        <v>2.62</v>
      </c>
      <c r="C1716">
        <v>2.52</v>
      </c>
      <c r="D1716">
        <v>2.4500000000000002</v>
      </c>
      <c r="E1716">
        <v>2.92</v>
      </c>
      <c r="F1716">
        <v>5.67</v>
      </c>
      <c r="G1716">
        <v>8.16</v>
      </c>
      <c r="H1716">
        <v>10.76</v>
      </c>
      <c r="I1716">
        <v>12.49</v>
      </c>
      <c r="J1716">
        <v>12.98</v>
      </c>
      <c r="K1716">
        <v>11.67</v>
      </c>
      <c r="L1716">
        <v>27.76</v>
      </c>
      <c r="M1716" s="2">
        <f>SUM(Table2[[#This Row],[S&amp;P 500 REAL ESTATE IDX]:[S&amp;P 500 INFO TECH INDEX]])/100</f>
        <v>1.0000000000000002</v>
      </c>
    </row>
    <row r="1717" spans="1:13" x14ac:dyDescent="0.2">
      <c r="A1717" s="1">
        <v>44532</v>
      </c>
      <c r="B1717">
        <v>2.62</v>
      </c>
      <c r="C1717">
        <v>2.5299999999999998</v>
      </c>
      <c r="D1717">
        <v>2.4300000000000002</v>
      </c>
      <c r="E1717">
        <v>2.95</v>
      </c>
      <c r="F1717">
        <v>5.64</v>
      </c>
      <c r="G1717">
        <v>8.14</v>
      </c>
      <c r="H1717">
        <v>10.75</v>
      </c>
      <c r="I1717">
        <v>12.7</v>
      </c>
      <c r="J1717">
        <v>12.93</v>
      </c>
      <c r="K1717">
        <v>11.59</v>
      </c>
      <c r="L1717">
        <v>27.72</v>
      </c>
      <c r="M1717" s="2">
        <f>SUM(Table2[[#This Row],[S&amp;P 500 REAL ESTATE IDX]:[S&amp;P 500 INFO TECH INDEX]])/100</f>
        <v>1</v>
      </c>
    </row>
    <row r="1718" spans="1:13" x14ac:dyDescent="0.2">
      <c r="A1718" s="1">
        <v>44533</v>
      </c>
      <c r="B1718">
        <v>2.63</v>
      </c>
      <c r="C1718">
        <v>2.5299999999999998</v>
      </c>
      <c r="D1718">
        <v>2.44</v>
      </c>
      <c r="E1718">
        <v>2.96</v>
      </c>
      <c r="F1718">
        <v>5.65</v>
      </c>
      <c r="G1718">
        <v>8.08</v>
      </c>
      <c r="H1718">
        <v>10.68</v>
      </c>
      <c r="I1718">
        <v>12.7</v>
      </c>
      <c r="J1718">
        <v>12.98</v>
      </c>
      <c r="K1718">
        <v>11.59</v>
      </c>
      <c r="L1718">
        <v>27.76</v>
      </c>
      <c r="M1718" s="2">
        <f>SUM(Table2[[#This Row],[S&amp;P 500 REAL ESTATE IDX]:[S&amp;P 500 INFO TECH INDEX]])/100</f>
        <v>1.0000000000000002</v>
      </c>
    </row>
    <row r="1719" spans="1:13" x14ac:dyDescent="0.2">
      <c r="A1719" s="1">
        <v>44536</v>
      </c>
      <c r="B1719">
        <v>2.62</v>
      </c>
      <c r="C1719">
        <v>2.5099999999999998</v>
      </c>
      <c r="D1719">
        <v>2.4300000000000002</v>
      </c>
      <c r="E1719">
        <v>2.89</v>
      </c>
      <c r="F1719">
        <v>5.65</v>
      </c>
      <c r="G1719">
        <v>8.02</v>
      </c>
      <c r="H1719">
        <v>10.84</v>
      </c>
      <c r="I1719">
        <v>12.8</v>
      </c>
      <c r="J1719">
        <v>12.94</v>
      </c>
      <c r="K1719">
        <v>11.45</v>
      </c>
      <c r="L1719">
        <v>27.85</v>
      </c>
      <c r="M1719" s="2">
        <f>SUM(Table2[[#This Row],[S&amp;P 500 REAL ESTATE IDX]:[S&amp;P 500 INFO TECH INDEX]])/100</f>
        <v>1</v>
      </c>
    </row>
    <row r="1720" spans="1:13" x14ac:dyDescent="0.2">
      <c r="A1720" s="1">
        <v>44537</v>
      </c>
      <c r="B1720">
        <v>2.63</v>
      </c>
      <c r="C1720">
        <v>2.5099999999999998</v>
      </c>
      <c r="D1720">
        <v>2.4300000000000002</v>
      </c>
      <c r="E1720">
        <v>2.88</v>
      </c>
      <c r="F1720">
        <v>5.62</v>
      </c>
      <c r="G1720">
        <v>8.0500000000000007</v>
      </c>
      <c r="H1720">
        <v>10.76</v>
      </c>
      <c r="I1720">
        <v>12.85</v>
      </c>
      <c r="J1720">
        <v>12.92</v>
      </c>
      <c r="K1720">
        <v>11.48</v>
      </c>
      <c r="L1720">
        <v>27.87</v>
      </c>
      <c r="M1720" s="2">
        <f>SUM(Table2[[#This Row],[S&amp;P 500 REAL ESTATE IDX]:[S&amp;P 500 INFO TECH INDEX]])/100</f>
        <v>1.0000000000000002</v>
      </c>
    </row>
    <row r="1721" spans="1:13" x14ac:dyDescent="0.2">
      <c r="A1721" s="1">
        <v>44538</v>
      </c>
      <c r="B1721">
        <v>2.6</v>
      </c>
      <c r="C1721">
        <v>2.4900000000000002</v>
      </c>
      <c r="D1721">
        <v>2.41</v>
      </c>
      <c r="E1721">
        <v>2.86</v>
      </c>
      <c r="F1721">
        <v>5.6</v>
      </c>
      <c r="G1721">
        <v>8.0299999999999994</v>
      </c>
      <c r="H1721">
        <v>10.83</v>
      </c>
      <c r="I1721">
        <v>12.82</v>
      </c>
      <c r="J1721">
        <v>13.02</v>
      </c>
      <c r="K1721">
        <v>11.41</v>
      </c>
      <c r="L1721">
        <v>27.94</v>
      </c>
      <c r="M1721" s="2">
        <f>SUM(Table2[[#This Row],[S&amp;P 500 REAL ESTATE IDX]:[S&amp;P 500 INFO TECH INDEX]])/100</f>
        <v>1.0001</v>
      </c>
    </row>
    <row r="1722" spans="1:13" x14ac:dyDescent="0.2">
      <c r="A1722" s="1">
        <v>44539</v>
      </c>
      <c r="B1722">
        <v>2.63</v>
      </c>
      <c r="C1722">
        <v>2.4900000000000002</v>
      </c>
      <c r="D1722">
        <v>2.41</v>
      </c>
      <c r="E1722">
        <v>2.9</v>
      </c>
      <c r="F1722">
        <v>5.59</v>
      </c>
      <c r="G1722">
        <v>8.0399999999999991</v>
      </c>
      <c r="H1722">
        <v>10.74</v>
      </c>
      <c r="I1722">
        <v>12.98</v>
      </c>
      <c r="J1722">
        <v>12.97</v>
      </c>
      <c r="K1722">
        <v>11.4</v>
      </c>
      <c r="L1722">
        <v>27.86</v>
      </c>
      <c r="M1722" s="2">
        <f>SUM(Table2[[#This Row],[S&amp;P 500 REAL ESTATE IDX]:[S&amp;P 500 INFO TECH INDEX]])/100</f>
        <v>1.0001</v>
      </c>
    </row>
    <row r="1723" spans="1:13" x14ac:dyDescent="0.2">
      <c r="A1723" s="1">
        <v>44540</v>
      </c>
      <c r="B1723">
        <v>2.64</v>
      </c>
      <c r="C1723">
        <v>2.5099999999999998</v>
      </c>
      <c r="D1723">
        <v>2.4</v>
      </c>
      <c r="E1723">
        <v>2.86</v>
      </c>
      <c r="F1723">
        <v>5.61</v>
      </c>
      <c r="G1723">
        <v>8.0299999999999994</v>
      </c>
      <c r="H1723">
        <v>10.73</v>
      </c>
      <c r="I1723">
        <v>12.85</v>
      </c>
      <c r="J1723">
        <v>13.01</v>
      </c>
      <c r="K1723">
        <v>11.37</v>
      </c>
      <c r="L1723">
        <v>27.98</v>
      </c>
      <c r="M1723" s="2">
        <f>SUM(Table2[[#This Row],[S&amp;P 500 REAL ESTATE IDX]:[S&amp;P 500 INFO TECH INDEX]])/100</f>
        <v>0.99990000000000012</v>
      </c>
    </row>
    <row r="1724" spans="1:13" x14ac:dyDescent="0.2">
      <c r="A1724" s="1">
        <v>44543</v>
      </c>
      <c r="B1724">
        <v>2.64</v>
      </c>
      <c r="C1724">
        <v>2.52</v>
      </c>
      <c r="D1724">
        <v>2.38</v>
      </c>
      <c r="E1724">
        <v>2.82</v>
      </c>
      <c r="F1724">
        <v>5.62</v>
      </c>
      <c r="G1724">
        <v>7.97</v>
      </c>
      <c r="H1724">
        <v>10.73</v>
      </c>
      <c r="I1724">
        <v>13</v>
      </c>
      <c r="J1724">
        <v>13.01</v>
      </c>
      <c r="K1724">
        <v>11.34</v>
      </c>
      <c r="L1724">
        <v>27.97</v>
      </c>
      <c r="M1724" s="2">
        <f>SUM(Table2[[#This Row],[S&amp;P 500 REAL ESTATE IDX]:[S&amp;P 500 INFO TECH INDEX]])/100</f>
        <v>1</v>
      </c>
    </row>
    <row r="1725" spans="1:13" x14ac:dyDescent="0.2">
      <c r="A1725" s="1">
        <v>44544</v>
      </c>
      <c r="B1725">
        <v>2.6</v>
      </c>
      <c r="C1725">
        <v>2.5099999999999998</v>
      </c>
      <c r="D1725">
        <v>2.36</v>
      </c>
      <c r="E1725">
        <v>2.81</v>
      </c>
      <c r="F1725">
        <v>5.61</v>
      </c>
      <c r="G1725">
        <v>7.97</v>
      </c>
      <c r="H1725">
        <v>10.73</v>
      </c>
      <c r="I1725">
        <v>13.14</v>
      </c>
      <c r="J1725">
        <v>12.85</v>
      </c>
      <c r="K1725">
        <v>11.15</v>
      </c>
      <c r="L1725">
        <v>28.28</v>
      </c>
      <c r="M1725" s="2">
        <f>SUM(Table2[[#This Row],[S&amp;P 500 REAL ESTATE IDX]:[S&amp;P 500 INFO TECH INDEX]])/100</f>
        <v>1.0001</v>
      </c>
    </row>
    <row r="1726" spans="1:13" x14ac:dyDescent="0.2">
      <c r="A1726" s="1">
        <v>44545</v>
      </c>
      <c r="B1726">
        <v>2.59</v>
      </c>
      <c r="C1726">
        <v>2.52</v>
      </c>
      <c r="D1726">
        <v>2.37</v>
      </c>
      <c r="E1726">
        <v>2.84</v>
      </c>
      <c r="F1726">
        <v>5.62</v>
      </c>
      <c r="G1726">
        <v>8.02</v>
      </c>
      <c r="H1726">
        <v>10.77</v>
      </c>
      <c r="I1726">
        <v>13.19</v>
      </c>
      <c r="J1726">
        <v>12.68</v>
      </c>
      <c r="K1726">
        <v>11.11</v>
      </c>
      <c r="L1726">
        <v>28.29</v>
      </c>
      <c r="M1726" s="2">
        <f>SUM(Table2[[#This Row],[S&amp;P 500 REAL ESTATE IDX]:[S&amp;P 500 INFO TECH INDEX]])/100</f>
        <v>1</v>
      </c>
    </row>
    <row r="1727" spans="1:13" x14ac:dyDescent="0.2">
      <c r="A1727" s="1">
        <v>44546</v>
      </c>
      <c r="B1727">
        <v>2.59</v>
      </c>
      <c r="C1727">
        <v>2.5499999999999998</v>
      </c>
      <c r="D1727">
        <v>2.33</v>
      </c>
      <c r="E1727">
        <v>2.86</v>
      </c>
      <c r="F1727">
        <v>5.56</v>
      </c>
      <c r="G1727">
        <v>8.0399999999999991</v>
      </c>
      <c r="H1727">
        <v>10.74</v>
      </c>
      <c r="I1727">
        <v>13</v>
      </c>
      <c r="J1727">
        <v>12.73</v>
      </c>
      <c r="K1727">
        <v>11.16</v>
      </c>
      <c r="L1727">
        <v>28.43</v>
      </c>
      <c r="M1727" s="2">
        <f>SUM(Table2[[#This Row],[S&amp;P 500 REAL ESTATE IDX]:[S&amp;P 500 INFO TECH INDEX]])/100</f>
        <v>0.99990000000000012</v>
      </c>
    </row>
    <row r="1728" spans="1:13" x14ac:dyDescent="0.2">
      <c r="A1728" s="1">
        <v>44547</v>
      </c>
      <c r="B1728">
        <v>2.61</v>
      </c>
      <c r="C1728">
        <v>2.57</v>
      </c>
      <c r="D1728">
        <v>2.35</v>
      </c>
      <c r="E1728">
        <v>2.88</v>
      </c>
      <c r="F1728">
        <v>5.6</v>
      </c>
      <c r="G1728">
        <v>8.09</v>
      </c>
      <c r="H1728">
        <v>10.75</v>
      </c>
      <c r="I1728">
        <v>12.87</v>
      </c>
      <c r="J1728">
        <v>12.73</v>
      </c>
      <c r="K1728">
        <v>11.14</v>
      </c>
      <c r="L1728">
        <v>28.4</v>
      </c>
      <c r="M1728" s="2">
        <f>SUM(Table2[[#This Row],[S&amp;P 500 REAL ESTATE IDX]:[S&amp;P 500 INFO TECH INDEX]])/100</f>
        <v>0.99989999999999979</v>
      </c>
    </row>
    <row r="1729" spans="1:13" x14ac:dyDescent="0.2">
      <c r="A1729" s="1">
        <v>44550</v>
      </c>
      <c r="B1729">
        <v>2.62</v>
      </c>
      <c r="C1729">
        <v>2.57</v>
      </c>
      <c r="D1729">
        <v>2.39</v>
      </c>
      <c r="E1729">
        <v>2.82</v>
      </c>
      <c r="F1729">
        <v>5.67</v>
      </c>
      <c r="G1729">
        <v>8.11</v>
      </c>
      <c r="H1729">
        <v>10.71</v>
      </c>
      <c r="I1729">
        <v>12.89</v>
      </c>
      <c r="J1729">
        <v>12.87</v>
      </c>
      <c r="K1729">
        <v>11.21</v>
      </c>
      <c r="L1729">
        <v>28.16</v>
      </c>
      <c r="M1729" s="2">
        <f>SUM(Table2[[#This Row],[S&amp;P 500 REAL ESTATE IDX]:[S&amp;P 500 INFO TECH INDEX]])/100</f>
        <v>1.0002</v>
      </c>
    </row>
    <row r="1730" spans="1:13" x14ac:dyDescent="0.2">
      <c r="A1730" s="1">
        <v>44551</v>
      </c>
      <c r="B1730">
        <v>2.62</v>
      </c>
      <c r="C1730">
        <v>2.6</v>
      </c>
      <c r="D1730">
        <v>2.37</v>
      </c>
      <c r="E1730">
        <v>2.83</v>
      </c>
      <c r="F1730">
        <v>5.66</v>
      </c>
      <c r="G1730">
        <v>8.07</v>
      </c>
      <c r="H1730">
        <v>10.65</v>
      </c>
      <c r="I1730">
        <v>12.85</v>
      </c>
      <c r="J1730">
        <v>12.83</v>
      </c>
      <c r="K1730">
        <v>11.24</v>
      </c>
      <c r="L1730">
        <v>28.29</v>
      </c>
      <c r="M1730" s="2">
        <f>SUM(Table2[[#This Row],[S&amp;P 500 REAL ESTATE IDX]:[S&amp;P 500 INFO TECH INDEX]])/100</f>
        <v>1.0001</v>
      </c>
    </row>
    <row r="1731" spans="1:13" x14ac:dyDescent="0.2">
      <c r="A1731" s="1">
        <v>44552</v>
      </c>
      <c r="B1731">
        <v>2.6</v>
      </c>
      <c r="C1731">
        <v>2.59</v>
      </c>
      <c r="D1731">
        <v>2.35</v>
      </c>
      <c r="E1731">
        <v>2.8</v>
      </c>
      <c r="F1731">
        <v>5.62</v>
      </c>
      <c r="G1731">
        <v>8.08</v>
      </c>
      <c r="H1731">
        <v>10.75</v>
      </c>
      <c r="I1731">
        <v>12.81</v>
      </c>
      <c r="J1731">
        <v>12.79</v>
      </c>
      <c r="K1731">
        <v>11.18</v>
      </c>
      <c r="L1731">
        <v>28.42</v>
      </c>
      <c r="M1731" s="2">
        <f>SUM(Table2[[#This Row],[S&amp;P 500 REAL ESTATE IDX]:[S&amp;P 500 INFO TECH INDEX]])/100</f>
        <v>0.9998999999999999</v>
      </c>
    </row>
    <row r="1732" spans="1:13" x14ac:dyDescent="0.2">
      <c r="A1732" s="1">
        <v>44553</v>
      </c>
      <c r="B1732">
        <v>2.61</v>
      </c>
      <c r="C1732">
        <v>2.58</v>
      </c>
      <c r="D1732">
        <v>2.38</v>
      </c>
      <c r="E1732">
        <v>2.82</v>
      </c>
      <c r="F1732">
        <v>5.65</v>
      </c>
      <c r="G1732">
        <v>8.09</v>
      </c>
      <c r="H1732">
        <v>10.77</v>
      </c>
      <c r="I1732">
        <v>12.81</v>
      </c>
      <c r="J1732">
        <v>12.71</v>
      </c>
      <c r="K1732">
        <v>11.18</v>
      </c>
      <c r="L1732">
        <v>28.39</v>
      </c>
      <c r="M1732" s="2">
        <f>SUM(Table2[[#This Row],[S&amp;P 500 REAL ESTATE IDX]:[S&amp;P 500 INFO TECH INDEX]])/100</f>
        <v>0.9998999999999999</v>
      </c>
    </row>
    <row r="1733" spans="1:13" x14ac:dyDescent="0.2">
      <c r="A1733" s="1">
        <v>44554</v>
      </c>
      <c r="B1733">
        <v>2.58</v>
      </c>
      <c r="C1733">
        <v>2.56</v>
      </c>
      <c r="D1733">
        <v>2.36</v>
      </c>
      <c r="E1733">
        <v>2.81</v>
      </c>
      <c r="F1733">
        <v>5.6</v>
      </c>
      <c r="G1733">
        <v>8.06</v>
      </c>
      <c r="H1733">
        <v>10.68</v>
      </c>
      <c r="I1733">
        <v>12.93</v>
      </c>
      <c r="J1733">
        <v>12.71</v>
      </c>
      <c r="K1733">
        <v>11.12</v>
      </c>
      <c r="L1733">
        <v>28.59</v>
      </c>
      <c r="M1733" s="2">
        <f>SUM(Table2[[#This Row],[S&amp;P 500 REAL ESTATE IDX]:[S&amp;P 500 INFO TECH INDEX]])/100</f>
        <v>1</v>
      </c>
    </row>
    <row r="1734" spans="1:13" x14ac:dyDescent="0.2">
      <c r="A1734" s="1">
        <v>44557</v>
      </c>
      <c r="B1734">
        <v>2.61</v>
      </c>
      <c r="C1734">
        <v>2.56</v>
      </c>
      <c r="D1734">
        <v>2.37</v>
      </c>
      <c r="E1734">
        <v>2.77</v>
      </c>
      <c r="F1734">
        <v>5.6</v>
      </c>
      <c r="G1734">
        <v>8.0299999999999994</v>
      </c>
      <c r="H1734">
        <v>10.68</v>
      </c>
      <c r="I1734">
        <v>13.04</v>
      </c>
      <c r="J1734">
        <v>12.77</v>
      </c>
      <c r="K1734">
        <v>11.02</v>
      </c>
      <c r="L1734">
        <v>28.55</v>
      </c>
      <c r="M1734" s="2">
        <f>SUM(Table2[[#This Row],[S&amp;P 500 REAL ESTATE IDX]:[S&amp;P 500 INFO TECH INDEX]])/100</f>
        <v>0.99999999999999989</v>
      </c>
    </row>
    <row r="1735" spans="1:13" x14ac:dyDescent="0.2">
      <c r="A1735" s="1">
        <v>44558</v>
      </c>
      <c r="B1735">
        <v>2.6</v>
      </c>
      <c r="C1735">
        <v>2.54</v>
      </c>
      <c r="D1735">
        <v>2.35</v>
      </c>
      <c r="E1735">
        <v>2.75</v>
      </c>
      <c r="F1735">
        <v>5.56</v>
      </c>
      <c r="G1735">
        <v>7.98</v>
      </c>
      <c r="H1735">
        <v>10.63</v>
      </c>
      <c r="I1735">
        <v>13.19</v>
      </c>
      <c r="J1735">
        <v>12.73</v>
      </c>
      <c r="K1735">
        <v>10.93</v>
      </c>
      <c r="L1735">
        <v>28.74</v>
      </c>
      <c r="M1735" s="2">
        <f>SUM(Table2[[#This Row],[S&amp;P 500 REAL ESTATE IDX]:[S&amp;P 500 INFO TECH INDEX]])/100</f>
        <v>0.99999999999999989</v>
      </c>
    </row>
    <row r="1736" spans="1:13" x14ac:dyDescent="0.2">
      <c r="A1736" s="1">
        <v>44559</v>
      </c>
      <c r="B1736">
        <v>2.59</v>
      </c>
      <c r="C1736">
        <v>2.5299999999999998</v>
      </c>
      <c r="D1736">
        <v>2.36</v>
      </c>
      <c r="E1736">
        <v>2.65</v>
      </c>
      <c r="F1736">
        <v>5.55</v>
      </c>
      <c r="G1736">
        <v>7.95</v>
      </c>
      <c r="H1736">
        <v>10.61</v>
      </c>
      <c r="I1736">
        <v>13.26</v>
      </c>
      <c r="J1736">
        <v>12.67</v>
      </c>
      <c r="K1736">
        <v>10.83</v>
      </c>
      <c r="L1736">
        <v>29</v>
      </c>
      <c r="M1736" s="2">
        <f>SUM(Table2[[#This Row],[S&amp;P 500 REAL ESTATE IDX]:[S&amp;P 500 INFO TECH INDEX]])/100</f>
        <v>1</v>
      </c>
    </row>
    <row r="1737" spans="1:13" x14ac:dyDescent="0.2">
      <c r="A1737" s="1">
        <v>44560</v>
      </c>
      <c r="B1737">
        <v>2.58</v>
      </c>
      <c r="C1737">
        <v>2.5499999999999998</v>
      </c>
      <c r="D1737">
        <v>2.38</v>
      </c>
      <c r="E1737">
        <v>2.7</v>
      </c>
      <c r="F1737">
        <v>5.61</v>
      </c>
      <c r="G1737">
        <v>8</v>
      </c>
      <c r="H1737">
        <v>10.51</v>
      </c>
      <c r="I1737">
        <v>13.23</v>
      </c>
      <c r="J1737">
        <v>12.65</v>
      </c>
      <c r="K1737">
        <v>11.02</v>
      </c>
      <c r="L1737">
        <v>28.76</v>
      </c>
      <c r="M1737" s="2">
        <f>SUM(Table2[[#This Row],[S&amp;P 500 REAL ESTATE IDX]:[S&amp;P 500 INFO TECH INDEX]])/100</f>
        <v>0.99990000000000012</v>
      </c>
    </row>
    <row r="1738" spans="1:13" x14ac:dyDescent="0.2">
      <c r="A1738" s="1">
        <v>44561</v>
      </c>
      <c r="B1738">
        <v>2.61</v>
      </c>
      <c r="C1738">
        <v>2.54</v>
      </c>
      <c r="D1738">
        <v>2.38</v>
      </c>
      <c r="E1738">
        <v>2.78</v>
      </c>
      <c r="F1738">
        <v>5.65</v>
      </c>
      <c r="G1738">
        <v>8</v>
      </c>
      <c r="H1738">
        <v>10.45</v>
      </c>
      <c r="I1738">
        <v>13.12</v>
      </c>
      <c r="J1738">
        <v>12.64</v>
      </c>
      <c r="K1738">
        <v>11.17</v>
      </c>
      <c r="L1738">
        <v>28.65</v>
      </c>
      <c r="M1738" s="2">
        <f>SUM(Table2[[#This Row],[S&amp;P 500 REAL ESTATE IDX]:[S&amp;P 500 INFO TECH INDEX]])/100</f>
        <v>0.99989999999999979</v>
      </c>
    </row>
    <row r="1739" spans="1:13" x14ac:dyDescent="0.2">
      <c r="A1739" s="1">
        <v>44564</v>
      </c>
      <c r="B1739">
        <v>2.64</v>
      </c>
      <c r="C1739">
        <v>2.52</v>
      </c>
      <c r="D1739">
        <v>2.38</v>
      </c>
      <c r="E1739">
        <v>2.8</v>
      </c>
      <c r="F1739">
        <v>5.62</v>
      </c>
      <c r="G1739">
        <v>7.97</v>
      </c>
      <c r="H1739">
        <v>10.45</v>
      </c>
      <c r="I1739">
        <v>13.12</v>
      </c>
      <c r="J1739">
        <v>12.6</v>
      </c>
      <c r="K1739">
        <v>11.12</v>
      </c>
      <c r="L1739">
        <v>28.79</v>
      </c>
      <c r="M1739" s="2">
        <f>SUM(Table2[[#This Row],[S&amp;P 500 REAL ESTATE IDX]:[S&amp;P 500 INFO TECH INDEX]])/100</f>
        <v>1.0001</v>
      </c>
    </row>
    <row r="1740" spans="1:13" x14ac:dyDescent="0.2">
      <c r="A1740" s="1">
        <v>44565</v>
      </c>
      <c r="B1740">
        <v>2.62</v>
      </c>
      <c r="C1740">
        <v>2.5299999999999998</v>
      </c>
      <c r="D1740">
        <v>2.39</v>
      </c>
      <c r="E1740">
        <v>2.75</v>
      </c>
      <c r="F1740">
        <v>5.67</v>
      </c>
      <c r="G1740">
        <v>7.93</v>
      </c>
      <c r="H1740">
        <v>10.5</v>
      </c>
      <c r="I1740">
        <v>13.07</v>
      </c>
      <c r="J1740">
        <v>12.84</v>
      </c>
      <c r="K1740">
        <v>11</v>
      </c>
      <c r="L1740">
        <v>28.69</v>
      </c>
      <c r="M1740" s="2">
        <f>SUM(Table2[[#This Row],[S&amp;P 500 REAL ESTATE IDX]:[S&amp;P 500 INFO TECH INDEX]])/100</f>
        <v>0.9998999999999999</v>
      </c>
    </row>
    <row r="1741" spans="1:13" x14ac:dyDescent="0.2">
      <c r="A1741" s="1">
        <v>44566</v>
      </c>
      <c r="B1741">
        <v>2.62</v>
      </c>
      <c r="C1741">
        <v>2.5099999999999998</v>
      </c>
      <c r="D1741">
        <v>2.4</v>
      </c>
      <c r="E1741">
        <v>2.73</v>
      </c>
      <c r="F1741">
        <v>5.62</v>
      </c>
      <c r="G1741">
        <v>7.85</v>
      </c>
      <c r="H1741">
        <v>10.47</v>
      </c>
      <c r="I1741">
        <v>13.11</v>
      </c>
      <c r="J1741">
        <v>12.72</v>
      </c>
      <c r="K1741">
        <v>10.89</v>
      </c>
      <c r="L1741">
        <v>29.07</v>
      </c>
      <c r="M1741" s="2">
        <f>SUM(Table2[[#This Row],[S&amp;P 500 REAL ESTATE IDX]:[S&amp;P 500 INFO TECH INDEX]])/100</f>
        <v>0.99989999999999979</v>
      </c>
    </row>
    <row r="1742" spans="1:13" x14ac:dyDescent="0.2">
      <c r="A1742" s="1">
        <v>44567</v>
      </c>
      <c r="B1742">
        <v>2.62</v>
      </c>
      <c r="C1742">
        <v>2.5</v>
      </c>
      <c r="D1742">
        <v>2.37</v>
      </c>
      <c r="E1742">
        <v>2.71</v>
      </c>
      <c r="F1742">
        <v>5.58</v>
      </c>
      <c r="G1742">
        <v>7.8</v>
      </c>
      <c r="H1742">
        <v>10.36</v>
      </c>
      <c r="I1742">
        <v>13.17</v>
      </c>
      <c r="J1742">
        <v>12.72</v>
      </c>
      <c r="K1742">
        <v>10.84</v>
      </c>
      <c r="L1742">
        <v>29.35</v>
      </c>
      <c r="M1742" s="2">
        <f>SUM(Table2[[#This Row],[S&amp;P 500 REAL ESTATE IDX]:[S&amp;P 500 INFO TECH INDEX]])/100</f>
        <v>1.0002000000000002</v>
      </c>
    </row>
    <row r="1743" spans="1:13" x14ac:dyDescent="0.2">
      <c r="A1743" s="1">
        <v>44568</v>
      </c>
      <c r="B1743">
        <v>2.61</v>
      </c>
      <c r="C1743">
        <v>2.5</v>
      </c>
      <c r="D1743">
        <v>2.41</v>
      </c>
      <c r="E1743">
        <v>2.72</v>
      </c>
      <c r="F1743">
        <v>5.62</v>
      </c>
      <c r="G1743">
        <v>7.78</v>
      </c>
      <c r="H1743">
        <v>10.27</v>
      </c>
      <c r="I1743">
        <v>13.08</v>
      </c>
      <c r="J1743">
        <v>12.84</v>
      </c>
      <c r="K1743">
        <v>10.85</v>
      </c>
      <c r="L1743">
        <v>29.32</v>
      </c>
      <c r="M1743" s="2">
        <f>SUM(Table2[[#This Row],[S&amp;P 500 REAL ESTATE IDX]:[S&amp;P 500 INFO TECH INDEX]])/100</f>
        <v>1</v>
      </c>
    </row>
    <row r="1744" spans="1:13" x14ac:dyDescent="0.2">
      <c r="A1744" s="1">
        <v>44571</v>
      </c>
      <c r="B1744">
        <v>2.65</v>
      </c>
      <c r="C1744">
        <v>2.5099999999999998</v>
      </c>
      <c r="D1744">
        <v>2.4</v>
      </c>
      <c r="E1744">
        <v>2.76</v>
      </c>
      <c r="F1744">
        <v>5.58</v>
      </c>
      <c r="G1744">
        <v>7.89</v>
      </c>
      <c r="H1744">
        <v>10.29</v>
      </c>
      <c r="I1744">
        <v>13.04</v>
      </c>
      <c r="J1744">
        <v>12.71</v>
      </c>
      <c r="K1744">
        <v>11</v>
      </c>
      <c r="L1744">
        <v>29.17</v>
      </c>
      <c r="M1744" s="2">
        <f>SUM(Table2[[#This Row],[S&amp;P 500 REAL ESTATE IDX]:[S&amp;P 500 INFO TECH INDEX]])/100</f>
        <v>1</v>
      </c>
    </row>
    <row r="1745" spans="1:13" x14ac:dyDescent="0.2">
      <c r="A1745" s="1">
        <v>44572</v>
      </c>
      <c r="B1745">
        <v>2.66</v>
      </c>
      <c r="C1745">
        <v>2.5299999999999998</v>
      </c>
      <c r="D1745">
        <v>2.4500000000000002</v>
      </c>
      <c r="E1745">
        <v>2.76</v>
      </c>
      <c r="F1745">
        <v>5.71</v>
      </c>
      <c r="G1745">
        <v>7.95</v>
      </c>
      <c r="H1745">
        <v>10.33</v>
      </c>
      <c r="I1745">
        <v>12.91</v>
      </c>
      <c r="J1745">
        <v>12.85</v>
      </c>
      <c r="K1745">
        <v>10.92</v>
      </c>
      <c r="L1745">
        <v>28.93</v>
      </c>
      <c r="M1745" s="2">
        <f>SUM(Table2[[#This Row],[S&amp;P 500 REAL ESTATE IDX]:[S&amp;P 500 INFO TECH INDEX]])/100</f>
        <v>1</v>
      </c>
    </row>
    <row r="1746" spans="1:13" x14ac:dyDescent="0.2">
      <c r="A1746" s="1">
        <v>44573</v>
      </c>
      <c r="B1746">
        <v>2.66</v>
      </c>
      <c r="C1746">
        <v>2.54</v>
      </c>
      <c r="D1746">
        <v>2.4500000000000002</v>
      </c>
      <c r="E1746">
        <v>2.77</v>
      </c>
      <c r="F1746">
        <v>5.73</v>
      </c>
      <c r="G1746">
        <v>7.99</v>
      </c>
      <c r="H1746">
        <v>10.36</v>
      </c>
      <c r="I1746">
        <v>12.91</v>
      </c>
      <c r="J1746">
        <v>12.77</v>
      </c>
      <c r="K1746">
        <v>10.94</v>
      </c>
      <c r="L1746">
        <v>28.88</v>
      </c>
      <c r="M1746" s="2">
        <f>SUM(Table2[[#This Row],[S&amp;P 500 REAL ESTATE IDX]:[S&amp;P 500 INFO TECH INDEX]])/100</f>
        <v>0.99999999999999989</v>
      </c>
    </row>
    <row r="1747" spans="1:13" x14ac:dyDescent="0.2">
      <c r="A1747" s="1">
        <v>44574</v>
      </c>
      <c r="B1747">
        <v>2.65</v>
      </c>
      <c r="C1747">
        <v>2.52</v>
      </c>
      <c r="D1747">
        <v>2.42</v>
      </c>
      <c r="E1747">
        <v>2.77</v>
      </c>
      <c r="F1747">
        <v>5.63</v>
      </c>
      <c r="G1747">
        <v>7.91</v>
      </c>
      <c r="H1747">
        <v>10.28</v>
      </c>
      <c r="I1747">
        <v>12.94</v>
      </c>
      <c r="J1747">
        <v>12.67</v>
      </c>
      <c r="K1747">
        <v>10.91</v>
      </c>
      <c r="L1747">
        <v>29.28</v>
      </c>
      <c r="M1747" s="2">
        <f>SUM(Table2[[#This Row],[S&amp;P 500 REAL ESTATE IDX]:[S&amp;P 500 INFO TECH INDEX]])/100</f>
        <v>0.99980000000000002</v>
      </c>
    </row>
    <row r="1748" spans="1:13" x14ac:dyDescent="0.2">
      <c r="A1748" s="1">
        <v>44575</v>
      </c>
      <c r="B1748">
        <v>2.66</v>
      </c>
      <c r="C1748">
        <v>2.52</v>
      </c>
      <c r="D1748">
        <v>2.41</v>
      </c>
      <c r="E1748">
        <v>2.77</v>
      </c>
      <c r="F1748">
        <v>5.59</v>
      </c>
      <c r="G1748">
        <v>7.91</v>
      </c>
      <c r="H1748">
        <v>10.33</v>
      </c>
      <c r="I1748">
        <v>12.94</v>
      </c>
      <c r="J1748">
        <v>12.72</v>
      </c>
      <c r="K1748">
        <v>10.83</v>
      </c>
      <c r="L1748">
        <v>29.32</v>
      </c>
      <c r="M1748" s="2">
        <f>SUM(Table2[[#This Row],[S&amp;P 500 REAL ESTATE IDX]:[S&amp;P 500 INFO TECH INDEX]])/100</f>
        <v>1</v>
      </c>
    </row>
    <row r="1749" spans="1:13" x14ac:dyDescent="0.2">
      <c r="A1749" s="1">
        <v>44578</v>
      </c>
      <c r="B1749">
        <v>2.64</v>
      </c>
      <c r="C1749">
        <v>2.5299999999999998</v>
      </c>
      <c r="D1749">
        <v>2.42</v>
      </c>
      <c r="E1749">
        <v>2.76</v>
      </c>
      <c r="F1749">
        <v>5.64</v>
      </c>
      <c r="G1749">
        <v>7.94</v>
      </c>
      <c r="H1749">
        <v>10.32</v>
      </c>
      <c r="I1749">
        <v>12.81</v>
      </c>
      <c r="J1749">
        <v>12.84</v>
      </c>
      <c r="K1749">
        <v>10.88</v>
      </c>
      <c r="L1749">
        <v>29.21</v>
      </c>
      <c r="M1749" s="2">
        <f>SUM(Table2[[#This Row],[S&amp;P 500 REAL ESTATE IDX]:[S&amp;P 500 INFO TECH INDEX]])/100</f>
        <v>0.99990000000000012</v>
      </c>
    </row>
    <row r="1750" spans="1:13" x14ac:dyDescent="0.2">
      <c r="A1750" s="1">
        <v>44579</v>
      </c>
      <c r="B1750">
        <v>2.63</v>
      </c>
      <c r="C1750">
        <v>2.52</v>
      </c>
      <c r="D1750">
        <v>2.42</v>
      </c>
      <c r="E1750">
        <v>2.76</v>
      </c>
      <c r="F1750">
        <v>5.69</v>
      </c>
      <c r="G1750">
        <v>7.89</v>
      </c>
      <c r="H1750">
        <v>10.24</v>
      </c>
      <c r="I1750">
        <v>12.75</v>
      </c>
      <c r="J1750">
        <v>12.77</v>
      </c>
      <c r="K1750">
        <v>10.79</v>
      </c>
      <c r="L1750">
        <v>29.53</v>
      </c>
      <c r="M1750" s="2">
        <f>SUM(Table2[[#This Row],[S&amp;P 500 REAL ESTATE IDX]:[S&amp;P 500 INFO TECH INDEX]])/100</f>
        <v>0.99990000000000012</v>
      </c>
    </row>
    <row r="1751" spans="1:13" x14ac:dyDescent="0.2">
      <c r="A1751" s="1">
        <v>44580</v>
      </c>
      <c r="B1751">
        <v>2.69</v>
      </c>
      <c r="C1751">
        <v>2.5299999999999998</v>
      </c>
      <c r="D1751">
        <v>2.4700000000000002</v>
      </c>
      <c r="E1751">
        <v>2.7</v>
      </c>
      <c r="F1751">
        <v>5.82</v>
      </c>
      <c r="G1751">
        <v>7.88</v>
      </c>
      <c r="H1751">
        <v>10.26</v>
      </c>
      <c r="I1751">
        <v>12.55</v>
      </c>
      <c r="J1751">
        <v>13.01</v>
      </c>
      <c r="K1751">
        <v>10.77</v>
      </c>
      <c r="L1751">
        <v>29.32</v>
      </c>
      <c r="M1751" s="2">
        <f>SUM(Table2[[#This Row],[S&amp;P 500 REAL ESTATE IDX]:[S&amp;P 500 INFO TECH INDEX]])/100</f>
        <v>1</v>
      </c>
    </row>
    <row r="1752" spans="1:13" x14ac:dyDescent="0.2">
      <c r="A1752" s="1">
        <v>44581</v>
      </c>
      <c r="B1752">
        <v>2.67</v>
      </c>
      <c r="C1752">
        <v>2.54</v>
      </c>
      <c r="D1752">
        <v>2.4700000000000002</v>
      </c>
      <c r="E1752">
        <v>2.71</v>
      </c>
      <c r="F1752">
        <v>5.85</v>
      </c>
      <c r="G1752">
        <v>7.8</v>
      </c>
      <c r="H1752">
        <v>10.28</v>
      </c>
      <c r="I1752">
        <v>12.57</v>
      </c>
      <c r="J1752">
        <v>13.04</v>
      </c>
      <c r="K1752">
        <v>10.91</v>
      </c>
      <c r="L1752">
        <v>29.15</v>
      </c>
      <c r="M1752" s="2">
        <f>SUM(Table2[[#This Row],[S&amp;P 500 REAL ESTATE IDX]:[S&amp;P 500 INFO TECH INDEX]])/100</f>
        <v>0.99990000000000012</v>
      </c>
    </row>
    <row r="1753" spans="1:13" x14ac:dyDescent="0.2">
      <c r="A1753" s="1">
        <v>44582</v>
      </c>
      <c r="B1753">
        <v>2.67</v>
      </c>
      <c r="C1753">
        <v>2.5099999999999998</v>
      </c>
      <c r="D1753">
        <v>2.4700000000000002</v>
      </c>
      <c r="E1753">
        <v>2.66</v>
      </c>
      <c r="F1753">
        <v>5.83</v>
      </c>
      <c r="G1753">
        <v>7.74</v>
      </c>
      <c r="H1753">
        <v>10.24</v>
      </c>
      <c r="I1753">
        <v>12.54</v>
      </c>
      <c r="J1753">
        <v>13.1</v>
      </c>
      <c r="K1753">
        <v>10.77</v>
      </c>
      <c r="L1753">
        <v>29.47</v>
      </c>
      <c r="M1753" s="2">
        <f>SUM(Table2[[#This Row],[S&amp;P 500 REAL ESTATE IDX]:[S&amp;P 500 INFO TECH INDEX]])/100</f>
        <v>1</v>
      </c>
    </row>
    <row r="1754" spans="1:13" x14ac:dyDescent="0.2">
      <c r="A1754" s="1">
        <v>44585</v>
      </c>
      <c r="B1754">
        <v>2.7</v>
      </c>
      <c r="C1754">
        <v>2.56</v>
      </c>
      <c r="D1754">
        <v>2.5</v>
      </c>
      <c r="E1754">
        <v>2.7</v>
      </c>
      <c r="F1754">
        <v>5.91</v>
      </c>
      <c r="G1754">
        <v>7.81</v>
      </c>
      <c r="H1754">
        <v>10.28</v>
      </c>
      <c r="I1754">
        <v>12.37</v>
      </c>
      <c r="J1754">
        <v>13.29</v>
      </c>
      <c r="K1754">
        <v>11</v>
      </c>
      <c r="L1754">
        <v>28.88</v>
      </c>
      <c r="M1754" s="2">
        <f>SUM(Table2[[#This Row],[S&amp;P 500 REAL ESTATE IDX]:[S&amp;P 500 INFO TECH INDEX]])/100</f>
        <v>1</v>
      </c>
    </row>
    <row r="1755" spans="1:13" x14ac:dyDescent="0.2">
      <c r="A1755" s="1">
        <v>44586</v>
      </c>
      <c r="B1755">
        <v>2.72</v>
      </c>
      <c r="C1755">
        <v>2.5499999999999998</v>
      </c>
      <c r="D1755">
        <v>2.4900000000000002</v>
      </c>
      <c r="E1755">
        <v>2.67</v>
      </c>
      <c r="F1755">
        <v>5.87</v>
      </c>
      <c r="G1755">
        <v>7.76</v>
      </c>
      <c r="H1755">
        <v>10.31</v>
      </c>
      <c r="I1755">
        <v>12.44</v>
      </c>
      <c r="J1755">
        <v>13.34</v>
      </c>
      <c r="K1755">
        <v>10.86</v>
      </c>
      <c r="L1755">
        <v>28.99</v>
      </c>
      <c r="M1755" s="2">
        <f>SUM(Table2[[#This Row],[S&amp;P 500 REAL ESTATE IDX]:[S&amp;P 500 INFO TECH INDEX]])/100</f>
        <v>1</v>
      </c>
    </row>
    <row r="1756" spans="1:13" x14ac:dyDescent="0.2">
      <c r="A1756" s="1">
        <v>44587</v>
      </c>
      <c r="B1756">
        <v>2.75</v>
      </c>
      <c r="C1756">
        <v>2.5299999999999998</v>
      </c>
      <c r="D1756">
        <v>2.5299999999999998</v>
      </c>
      <c r="E1756">
        <v>2.66</v>
      </c>
      <c r="F1756">
        <v>5.95</v>
      </c>
      <c r="G1756">
        <v>7.71</v>
      </c>
      <c r="H1756">
        <v>10.35</v>
      </c>
      <c r="I1756">
        <v>12.35</v>
      </c>
      <c r="J1756">
        <v>13.44</v>
      </c>
      <c r="K1756">
        <v>10.76</v>
      </c>
      <c r="L1756">
        <v>28.97</v>
      </c>
      <c r="M1756" s="2">
        <f>SUM(Table2[[#This Row],[S&amp;P 500 REAL ESTATE IDX]:[S&amp;P 500 INFO TECH INDEX]])/100</f>
        <v>1</v>
      </c>
    </row>
    <row r="1757" spans="1:13" x14ac:dyDescent="0.2">
      <c r="A1757" s="1">
        <v>44588</v>
      </c>
      <c r="B1757">
        <v>2.72</v>
      </c>
      <c r="C1757">
        <v>2.52</v>
      </c>
      <c r="D1757">
        <v>2.48</v>
      </c>
      <c r="E1757">
        <v>2.69</v>
      </c>
      <c r="F1757">
        <v>5.84</v>
      </c>
      <c r="G1757">
        <v>7.72</v>
      </c>
      <c r="H1757">
        <v>10.34</v>
      </c>
      <c r="I1757">
        <v>12.43</v>
      </c>
      <c r="J1757">
        <v>13.26</v>
      </c>
      <c r="K1757">
        <v>10.79</v>
      </c>
      <c r="L1757">
        <v>29.21</v>
      </c>
      <c r="M1757" s="2">
        <f>SUM(Table2[[#This Row],[S&amp;P 500 REAL ESTATE IDX]:[S&amp;P 500 INFO TECH INDEX]])/100</f>
        <v>1</v>
      </c>
    </row>
    <row r="1758" spans="1:13" x14ac:dyDescent="0.2">
      <c r="A1758" s="1">
        <v>44589</v>
      </c>
      <c r="B1758">
        <v>2.72</v>
      </c>
      <c r="C1758">
        <v>2.5099999999999998</v>
      </c>
      <c r="D1758">
        <v>2.4700000000000002</v>
      </c>
      <c r="E1758">
        <v>2.68</v>
      </c>
      <c r="F1758">
        <v>5.81</v>
      </c>
      <c r="G1758">
        <v>7.67</v>
      </c>
      <c r="H1758">
        <v>10.32</v>
      </c>
      <c r="I1758">
        <v>12.52</v>
      </c>
      <c r="J1758">
        <v>13.28</v>
      </c>
      <c r="K1758">
        <v>10.73</v>
      </c>
      <c r="L1758">
        <v>29.3</v>
      </c>
      <c r="M1758" s="2">
        <f>SUM(Table2[[#This Row],[S&amp;P 500 REAL ESTATE IDX]:[S&amp;P 500 INFO TECH INDEX]])/100</f>
        <v>1.0001</v>
      </c>
    </row>
    <row r="1759" spans="1:13" x14ac:dyDescent="0.2">
      <c r="A1759" s="1">
        <v>44592</v>
      </c>
      <c r="B1759">
        <v>2.69</v>
      </c>
      <c r="C1759">
        <v>2.52</v>
      </c>
      <c r="D1759">
        <v>2.4500000000000002</v>
      </c>
      <c r="E1759">
        <v>2.67</v>
      </c>
      <c r="F1759">
        <v>5.78</v>
      </c>
      <c r="G1759">
        <v>7.71</v>
      </c>
      <c r="H1759">
        <v>10.33</v>
      </c>
      <c r="I1759">
        <v>12.6</v>
      </c>
      <c r="J1759">
        <v>13.25</v>
      </c>
      <c r="K1759">
        <v>10.72</v>
      </c>
      <c r="L1759">
        <v>29.28</v>
      </c>
      <c r="M1759" s="2">
        <f>SUM(Table2[[#This Row],[S&amp;P 500 REAL ESTATE IDX]:[S&amp;P 500 INFO TECH INDEX]])/100</f>
        <v>1</v>
      </c>
    </row>
    <row r="1760" spans="1:13" x14ac:dyDescent="0.2">
      <c r="A1760" s="1">
        <v>44593</v>
      </c>
      <c r="B1760">
        <v>2.71</v>
      </c>
      <c r="C1760">
        <v>2.52</v>
      </c>
      <c r="D1760">
        <v>2.4300000000000002</v>
      </c>
      <c r="E1760">
        <v>2.69</v>
      </c>
      <c r="F1760">
        <v>5.76</v>
      </c>
      <c r="G1760">
        <v>7.68</v>
      </c>
      <c r="H1760">
        <v>10.28</v>
      </c>
      <c r="I1760">
        <v>12.53</v>
      </c>
      <c r="J1760">
        <v>13.21</v>
      </c>
      <c r="K1760">
        <v>10.68</v>
      </c>
      <c r="L1760">
        <v>29.51</v>
      </c>
      <c r="M1760" s="2">
        <f>SUM(Table2[[#This Row],[S&amp;P 500 REAL ESTATE IDX]:[S&amp;P 500 INFO TECH INDEX]])/100</f>
        <v>1.0000000000000002</v>
      </c>
    </row>
    <row r="1761" spans="1:13" x14ac:dyDescent="0.2">
      <c r="A1761" s="1">
        <v>44594</v>
      </c>
      <c r="B1761">
        <v>2.73</v>
      </c>
      <c r="C1761">
        <v>2.54</v>
      </c>
      <c r="D1761">
        <v>2.46</v>
      </c>
      <c r="E1761">
        <v>2.69</v>
      </c>
      <c r="F1761">
        <v>5.81</v>
      </c>
      <c r="G1761">
        <v>7.73</v>
      </c>
      <c r="H1761">
        <v>10.26</v>
      </c>
      <c r="I1761">
        <v>12.56</v>
      </c>
      <c r="J1761">
        <v>13.18</v>
      </c>
      <c r="K1761">
        <v>10.69</v>
      </c>
      <c r="L1761">
        <v>29.37</v>
      </c>
      <c r="M1761" s="2">
        <f>SUM(Table2[[#This Row],[S&amp;P 500 REAL ESTATE IDX]:[S&amp;P 500 INFO TECH INDEX]])/100</f>
        <v>1.0002000000000002</v>
      </c>
    </row>
    <row r="1762" spans="1:13" x14ac:dyDescent="0.2">
      <c r="A1762" s="1">
        <v>44595</v>
      </c>
      <c r="B1762">
        <v>2.74</v>
      </c>
      <c r="C1762">
        <v>2.5499999999999998</v>
      </c>
      <c r="D1762">
        <v>2.4700000000000002</v>
      </c>
      <c r="E1762">
        <v>2.67</v>
      </c>
      <c r="F1762">
        <v>5.82</v>
      </c>
      <c r="G1762">
        <v>7.73</v>
      </c>
      <c r="H1762">
        <v>10.210000000000001</v>
      </c>
      <c r="I1762">
        <v>12.56</v>
      </c>
      <c r="J1762">
        <v>13.24</v>
      </c>
      <c r="K1762">
        <v>10.67</v>
      </c>
      <c r="L1762">
        <v>29.35</v>
      </c>
      <c r="M1762" s="2">
        <f>SUM(Table2[[#This Row],[S&amp;P 500 REAL ESTATE IDX]:[S&amp;P 500 INFO TECH INDEX]])/100</f>
        <v>1.0001</v>
      </c>
    </row>
    <row r="1763" spans="1:13" x14ac:dyDescent="0.2">
      <c r="A1763" s="1">
        <v>44596</v>
      </c>
      <c r="B1763">
        <v>2.76</v>
      </c>
      <c r="C1763">
        <v>2.54</v>
      </c>
      <c r="D1763">
        <v>2.48</v>
      </c>
      <c r="E1763">
        <v>2.66</v>
      </c>
      <c r="F1763">
        <v>5.82</v>
      </c>
      <c r="G1763">
        <v>7.73</v>
      </c>
      <c r="H1763">
        <v>10.25</v>
      </c>
      <c r="I1763">
        <v>12.55</v>
      </c>
      <c r="J1763">
        <v>13.3</v>
      </c>
      <c r="K1763">
        <v>10.67</v>
      </c>
      <c r="L1763">
        <v>29.23</v>
      </c>
      <c r="M1763" s="2">
        <f>SUM(Table2[[#This Row],[S&amp;P 500 REAL ESTATE IDX]:[S&amp;P 500 INFO TECH INDEX]])/100</f>
        <v>0.9998999999999999</v>
      </c>
    </row>
    <row r="1764" spans="1:13" x14ac:dyDescent="0.2">
      <c r="A1764" s="1">
        <v>44599</v>
      </c>
      <c r="B1764">
        <v>2.77</v>
      </c>
      <c r="C1764">
        <v>2.56</v>
      </c>
      <c r="D1764">
        <v>2.5</v>
      </c>
      <c r="E1764">
        <v>2.67</v>
      </c>
      <c r="F1764">
        <v>5.88</v>
      </c>
      <c r="G1764">
        <v>7.78</v>
      </c>
      <c r="H1764">
        <v>10.16</v>
      </c>
      <c r="I1764">
        <v>12.54</v>
      </c>
      <c r="J1764">
        <v>13.29</v>
      </c>
      <c r="K1764">
        <v>10.69</v>
      </c>
      <c r="L1764">
        <v>29.17</v>
      </c>
      <c r="M1764" s="2">
        <f>SUM(Table2[[#This Row],[S&amp;P 500 REAL ESTATE IDX]:[S&amp;P 500 INFO TECH INDEX]])/100</f>
        <v>1.0001</v>
      </c>
    </row>
    <row r="1765" spans="1:13" x14ac:dyDescent="0.2">
      <c r="A1765" s="1">
        <v>44600</v>
      </c>
      <c r="B1765">
        <v>2.73</v>
      </c>
      <c r="C1765">
        <v>2.5099999999999998</v>
      </c>
      <c r="D1765">
        <v>2.46</v>
      </c>
      <c r="E1765">
        <v>2.74</v>
      </c>
      <c r="F1765">
        <v>5.84</v>
      </c>
      <c r="G1765">
        <v>7.67</v>
      </c>
      <c r="H1765">
        <v>10.15</v>
      </c>
      <c r="I1765">
        <v>12.81</v>
      </c>
      <c r="J1765">
        <v>13.07</v>
      </c>
      <c r="K1765">
        <v>10.75</v>
      </c>
      <c r="L1765">
        <v>29.28</v>
      </c>
      <c r="M1765" s="2">
        <f>SUM(Table2[[#This Row],[S&amp;P 500 REAL ESTATE IDX]:[S&amp;P 500 INFO TECH INDEX]])/100</f>
        <v>1.0001</v>
      </c>
    </row>
    <row r="1766" spans="1:13" x14ac:dyDescent="0.2">
      <c r="A1766" s="1">
        <v>44601</v>
      </c>
      <c r="B1766">
        <v>2.72</v>
      </c>
      <c r="C1766">
        <v>2.5499999999999998</v>
      </c>
      <c r="D1766">
        <v>2.4500000000000002</v>
      </c>
      <c r="E1766">
        <v>2.83</v>
      </c>
      <c r="F1766">
        <v>5.87</v>
      </c>
      <c r="G1766">
        <v>7.83</v>
      </c>
      <c r="H1766">
        <v>10.119999999999999</v>
      </c>
      <c r="I1766">
        <v>12.73</v>
      </c>
      <c r="J1766">
        <v>12.9</v>
      </c>
      <c r="K1766">
        <v>11.04</v>
      </c>
      <c r="L1766">
        <v>28.96</v>
      </c>
      <c r="M1766" s="2">
        <f>SUM(Table2[[#This Row],[S&amp;P 500 REAL ESTATE IDX]:[S&amp;P 500 INFO TECH INDEX]])/100</f>
        <v>1</v>
      </c>
    </row>
    <row r="1767" spans="1:13" x14ac:dyDescent="0.2">
      <c r="A1767" s="1">
        <v>44602</v>
      </c>
      <c r="B1767">
        <v>2.68</v>
      </c>
      <c r="C1767">
        <v>2.6</v>
      </c>
      <c r="D1767">
        <v>2.5</v>
      </c>
      <c r="E1767">
        <v>2.89</v>
      </c>
      <c r="F1767">
        <v>5.98</v>
      </c>
      <c r="G1767">
        <v>7.91</v>
      </c>
      <c r="H1767">
        <v>10.02</v>
      </c>
      <c r="I1767">
        <v>12.64</v>
      </c>
      <c r="J1767">
        <v>13.06</v>
      </c>
      <c r="K1767">
        <v>11.12</v>
      </c>
      <c r="L1767">
        <v>28.61</v>
      </c>
      <c r="M1767" s="2">
        <f>SUM(Table2[[#This Row],[S&amp;P 500 REAL ESTATE IDX]:[S&amp;P 500 INFO TECH INDEX]])/100</f>
        <v>1.0001</v>
      </c>
    </row>
    <row r="1768" spans="1:13" x14ac:dyDescent="0.2">
      <c r="A1768" s="1">
        <v>44603</v>
      </c>
      <c r="B1768">
        <v>2.69</v>
      </c>
      <c r="C1768">
        <v>2.57</v>
      </c>
      <c r="D1768">
        <v>2.4700000000000002</v>
      </c>
      <c r="E1768">
        <v>2.96</v>
      </c>
      <c r="F1768">
        <v>5.98</v>
      </c>
      <c r="G1768">
        <v>7.95</v>
      </c>
      <c r="H1768">
        <v>10.06</v>
      </c>
      <c r="I1768">
        <v>12.61</v>
      </c>
      <c r="J1768">
        <v>12.92</v>
      </c>
      <c r="K1768">
        <v>11.3</v>
      </c>
      <c r="L1768">
        <v>28.5</v>
      </c>
      <c r="M1768" s="2">
        <f>SUM(Table2[[#This Row],[S&amp;P 500 REAL ESTATE IDX]:[S&amp;P 500 INFO TECH INDEX]])/100</f>
        <v>1.0001</v>
      </c>
    </row>
    <row r="1769" spans="1:13" x14ac:dyDescent="0.2">
      <c r="A1769" s="1">
        <v>44606</v>
      </c>
      <c r="B1769">
        <v>2.68</v>
      </c>
      <c r="C1769">
        <v>2.57</v>
      </c>
      <c r="D1769">
        <v>2.5</v>
      </c>
      <c r="E1769">
        <v>3.01</v>
      </c>
      <c r="F1769">
        <v>6.01</v>
      </c>
      <c r="G1769">
        <v>7.98</v>
      </c>
      <c r="H1769">
        <v>10.07</v>
      </c>
      <c r="I1769">
        <v>12.45</v>
      </c>
      <c r="J1769">
        <v>12.91</v>
      </c>
      <c r="K1769">
        <v>11.48</v>
      </c>
      <c r="L1769">
        <v>28.33</v>
      </c>
      <c r="M1769" s="2">
        <f>SUM(Table2[[#This Row],[S&amp;P 500 REAL ESTATE IDX]:[S&amp;P 500 INFO TECH INDEX]])/100</f>
        <v>0.9998999999999999</v>
      </c>
    </row>
    <row r="1770" spans="1:13" x14ac:dyDescent="0.2">
      <c r="A1770" s="1">
        <v>44607</v>
      </c>
      <c r="B1770">
        <v>2.67</v>
      </c>
      <c r="C1770">
        <v>2.5499999999999998</v>
      </c>
      <c r="D1770">
        <v>2.4900000000000002</v>
      </c>
      <c r="E1770">
        <v>3.01</v>
      </c>
      <c r="F1770">
        <v>5.98</v>
      </c>
      <c r="G1770">
        <v>7.9</v>
      </c>
      <c r="H1770">
        <v>10.09</v>
      </c>
      <c r="I1770">
        <v>12.39</v>
      </c>
      <c r="J1770">
        <v>13.06</v>
      </c>
      <c r="K1770">
        <v>11.46</v>
      </c>
      <c r="L1770">
        <v>28.4</v>
      </c>
      <c r="M1770" s="2">
        <f>SUM(Table2[[#This Row],[S&amp;P 500 REAL ESTATE IDX]:[S&amp;P 500 INFO TECH INDEX]])/100</f>
        <v>1</v>
      </c>
    </row>
    <row r="1771" spans="1:13" x14ac:dyDescent="0.2">
      <c r="A1771" s="1">
        <v>44608</v>
      </c>
      <c r="B1771">
        <v>2.64</v>
      </c>
      <c r="C1771">
        <v>2.56</v>
      </c>
      <c r="D1771">
        <v>2.44</v>
      </c>
      <c r="E1771">
        <v>3.08</v>
      </c>
      <c r="F1771">
        <v>5.91</v>
      </c>
      <c r="G1771">
        <v>7.88</v>
      </c>
      <c r="H1771">
        <v>10.1</v>
      </c>
      <c r="I1771">
        <v>12.41</v>
      </c>
      <c r="J1771">
        <v>13.04</v>
      </c>
      <c r="K1771">
        <v>11.45</v>
      </c>
      <c r="L1771">
        <v>28.48</v>
      </c>
      <c r="M1771" s="2">
        <f>SUM(Table2[[#This Row],[S&amp;P 500 REAL ESTATE IDX]:[S&amp;P 500 INFO TECH INDEX]])/100</f>
        <v>0.9998999999999999</v>
      </c>
    </row>
    <row r="1772" spans="1:13" x14ac:dyDescent="0.2">
      <c r="A1772" s="1">
        <v>44609</v>
      </c>
      <c r="B1772">
        <v>2.64</v>
      </c>
      <c r="C1772">
        <v>2.57</v>
      </c>
      <c r="D1772">
        <v>2.4500000000000002</v>
      </c>
      <c r="E1772">
        <v>3.08</v>
      </c>
      <c r="F1772">
        <v>5.9</v>
      </c>
      <c r="G1772">
        <v>7.88</v>
      </c>
      <c r="H1772">
        <v>10.11</v>
      </c>
      <c r="I1772">
        <v>12.45</v>
      </c>
      <c r="J1772">
        <v>12.97</v>
      </c>
      <c r="K1772">
        <v>11.42</v>
      </c>
      <c r="L1772">
        <v>28.53</v>
      </c>
      <c r="M1772" s="2">
        <f>SUM(Table2[[#This Row],[S&amp;P 500 REAL ESTATE IDX]:[S&amp;P 500 INFO TECH INDEX]])/100</f>
        <v>1</v>
      </c>
    </row>
    <row r="1773" spans="1:13" x14ac:dyDescent="0.2">
      <c r="A1773" s="1">
        <v>44610</v>
      </c>
      <c r="B1773">
        <v>2.67</v>
      </c>
      <c r="C1773">
        <v>2.59</v>
      </c>
      <c r="D1773">
        <v>2.4900000000000002</v>
      </c>
      <c r="E1773">
        <v>3.1</v>
      </c>
      <c r="F1773">
        <v>6</v>
      </c>
      <c r="G1773">
        <v>8.01</v>
      </c>
      <c r="H1773">
        <v>10.11</v>
      </c>
      <c r="I1773">
        <v>12.37</v>
      </c>
      <c r="J1773">
        <v>12.94</v>
      </c>
      <c r="K1773">
        <v>11.54</v>
      </c>
      <c r="L1773">
        <v>28.17</v>
      </c>
      <c r="M1773" s="2">
        <f>SUM(Table2[[#This Row],[S&amp;P 500 REAL ESTATE IDX]:[S&amp;P 500 INFO TECH INDEX]])/100</f>
        <v>0.9998999999999999</v>
      </c>
    </row>
    <row r="1774" spans="1:13" x14ac:dyDescent="0.2">
      <c r="A1774" s="1">
        <v>44613</v>
      </c>
      <c r="B1774">
        <v>2.64</v>
      </c>
      <c r="C1774">
        <v>2.57</v>
      </c>
      <c r="D1774">
        <v>2.4700000000000002</v>
      </c>
      <c r="E1774">
        <v>3.18</v>
      </c>
      <c r="F1774">
        <v>6</v>
      </c>
      <c r="G1774">
        <v>7.95</v>
      </c>
      <c r="H1774">
        <v>10.16</v>
      </c>
      <c r="I1774">
        <v>12.3</v>
      </c>
      <c r="J1774">
        <v>12.91</v>
      </c>
      <c r="K1774">
        <v>11.41</v>
      </c>
      <c r="L1774">
        <v>28.4</v>
      </c>
      <c r="M1774" s="2">
        <f>SUM(Table2[[#This Row],[S&amp;P 500 REAL ESTATE IDX]:[S&amp;P 500 INFO TECH INDEX]])/100</f>
        <v>0.99989999999999979</v>
      </c>
    </row>
    <row r="1775" spans="1:13" x14ac:dyDescent="0.2">
      <c r="A1775" s="1">
        <v>44614</v>
      </c>
      <c r="B1775">
        <v>2.67</v>
      </c>
      <c r="C1775">
        <v>2.58</v>
      </c>
      <c r="D1775">
        <v>2.4900000000000002</v>
      </c>
      <c r="E1775">
        <v>3.25</v>
      </c>
      <c r="F1775">
        <v>6.03</v>
      </c>
      <c r="G1775">
        <v>8.01</v>
      </c>
      <c r="H1775">
        <v>10.14</v>
      </c>
      <c r="I1775">
        <v>12.29</v>
      </c>
      <c r="J1775">
        <v>12.97</v>
      </c>
      <c r="K1775">
        <v>11.36</v>
      </c>
      <c r="L1775">
        <v>28.21</v>
      </c>
      <c r="M1775" s="2">
        <f>SUM(Table2[[#This Row],[S&amp;P 500 REAL ESTATE IDX]:[S&amp;P 500 INFO TECH INDEX]])/100</f>
        <v>1</v>
      </c>
    </row>
    <row r="1776" spans="1:13" x14ac:dyDescent="0.2">
      <c r="A1776" s="1">
        <v>44615</v>
      </c>
      <c r="B1776">
        <v>2.66</v>
      </c>
      <c r="C1776">
        <v>2.6</v>
      </c>
      <c r="D1776">
        <v>2.5299999999999998</v>
      </c>
      <c r="E1776">
        <v>3.26</v>
      </c>
      <c r="F1776">
        <v>6.13</v>
      </c>
      <c r="G1776">
        <v>8</v>
      </c>
      <c r="H1776">
        <v>10.220000000000001</v>
      </c>
      <c r="I1776">
        <v>12.19</v>
      </c>
      <c r="J1776">
        <v>13.04</v>
      </c>
      <c r="K1776">
        <v>11.28</v>
      </c>
      <c r="L1776">
        <v>28.1</v>
      </c>
      <c r="M1776" s="2">
        <f>SUM(Table2[[#This Row],[S&amp;P 500 REAL ESTATE IDX]:[S&amp;P 500 INFO TECH INDEX]])/100</f>
        <v>1.0001</v>
      </c>
    </row>
    <row r="1777" spans="1:13" x14ac:dyDescent="0.2">
      <c r="A1777" s="1">
        <v>44616</v>
      </c>
      <c r="B1777">
        <v>2.67</v>
      </c>
      <c r="C1777">
        <v>2.59</v>
      </c>
      <c r="D1777">
        <v>2.56</v>
      </c>
      <c r="E1777">
        <v>3.27</v>
      </c>
      <c r="F1777">
        <v>6.15</v>
      </c>
      <c r="G1777">
        <v>7.99</v>
      </c>
      <c r="H1777">
        <v>10.220000000000001</v>
      </c>
      <c r="I1777">
        <v>12.09</v>
      </c>
      <c r="J1777">
        <v>13.11</v>
      </c>
      <c r="K1777">
        <v>11.34</v>
      </c>
      <c r="L1777">
        <v>28.03</v>
      </c>
      <c r="M1777" s="2">
        <f>SUM(Table2[[#This Row],[S&amp;P 500 REAL ESTATE IDX]:[S&amp;P 500 INFO TECH INDEX]])/100</f>
        <v>1.0002000000000002</v>
      </c>
    </row>
    <row r="1778" spans="1:13" x14ac:dyDescent="0.2">
      <c r="A1778" s="1">
        <v>44617</v>
      </c>
      <c r="B1778">
        <v>2.72</v>
      </c>
      <c r="C1778">
        <v>2.58</v>
      </c>
      <c r="D1778">
        <v>2.6</v>
      </c>
      <c r="E1778">
        <v>3.27</v>
      </c>
      <c r="F1778">
        <v>6.27</v>
      </c>
      <c r="G1778">
        <v>8.06</v>
      </c>
      <c r="H1778">
        <v>10.01</v>
      </c>
      <c r="I1778">
        <v>11.94</v>
      </c>
      <c r="J1778">
        <v>13.22</v>
      </c>
      <c r="K1778">
        <v>11.32</v>
      </c>
      <c r="L1778">
        <v>28.02</v>
      </c>
      <c r="M1778" s="2">
        <f>SUM(Table2[[#This Row],[S&amp;P 500 REAL ESTATE IDX]:[S&amp;P 500 INFO TECH INDEX]])/100</f>
        <v>1.0001</v>
      </c>
    </row>
    <row r="1779" spans="1:13" x14ac:dyDescent="0.2">
      <c r="A1779" s="1">
        <v>44620</v>
      </c>
      <c r="B1779">
        <v>2.71</v>
      </c>
      <c r="C1779">
        <v>2.57</v>
      </c>
      <c r="D1779">
        <v>2.57</v>
      </c>
      <c r="E1779">
        <v>3.27</v>
      </c>
      <c r="F1779">
        <v>6.23</v>
      </c>
      <c r="G1779">
        <v>8.08</v>
      </c>
      <c r="H1779">
        <v>10.02</v>
      </c>
      <c r="I1779">
        <v>12.05</v>
      </c>
      <c r="J1779">
        <v>13.14</v>
      </c>
      <c r="K1779">
        <v>11.32</v>
      </c>
      <c r="L1779">
        <v>28.03</v>
      </c>
      <c r="M1779" s="2">
        <f>SUM(Table2[[#This Row],[S&amp;P 500 REAL ESTATE IDX]:[S&amp;P 500 INFO TECH INDEX]])/100</f>
        <v>0.99990000000000012</v>
      </c>
    </row>
    <row r="1780" spans="1:13" x14ac:dyDescent="0.2">
      <c r="A1780" s="1">
        <v>44621</v>
      </c>
      <c r="B1780">
        <v>2.74</v>
      </c>
      <c r="C1780">
        <v>2.58</v>
      </c>
      <c r="D1780">
        <v>2.56</v>
      </c>
      <c r="E1780">
        <v>3.45</v>
      </c>
      <c r="F1780">
        <v>6.24</v>
      </c>
      <c r="G1780">
        <v>8.1</v>
      </c>
      <c r="H1780">
        <v>9.92</v>
      </c>
      <c r="I1780">
        <v>11.98</v>
      </c>
      <c r="J1780">
        <v>13.21</v>
      </c>
      <c r="K1780">
        <v>11.51</v>
      </c>
      <c r="L1780">
        <v>27.72</v>
      </c>
      <c r="M1780" s="2">
        <f>SUM(Table2[[#This Row],[S&amp;P 500 REAL ESTATE IDX]:[S&amp;P 500 INFO TECH INDEX]])/100</f>
        <v>1.0001</v>
      </c>
    </row>
    <row r="1781" spans="1:13" x14ac:dyDescent="0.2">
      <c r="A1781" s="1">
        <v>44622</v>
      </c>
      <c r="B1781">
        <v>2.7</v>
      </c>
      <c r="C1781">
        <v>2.56</v>
      </c>
      <c r="D1781">
        <v>2.5499999999999998</v>
      </c>
      <c r="E1781">
        <v>3.45</v>
      </c>
      <c r="F1781">
        <v>6.2</v>
      </c>
      <c r="G1781">
        <v>8.0500000000000007</v>
      </c>
      <c r="H1781">
        <v>9.86</v>
      </c>
      <c r="I1781">
        <v>11.96</v>
      </c>
      <c r="J1781">
        <v>13.17</v>
      </c>
      <c r="K1781">
        <v>11.56</v>
      </c>
      <c r="L1781">
        <v>27.96</v>
      </c>
      <c r="M1781" s="2">
        <f>SUM(Table2[[#This Row],[S&amp;P 500 REAL ESTATE IDX]:[S&amp;P 500 INFO TECH INDEX]])/100</f>
        <v>1.0002000000000002</v>
      </c>
    </row>
    <row r="1782" spans="1:13" x14ac:dyDescent="0.2">
      <c r="A1782" s="1">
        <v>44623</v>
      </c>
      <c r="B1782">
        <v>2.67</v>
      </c>
      <c r="C1782">
        <v>2.58</v>
      </c>
      <c r="D1782">
        <v>2.58</v>
      </c>
      <c r="E1782">
        <v>3.51</v>
      </c>
      <c r="F1782">
        <v>6.27</v>
      </c>
      <c r="G1782">
        <v>8.02</v>
      </c>
      <c r="H1782">
        <v>9.94</v>
      </c>
      <c r="I1782">
        <v>11.75</v>
      </c>
      <c r="J1782">
        <v>13.26</v>
      </c>
      <c r="K1782">
        <v>11.51</v>
      </c>
      <c r="L1782">
        <v>27.92</v>
      </c>
      <c r="M1782" s="2">
        <f>SUM(Table2[[#This Row],[S&amp;P 500 REAL ESTATE IDX]:[S&amp;P 500 INFO TECH INDEX]])/100</f>
        <v>1.0001</v>
      </c>
    </row>
    <row r="1783" spans="1:13" x14ac:dyDescent="0.2">
      <c r="A1783" s="1">
        <v>44624</v>
      </c>
      <c r="B1783">
        <v>2.69</v>
      </c>
      <c r="C1783">
        <v>2.5299999999999998</v>
      </c>
      <c r="D1783">
        <v>2.5499999999999998</v>
      </c>
      <c r="E1783">
        <v>3.4</v>
      </c>
      <c r="F1783">
        <v>6.19</v>
      </c>
      <c r="G1783">
        <v>7.88</v>
      </c>
      <c r="H1783">
        <v>9.99</v>
      </c>
      <c r="I1783">
        <v>11.73</v>
      </c>
      <c r="J1783">
        <v>13.21</v>
      </c>
      <c r="K1783">
        <v>11.38</v>
      </c>
      <c r="L1783">
        <v>28.43</v>
      </c>
      <c r="M1783" s="2">
        <f>SUM(Table2[[#This Row],[S&amp;P 500 REAL ESTATE IDX]:[S&amp;P 500 INFO TECH INDEX]])/100</f>
        <v>0.99979999999999991</v>
      </c>
    </row>
    <row r="1784" spans="1:13" x14ac:dyDescent="0.2">
      <c r="A1784" s="1">
        <v>44627</v>
      </c>
      <c r="B1784">
        <v>2.67</v>
      </c>
      <c r="C1784">
        <v>2.52</v>
      </c>
      <c r="D1784">
        <v>2.5499999999999998</v>
      </c>
      <c r="E1784">
        <v>3.35</v>
      </c>
      <c r="F1784">
        <v>6.11</v>
      </c>
      <c r="G1784">
        <v>7.82</v>
      </c>
      <c r="H1784">
        <v>10.039999999999999</v>
      </c>
      <c r="I1784">
        <v>11.95</v>
      </c>
      <c r="J1784">
        <v>13.06</v>
      </c>
      <c r="K1784">
        <v>11.27</v>
      </c>
      <c r="L1784">
        <v>28.66</v>
      </c>
      <c r="M1784" s="2">
        <f>SUM(Table2[[#This Row],[S&amp;P 500 REAL ESTATE IDX]:[S&amp;P 500 INFO TECH INDEX]])/100</f>
        <v>1</v>
      </c>
    </row>
    <row r="1785" spans="1:13" x14ac:dyDescent="0.2">
      <c r="A1785" s="1">
        <v>44628</v>
      </c>
      <c r="B1785">
        <v>2.64</v>
      </c>
      <c r="C1785">
        <v>2.5499999999999998</v>
      </c>
      <c r="D1785">
        <v>2.5</v>
      </c>
      <c r="E1785">
        <v>3.45</v>
      </c>
      <c r="F1785">
        <v>6.06</v>
      </c>
      <c r="G1785">
        <v>7.88</v>
      </c>
      <c r="H1785">
        <v>10.1</v>
      </c>
      <c r="I1785">
        <v>11.95</v>
      </c>
      <c r="J1785">
        <v>13</v>
      </c>
      <c r="K1785">
        <v>11.36</v>
      </c>
      <c r="L1785">
        <v>28.53</v>
      </c>
      <c r="M1785" s="2">
        <f>SUM(Table2[[#This Row],[S&amp;P 500 REAL ESTATE IDX]:[S&amp;P 500 INFO TECH INDEX]])/100</f>
        <v>1.0002</v>
      </c>
    </row>
    <row r="1786" spans="1:13" x14ac:dyDescent="0.2">
      <c r="A1786" s="1">
        <v>44629</v>
      </c>
      <c r="B1786">
        <v>2.65</v>
      </c>
      <c r="C1786">
        <v>2.5299999999999998</v>
      </c>
      <c r="D1786">
        <v>2.5099999999999998</v>
      </c>
      <c r="E1786">
        <v>3.43</v>
      </c>
      <c r="F1786">
        <v>6.08</v>
      </c>
      <c r="G1786">
        <v>7.86</v>
      </c>
      <c r="H1786">
        <v>10.31</v>
      </c>
      <c r="I1786">
        <v>11.77</v>
      </c>
      <c r="J1786">
        <v>13.04</v>
      </c>
      <c r="K1786">
        <v>11.32</v>
      </c>
      <c r="L1786">
        <v>28.49</v>
      </c>
      <c r="M1786" s="2">
        <f>SUM(Table2[[#This Row],[S&amp;P 500 REAL ESTATE IDX]:[S&amp;P 500 INFO TECH INDEX]])/100</f>
        <v>0.9998999999999999</v>
      </c>
    </row>
    <row r="1787" spans="1:13" x14ac:dyDescent="0.2">
      <c r="A1787" s="1">
        <v>44630</v>
      </c>
      <c r="B1787">
        <v>2.69</v>
      </c>
      <c r="C1787">
        <v>2.54</v>
      </c>
      <c r="D1787">
        <v>2.56</v>
      </c>
      <c r="E1787">
        <v>3.48</v>
      </c>
      <c r="F1787">
        <v>6.23</v>
      </c>
      <c r="G1787">
        <v>7.92</v>
      </c>
      <c r="H1787">
        <v>9.85</v>
      </c>
      <c r="I1787">
        <v>11.63</v>
      </c>
      <c r="J1787">
        <v>13.31</v>
      </c>
      <c r="K1787">
        <v>11.47</v>
      </c>
      <c r="L1787">
        <v>28.31</v>
      </c>
      <c r="M1787" s="2">
        <f>SUM(Table2[[#This Row],[S&amp;P 500 REAL ESTATE IDX]:[S&amp;P 500 INFO TECH INDEX]])/100</f>
        <v>0.99990000000000012</v>
      </c>
    </row>
    <row r="1788" spans="1:13" x14ac:dyDescent="0.2">
      <c r="A1788" s="1">
        <v>44631</v>
      </c>
      <c r="B1788">
        <v>2.64</v>
      </c>
      <c r="C1788">
        <v>2.4900000000000002</v>
      </c>
      <c r="D1788">
        <v>2.5299999999999998</v>
      </c>
      <c r="E1788">
        <v>3.52</v>
      </c>
      <c r="F1788">
        <v>6.12</v>
      </c>
      <c r="G1788">
        <v>7.79</v>
      </c>
      <c r="H1788">
        <v>9.81</v>
      </c>
      <c r="I1788">
        <v>12</v>
      </c>
      <c r="J1788">
        <v>13.19</v>
      </c>
      <c r="K1788">
        <v>11.6</v>
      </c>
      <c r="L1788">
        <v>28.3</v>
      </c>
      <c r="M1788" s="2">
        <f>SUM(Table2[[#This Row],[S&amp;P 500 REAL ESTATE IDX]:[S&amp;P 500 INFO TECH INDEX]])/100</f>
        <v>0.9998999999999999</v>
      </c>
    </row>
    <row r="1789" spans="1:13" x14ac:dyDescent="0.2">
      <c r="A1789" s="1">
        <v>44634</v>
      </c>
      <c r="B1789">
        <v>2.65</v>
      </c>
      <c r="C1789">
        <v>2.4900000000000002</v>
      </c>
      <c r="D1789">
        <v>2.5299999999999998</v>
      </c>
      <c r="E1789">
        <v>3.58</v>
      </c>
      <c r="F1789">
        <v>6.15</v>
      </c>
      <c r="G1789">
        <v>7.83</v>
      </c>
      <c r="H1789">
        <v>9.6300000000000008</v>
      </c>
      <c r="I1789">
        <v>12.02</v>
      </c>
      <c r="J1789">
        <v>13.22</v>
      </c>
      <c r="K1789">
        <v>11.69</v>
      </c>
      <c r="L1789">
        <v>28.22</v>
      </c>
      <c r="M1789" s="2">
        <f>SUM(Table2[[#This Row],[S&amp;P 500 REAL ESTATE IDX]:[S&amp;P 500 INFO TECH INDEX]])/100</f>
        <v>1.0001</v>
      </c>
    </row>
    <row r="1790" spans="1:13" x14ac:dyDescent="0.2">
      <c r="A1790" s="1">
        <v>44635</v>
      </c>
      <c r="B1790">
        <v>2.61</v>
      </c>
      <c r="C1790">
        <v>2.5</v>
      </c>
      <c r="D1790">
        <v>2.5099999999999998</v>
      </c>
      <c r="E1790">
        <v>3.47</v>
      </c>
      <c r="F1790">
        <v>6.12</v>
      </c>
      <c r="G1790">
        <v>7.84</v>
      </c>
      <c r="H1790">
        <v>9.5399999999999991</v>
      </c>
      <c r="I1790">
        <v>12.1</v>
      </c>
      <c r="J1790">
        <v>13.21</v>
      </c>
      <c r="K1790">
        <v>11.75</v>
      </c>
      <c r="L1790">
        <v>28.34</v>
      </c>
      <c r="M1790" s="2">
        <f>SUM(Table2[[#This Row],[S&amp;P 500 REAL ESTATE IDX]:[S&amp;P 500 INFO TECH INDEX]])/100</f>
        <v>0.99990000000000012</v>
      </c>
    </row>
    <row r="1791" spans="1:13" x14ac:dyDescent="0.2">
      <c r="A1791" s="1">
        <v>44636</v>
      </c>
      <c r="B1791">
        <v>2.63</v>
      </c>
      <c r="C1791">
        <v>2.52</v>
      </c>
      <c r="D1791">
        <v>2.4900000000000002</v>
      </c>
      <c r="E1791">
        <v>3.44</v>
      </c>
      <c r="F1791">
        <v>6.04</v>
      </c>
      <c r="G1791">
        <v>7.83</v>
      </c>
      <c r="H1791">
        <v>9.6300000000000008</v>
      </c>
      <c r="I1791">
        <v>12.06</v>
      </c>
      <c r="J1791">
        <v>13.13</v>
      </c>
      <c r="K1791">
        <v>11.65</v>
      </c>
      <c r="L1791">
        <v>28.58</v>
      </c>
      <c r="M1791" s="2">
        <f>SUM(Table2[[#This Row],[S&amp;P 500 REAL ESTATE IDX]:[S&amp;P 500 INFO TECH INDEX]])/100</f>
        <v>1.0000000000000002</v>
      </c>
    </row>
    <row r="1792" spans="1:13" x14ac:dyDescent="0.2">
      <c r="A1792" s="1">
        <v>44637</v>
      </c>
      <c r="B1792">
        <v>2.6</v>
      </c>
      <c r="C1792">
        <v>2.5499999999999998</v>
      </c>
      <c r="D1792">
        <v>2.4700000000000002</v>
      </c>
      <c r="E1792">
        <v>3.48</v>
      </c>
      <c r="F1792">
        <v>6.08</v>
      </c>
      <c r="G1792">
        <v>7.85</v>
      </c>
      <c r="H1792">
        <v>9.67</v>
      </c>
      <c r="I1792">
        <v>12.06</v>
      </c>
      <c r="J1792">
        <v>13.16</v>
      </c>
      <c r="K1792">
        <v>11.76</v>
      </c>
      <c r="L1792">
        <v>28.31</v>
      </c>
      <c r="M1792" s="2">
        <f>SUM(Table2[[#This Row],[S&amp;P 500 REAL ESTATE IDX]:[S&amp;P 500 INFO TECH INDEX]])/100</f>
        <v>0.99990000000000012</v>
      </c>
    </row>
    <row r="1793" spans="1:13" x14ac:dyDescent="0.2">
      <c r="A1793" s="1">
        <v>44638</v>
      </c>
      <c r="B1793">
        <v>2.62</v>
      </c>
      <c r="C1793">
        <v>2.56</v>
      </c>
      <c r="D1793">
        <v>2.52</v>
      </c>
      <c r="E1793">
        <v>3.64</v>
      </c>
      <c r="F1793">
        <v>6.18</v>
      </c>
      <c r="G1793">
        <v>7.88</v>
      </c>
      <c r="H1793">
        <v>9.61</v>
      </c>
      <c r="I1793">
        <v>11.95</v>
      </c>
      <c r="J1793">
        <v>13.24</v>
      </c>
      <c r="K1793">
        <v>11.82</v>
      </c>
      <c r="L1793">
        <v>27.99</v>
      </c>
      <c r="M1793" s="2">
        <f>SUM(Table2[[#This Row],[S&amp;P 500 REAL ESTATE IDX]:[S&amp;P 500 INFO TECH INDEX]])/100</f>
        <v>1.0001</v>
      </c>
    </row>
    <row r="1794" spans="1:13" x14ac:dyDescent="0.2">
      <c r="A1794" s="1">
        <v>44641</v>
      </c>
      <c r="B1794">
        <v>2.6</v>
      </c>
      <c r="C1794">
        <v>2.5499999999999998</v>
      </c>
      <c r="D1794">
        <v>2.5099999999999998</v>
      </c>
      <c r="E1794">
        <v>3.58</v>
      </c>
      <c r="F1794">
        <v>6.19</v>
      </c>
      <c r="G1794">
        <v>7.88</v>
      </c>
      <c r="H1794">
        <v>9.68</v>
      </c>
      <c r="I1794">
        <v>12.06</v>
      </c>
      <c r="J1794">
        <v>13.14</v>
      </c>
      <c r="K1794">
        <v>11.73</v>
      </c>
      <c r="L1794">
        <v>28.08</v>
      </c>
      <c r="M1794" s="2">
        <f>SUM(Table2[[#This Row],[S&amp;P 500 REAL ESTATE IDX]:[S&amp;P 500 INFO TECH INDEX]])/100</f>
        <v>1</v>
      </c>
    </row>
    <row r="1795" spans="1:13" x14ac:dyDescent="0.2">
      <c r="A1795" s="1">
        <v>44642</v>
      </c>
      <c r="B1795">
        <v>2.57</v>
      </c>
      <c r="C1795">
        <v>2.56</v>
      </c>
      <c r="D1795">
        <v>2.4500000000000002</v>
      </c>
      <c r="E1795">
        <v>3.47</v>
      </c>
      <c r="F1795">
        <v>6.1</v>
      </c>
      <c r="G1795">
        <v>7.9</v>
      </c>
      <c r="H1795">
        <v>9.64</v>
      </c>
      <c r="I1795">
        <v>12.12</v>
      </c>
      <c r="J1795">
        <v>13.08</v>
      </c>
      <c r="K1795">
        <v>11.7</v>
      </c>
      <c r="L1795">
        <v>28.4</v>
      </c>
      <c r="M1795" s="2">
        <f>SUM(Table2[[#This Row],[S&amp;P 500 REAL ESTATE IDX]:[S&amp;P 500 INFO TECH INDEX]])/100</f>
        <v>0.99989999999999979</v>
      </c>
    </row>
    <row r="1796" spans="1:13" x14ac:dyDescent="0.2">
      <c r="A1796" s="1">
        <v>44643</v>
      </c>
      <c r="B1796">
        <v>2.57</v>
      </c>
      <c r="C1796">
        <v>2.57</v>
      </c>
      <c r="D1796">
        <v>2.46</v>
      </c>
      <c r="E1796">
        <v>3.49</v>
      </c>
      <c r="F1796">
        <v>6.11</v>
      </c>
      <c r="G1796">
        <v>7.94</v>
      </c>
      <c r="H1796">
        <v>9.61</v>
      </c>
      <c r="I1796">
        <v>12.14</v>
      </c>
      <c r="J1796">
        <v>13.09</v>
      </c>
      <c r="K1796">
        <v>11.69</v>
      </c>
      <c r="L1796">
        <v>28.32</v>
      </c>
      <c r="M1796" s="2">
        <f>SUM(Table2[[#This Row],[S&amp;P 500 REAL ESTATE IDX]:[S&amp;P 500 INFO TECH INDEX]])/100</f>
        <v>0.99990000000000012</v>
      </c>
    </row>
    <row r="1797" spans="1:13" x14ac:dyDescent="0.2">
      <c r="A1797" s="1">
        <v>44644</v>
      </c>
      <c r="B1797">
        <v>2.6</v>
      </c>
      <c r="C1797">
        <v>2.58</v>
      </c>
      <c r="D1797">
        <v>2.5099999999999998</v>
      </c>
      <c r="E1797">
        <v>3.57</v>
      </c>
      <c r="F1797">
        <v>6.3</v>
      </c>
      <c r="G1797">
        <v>7.96</v>
      </c>
      <c r="H1797">
        <v>9.5299999999999994</v>
      </c>
      <c r="I1797">
        <v>12.09</v>
      </c>
      <c r="J1797">
        <v>13.16</v>
      </c>
      <c r="K1797">
        <v>11.66</v>
      </c>
      <c r="L1797">
        <v>28.05</v>
      </c>
      <c r="M1797" s="2">
        <f>SUM(Table2[[#This Row],[S&amp;P 500 REAL ESTATE IDX]:[S&amp;P 500 INFO TECH INDEX]])/100</f>
        <v>1.0001</v>
      </c>
    </row>
    <row r="1798" spans="1:13" x14ac:dyDescent="0.2">
      <c r="A1798" s="1">
        <v>44645</v>
      </c>
      <c r="B1798">
        <v>2.61</v>
      </c>
      <c r="C1798">
        <v>2.6</v>
      </c>
      <c r="D1798">
        <v>2.52</v>
      </c>
      <c r="E1798">
        <v>3.56</v>
      </c>
      <c r="F1798">
        <v>6.35</v>
      </c>
      <c r="G1798">
        <v>7.94</v>
      </c>
      <c r="H1798">
        <v>9.52</v>
      </c>
      <c r="I1798">
        <v>12.09</v>
      </c>
      <c r="J1798">
        <v>13.14</v>
      </c>
      <c r="K1798">
        <v>11.73</v>
      </c>
      <c r="L1798">
        <v>27.94</v>
      </c>
      <c r="M1798" s="2">
        <f>SUM(Table2[[#This Row],[S&amp;P 500 REAL ESTATE IDX]:[S&amp;P 500 INFO TECH INDEX]])/100</f>
        <v>1</v>
      </c>
    </row>
    <row r="1799" spans="1:13" x14ac:dyDescent="0.2">
      <c r="A1799" s="1">
        <v>44648</v>
      </c>
      <c r="B1799">
        <v>2.63</v>
      </c>
      <c r="C1799">
        <v>2.59</v>
      </c>
      <c r="D1799">
        <v>2.54</v>
      </c>
      <c r="E1799">
        <v>3.55</v>
      </c>
      <c r="F1799">
        <v>6.36</v>
      </c>
      <c r="G1799">
        <v>7.95</v>
      </c>
      <c r="H1799">
        <v>9.52</v>
      </c>
      <c r="I1799">
        <v>11.84</v>
      </c>
      <c r="J1799">
        <v>13.25</v>
      </c>
      <c r="K1799">
        <v>11.8</v>
      </c>
      <c r="L1799">
        <v>27.98</v>
      </c>
      <c r="M1799" s="2">
        <f>SUM(Table2[[#This Row],[S&amp;P 500 REAL ESTATE IDX]:[S&amp;P 500 INFO TECH INDEX]])/100</f>
        <v>1.0001</v>
      </c>
    </row>
    <row r="1800" spans="1:13" x14ac:dyDescent="0.2">
      <c r="A1800" s="1">
        <v>44649</v>
      </c>
      <c r="B1800">
        <v>2.65</v>
      </c>
      <c r="C1800">
        <v>2.6</v>
      </c>
      <c r="D1800">
        <v>2.5499999999999998</v>
      </c>
      <c r="E1800">
        <v>3.65</v>
      </c>
      <c r="F1800">
        <v>6.43</v>
      </c>
      <c r="G1800">
        <v>7.95</v>
      </c>
      <c r="H1800">
        <v>9.5299999999999994</v>
      </c>
      <c r="I1800">
        <v>11.65</v>
      </c>
      <c r="J1800">
        <v>13.43</v>
      </c>
      <c r="K1800">
        <v>11.81</v>
      </c>
      <c r="L1800">
        <v>27.77</v>
      </c>
      <c r="M1800" s="2">
        <f>SUM(Table2[[#This Row],[S&amp;P 500 REAL ESTATE IDX]:[S&amp;P 500 INFO TECH INDEX]])/100</f>
        <v>1.0002</v>
      </c>
    </row>
    <row r="1801" spans="1:13" x14ac:dyDescent="0.2">
      <c r="A1801" s="1">
        <v>44650</v>
      </c>
      <c r="B1801">
        <v>2.65</v>
      </c>
      <c r="C1801">
        <v>2.5499999999999998</v>
      </c>
      <c r="D1801">
        <v>2.5299999999999998</v>
      </c>
      <c r="E1801">
        <v>3.56</v>
      </c>
      <c r="F1801">
        <v>6.22</v>
      </c>
      <c r="G1801">
        <v>7.93</v>
      </c>
      <c r="H1801">
        <v>9.68</v>
      </c>
      <c r="I1801">
        <v>11.77</v>
      </c>
      <c r="J1801">
        <v>13.29</v>
      </c>
      <c r="K1801">
        <v>11.5</v>
      </c>
      <c r="L1801">
        <v>28.31</v>
      </c>
      <c r="M1801" s="2">
        <f>SUM(Table2[[#This Row],[S&amp;P 500 REAL ESTATE IDX]:[S&amp;P 500 INFO TECH INDEX]])/100</f>
        <v>0.99990000000000012</v>
      </c>
    </row>
    <row r="1802" spans="1:13" x14ac:dyDescent="0.2">
      <c r="A1802" s="1">
        <v>44651</v>
      </c>
      <c r="B1802">
        <v>2.66</v>
      </c>
      <c r="C1802">
        <v>2.59</v>
      </c>
      <c r="D1802">
        <v>2.5499999999999998</v>
      </c>
      <c r="E1802">
        <v>3.58</v>
      </c>
      <c r="F1802">
        <v>6.28</v>
      </c>
      <c r="G1802">
        <v>7.94</v>
      </c>
      <c r="H1802">
        <v>9.61</v>
      </c>
      <c r="I1802">
        <v>11.73</v>
      </c>
      <c r="J1802">
        <v>13.39</v>
      </c>
      <c r="K1802">
        <v>11.6</v>
      </c>
      <c r="L1802">
        <v>28.07</v>
      </c>
      <c r="M1802" s="2">
        <f>SUM(Table2[[#This Row],[S&amp;P 500 REAL ESTATE IDX]:[S&amp;P 500 INFO TECH INDEX]])/100</f>
        <v>1</v>
      </c>
    </row>
    <row r="1803" spans="1:13" x14ac:dyDescent="0.2">
      <c r="A1803" s="1">
        <v>44652</v>
      </c>
      <c r="B1803">
        <v>2.62</v>
      </c>
      <c r="C1803">
        <v>2.56</v>
      </c>
      <c r="D1803">
        <v>2.57</v>
      </c>
      <c r="E1803">
        <v>3.68</v>
      </c>
      <c r="F1803">
        <v>6.21</v>
      </c>
      <c r="G1803">
        <v>8.01</v>
      </c>
      <c r="H1803">
        <v>9.64</v>
      </c>
      <c r="I1803">
        <v>11.83</v>
      </c>
      <c r="J1803">
        <v>13.32</v>
      </c>
      <c r="K1803">
        <v>11.46</v>
      </c>
      <c r="L1803">
        <v>28.09</v>
      </c>
      <c r="M1803" s="2">
        <f>SUM(Table2[[#This Row],[S&amp;P 500 REAL ESTATE IDX]:[S&amp;P 500 INFO TECH INDEX]])/100</f>
        <v>0.99990000000000012</v>
      </c>
    </row>
    <row r="1804" spans="1:13" x14ac:dyDescent="0.2">
      <c r="A1804" s="1">
        <v>44655</v>
      </c>
      <c r="B1804">
        <v>2.65</v>
      </c>
      <c r="C1804">
        <v>2.54</v>
      </c>
      <c r="D1804">
        <v>2.59</v>
      </c>
      <c r="E1804">
        <v>3.78</v>
      </c>
      <c r="F1804">
        <v>6.27</v>
      </c>
      <c r="G1804">
        <v>8.02</v>
      </c>
      <c r="H1804">
        <v>9.67</v>
      </c>
      <c r="I1804">
        <v>11.85</v>
      </c>
      <c r="J1804">
        <v>13.45</v>
      </c>
      <c r="K1804">
        <v>11.21</v>
      </c>
      <c r="L1804">
        <v>27.96</v>
      </c>
      <c r="M1804" s="2">
        <f>SUM(Table2[[#This Row],[S&amp;P 500 REAL ESTATE IDX]:[S&amp;P 500 INFO TECH INDEX]])/100</f>
        <v>0.99990000000000012</v>
      </c>
    </row>
    <row r="1805" spans="1:13" x14ac:dyDescent="0.2">
      <c r="A1805" s="1">
        <v>44656</v>
      </c>
      <c r="B1805">
        <v>2.65</v>
      </c>
      <c r="C1805">
        <v>2.5499999999999998</v>
      </c>
      <c r="D1805">
        <v>2.57</v>
      </c>
      <c r="E1805">
        <v>3.79</v>
      </c>
      <c r="F1805">
        <v>6.21</v>
      </c>
      <c r="G1805">
        <v>7.92</v>
      </c>
      <c r="H1805">
        <v>9.5500000000000007</v>
      </c>
      <c r="I1805">
        <v>11.86</v>
      </c>
      <c r="J1805">
        <v>13.45</v>
      </c>
      <c r="K1805">
        <v>11.4</v>
      </c>
      <c r="L1805">
        <v>28.04</v>
      </c>
      <c r="M1805" s="2">
        <f>SUM(Table2[[#This Row],[S&amp;P 500 REAL ESTATE IDX]:[S&amp;P 500 INFO TECH INDEX]])/100</f>
        <v>0.99990000000000012</v>
      </c>
    </row>
    <row r="1806" spans="1:13" x14ac:dyDescent="0.2">
      <c r="A1806" s="1">
        <v>44657</v>
      </c>
      <c r="B1806">
        <v>2.7</v>
      </c>
      <c r="C1806">
        <v>2.57</v>
      </c>
      <c r="D1806">
        <v>2.63</v>
      </c>
      <c r="E1806">
        <v>3.82</v>
      </c>
      <c r="F1806">
        <v>6.29</v>
      </c>
      <c r="G1806">
        <v>7.96</v>
      </c>
      <c r="H1806">
        <v>9.5299999999999994</v>
      </c>
      <c r="I1806">
        <v>11.65</v>
      </c>
      <c r="J1806">
        <v>13.59</v>
      </c>
      <c r="K1806">
        <v>11.43</v>
      </c>
      <c r="L1806">
        <v>27.84</v>
      </c>
      <c r="M1806" s="2">
        <f>SUM(Table2[[#This Row],[S&amp;P 500 REAL ESTATE IDX]:[S&amp;P 500 INFO TECH INDEX]])/100</f>
        <v>1.0001</v>
      </c>
    </row>
    <row r="1807" spans="1:13" x14ac:dyDescent="0.2">
      <c r="A1807" s="1">
        <v>44658</v>
      </c>
      <c r="B1807">
        <v>2.74</v>
      </c>
      <c r="C1807">
        <v>2.58</v>
      </c>
      <c r="D1807">
        <v>2.71</v>
      </c>
      <c r="E1807">
        <v>3.96</v>
      </c>
      <c r="F1807">
        <v>6.35</v>
      </c>
      <c r="G1807">
        <v>8.01</v>
      </c>
      <c r="H1807">
        <v>9.4700000000000006</v>
      </c>
      <c r="I1807">
        <v>11.56</v>
      </c>
      <c r="J1807">
        <v>13.77</v>
      </c>
      <c r="K1807">
        <v>11.29</v>
      </c>
      <c r="L1807">
        <v>27.56</v>
      </c>
      <c r="M1807" s="2">
        <f>SUM(Table2[[#This Row],[S&amp;P 500 REAL ESTATE IDX]:[S&amp;P 500 INFO TECH INDEX]])/100</f>
        <v>1</v>
      </c>
    </row>
    <row r="1808" spans="1:13" x14ac:dyDescent="0.2">
      <c r="A1808" s="1">
        <v>44659</v>
      </c>
      <c r="B1808">
        <v>2.77</v>
      </c>
      <c r="C1808">
        <v>2.57</v>
      </c>
      <c r="D1808">
        <v>2.82</v>
      </c>
      <c r="E1808">
        <v>4.1500000000000004</v>
      </c>
      <c r="F1808">
        <v>6.42</v>
      </c>
      <c r="G1808">
        <v>8.0299999999999994</v>
      </c>
      <c r="H1808">
        <v>9.39</v>
      </c>
      <c r="I1808">
        <v>11.34</v>
      </c>
      <c r="J1808">
        <v>13.94</v>
      </c>
      <c r="K1808">
        <v>11.21</v>
      </c>
      <c r="L1808">
        <v>27.35</v>
      </c>
      <c r="M1808" s="2">
        <f>SUM(Table2[[#This Row],[S&amp;P 500 REAL ESTATE IDX]:[S&amp;P 500 INFO TECH INDEX]])/100</f>
        <v>0.99989999999999979</v>
      </c>
    </row>
    <row r="1809" spans="1:13" x14ac:dyDescent="0.2">
      <c r="A1809" s="1">
        <v>44662</v>
      </c>
      <c r="B1809">
        <v>2.77</v>
      </c>
      <c r="C1809">
        <v>2.57</v>
      </c>
      <c r="D1809">
        <v>2.8</v>
      </c>
      <c r="E1809">
        <v>4.2300000000000004</v>
      </c>
      <c r="F1809">
        <v>6.3</v>
      </c>
      <c r="G1809">
        <v>8.0399999999999991</v>
      </c>
      <c r="H1809">
        <v>9.4499999999999993</v>
      </c>
      <c r="I1809">
        <v>11.43</v>
      </c>
      <c r="J1809">
        <v>13.75</v>
      </c>
      <c r="K1809">
        <v>11.23</v>
      </c>
      <c r="L1809">
        <v>27.43</v>
      </c>
      <c r="M1809" s="2">
        <f>SUM(Table2[[#This Row],[S&amp;P 500 REAL ESTATE IDX]:[S&amp;P 500 INFO TECH INDEX]])/100</f>
        <v>1</v>
      </c>
    </row>
    <row r="1810" spans="1:13" x14ac:dyDescent="0.2">
      <c r="A1810" s="1">
        <v>44663</v>
      </c>
      <c r="B1810">
        <v>2.74</v>
      </c>
      <c r="C1810">
        <v>2.58</v>
      </c>
      <c r="D1810">
        <v>2.71</v>
      </c>
      <c r="E1810">
        <v>4</v>
      </c>
      <c r="F1810">
        <v>6.18</v>
      </c>
      <c r="G1810">
        <v>7.98</v>
      </c>
      <c r="H1810">
        <v>9.5299999999999994</v>
      </c>
      <c r="I1810">
        <v>11.47</v>
      </c>
      <c r="J1810">
        <v>13.66</v>
      </c>
      <c r="K1810">
        <v>11.35</v>
      </c>
      <c r="L1810">
        <v>27.81</v>
      </c>
      <c r="M1810" s="2">
        <f>SUM(Table2[[#This Row],[S&amp;P 500 REAL ESTATE IDX]:[S&amp;P 500 INFO TECH INDEX]])/100</f>
        <v>1.0001</v>
      </c>
    </row>
    <row r="1811" spans="1:13" x14ac:dyDescent="0.2">
      <c r="A1811" s="1">
        <v>44664</v>
      </c>
      <c r="B1811">
        <v>2.76</v>
      </c>
      <c r="C1811">
        <v>2.6</v>
      </c>
      <c r="D1811">
        <v>2.74</v>
      </c>
      <c r="E1811">
        <v>4.1399999999999997</v>
      </c>
      <c r="F1811">
        <v>6.15</v>
      </c>
      <c r="G1811">
        <v>8</v>
      </c>
      <c r="H1811">
        <v>9.5</v>
      </c>
      <c r="I1811">
        <v>11.65</v>
      </c>
      <c r="J1811">
        <v>13.71</v>
      </c>
      <c r="K1811">
        <v>11.3</v>
      </c>
      <c r="L1811">
        <v>27.44</v>
      </c>
      <c r="M1811" s="2">
        <f>SUM(Table2[[#This Row],[S&amp;P 500 REAL ESTATE IDX]:[S&amp;P 500 INFO TECH INDEX]])/100</f>
        <v>0.9998999999999999</v>
      </c>
    </row>
    <row r="1812" spans="1:13" x14ac:dyDescent="0.2">
      <c r="A1812" s="1">
        <v>44665</v>
      </c>
      <c r="B1812">
        <v>2.77</v>
      </c>
      <c r="C1812">
        <v>2.61</v>
      </c>
      <c r="D1812">
        <v>2.76</v>
      </c>
      <c r="E1812">
        <v>4.16</v>
      </c>
      <c r="F1812">
        <v>6.16</v>
      </c>
      <c r="G1812">
        <v>8.0399999999999991</v>
      </c>
      <c r="H1812">
        <v>9.4499999999999993</v>
      </c>
      <c r="I1812">
        <v>11.6</v>
      </c>
      <c r="J1812">
        <v>13.78</v>
      </c>
      <c r="K1812">
        <v>11.37</v>
      </c>
      <c r="L1812">
        <v>27.29</v>
      </c>
      <c r="M1812" s="2">
        <f>SUM(Table2[[#This Row],[S&amp;P 500 REAL ESTATE IDX]:[S&amp;P 500 INFO TECH INDEX]])/100</f>
        <v>0.99990000000000012</v>
      </c>
    </row>
    <row r="1813" spans="1:13" x14ac:dyDescent="0.2">
      <c r="A1813" s="1">
        <v>44666</v>
      </c>
      <c r="B1813">
        <v>2.77</v>
      </c>
      <c r="C1813">
        <v>2.63</v>
      </c>
      <c r="D1813">
        <v>2.78</v>
      </c>
      <c r="E1813">
        <v>4.07</v>
      </c>
      <c r="F1813">
        <v>6.24</v>
      </c>
      <c r="G1813">
        <v>8.1300000000000008</v>
      </c>
      <c r="H1813">
        <v>9.34</v>
      </c>
      <c r="I1813">
        <v>11.48</v>
      </c>
      <c r="J1813">
        <v>13.98</v>
      </c>
      <c r="K1813">
        <v>11.6</v>
      </c>
      <c r="L1813">
        <v>26.98</v>
      </c>
      <c r="M1813" s="2">
        <f>SUM(Table2[[#This Row],[S&amp;P 500 REAL ESTATE IDX]:[S&amp;P 500 INFO TECH INDEX]])/100</f>
        <v>1.0000000000000002</v>
      </c>
    </row>
    <row r="1814" spans="1:13" x14ac:dyDescent="0.2">
      <c r="A1814" s="1">
        <v>44669</v>
      </c>
      <c r="B1814">
        <v>2.73</v>
      </c>
      <c r="C1814">
        <v>2.6</v>
      </c>
      <c r="D1814">
        <v>2.76</v>
      </c>
      <c r="E1814">
        <v>3.84</v>
      </c>
      <c r="F1814">
        <v>6.25</v>
      </c>
      <c r="G1814">
        <v>8.08</v>
      </c>
      <c r="H1814">
        <v>9.35</v>
      </c>
      <c r="I1814">
        <v>11.62</v>
      </c>
      <c r="J1814">
        <v>13.95</v>
      </c>
      <c r="K1814">
        <v>11.5</v>
      </c>
      <c r="L1814">
        <v>27.32</v>
      </c>
      <c r="M1814" s="2">
        <f>SUM(Table2[[#This Row],[S&amp;P 500 REAL ESTATE IDX]:[S&amp;P 500 INFO TECH INDEX]])/100</f>
        <v>1</v>
      </c>
    </row>
    <row r="1815" spans="1:13" x14ac:dyDescent="0.2">
      <c r="A1815" s="1">
        <v>44670</v>
      </c>
      <c r="B1815">
        <v>2.7</v>
      </c>
      <c r="C1815">
        <v>2.59</v>
      </c>
      <c r="D1815">
        <v>2.69</v>
      </c>
      <c r="E1815">
        <v>3.74</v>
      </c>
      <c r="F1815">
        <v>6.12</v>
      </c>
      <c r="G1815">
        <v>8.01</v>
      </c>
      <c r="H1815">
        <v>9.42</v>
      </c>
      <c r="I1815">
        <v>11.74</v>
      </c>
      <c r="J1815">
        <v>13.81</v>
      </c>
      <c r="K1815">
        <v>11.58</v>
      </c>
      <c r="L1815">
        <v>27.61</v>
      </c>
      <c r="M1815" s="2">
        <f>SUM(Table2[[#This Row],[S&amp;P 500 REAL ESTATE IDX]:[S&amp;P 500 INFO TECH INDEX]])/100</f>
        <v>1.0001</v>
      </c>
    </row>
    <row r="1816" spans="1:13" x14ac:dyDescent="0.2">
      <c r="A1816" s="1">
        <v>44671</v>
      </c>
      <c r="B1816">
        <v>2.7</v>
      </c>
      <c r="C1816">
        <v>2.6</v>
      </c>
      <c r="D1816">
        <v>2.67</v>
      </c>
      <c r="E1816">
        <v>3.82</v>
      </c>
      <c r="F1816">
        <v>6.08</v>
      </c>
      <c r="G1816">
        <v>8.02</v>
      </c>
      <c r="H1816">
        <v>9.39</v>
      </c>
      <c r="I1816">
        <v>11.82</v>
      </c>
      <c r="J1816">
        <v>13.86</v>
      </c>
      <c r="K1816">
        <v>11.58</v>
      </c>
      <c r="L1816">
        <v>27.46</v>
      </c>
      <c r="M1816" s="2">
        <f>SUM(Table2[[#This Row],[S&amp;P 500 REAL ESTATE IDX]:[S&amp;P 500 INFO TECH INDEX]])/100</f>
        <v>1</v>
      </c>
    </row>
    <row r="1817" spans="1:13" x14ac:dyDescent="0.2">
      <c r="A1817" s="1">
        <v>44672</v>
      </c>
      <c r="B1817">
        <v>2.68</v>
      </c>
      <c r="C1817">
        <v>2.59</v>
      </c>
      <c r="D1817">
        <v>2.62</v>
      </c>
      <c r="E1817">
        <v>3.78</v>
      </c>
      <c r="F1817">
        <v>6.03</v>
      </c>
      <c r="G1817">
        <v>7.96</v>
      </c>
      <c r="H1817">
        <v>9.41</v>
      </c>
      <c r="I1817">
        <v>11.94</v>
      </c>
      <c r="J1817">
        <v>13.79</v>
      </c>
      <c r="K1817">
        <v>11.47</v>
      </c>
      <c r="L1817">
        <v>27.74</v>
      </c>
      <c r="M1817" s="2">
        <f>SUM(Table2[[#This Row],[S&amp;P 500 REAL ESTATE IDX]:[S&amp;P 500 INFO TECH INDEX]])/100</f>
        <v>1.0001</v>
      </c>
    </row>
    <row r="1818" spans="1:13" x14ac:dyDescent="0.2">
      <c r="A1818" s="1">
        <v>44673</v>
      </c>
      <c r="B1818">
        <v>2.68</v>
      </c>
      <c r="C1818">
        <v>2.61</v>
      </c>
      <c r="D1818">
        <v>2.65</v>
      </c>
      <c r="E1818">
        <v>3.93</v>
      </c>
      <c r="F1818">
        <v>6.03</v>
      </c>
      <c r="G1818">
        <v>7.97</v>
      </c>
      <c r="H1818">
        <v>9.33</v>
      </c>
      <c r="I1818">
        <v>11.9</v>
      </c>
      <c r="J1818">
        <v>13.8</v>
      </c>
      <c r="K1818">
        <v>11.43</v>
      </c>
      <c r="L1818">
        <v>27.68</v>
      </c>
      <c r="M1818" s="2">
        <f>SUM(Table2[[#This Row],[S&amp;P 500 REAL ESTATE IDX]:[S&amp;P 500 INFO TECH INDEX]])/100</f>
        <v>1.0001</v>
      </c>
    </row>
    <row r="1819" spans="1:13" x14ac:dyDescent="0.2">
      <c r="A1819" s="1">
        <v>44676</v>
      </c>
      <c r="B1819">
        <v>2.65</v>
      </c>
      <c r="C1819">
        <v>2.59</v>
      </c>
      <c r="D1819">
        <v>2.62</v>
      </c>
      <c r="E1819">
        <v>3.86</v>
      </c>
      <c r="F1819">
        <v>6.01</v>
      </c>
      <c r="G1819">
        <v>7.92</v>
      </c>
      <c r="H1819">
        <v>9.41</v>
      </c>
      <c r="I1819">
        <v>12.06</v>
      </c>
      <c r="J1819">
        <v>13.65</v>
      </c>
      <c r="K1819">
        <v>11.48</v>
      </c>
      <c r="L1819">
        <v>27.76</v>
      </c>
      <c r="M1819" s="2">
        <f>SUM(Table2[[#This Row],[S&amp;P 500 REAL ESTATE IDX]:[S&amp;P 500 INFO TECH INDEX]])/100</f>
        <v>1.0001</v>
      </c>
    </row>
    <row r="1820" spans="1:13" x14ac:dyDescent="0.2">
      <c r="A1820" s="1">
        <v>44677</v>
      </c>
      <c r="B1820">
        <v>2.65</v>
      </c>
      <c r="C1820">
        <v>2.62</v>
      </c>
      <c r="D1820">
        <v>2.66</v>
      </c>
      <c r="E1820">
        <v>3.97</v>
      </c>
      <c r="F1820">
        <v>6.03</v>
      </c>
      <c r="G1820">
        <v>7.94</v>
      </c>
      <c r="H1820">
        <v>9.41</v>
      </c>
      <c r="I1820">
        <v>12.06</v>
      </c>
      <c r="J1820">
        <v>13.57</v>
      </c>
      <c r="K1820">
        <v>11.41</v>
      </c>
      <c r="L1820">
        <v>27.68</v>
      </c>
      <c r="M1820" s="2">
        <f>SUM(Table2[[#This Row],[S&amp;P 500 REAL ESTATE IDX]:[S&amp;P 500 INFO TECH INDEX]])/100</f>
        <v>1</v>
      </c>
    </row>
    <row r="1821" spans="1:13" x14ac:dyDescent="0.2">
      <c r="A1821" s="1">
        <v>44678</v>
      </c>
      <c r="B1821">
        <v>2.63</v>
      </c>
      <c r="C1821">
        <v>2.63</v>
      </c>
      <c r="D1821">
        <v>2.65</v>
      </c>
      <c r="E1821">
        <v>3.92</v>
      </c>
      <c r="F1821">
        <v>5.98</v>
      </c>
      <c r="G1821">
        <v>7.89</v>
      </c>
      <c r="H1821">
        <v>9.43</v>
      </c>
      <c r="I1821">
        <v>11.97</v>
      </c>
      <c r="J1821">
        <v>13.53</v>
      </c>
      <c r="K1821">
        <v>11.34</v>
      </c>
      <c r="L1821">
        <v>28.03</v>
      </c>
      <c r="M1821" s="2">
        <f>SUM(Table2[[#This Row],[S&amp;P 500 REAL ESTATE IDX]:[S&amp;P 500 INFO TECH INDEX]])/100</f>
        <v>1</v>
      </c>
    </row>
    <row r="1822" spans="1:13" x14ac:dyDescent="0.2">
      <c r="A1822" s="1">
        <v>44679</v>
      </c>
      <c r="B1822">
        <v>2.65</v>
      </c>
      <c r="C1822">
        <v>2.64</v>
      </c>
      <c r="D1822">
        <v>2.67</v>
      </c>
      <c r="E1822">
        <v>3.99</v>
      </c>
      <c r="F1822">
        <v>6</v>
      </c>
      <c r="G1822">
        <v>7.9</v>
      </c>
      <c r="H1822">
        <v>9.42</v>
      </c>
      <c r="I1822">
        <v>11.9</v>
      </c>
      <c r="J1822">
        <v>13.53</v>
      </c>
      <c r="K1822">
        <v>11.43</v>
      </c>
      <c r="L1822">
        <v>27.86</v>
      </c>
      <c r="M1822" s="2">
        <f>SUM(Table2[[#This Row],[S&amp;P 500 REAL ESTATE IDX]:[S&amp;P 500 INFO TECH INDEX]])/100</f>
        <v>0.9998999999999999</v>
      </c>
    </row>
    <row r="1823" spans="1:13" x14ac:dyDescent="0.2">
      <c r="A1823" s="1">
        <v>44680</v>
      </c>
      <c r="B1823">
        <v>2.67</v>
      </c>
      <c r="C1823">
        <v>2.61</v>
      </c>
      <c r="D1823">
        <v>2.67</v>
      </c>
      <c r="E1823">
        <v>3.86</v>
      </c>
      <c r="F1823">
        <v>5.98</v>
      </c>
      <c r="G1823">
        <v>7.85</v>
      </c>
      <c r="H1823">
        <v>9.3800000000000008</v>
      </c>
      <c r="I1823">
        <v>12.13</v>
      </c>
      <c r="J1823">
        <v>13.54</v>
      </c>
      <c r="K1823">
        <v>11.31</v>
      </c>
      <c r="L1823">
        <v>28</v>
      </c>
      <c r="M1823" s="2">
        <f>SUM(Table2[[#This Row],[S&amp;P 500 REAL ESTATE IDX]:[S&amp;P 500 INFO TECH INDEX]])/100</f>
        <v>1</v>
      </c>
    </row>
    <row r="1824" spans="1:13" x14ac:dyDescent="0.2">
      <c r="A1824" s="1">
        <v>44683</v>
      </c>
      <c r="B1824">
        <v>2.71</v>
      </c>
      <c r="C1824">
        <v>2.6</v>
      </c>
      <c r="D1824">
        <v>2.66</v>
      </c>
      <c r="E1824">
        <v>3.8</v>
      </c>
      <c r="F1824">
        <v>5.96</v>
      </c>
      <c r="G1824">
        <v>7.82</v>
      </c>
      <c r="H1824">
        <v>9.4</v>
      </c>
      <c r="I1824">
        <v>12.17</v>
      </c>
      <c r="J1824">
        <v>13.45</v>
      </c>
      <c r="K1824">
        <v>11.2</v>
      </c>
      <c r="L1824">
        <v>28.24</v>
      </c>
      <c r="M1824" s="2">
        <f>SUM(Table2[[#This Row],[S&amp;P 500 REAL ESTATE IDX]:[S&amp;P 500 INFO TECH INDEX]])/100</f>
        <v>1.0001</v>
      </c>
    </row>
    <row r="1825" spans="1:13" x14ac:dyDescent="0.2">
      <c r="A1825" s="1">
        <v>44684</v>
      </c>
      <c r="B1825">
        <v>2.71</v>
      </c>
      <c r="C1825">
        <v>2.61</v>
      </c>
      <c r="D1825">
        <v>2.7</v>
      </c>
      <c r="E1825">
        <v>3.87</v>
      </c>
      <c r="F1825">
        <v>6.01</v>
      </c>
      <c r="G1825">
        <v>7.86</v>
      </c>
      <c r="H1825">
        <v>9.4</v>
      </c>
      <c r="I1825">
        <v>12.06</v>
      </c>
      <c r="J1825">
        <v>13.56</v>
      </c>
      <c r="K1825">
        <v>11.19</v>
      </c>
      <c r="L1825">
        <v>28.03</v>
      </c>
      <c r="M1825" s="2">
        <f>SUM(Table2[[#This Row],[S&amp;P 500 REAL ESTATE IDX]:[S&amp;P 500 INFO TECH INDEX]])/100</f>
        <v>1</v>
      </c>
    </row>
    <row r="1826" spans="1:13" x14ac:dyDescent="0.2">
      <c r="A1826" s="1">
        <v>44685</v>
      </c>
      <c r="B1826">
        <v>2.72</v>
      </c>
      <c r="C1826">
        <v>2.62</v>
      </c>
      <c r="D1826">
        <v>2.74</v>
      </c>
      <c r="E1826">
        <v>3.87</v>
      </c>
      <c r="F1826">
        <v>6.08</v>
      </c>
      <c r="G1826">
        <v>7.86</v>
      </c>
      <c r="H1826">
        <v>9.36</v>
      </c>
      <c r="I1826">
        <v>12.02</v>
      </c>
      <c r="J1826">
        <v>13.61</v>
      </c>
      <c r="K1826">
        <v>11.11</v>
      </c>
      <c r="L1826">
        <v>28.02</v>
      </c>
      <c r="M1826" s="2">
        <f>SUM(Table2[[#This Row],[S&amp;P 500 REAL ESTATE IDX]:[S&amp;P 500 INFO TECH INDEX]])/100</f>
        <v>1.0001</v>
      </c>
    </row>
    <row r="1827" spans="1:13" x14ac:dyDescent="0.2">
      <c r="A1827" s="1">
        <v>44686</v>
      </c>
      <c r="B1827">
        <v>2.77</v>
      </c>
      <c r="C1827">
        <v>2.64</v>
      </c>
      <c r="D1827">
        <v>2.77</v>
      </c>
      <c r="E1827">
        <v>3.89</v>
      </c>
      <c r="F1827">
        <v>6.13</v>
      </c>
      <c r="G1827">
        <v>7.78</v>
      </c>
      <c r="H1827">
        <v>9.41</v>
      </c>
      <c r="I1827">
        <v>12</v>
      </c>
      <c r="J1827">
        <v>13.69</v>
      </c>
      <c r="K1827">
        <v>11.04</v>
      </c>
      <c r="L1827">
        <v>27.88</v>
      </c>
      <c r="M1827" s="2">
        <f>SUM(Table2[[#This Row],[S&amp;P 500 REAL ESTATE IDX]:[S&amp;P 500 INFO TECH INDEX]])/100</f>
        <v>1</v>
      </c>
    </row>
    <row r="1828" spans="1:13" x14ac:dyDescent="0.2">
      <c r="A1828" s="1">
        <v>44687</v>
      </c>
      <c r="B1828">
        <v>2.78</v>
      </c>
      <c r="C1828">
        <v>2.61</v>
      </c>
      <c r="D1828">
        <v>2.72</v>
      </c>
      <c r="E1828">
        <v>3.86</v>
      </c>
      <c r="F1828">
        <v>6.06</v>
      </c>
      <c r="G1828">
        <v>7.7</v>
      </c>
      <c r="H1828">
        <v>9.5399999999999991</v>
      </c>
      <c r="I1828">
        <v>12.18</v>
      </c>
      <c r="J1828">
        <v>13.47</v>
      </c>
      <c r="K1828">
        <v>10.9</v>
      </c>
      <c r="L1828">
        <v>28.17</v>
      </c>
      <c r="M1828" s="2">
        <f>SUM(Table2[[#This Row],[S&amp;P 500 REAL ESTATE IDX]:[S&amp;P 500 INFO TECH INDEX]])/100</f>
        <v>0.9998999999999999</v>
      </c>
    </row>
    <row r="1829" spans="1:13" x14ac:dyDescent="0.2">
      <c r="A1829" s="1">
        <v>44690</v>
      </c>
      <c r="B1829">
        <v>2.82</v>
      </c>
      <c r="C1829">
        <v>2.63</v>
      </c>
      <c r="D1829">
        <v>2.78</v>
      </c>
      <c r="E1829">
        <v>3.85</v>
      </c>
      <c r="F1829">
        <v>6.14</v>
      </c>
      <c r="G1829">
        <v>7.69</v>
      </c>
      <c r="H1829">
        <v>9.5299999999999994</v>
      </c>
      <c r="I1829">
        <v>12.04</v>
      </c>
      <c r="J1829">
        <v>13.67</v>
      </c>
      <c r="K1829">
        <v>10.96</v>
      </c>
      <c r="L1829">
        <v>27.9</v>
      </c>
      <c r="M1829" s="2">
        <f>SUM(Table2[[#This Row],[S&amp;P 500 REAL ESTATE IDX]:[S&amp;P 500 INFO TECH INDEX]])/100</f>
        <v>1.0001</v>
      </c>
    </row>
    <row r="1830" spans="1:13" x14ac:dyDescent="0.2">
      <c r="A1830" s="1">
        <v>44691</v>
      </c>
      <c r="B1830">
        <v>2.89</v>
      </c>
      <c r="C1830">
        <v>2.62</v>
      </c>
      <c r="D1830">
        <v>2.86</v>
      </c>
      <c r="E1830">
        <v>3.91</v>
      </c>
      <c r="F1830">
        <v>6.29</v>
      </c>
      <c r="G1830">
        <v>7.7</v>
      </c>
      <c r="H1830">
        <v>9.42</v>
      </c>
      <c r="I1830">
        <v>11.84</v>
      </c>
      <c r="J1830">
        <v>14.01</v>
      </c>
      <c r="K1830">
        <v>10.99</v>
      </c>
      <c r="L1830">
        <v>27.46</v>
      </c>
      <c r="M1830" s="2">
        <f>SUM(Table2[[#This Row],[S&amp;P 500 REAL ESTATE IDX]:[S&amp;P 500 INFO TECH INDEX]])/100</f>
        <v>0.99990000000000012</v>
      </c>
    </row>
    <row r="1831" spans="1:13" x14ac:dyDescent="0.2">
      <c r="A1831" s="1">
        <v>44692</v>
      </c>
      <c r="B1831">
        <v>2.85</v>
      </c>
      <c r="C1831">
        <v>2.63</v>
      </c>
      <c r="D1831">
        <v>2.84</v>
      </c>
      <c r="E1831">
        <v>3.95</v>
      </c>
      <c r="F1831">
        <v>6.33</v>
      </c>
      <c r="G1831">
        <v>7.69</v>
      </c>
      <c r="H1831">
        <v>9.31</v>
      </c>
      <c r="I1831">
        <v>11.84</v>
      </c>
      <c r="J1831">
        <v>14.21</v>
      </c>
      <c r="K1831">
        <v>10.94</v>
      </c>
      <c r="L1831">
        <v>27.41</v>
      </c>
      <c r="M1831" s="2">
        <f>SUM(Table2[[#This Row],[S&amp;P 500 REAL ESTATE IDX]:[S&amp;P 500 INFO TECH INDEX]])/100</f>
        <v>1</v>
      </c>
    </row>
    <row r="1832" spans="1:13" x14ac:dyDescent="0.2">
      <c r="A1832" s="1">
        <v>44693</v>
      </c>
      <c r="B1832">
        <v>2.87</v>
      </c>
      <c r="C1832">
        <v>2.65</v>
      </c>
      <c r="D1832">
        <v>2.86</v>
      </c>
      <c r="E1832">
        <v>4.07</v>
      </c>
      <c r="F1832">
        <v>6.38</v>
      </c>
      <c r="G1832">
        <v>7.67</v>
      </c>
      <c r="H1832">
        <v>9.27</v>
      </c>
      <c r="I1832">
        <v>11.75</v>
      </c>
      <c r="J1832">
        <v>14.33</v>
      </c>
      <c r="K1832">
        <v>11.08</v>
      </c>
      <c r="L1832">
        <v>27.08</v>
      </c>
      <c r="M1832" s="2">
        <f>SUM(Table2[[#This Row],[S&amp;P 500 REAL ESTATE IDX]:[S&amp;P 500 INFO TECH INDEX]])/100</f>
        <v>1.0001</v>
      </c>
    </row>
    <row r="1833" spans="1:13" x14ac:dyDescent="0.2">
      <c r="A1833" s="1">
        <v>44694</v>
      </c>
      <c r="B1833">
        <v>2.88</v>
      </c>
      <c r="C1833">
        <v>2.68</v>
      </c>
      <c r="D1833">
        <v>2.87</v>
      </c>
      <c r="E1833">
        <v>4.01</v>
      </c>
      <c r="F1833">
        <v>6.45</v>
      </c>
      <c r="G1833">
        <v>7.78</v>
      </c>
      <c r="H1833">
        <v>9.27</v>
      </c>
      <c r="I1833">
        <v>11.73</v>
      </c>
      <c r="J1833">
        <v>14.29</v>
      </c>
      <c r="K1833">
        <v>11.22</v>
      </c>
      <c r="L1833">
        <v>26.83</v>
      </c>
      <c r="M1833" s="2">
        <f>SUM(Table2[[#This Row],[S&amp;P 500 REAL ESTATE IDX]:[S&amp;P 500 INFO TECH INDEX]])/100</f>
        <v>1.0001</v>
      </c>
    </row>
    <row r="1834" spans="1:13" x14ac:dyDescent="0.2">
      <c r="A1834" s="1">
        <v>44697</v>
      </c>
      <c r="B1834">
        <v>2.88</v>
      </c>
      <c r="C1834">
        <v>2.69</v>
      </c>
      <c r="D1834">
        <v>2.89</v>
      </c>
      <c r="E1834">
        <v>4.09</v>
      </c>
      <c r="F1834">
        <v>6.48</v>
      </c>
      <c r="G1834">
        <v>7.79</v>
      </c>
      <c r="H1834">
        <v>9.23</v>
      </c>
      <c r="I1834">
        <v>11.79</v>
      </c>
      <c r="J1834">
        <v>14.2</v>
      </c>
      <c r="K1834">
        <v>11.13</v>
      </c>
      <c r="L1834">
        <v>26.83</v>
      </c>
      <c r="M1834" s="2">
        <f>SUM(Table2[[#This Row],[S&amp;P 500 REAL ESTATE IDX]:[S&amp;P 500 INFO TECH INDEX]])/100</f>
        <v>0.99999999999999989</v>
      </c>
    </row>
    <row r="1835" spans="1:13" x14ac:dyDescent="0.2">
      <c r="A1835" s="1">
        <v>44698</v>
      </c>
      <c r="B1835">
        <v>2.86</v>
      </c>
      <c r="C1835">
        <v>2.7</v>
      </c>
      <c r="D1835">
        <v>2.85</v>
      </c>
      <c r="E1835">
        <v>4.0999999999999996</v>
      </c>
      <c r="F1835">
        <v>6.45</v>
      </c>
      <c r="G1835">
        <v>7.78</v>
      </c>
      <c r="H1835">
        <v>9.24</v>
      </c>
      <c r="I1835">
        <v>11.95</v>
      </c>
      <c r="J1835">
        <v>14.11</v>
      </c>
      <c r="K1835">
        <v>11</v>
      </c>
      <c r="L1835">
        <v>26.95</v>
      </c>
      <c r="M1835" s="2">
        <f>SUM(Table2[[#This Row],[S&amp;P 500 REAL ESTATE IDX]:[S&amp;P 500 INFO TECH INDEX]])/100</f>
        <v>0.99990000000000012</v>
      </c>
    </row>
    <row r="1836" spans="1:13" x14ac:dyDescent="0.2">
      <c r="A1836" s="1">
        <v>44699</v>
      </c>
      <c r="B1836">
        <v>2.88</v>
      </c>
      <c r="C1836">
        <v>2.72</v>
      </c>
      <c r="D1836">
        <v>2.89</v>
      </c>
      <c r="E1836">
        <v>4.17</v>
      </c>
      <c r="F1836">
        <v>6.52</v>
      </c>
      <c r="G1836">
        <v>7.87</v>
      </c>
      <c r="H1836">
        <v>9.19</v>
      </c>
      <c r="I1836">
        <v>11.91</v>
      </c>
      <c r="J1836">
        <v>14.21</v>
      </c>
      <c r="K1836">
        <v>11.02</v>
      </c>
      <c r="L1836">
        <v>26.62</v>
      </c>
      <c r="M1836" s="2">
        <f>SUM(Table2[[#This Row],[S&amp;P 500 REAL ESTATE IDX]:[S&amp;P 500 INFO TECH INDEX]])/100</f>
        <v>1.0000000000000002</v>
      </c>
    </row>
    <row r="1837" spans="1:13" x14ac:dyDescent="0.2">
      <c r="A1837" s="1">
        <v>44700</v>
      </c>
      <c r="B1837">
        <v>2.87</v>
      </c>
      <c r="C1837">
        <v>2.73</v>
      </c>
      <c r="D1837">
        <v>2.87</v>
      </c>
      <c r="E1837">
        <v>4.2300000000000004</v>
      </c>
      <c r="F1837">
        <v>6.47</v>
      </c>
      <c r="G1837">
        <v>7.84</v>
      </c>
      <c r="H1837">
        <v>9.17</v>
      </c>
      <c r="I1837">
        <v>11.95</v>
      </c>
      <c r="J1837">
        <v>14.06</v>
      </c>
      <c r="K1837">
        <v>11.09</v>
      </c>
      <c r="L1837">
        <v>26.71</v>
      </c>
      <c r="M1837" s="2">
        <f>SUM(Table2[[#This Row],[S&amp;P 500 REAL ESTATE IDX]:[S&amp;P 500 INFO TECH INDEX]])/100</f>
        <v>0.99990000000000012</v>
      </c>
    </row>
    <row r="1838" spans="1:13" x14ac:dyDescent="0.2">
      <c r="A1838" s="1">
        <v>44701</v>
      </c>
      <c r="B1838">
        <v>2.89</v>
      </c>
      <c r="C1838">
        <v>2.71</v>
      </c>
      <c r="D1838">
        <v>2.84</v>
      </c>
      <c r="E1838">
        <v>4.12</v>
      </c>
      <c r="F1838">
        <v>6.46</v>
      </c>
      <c r="G1838">
        <v>7.85</v>
      </c>
      <c r="H1838">
        <v>9.2200000000000006</v>
      </c>
      <c r="I1838">
        <v>12.11</v>
      </c>
      <c r="J1838">
        <v>13.96</v>
      </c>
      <c r="K1838">
        <v>11.06</v>
      </c>
      <c r="L1838">
        <v>26.77</v>
      </c>
      <c r="M1838" s="2">
        <f>SUM(Table2[[#This Row],[S&amp;P 500 REAL ESTATE IDX]:[S&amp;P 500 INFO TECH INDEX]])/100</f>
        <v>0.9998999999999999</v>
      </c>
    </row>
    <row r="1839" spans="1:13" x14ac:dyDescent="0.2">
      <c r="A1839" s="1">
        <v>44704</v>
      </c>
      <c r="B1839">
        <v>2.94</v>
      </c>
      <c r="C1839">
        <v>2.73</v>
      </c>
      <c r="D1839">
        <v>2.87</v>
      </c>
      <c r="E1839">
        <v>4.1399999999999997</v>
      </c>
      <c r="F1839">
        <v>6.56</v>
      </c>
      <c r="G1839">
        <v>7.9</v>
      </c>
      <c r="H1839">
        <v>8.85</v>
      </c>
      <c r="I1839">
        <v>11.95</v>
      </c>
      <c r="J1839">
        <v>14.16</v>
      </c>
      <c r="K1839">
        <v>11.14</v>
      </c>
      <c r="L1839">
        <v>26.75</v>
      </c>
      <c r="M1839" s="2">
        <f>SUM(Table2[[#This Row],[S&amp;P 500 REAL ESTATE IDX]:[S&amp;P 500 INFO TECH INDEX]])/100</f>
        <v>0.9998999999999999</v>
      </c>
    </row>
    <row r="1840" spans="1:13" x14ac:dyDescent="0.2">
      <c r="A1840" s="1">
        <v>44705</v>
      </c>
      <c r="B1840">
        <v>2.97</v>
      </c>
      <c r="C1840">
        <v>2.72</v>
      </c>
      <c r="D1840">
        <v>2.87</v>
      </c>
      <c r="E1840">
        <v>4.08</v>
      </c>
      <c r="F1840">
        <v>6.65</v>
      </c>
      <c r="G1840">
        <v>7.94</v>
      </c>
      <c r="H1840">
        <v>8.76</v>
      </c>
      <c r="I1840">
        <v>11.98</v>
      </c>
      <c r="J1840">
        <v>14.21</v>
      </c>
      <c r="K1840">
        <v>11.14</v>
      </c>
      <c r="L1840">
        <v>26.68</v>
      </c>
      <c r="M1840" s="2">
        <f>SUM(Table2[[#This Row],[S&amp;P 500 REAL ESTATE IDX]:[S&amp;P 500 INFO TECH INDEX]])/100</f>
        <v>1</v>
      </c>
    </row>
    <row r="1841" spans="1:13" x14ac:dyDescent="0.2">
      <c r="A1841" s="1">
        <v>44706</v>
      </c>
      <c r="B1841">
        <v>3</v>
      </c>
      <c r="C1841">
        <v>2.7</v>
      </c>
      <c r="D1841">
        <v>2.9</v>
      </c>
      <c r="E1841">
        <v>4.09</v>
      </c>
      <c r="F1841">
        <v>6.74</v>
      </c>
      <c r="G1841">
        <v>7.96</v>
      </c>
      <c r="H1841">
        <v>8.7100000000000009</v>
      </c>
      <c r="I1841">
        <v>12.03</v>
      </c>
      <c r="J1841">
        <v>14.09</v>
      </c>
      <c r="K1841">
        <v>11.11</v>
      </c>
      <c r="L1841">
        <v>26.68</v>
      </c>
      <c r="M1841" s="2">
        <f>SUM(Table2[[#This Row],[S&amp;P 500 REAL ESTATE IDX]:[S&amp;P 500 INFO TECH INDEX]])/100</f>
        <v>1.0001</v>
      </c>
    </row>
    <row r="1842" spans="1:13" x14ac:dyDescent="0.2">
      <c r="A1842" s="1">
        <v>44707</v>
      </c>
      <c r="B1842">
        <v>2.97</v>
      </c>
      <c r="C1842">
        <v>2.67</v>
      </c>
      <c r="D1842">
        <v>2.86</v>
      </c>
      <c r="E1842">
        <v>3.93</v>
      </c>
      <c r="F1842">
        <v>6.72</v>
      </c>
      <c r="G1842">
        <v>7.92</v>
      </c>
      <c r="H1842">
        <v>8.8000000000000007</v>
      </c>
      <c r="I1842">
        <v>12.05</v>
      </c>
      <c r="J1842">
        <v>14.1</v>
      </c>
      <c r="K1842">
        <v>11.06</v>
      </c>
      <c r="L1842">
        <v>26.91</v>
      </c>
      <c r="M1842" s="2">
        <f>SUM(Table2[[#This Row],[S&amp;P 500 REAL ESTATE IDX]:[S&amp;P 500 INFO TECH INDEX]])/100</f>
        <v>0.9998999999999999</v>
      </c>
    </row>
    <row r="1843" spans="1:13" x14ac:dyDescent="0.2">
      <c r="A1843" s="1">
        <v>44708</v>
      </c>
      <c r="B1843">
        <v>3.01</v>
      </c>
      <c r="C1843">
        <v>2.71</v>
      </c>
      <c r="D1843">
        <v>2.91</v>
      </c>
      <c r="E1843">
        <v>4.05</v>
      </c>
      <c r="F1843">
        <v>6.82</v>
      </c>
      <c r="G1843">
        <v>7.97</v>
      </c>
      <c r="H1843">
        <v>8.77</v>
      </c>
      <c r="I1843">
        <v>11.78</v>
      </c>
      <c r="J1843">
        <v>14.23</v>
      </c>
      <c r="K1843">
        <v>11.09</v>
      </c>
      <c r="L1843">
        <v>26.66</v>
      </c>
      <c r="M1843" s="2">
        <f>SUM(Table2[[#This Row],[S&amp;P 500 REAL ESTATE IDX]:[S&amp;P 500 INFO TECH INDEX]])/100</f>
        <v>1</v>
      </c>
    </row>
    <row r="1844" spans="1:13" x14ac:dyDescent="0.2">
      <c r="A1844" s="1">
        <v>44711</v>
      </c>
      <c r="B1844">
        <v>2.98</v>
      </c>
      <c r="C1844">
        <v>2.74</v>
      </c>
      <c r="D1844">
        <v>2.89</v>
      </c>
      <c r="E1844">
        <v>4.0999999999999996</v>
      </c>
      <c r="F1844">
        <v>6.82</v>
      </c>
      <c r="G1844">
        <v>7.98</v>
      </c>
      <c r="H1844">
        <v>8.52</v>
      </c>
      <c r="I1844">
        <v>11.75</v>
      </c>
      <c r="J1844">
        <v>14.19</v>
      </c>
      <c r="K1844">
        <v>11.06</v>
      </c>
      <c r="L1844">
        <v>26.97</v>
      </c>
      <c r="M1844" s="2">
        <f>SUM(Table2[[#This Row],[S&amp;P 500 REAL ESTATE IDX]:[S&amp;P 500 INFO TECH INDEX]])/100</f>
        <v>1</v>
      </c>
    </row>
    <row r="1845" spans="1:13" x14ac:dyDescent="0.2">
      <c r="A1845" s="1">
        <v>44712</v>
      </c>
      <c r="B1845">
        <v>2.96</v>
      </c>
      <c r="C1845">
        <v>2.72</v>
      </c>
      <c r="D1845">
        <v>2.85</v>
      </c>
      <c r="E1845">
        <v>4.12</v>
      </c>
      <c r="F1845">
        <v>6.75</v>
      </c>
      <c r="G1845">
        <v>7.88</v>
      </c>
      <c r="H1845">
        <v>8.64</v>
      </c>
      <c r="I1845">
        <v>11.73</v>
      </c>
      <c r="J1845">
        <v>14.03</v>
      </c>
      <c r="K1845">
        <v>10.93</v>
      </c>
      <c r="L1845">
        <v>27.38</v>
      </c>
      <c r="M1845" s="2">
        <f>SUM(Table2[[#This Row],[S&amp;P 500 REAL ESTATE IDX]:[S&amp;P 500 INFO TECH INDEX]])/100</f>
        <v>0.99990000000000012</v>
      </c>
    </row>
    <row r="1846" spans="1:13" x14ac:dyDescent="0.2">
      <c r="A1846" s="1">
        <v>44713</v>
      </c>
      <c r="B1846">
        <v>2.92</v>
      </c>
      <c r="C1846">
        <v>2.77</v>
      </c>
      <c r="D1846">
        <v>2.87</v>
      </c>
      <c r="E1846">
        <v>4.17</v>
      </c>
      <c r="F1846">
        <v>6.82</v>
      </c>
      <c r="G1846">
        <v>7.96</v>
      </c>
      <c r="H1846">
        <v>8.64</v>
      </c>
      <c r="I1846">
        <v>11.45</v>
      </c>
      <c r="J1846">
        <v>14.2</v>
      </c>
      <c r="K1846">
        <v>10.96</v>
      </c>
      <c r="L1846">
        <v>27.23</v>
      </c>
      <c r="M1846" s="2">
        <f>SUM(Table2[[#This Row],[S&amp;P 500 REAL ESTATE IDX]:[S&amp;P 500 INFO TECH INDEX]])/100</f>
        <v>0.9998999999999999</v>
      </c>
    </row>
    <row r="1847" spans="1:13" x14ac:dyDescent="0.2">
      <c r="A1847" s="1">
        <v>44714</v>
      </c>
      <c r="B1847">
        <v>2.83</v>
      </c>
      <c r="C1847">
        <v>2.74</v>
      </c>
      <c r="D1847">
        <v>2.83</v>
      </c>
      <c r="E1847">
        <v>4.21</v>
      </c>
      <c r="F1847">
        <v>6.69</v>
      </c>
      <c r="G1847">
        <v>7.79</v>
      </c>
      <c r="H1847">
        <v>8.8000000000000007</v>
      </c>
      <c r="I1847">
        <v>11.54</v>
      </c>
      <c r="J1847">
        <v>14.02</v>
      </c>
      <c r="K1847">
        <v>10.9</v>
      </c>
      <c r="L1847">
        <v>27.65</v>
      </c>
      <c r="M1847" s="2">
        <f>SUM(Table2[[#This Row],[S&amp;P 500 REAL ESTATE IDX]:[S&amp;P 500 INFO TECH INDEX]])/100</f>
        <v>1</v>
      </c>
    </row>
    <row r="1848" spans="1:13" x14ac:dyDescent="0.2">
      <c r="A1848" s="1">
        <v>44715</v>
      </c>
      <c r="B1848">
        <v>2.85</v>
      </c>
      <c r="C1848">
        <v>2.76</v>
      </c>
      <c r="D1848">
        <v>2.82</v>
      </c>
      <c r="E1848">
        <v>4.3099999999999996</v>
      </c>
      <c r="F1848">
        <v>6.64</v>
      </c>
      <c r="G1848">
        <v>7.8</v>
      </c>
      <c r="H1848">
        <v>8.81</v>
      </c>
      <c r="I1848">
        <v>11.46</v>
      </c>
      <c r="J1848">
        <v>14</v>
      </c>
      <c r="K1848">
        <v>10.98</v>
      </c>
      <c r="L1848">
        <v>27.56</v>
      </c>
      <c r="M1848" s="2">
        <f>SUM(Table2[[#This Row],[S&amp;P 500 REAL ESTATE IDX]:[S&amp;P 500 INFO TECH INDEX]])/100</f>
        <v>0.99990000000000012</v>
      </c>
    </row>
    <row r="1849" spans="1:13" x14ac:dyDescent="0.2">
      <c r="A1849" s="1">
        <v>44718</v>
      </c>
      <c r="B1849">
        <v>2.8</v>
      </c>
      <c r="C1849">
        <v>2.77</v>
      </c>
      <c r="D1849">
        <v>2.8</v>
      </c>
      <c r="E1849">
        <v>4.3499999999999996</v>
      </c>
      <c r="F1849">
        <v>6.59</v>
      </c>
      <c r="G1849">
        <v>7.79</v>
      </c>
      <c r="H1849">
        <v>8.86</v>
      </c>
      <c r="I1849">
        <v>11.44</v>
      </c>
      <c r="J1849">
        <v>13.9</v>
      </c>
      <c r="K1849">
        <v>10.99</v>
      </c>
      <c r="L1849">
        <v>27.7</v>
      </c>
      <c r="M1849" s="2">
        <f>SUM(Table2[[#This Row],[S&amp;P 500 REAL ESTATE IDX]:[S&amp;P 500 INFO TECH INDEX]])/100</f>
        <v>0.9998999999999999</v>
      </c>
    </row>
    <row r="1850" spans="1:13" x14ac:dyDescent="0.2">
      <c r="A1850" s="1">
        <v>44719</v>
      </c>
      <c r="B1850">
        <v>2.83</v>
      </c>
      <c r="C1850">
        <v>2.78</v>
      </c>
      <c r="D1850">
        <v>2.87</v>
      </c>
      <c r="E1850">
        <v>4.45</v>
      </c>
      <c r="F1850">
        <v>6.71</v>
      </c>
      <c r="G1850">
        <v>7.87</v>
      </c>
      <c r="H1850">
        <v>8.82</v>
      </c>
      <c r="I1850">
        <v>11.17</v>
      </c>
      <c r="J1850">
        <v>14.13</v>
      </c>
      <c r="K1850">
        <v>11.06</v>
      </c>
      <c r="L1850">
        <v>27.31</v>
      </c>
      <c r="M1850" s="2">
        <f>SUM(Table2[[#This Row],[S&amp;P 500 REAL ESTATE IDX]:[S&amp;P 500 INFO TECH INDEX]])/100</f>
        <v>1</v>
      </c>
    </row>
    <row r="1851" spans="1:13" x14ac:dyDescent="0.2">
      <c r="A1851" s="1">
        <v>44720</v>
      </c>
      <c r="B1851">
        <v>2.82</v>
      </c>
      <c r="C1851">
        <v>2.76</v>
      </c>
      <c r="D1851">
        <v>2.91</v>
      </c>
      <c r="E1851">
        <v>4.6100000000000003</v>
      </c>
      <c r="F1851">
        <v>6.74</v>
      </c>
      <c r="G1851">
        <v>7.86</v>
      </c>
      <c r="H1851">
        <v>8.75</v>
      </c>
      <c r="I1851">
        <v>11.09</v>
      </c>
      <c r="J1851">
        <v>14.17</v>
      </c>
      <c r="K1851">
        <v>11.04</v>
      </c>
      <c r="L1851">
        <v>27.25</v>
      </c>
      <c r="M1851" s="2">
        <f>SUM(Table2[[#This Row],[S&amp;P 500 REAL ESTATE IDX]:[S&amp;P 500 INFO TECH INDEX]])/100</f>
        <v>1</v>
      </c>
    </row>
    <row r="1852" spans="1:13" x14ac:dyDescent="0.2">
      <c r="A1852" s="1">
        <v>44721</v>
      </c>
      <c r="B1852">
        <v>2.78</v>
      </c>
      <c r="C1852">
        <v>2.75</v>
      </c>
      <c r="D1852">
        <v>2.99</v>
      </c>
      <c r="E1852">
        <v>4.37</v>
      </c>
      <c r="F1852">
        <v>6.97</v>
      </c>
      <c r="G1852">
        <v>7.93</v>
      </c>
      <c r="H1852">
        <v>8.82</v>
      </c>
      <c r="I1852">
        <v>10.97</v>
      </c>
      <c r="J1852">
        <v>14.26</v>
      </c>
      <c r="K1852">
        <v>11.13</v>
      </c>
      <c r="L1852">
        <v>27.04</v>
      </c>
      <c r="M1852" s="2">
        <f>SUM(Table2[[#This Row],[S&amp;P 500 REAL ESTATE IDX]:[S&amp;P 500 INFO TECH INDEX]])/100</f>
        <v>1.0001</v>
      </c>
    </row>
    <row r="1853" spans="1:13" x14ac:dyDescent="0.2">
      <c r="A1853" s="1">
        <v>44722</v>
      </c>
      <c r="B1853">
        <v>2.71</v>
      </c>
      <c r="C1853">
        <v>2.73</v>
      </c>
      <c r="D1853">
        <v>2.94</v>
      </c>
      <c r="E1853">
        <v>4.4000000000000004</v>
      </c>
      <c r="F1853">
        <v>6.9</v>
      </c>
      <c r="G1853">
        <v>7.86</v>
      </c>
      <c r="H1853">
        <v>8.8699999999999992</v>
      </c>
      <c r="I1853">
        <v>10.91</v>
      </c>
      <c r="J1853">
        <v>14.27</v>
      </c>
      <c r="K1853">
        <v>11.01</v>
      </c>
      <c r="L1853">
        <v>27.4</v>
      </c>
      <c r="M1853" s="2">
        <f>SUM(Table2[[#This Row],[S&amp;P 500 REAL ESTATE IDX]:[S&amp;P 500 INFO TECH INDEX]])/100</f>
        <v>1</v>
      </c>
    </row>
    <row r="1854" spans="1:13" x14ac:dyDescent="0.2">
      <c r="A1854" s="1">
        <v>44725</v>
      </c>
      <c r="B1854">
        <v>2.75</v>
      </c>
      <c r="C1854">
        <v>2.78</v>
      </c>
      <c r="D1854">
        <v>3.02</v>
      </c>
      <c r="E1854">
        <v>4.53</v>
      </c>
      <c r="F1854">
        <v>6.99</v>
      </c>
      <c r="G1854">
        <v>7.91</v>
      </c>
      <c r="H1854">
        <v>8.8800000000000008</v>
      </c>
      <c r="I1854">
        <v>10.7</v>
      </c>
      <c r="J1854">
        <v>14.42</v>
      </c>
      <c r="K1854">
        <v>11.09</v>
      </c>
      <c r="L1854">
        <v>26.94</v>
      </c>
      <c r="M1854" s="2">
        <f>SUM(Table2[[#This Row],[S&amp;P 500 REAL ESTATE IDX]:[S&amp;P 500 INFO TECH INDEX]])/100</f>
        <v>1.0001</v>
      </c>
    </row>
    <row r="1855" spans="1:13" x14ac:dyDescent="0.2">
      <c r="A1855" s="1">
        <v>44726</v>
      </c>
      <c r="B1855">
        <v>2.77</v>
      </c>
      <c r="C1855">
        <v>2.78</v>
      </c>
      <c r="D1855">
        <v>2.98</v>
      </c>
      <c r="E1855">
        <v>4.54</v>
      </c>
      <c r="F1855">
        <v>6.99</v>
      </c>
      <c r="G1855">
        <v>7.93</v>
      </c>
      <c r="H1855">
        <v>8.94</v>
      </c>
      <c r="I1855">
        <v>10.8</v>
      </c>
      <c r="J1855">
        <v>14.57</v>
      </c>
      <c r="K1855">
        <v>11.02</v>
      </c>
      <c r="L1855">
        <v>26.67</v>
      </c>
      <c r="M1855" s="2">
        <f>SUM(Table2[[#This Row],[S&amp;P 500 REAL ESTATE IDX]:[S&amp;P 500 INFO TECH INDEX]])/100</f>
        <v>0.99990000000000012</v>
      </c>
    </row>
    <row r="1856" spans="1:13" x14ac:dyDescent="0.2">
      <c r="A1856" s="1">
        <v>44727</v>
      </c>
      <c r="B1856">
        <v>2.78</v>
      </c>
      <c r="C1856">
        <v>2.75</v>
      </c>
      <c r="D1856">
        <v>2.95</v>
      </c>
      <c r="E1856">
        <v>4.58</v>
      </c>
      <c r="F1856">
        <v>6.93</v>
      </c>
      <c r="G1856">
        <v>7.85</v>
      </c>
      <c r="H1856">
        <v>8.9499999999999993</v>
      </c>
      <c r="I1856">
        <v>10.98</v>
      </c>
      <c r="J1856">
        <v>14.38</v>
      </c>
      <c r="K1856">
        <v>10.91</v>
      </c>
      <c r="L1856">
        <v>26.95</v>
      </c>
      <c r="M1856" s="2">
        <f>SUM(Table2[[#This Row],[S&amp;P 500 REAL ESTATE IDX]:[S&amp;P 500 INFO TECH INDEX]])/100</f>
        <v>1.0001000000000002</v>
      </c>
    </row>
    <row r="1857" spans="1:13" x14ac:dyDescent="0.2">
      <c r="A1857" s="1">
        <v>44728</v>
      </c>
      <c r="B1857">
        <v>2.76</v>
      </c>
      <c r="C1857">
        <v>2.76</v>
      </c>
      <c r="D1857">
        <v>2.97</v>
      </c>
      <c r="E1857">
        <v>4.72</v>
      </c>
      <c r="F1857">
        <v>6.99</v>
      </c>
      <c r="G1857">
        <v>7.86</v>
      </c>
      <c r="H1857">
        <v>8.94</v>
      </c>
      <c r="I1857">
        <v>10.79</v>
      </c>
      <c r="J1857">
        <v>14.54</v>
      </c>
      <c r="K1857">
        <v>10.87</v>
      </c>
      <c r="L1857">
        <v>26.81</v>
      </c>
      <c r="M1857" s="2">
        <f>SUM(Table2[[#This Row],[S&amp;P 500 REAL ESTATE IDX]:[S&amp;P 500 INFO TECH INDEX]])/100</f>
        <v>1.0001</v>
      </c>
    </row>
    <row r="1858" spans="1:13" x14ac:dyDescent="0.2">
      <c r="A1858" s="1">
        <v>44729</v>
      </c>
      <c r="B1858">
        <v>2.74</v>
      </c>
      <c r="C1858">
        <v>2.78</v>
      </c>
      <c r="D1858">
        <v>2.94</v>
      </c>
      <c r="E1858">
        <v>4.68</v>
      </c>
      <c r="F1858">
        <v>6.77</v>
      </c>
      <c r="G1858">
        <v>7.88</v>
      </c>
      <c r="H1858">
        <v>8.92</v>
      </c>
      <c r="I1858">
        <v>10.86</v>
      </c>
      <c r="J1858">
        <v>14.45</v>
      </c>
      <c r="K1858">
        <v>10.94</v>
      </c>
      <c r="L1858">
        <v>27.04</v>
      </c>
      <c r="M1858" s="2">
        <f>SUM(Table2[[#This Row],[S&amp;P 500 REAL ESTATE IDX]:[S&amp;P 500 INFO TECH INDEX]])/100</f>
        <v>1</v>
      </c>
    </row>
    <row r="1859" spans="1:13" x14ac:dyDescent="0.2">
      <c r="A1859" s="1">
        <v>44732</v>
      </c>
      <c r="B1859">
        <v>2.77</v>
      </c>
      <c r="C1859">
        <v>2.81</v>
      </c>
      <c r="D1859">
        <v>3.03</v>
      </c>
      <c r="E1859">
        <v>4.74</v>
      </c>
      <c r="F1859">
        <v>6.61</v>
      </c>
      <c r="G1859">
        <v>7.91</v>
      </c>
      <c r="H1859">
        <v>8.98</v>
      </c>
      <c r="I1859">
        <v>10.57</v>
      </c>
      <c r="J1859">
        <v>14.66</v>
      </c>
      <c r="K1859">
        <v>11.08</v>
      </c>
      <c r="L1859">
        <v>26.84</v>
      </c>
      <c r="M1859" s="2">
        <f>SUM(Table2[[#This Row],[S&amp;P 500 REAL ESTATE IDX]:[S&amp;P 500 INFO TECH INDEX]])/100</f>
        <v>1</v>
      </c>
    </row>
    <row r="1860" spans="1:13" x14ac:dyDescent="0.2">
      <c r="A1860" s="1">
        <v>44733</v>
      </c>
      <c r="B1860">
        <v>2.78</v>
      </c>
      <c r="C1860">
        <v>2.84</v>
      </c>
      <c r="D1860">
        <v>3.04</v>
      </c>
      <c r="E1860">
        <v>4.76</v>
      </c>
      <c r="F1860">
        <v>6.51</v>
      </c>
      <c r="G1860">
        <v>7.88</v>
      </c>
      <c r="H1860">
        <v>8.98</v>
      </c>
      <c r="I1860">
        <v>10.64</v>
      </c>
      <c r="J1860">
        <v>14.78</v>
      </c>
      <c r="K1860">
        <v>11.07</v>
      </c>
      <c r="L1860">
        <v>26.71</v>
      </c>
      <c r="M1860" s="2">
        <f>SUM(Table2[[#This Row],[S&amp;P 500 REAL ESTATE IDX]:[S&amp;P 500 INFO TECH INDEX]])/100</f>
        <v>0.99990000000000012</v>
      </c>
    </row>
    <row r="1861" spans="1:13" x14ac:dyDescent="0.2">
      <c r="A1861" s="1">
        <v>44734</v>
      </c>
      <c r="B1861">
        <v>2.81</v>
      </c>
      <c r="C1861">
        <v>2.84</v>
      </c>
      <c r="D1861">
        <v>3.05</v>
      </c>
      <c r="E1861">
        <v>4.78</v>
      </c>
      <c r="F1861">
        <v>6.53</v>
      </c>
      <c r="G1861">
        <v>7.79</v>
      </c>
      <c r="H1861">
        <v>8.9600000000000009</v>
      </c>
      <c r="I1861">
        <v>10.48</v>
      </c>
      <c r="J1861">
        <v>14.97</v>
      </c>
      <c r="K1861">
        <v>11.06</v>
      </c>
      <c r="L1861">
        <v>26.74</v>
      </c>
      <c r="M1861" s="2">
        <f>SUM(Table2[[#This Row],[S&amp;P 500 REAL ESTATE IDX]:[S&amp;P 500 INFO TECH INDEX]])/100</f>
        <v>1.0001</v>
      </c>
    </row>
    <row r="1862" spans="1:13" x14ac:dyDescent="0.2">
      <c r="A1862" s="1">
        <v>44735</v>
      </c>
      <c r="B1862">
        <v>2.79</v>
      </c>
      <c r="C1862">
        <v>2.84</v>
      </c>
      <c r="D1862">
        <v>3.03</v>
      </c>
      <c r="E1862">
        <v>4.82</v>
      </c>
      <c r="F1862">
        <v>6.54</v>
      </c>
      <c r="G1862">
        <v>7.77</v>
      </c>
      <c r="H1862">
        <v>8.9700000000000006</v>
      </c>
      <c r="I1862">
        <v>10.35</v>
      </c>
      <c r="J1862">
        <v>14.81</v>
      </c>
      <c r="K1862">
        <v>11.2</v>
      </c>
      <c r="L1862">
        <v>26.87</v>
      </c>
      <c r="M1862" s="2">
        <f>SUM(Table2[[#This Row],[S&amp;P 500 REAL ESTATE IDX]:[S&amp;P 500 INFO TECH INDEX]])/100</f>
        <v>0.99990000000000012</v>
      </c>
    </row>
    <row r="1863" spans="1:13" x14ac:dyDescent="0.2">
      <c r="A1863" s="1">
        <v>44736</v>
      </c>
      <c r="B1863">
        <v>2.85</v>
      </c>
      <c r="C1863">
        <v>2.84</v>
      </c>
      <c r="D1863">
        <v>3.12</v>
      </c>
      <c r="E1863">
        <v>4.88</v>
      </c>
      <c r="F1863">
        <v>6.71</v>
      </c>
      <c r="G1863">
        <v>7.83</v>
      </c>
      <c r="H1863">
        <v>8.6999999999999993</v>
      </c>
      <c r="I1863">
        <v>10.17</v>
      </c>
      <c r="J1863">
        <v>14.97</v>
      </c>
      <c r="K1863">
        <v>11.27</v>
      </c>
      <c r="L1863">
        <v>26.67</v>
      </c>
      <c r="M1863" s="2">
        <f>SUM(Table2[[#This Row],[S&amp;P 500 REAL ESTATE IDX]:[S&amp;P 500 INFO TECH INDEX]])/100</f>
        <v>1.0001</v>
      </c>
    </row>
    <row r="1864" spans="1:13" x14ac:dyDescent="0.2">
      <c r="A1864" s="1">
        <v>44739</v>
      </c>
      <c r="B1864">
        <v>2.84</v>
      </c>
      <c r="C1864">
        <v>2.83</v>
      </c>
      <c r="D1864">
        <v>3.09</v>
      </c>
      <c r="E1864">
        <v>4.93</v>
      </c>
      <c r="F1864">
        <v>6.65</v>
      </c>
      <c r="G1864">
        <v>7.8</v>
      </c>
      <c r="H1864">
        <v>8.6999999999999993</v>
      </c>
      <c r="I1864">
        <v>10.35</v>
      </c>
      <c r="J1864">
        <v>14.83</v>
      </c>
      <c r="K1864">
        <v>11.25</v>
      </c>
      <c r="L1864">
        <v>26.74</v>
      </c>
      <c r="M1864" s="2">
        <f>SUM(Table2[[#This Row],[S&amp;P 500 REAL ESTATE IDX]:[S&amp;P 500 INFO TECH INDEX]])/100</f>
        <v>1.0001</v>
      </c>
    </row>
    <row r="1865" spans="1:13" x14ac:dyDescent="0.2">
      <c r="A1865" s="1">
        <v>44740</v>
      </c>
      <c r="B1865">
        <v>2.78</v>
      </c>
      <c r="C1865">
        <v>2.82</v>
      </c>
      <c r="D1865">
        <v>3.03</v>
      </c>
      <c r="E1865">
        <v>4.88</v>
      </c>
      <c r="F1865">
        <v>6.59</v>
      </c>
      <c r="G1865">
        <v>7.81</v>
      </c>
      <c r="H1865">
        <v>8.7100000000000009</v>
      </c>
      <c r="I1865">
        <v>10.64</v>
      </c>
      <c r="J1865">
        <v>14.6</v>
      </c>
      <c r="K1865">
        <v>11.28</v>
      </c>
      <c r="L1865">
        <v>26.86</v>
      </c>
      <c r="M1865" s="2">
        <f>SUM(Table2[[#This Row],[S&amp;P 500 REAL ESTATE IDX]:[S&amp;P 500 INFO TECH INDEX]])/100</f>
        <v>1</v>
      </c>
    </row>
    <row r="1866" spans="1:13" x14ac:dyDescent="0.2">
      <c r="A1866" s="1">
        <v>44741</v>
      </c>
      <c r="B1866">
        <v>2.79</v>
      </c>
      <c r="C1866">
        <v>2.82</v>
      </c>
      <c r="D1866">
        <v>3</v>
      </c>
      <c r="E1866">
        <v>4.8499999999999996</v>
      </c>
      <c r="F1866">
        <v>6.5</v>
      </c>
      <c r="G1866">
        <v>7.77</v>
      </c>
      <c r="H1866">
        <v>8.7200000000000006</v>
      </c>
      <c r="I1866">
        <v>10.74</v>
      </c>
      <c r="J1866">
        <v>14.49</v>
      </c>
      <c r="K1866">
        <v>11.21</v>
      </c>
      <c r="L1866">
        <v>27.11</v>
      </c>
      <c r="M1866" s="2">
        <f>SUM(Table2[[#This Row],[S&amp;P 500 REAL ESTATE IDX]:[S&amp;P 500 INFO TECH INDEX]])/100</f>
        <v>1.0000000000000002</v>
      </c>
    </row>
    <row r="1867" spans="1:13" x14ac:dyDescent="0.2">
      <c r="A1867" s="1">
        <v>44742</v>
      </c>
      <c r="B1867">
        <v>2.77</v>
      </c>
      <c r="C1867">
        <v>2.79</v>
      </c>
      <c r="D1867">
        <v>2.98</v>
      </c>
      <c r="E1867">
        <v>4.8</v>
      </c>
      <c r="F1867">
        <v>6.5</v>
      </c>
      <c r="G1867">
        <v>7.76</v>
      </c>
      <c r="H1867">
        <v>8.81</v>
      </c>
      <c r="I1867">
        <v>10.89</v>
      </c>
      <c r="J1867">
        <v>14.38</v>
      </c>
      <c r="K1867">
        <v>11.24</v>
      </c>
      <c r="L1867">
        <v>27.09</v>
      </c>
      <c r="M1867" s="2">
        <f>SUM(Table2[[#This Row],[S&amp;P 500 REAL ESTATE IDX]:[S&amp;P 500 INFO TECH INDEX]])/100</f>
        <v>1.0001</v>
      </c>
    </row>
    <row r="1868" spans="1:13" x14ac:dyDescent="0.2">
      <c r="A1868" s="1">
        <v>44743</v>
      </c>
      <c r="B1868">
        <v>2.76</v>
      </c>
      <c r="C1868">
        <v>2.78</v>
      </c>
      <c r="D1868">
        <v>3</v>
      </c>
      <c r="E1868">
        <v>4.92</v>
      </c>
      <c r="F1868">
        <v>6.46</v>
      </c>
      <c r="G1868">
        <v>7.77</v>
      </c>
      <c r="H1868">
        <v>8.81</v>
      </c>
      <c r="I1868">
        <v>10.88</v>
      </c>
      <c r="J1868">
        <v>14.28</v>
      </c>
      <c r="K1868">
        <v>11.13</v>
      </c>
      <c r="L1868">
        <v>27.21</v>
      </c>
      <c r="M1868" s="2">
        <f>SUM(Table2[[#This Row],[S&amp;P 500 REAL ESTATE IDX]:[S&amp;P 500 INFO TECH INDEX]])/100</f>
        <v>1</v>
      </c>
    </row>
    <row r="1869" spans="1:13" x14ac:dyDescent="0.2">
      <c r="A1869" s="1">
        <v>44746</v>
      </c>
      <c r="B1869">
        <v>2.75</v>
      </c>
      <c r="C1869">
        <v>2.81</v>
      </c>
      <c r="D1869">
        <v>2.96</v>
      </c>
      <c r="E1869">
        <v>4.8099999999999996</v>
      </c>
      <c r="F1869">
        <v>6.43</v>
      </c>
      <c r="G1869">
        <v>7.77</v>
      </c>
      <c r="H1869">
        <v>8.8800000000000008</v>
      </c>
      <c r="I1869">
        <v>11.01</v>
      </c>
      <c r="J1869">
        <v>14.13</v>
      </c>
      <c r="K1869">
        <v>11.09</v>
      </c>
      <c r="L1869">
        <v>27.37</v>
      </c>
      <c r="M1869" s="2">
        <f>SUM(Table2[[#This Row],[S&amp;P 500 REAL ESTATE IDX]:[S&amp;P 500 INFO TECH INDEX]])/100</f>
        <v>1.0001</v>
      </c>
    </row>
    <row r="1870" spans="1:13" x14ac:dyDescent="0.2">
      <c r="A1870" s="1">
        <v>44747</v>
      </c>
      <c r="B1870">
        <v>2.76</v>
      </c>
      <c r="C1870">
        <v>2.82</v>
      </c>
      <c r="D1870">
        <v>3</v>
      </c>
      <c r="E1870">
        <v>4.96</v>
      </c>
      <c r="F1870">
        <v>6.47</v>
      </c>
      <c r="G1870">
        <v>7.87</v>
      </c>
      <c r="H1870">
        <v>8.81</v>
      </c>
      <c r="I1870">
        <v>10.87</v>
      </c>
      <c r="J1870">
        <v>14.2</v>
      </c>
      <c r="K1870">
        <v>11.1</v>
      </c>
      <c r="L1870">
        <v>27.13</v>
      </c>
      <c r="M1870" s="2">
        <f>SUM(Table2[[#This Row],[S&amp;P 500 REAL ESTATE IDX]:[S&amp;P 500 INFO TECH INDEX]])/100</f>
        <v>0.99989999999999979</v>
      </c>
    </row>
    <row r="1871" spans="1:13" x14ac:dyDescent="0.2">
      <c r="A1871" s="1">
        <v>44748</v>
      </c>
      <c r="B1871">
        <v>2.75</v>
      </c>
      <c r="C1871">
        <v>2.84</v>
      </c>
      <c r="D1871">
        <v>3</v>
      </c>
      <c r="E1871">
        <v>4.9400000000000004</v>
      </c>
      <c r="F1871">
        <v>6.45</v>
      </c>
      <c r="G1871">
        <v>7.88</v>
      </c>
      <c r="H1871">
        <v>8.8699999999999992</v>
      </c>
      <c r="I1871">
        <v>10.95</v>
      </c>
      <c r="J1871">
        <v>14.16</v>
      </c>
      <c r="K1871">
        <v>11.11</v>
      </c>
      <c r="L1871">
        <v>27.06</v>
      </c>
      <c r="M1871" s="2">
        <f>SUM(Table2[[#This Row],[S&amp;P 500 REAL ESTATE IDX]:[S&amp;P 500 INFO TECH INDEX]])/100</f>
        <v>1.0001</v>
      </c>
    </row>
    <row r="1872" spans="1:13" x14ac:dyDescent="0.2">
      <c r="A1872" s="1">
        <v>44749</v>
      </c>
      <c r="B1872">
        <v>2.76</v>
      </c>
      <c r="C1872">
        <v>2.83</v>
      </c>
      <c r="D1872">
        <v>2.99</v>
      </c>
      <c r="E1872">
        <v>5.05</v>
      </c>
      <c r="F1872">
        <v>6.42</v>
      </c>
      <c r="G1872">
        <v>7.91</v>
      </c>
      <c r="H1872">
        <v>8.83</v>
      </c>
      <c r="I1872">
        <v>10.8</v>
      </c>
      <c r="J1872">
        <v>14.21</v>
      </c>
      <c r="K1872">
        <v>11.08</v>
      </c>
      <c r="L1872">
        <v>27.13</v>
      </c>
      <c r="M1872" s="2">
        <f>SUM(Table2[[#This Row],[S&amp;P 500 REAL ESTATE IDX]:[S&amp;P 500 INFO TECH INDEX]])/100</f>
        <v>1.0001</v>
      </c>
    </row>
    <row r="1873" spans="1:13" x14ac:dyDescent="0.2">
      <c r="A1873" s="1">
        <v>44750</v>
      </c>
      <c r="B1873">
        <v>2.8</v>
      </c>
      <c r="C1873">
        <v>2.8</v>
      </c>
      <c r="D1873">
        <v>2.96</v>
      </c>
      <c r="E1873">
        <v>5.1100000000000003</v>
      </c>
      <c r="F1873">
        <v>6.41</v>
      </c>
      <c r="G1873">
        <v>7.85</v>
      </c>
      <c r="H1873">
        <v>8.92</v>
      </c>
      <c r="I1873">
        <v>10.85</v>
      </c>
      <c r="J1873">
        <v>14.17</v>
      </c>
      <c r="K1873">
        <v>11.01</v>
      </c>
      <c r="L1873">
        <v>27.12</v>
      </c>
      <c r="M1873" s="2">
        <f>SUM(Table2[[#This Row],[S&amp;P 500 REAL ESTATE IDX]:[S&amp;P 500 INFO TECH INDEX]])/100</f>
        <v>1.0000000000000002</v>
      </c>
    </row>
    <row r="1874" spans="1:13" x14ac:dyDescent="0.2">
      <c r="A1874" s="1">
        <v>44753</v>
      </c>
      <c r="B1874">
        <v>2.8</v>
      </c>
      <c r="C1874">
        <v>2.8</v>
      </c>
      <c r="D1874">
        <v>2.96</v>
      </c>
      <c r="E1874">
        <v>5.1100000000000003</v>
      </c>
      <c r="F1874">
        <v>6.46</v>
      </c>
      <c r="G1874">
        <v>7.88</v>
      </c>
      <c r="H1874">
        <v>8.89</v>
      </c>
      <c r="I1874">
        <v>10.89</v>
      </c>
      <c r="J1874">
        <v>14.18</v>
      </c>
      <c r="K1874">
        <v>10.98</v>
      </c>
      <c r="L1874">
        <v>27.02</v>
      </c>
      <c r="M1874" s="2">
        <f>SUM(Table2[[#This Row],[S&amp;P 500 REAL ESTATE IDX]:[S&amp;P 500 INFO TECH INDEX]])/100</f>
        <v>0.99970000000000003</v>
      </c>
    </row>
    <row r="1875" spans="1:13" x14ac:dyDescent="0.2">
      <c r="A1875" s="1">
        <v>44754</v>
      </c>
      <c r="B1875">
        <v>2.81</v>
      </c>
      <c r="C1875">
        <v>2.8</v>
      </c>
      <c r="D1875">
        <v>3.03</v>
      </c>
      <c r="E1875">
        <v>5.18</v>
      </c>
      <c r="F1875">
        <v>6.63</v>
      </c>
      <c r="G1875">
        <v>7.88</v>
      </c>
      <c r="H1875">
        <v>8.9</v>
      </c>
      <c r="I1875">
        <v>10.75</v>
      </c>
      <c r="J1875">
        <v>14.37</v>
      </c>
      <c r="K1875">
        <v>10.9</v>
      </c>
      <c r="L1875">
        <v>26.75</v>
      </c>
      <c r="M1875" s="2">
        <f>SUM(Table2[[#This Row],[S&amp;P 500 REAL ESTATE IDX]:[S&amp;P 500 INFO TECH INDEX]])/100</f>
        <v>1</v>
      </c>
    </row>
    <row r="1876" spans="1:13" x14ac:dyDescent="0.2">
      <c r="A1876" s="1">
        <v>44755</v>
      </c>
      <c r="B1876">
        <v>2.79</v>
      </c>
      <c r="C1876">
        <v>2.8</v>
      </c>
      <c r="D1876">
        <v>3</v>
      </c>
      <c r="E1876">
        <v>5.1100000000000003</v>
      </c>
      <c r="F1876">
        <v>6.75</v>
      </c>
      <c r="G1876">
        <v>7.95</v>
      </c>
      <c r="H1876">
        <v>8.84</v>
      </c>
      <c r="I1876">
        <v>10.67</v>
      </c>
      <c r="J1876">
        <v>14.5</v>
      </c>
      <c r="K1876">
        <v>11</v>
      </c>
      <c r="L1876">
        <v>26.59</v>
      </c>
      <c r="M1876" s="2">
        <f>SUM(Table2[[#This Row],[S&amp;P 500 REAL ESTATE IDX]:[S&amp;P 500 INFO TECH INDEX]])/100</f>
        <v>1</v>
      </c>
    </row>
    <row r="1877" spans="1:13" x14ac:dyDescent="0.2">
      <c r="A1877" s="1">
        <v>44756</v>
      </c>
      <c r="B1877">
        <v>2.77</v>
      </c>
      <c r="C1877">
        <v>2.79</v>
      </c>
      <c r="D1877">
        <v>2.94</v>
      </c>
      <c r="E1877">
        <v>5.13</v>
      </c>
      <c r="F1877">
        <v>6.69</v>
      </c>
      <c r="G1877">
        <v>7.96</v>
      </c>
      <c r="H1877">
        <v>8.85</v>
      </c>
      <c r="I1877">
        <v>10.68</v>
      </c>
      <c r="J1877">
        <v>14.4</v>
      </c>
      <c r="K1877">
        <v>10.94</v>
      </c>
      <c r="L1877">
        <v>26.85</v>
      </c>
      <c r="M1877" s="2">
        <f>SUM(Table2[[#This Row],[S&amp;P 500 REAL ESTATE IDX]:[S&amp;P 500 INFO TECH INDEX]])/100</f>
        <v>1</v>
      </c>
    </row>
    <row r="1878" spans="1:13" x14ac:dyDescent="0.2">
      <c r="A1878" s="1">
        <v>44757</v>
      </c>
      <c r="B1878">
        <v>2.79</v>
      </c>
      <c r="C1878">
        <v>2.75</v>
      </c>
      <c r="D1878">
        <v>2.92</v>
      </c>
      <c r="E1878">
        <v>4.95</v>
      </c>
      <c r="F1878">
        <v>6.6</v>
      </c>
      <c r="G1878">
        <v>7.92</v>
      </c>
      <c r="H1878">
        <v>8.93</v>
      </c>
      <c r="I1878">
        <v>10.84</v>
      </c>
      <c r="J1878">
        <v>14.34</v>
      </c>
      <c r="K1878">
        <v>10.92</v>
      </c>
      <c r="L1878">
        <v>27.04</v>
      </c>
      <c r="M1878" s="2">
        <f>SUM(Table2[[#This Row],[S&amp;P 500 REAL ESTATE IDX]:[S&amp;P 500 INFO TECH INDEX]])/100</f>
        <v>1</v>
      </c>
    </row>
    <row r="1879" spans="1:13" x14ac:dyDescent="0.2">
      <c r="A1879" s="1">
        <v>44760</v>
      </c>
      <c r="B1879">
        <v>2.81</v>
      </c>
      <c r="C1879">
        <v>2.73</v>
      </c>
      <c r="D1879">
        <v>2.95</v>
      </c>
      <c r="E1879">
        <v>4.83</v>
      </c>
      <c r="F1879">
        <v>6.77</v>
      </c>
      <c r="G1879">
        <v>7.91</v>
      </c>
      <c r="H1879">
        <v>8.91</v>
      </c>
      <c r="I1879">
        <v>10.68</v>
      </c>
      <c r="J1879">
        <v>14.6</v>
      </c>
      <c r="K1879">
        <v>10.99</v>
      </c>
      <c r="L1879">
        <v>26.8</v>
      </c>
      <c r="M1879" s="2">
        <f>SUM(Table2[[#This Row],[S&amp;P 500 REAL ESTATE IDX]:[S&amp;P 500 INFO TECH INDEX]])/100</f>
        <v>0.99979999999999991</v>
      </c>
    </row>
    <row r="1880" spans="1:13" x14ac:dyDescent="0.2">
      <c r="A1880" s="1">
        <v>44761</v>
      </c>
      <c r="B1880">
        <v>2.83</v>
      </c>
      <c r="C1880">
        <v>2.73</v>
      </c>
      <c r="D1880">
        <v>2.92</v>
      </c>
      <c r="E1880">
        <v>4.55</v>
      </c>
      <c r="F1880">
        <v>6.73</v>
      </c>
      <c r="G1880">
        <v>7.88</v>
      </c>
      <c r="H1880">
        <v>9.01</v>
      </c>
      <c r="I1880">
        <v>10.78</v>
      </c>
      <c r="J1880">
        <v>14.57</v>
      </c>
      <c r="K1880">
        <v>11</v>
      </c>
      <c r="L1880">
        <v>27</v>
      </c>
      <c r="M1880" s="2">
        <f>SUM(Table2[[#This Row],[S&amp;P 500 REAL ESTATE IDX]:[S&amp;P 500 INFO TECH INDEX]])/100</f>
        <v>1</v>
      </c>
    </row>
    <row r="1881" spans="1:13" x14ac:dyDescent="0.2">
      <c r="A1881" s="1">
        <v>44762</v>
      </c>
      <c r="B1881">
        <v>2.85</v>
      </c>
      <c r="C1881">
        <v>2.68</v>
      </c>
      <c r="D1881">
        <v>2.92</v>
      </c>
      <c r="E1881">
        <v>4.68</v>
      </c>
      <c r="F1881">
        <v>6.85</v>
      </c>
      <c r="G1881">
        <v>7.8</v>
      </c>
      <c r="H1881">
        <v>8.93</v>
      </c>
      <c r="I1881">
        <v>10.77</v>
      </c>
      <c r="J1881">
        <v>14.57</v>
      </c>
      <c r="K1881">
        <v>10.89</v>
      </c>
      <c r="L1881">
        <v>27.06</v>
      </c>
      <c r="M1881" s="2">
        <f>SUM(Table2[[#This Row],[S&amp;P 500 REAL ESTATE IDX]:[S&amp;P 500 INFO TECH INDEX]])/100</f>
        <v>1</v>
      </c>
    </row>
    <row r="1882" spans="1:13" x14ac:dyDescent="0.2">
      <c r="A1882" s="1">
        <v>44763</v>
      </c>
      <c r="B1882">
        <v>2.9</v>
      </c>
      <c r="C1882">
        <v>2.65</v>
      </c>
      <c r="D1882">
        <v>2.95</v>
      </c>
      <c r="E1882">
        <v>4.49</v>
      </c>
      <c r="F1882">
        <v>6.85</v>
      </c>
      <c r="G1882">
        <v>7.77</v>
      </c>
      <c r="H1882">
        <v>8.9600000000000009</v>
      </c>
      <c r="I1882">
        <v>10.77</v>
      </c>
      <c r="J1882">
        <v>14.8</v>
      </c>
      <c r="K1882">
        <v>10.87</v>
      </c>
      <c r="L1882">
        <v>26.99</v>
      </c>
      <c r="M1882" s="2">
        <f>SUM(Table2[[#This Row],[S&amp;P 500 REAL ESTATE IDX]:[S&amp;P 500 INFO TECH INDEX]])/100</f>
        <v>1</v>
      </c>
    </row>
    <row r="1883" spans="1:13" x14ac:dyDescent="0.2">
      <c r="A1883" s="1">
        <v>44764</v>
      </c>
      <c r="B1883">
        <v>2.93</v>
      </c>
      <c r="C1883">
        <v>2.59</v>
      </c>
      <c r="D1883">
        <v>2.99</v>
      </c>
      <c r="E1883">
        <v>4.28</v>
      </c>
      <c r="F1883">
        <v>6.92</v>
      </c>
      <c r="G1883">
        <v>7.65</v>
      </c>
      <c r="H1883">
        <v>8.98</v>
      </c>
      <c r="I1883">
        <v>10.84</v>
      </c>
      <c r="J1883">
        <v>14.98</v>
      </c>
      <c r="K1883">
        <v>10.72</v>
      </c>
      <c r="L1883">
        <v>27.12</v>
      </c>
      <c r="M1883" s="2">
        <f>SUM(Table2[[#This Row],[S&amp;P 500 REAL ESTATE IDX]:[S&amp;P 500 INFO TECH INDEX]])/100</f>
        <v>1.0000000000000002</v>
      </c>
    </row>
    <row r="1884" spans="1:13" x14ac:dyDescent="0.2">
      <c r="A1884" s="1">
        <v>44767</v>
      </c>
      <c r="B1884">
        <v>2.9</v>
      </c>
      <c r="C1884">
        <v>2.61</v>
      </c>
      <c r="D1884">
        <v>2.96</v>
      </c>
      <c r="E1884">
        <v>4.22</v>
      </c>
      <c r="F1884">
        <v>6.84</v>
      </c>
      <c r="G1884">
        <v>7.69</v>
      </c>
      <c r="H1884">
        <v>9.0500000000000007</v>
      </c>
      <c r="I1884">
        <v>10.91</v>
      </c>
      <c r="J1884">
        <v>14.77</v>
      </c>
      <c r="K1884">
        <v>10.8</v>
      </c>
      <c r="L1884">
        <v>27.25</v>
      </c>
      <c r="M1884" s="2">
        <f>SUM(Table2[[#This Row],[S&amp;P 500 REAL ESTATE IDX]:[S&amp;P 500 INFO TECH INDEX]])/100</f>
        <v>0.99999999999999989</v>
      </c>
    </row>
    <row r="1885" spans="1:13" x14ac:dyDescent="0.2">
      <c r="A1885" s="1">
        <v>44768</v>
      </c>
      <c r="B1885">
        <v>2.9</v>
      </c>
      <c r="C1885">
        <v>2.6</v>
      </c>
      <c r="D1885">
        <v>2.99</v>
      </c>
      <c r="E1885">
        <v>4.3499999999999996</v>
      </c>
      <c r="F1885">
        <v>6.84</v>
      </c>
      <c r="G1885">
        <v>7.69</v>
      </c>
      <c r="H1885">
        <v>8.98</v>
      </c>
      <c r="I1885">
        <v>10.82</v>
      </c>
      <c r="J1885">
        <v>14.88</v>
      </c>
      <c r="K1885">
        <v>10.78</v>
      </c>
      <c r="L1885">
        <v>27.16</v>
      </c>
      <c r="M1885" s="2">
        <f>SUM(Table2[[#This Row],[S&amp;P 500 REAL ESTATE IDX]:[S&amp;P 500 INFO TECH INDEX]])/100</f>
        <v>0.9998999999999999</v>
      </c>
    </row>
    <row r="1886" spans="1:13" x14ac:dyDescent="0.2">
      <c r="A1886" s="1">
        <v>44769</v>
      </c>
      <c r="B1886">
        <v>2.92</v>
      </c>
      <c r="C1886">
        <v>2.62</v>
      </c>
      <c r="D1886">
        <v>3.04</v>
      </c>
      <c r="E1886">
        <v>4.5599999999999996</v>
      </c>
      <c r="F1886">
        <v>6.89</v>
      </c>
      <c r="G1886">
        <v>7.76</v>
      </c>
      <c r="H1886">
        <v>8.9</v>
      </c>
      <c r="I1886">
        <v>10.6</v>
      </c>
      <c r="J1886">
        <v>14.92</v>
      </c>
      <c r="K1886">
        <v>10.9</v>
      </c>
      <c r="L1886">
        <v>26.89</v>
      </c>
      <c r="M1886" s="2">
        <f>SUM(Table2[[#This Row],[S&amp;P 500 REAL ESTATE IDX]:[S&amp;P 500 INFO TECH INDEX]])/100</f>
        <v>1</v>
      </c>
    </row>
    <row r="1887" spans="1:13" x14ac:dyDescent="0.2">
      <c r="A1887" s="1">
        <v>44770</v>
      </c>
      <c r="B1887">
        <v>2.9</v>
      </c>
      <c r="C1887">
        <v>2.6</v>
      </c>
      <c r="D1887">
        <v>3.04</v>
      </c>
      <c r="E1887">
        <v>4.41</v>
      </c>
      <c r="F1887">
        <v>6.93</v>
      </c>
      <c r="G1887">
        <v>7.72</v>
      </c>
      <c r="H1887">
        <v>8.93</v>
      </c>
      <c r="I1887">
        <v>10.61</v>
      </c>
      <c r="J1887">
        <v>15.06</v>
      </c>
      <c r="K1887">
        <v>10.84</v>
      </c>
      <c r="L1887">
        <v>26.96</v>
      </c>
      <c r="M1887" s="2">
        <f>SUM(Table2[[#This Row],[S&amp;P 500 REAL ESTATE IDX]:[S&amp;P 500 INFO TECH INDEX]])/100</f>
        <v>1</v>
      </c>
    </row>
    <row r="1888" spans="1:13" x14ac:dyDescent="0.2">
      <c r="A1888" s="1">
        <v>44771</v>
      </c>
      <c r="B1888">
        <v>2.92</v>
      </c>
      <c r="C1888">
        <v>2.6</v>
      </c>
      <c r="D1888">
        <v>3.1</v>
      </c>
      <c r="E1888">
        <v>4.3499999999999996</v>
      </c>
      <c r="F1888">
        <v>6.99</v>
      </c>
      <c r="G1888">
        <v>7.81</v>
      </c>
      <c r="H1888">
        <v>8.8699999999999992</v>
      </c>
      <c r="I1888">
        <v>10.54</v>
      </c>
      <c r="J1888">
        <v>15.14</v>
      </c>
      <c r="K1888">
        <v>10.84</v>
      </c>
      <c r="L1888">
        <v>26.84</v>
      </c>
      <c r="M1888" s="2">
        <f>SUM(Table2[[#This Row],[S&amp;P 500 REAL ESTATE IDX]:[S&amp;P 500 INFO TECH INDEX]])/100</f>
        <v>1</v>
      </c>
    </row>
    <row r="1889" spans="1:13" x14ac:dyDescent="0.2">
      <c r="A1889" s="1">
        <v>44774</v>
      </c>
      <c r="B1889">
        <v>2.95</v>
      </c>
      <c r="C1889">
        <v>2.59</v>
      </c>
      <c r="D1889">
        <v>3.15</v>
      </c>
      <c r="E1889">
        <v>4.37</v>
      </c>
      <c r="F1889">
        <v>7.01</v>
      </c>
      <c r="G1889">
        <v>7.79</v>
      </c>
      <c r="H1889">
        <v>8.84</v>
      </c>
      <c r="I1889">
        <v>10.63</v>
      </c>
      <c r="J1889">
        <v>15.17</v>
      </c>
      <c r="K1889">
        <v>10.88</v>
      </c>
      <c r="L1889">
        <v>26.62</v>
      </c>
      <c r="M1889" s="2">
        <f>SUM(Table2[[#This Row],[S&amp;P 500 REAL ESTATE IDX]:[S&amp;P 500 INFO TECH INDEX]])/100</f>
        <v>1.0000000000000002</v>
      </c>
    </row>
    <row r="1890" spans="1:13" x14ac:dyDescent="0.2">
      <c r="A1890" s="1">
        <v>44775</v>
      </c>
      <c r="B1890">
        <v>2.93</v>
      </c>
      <c r="C1890">
        <v>2.5299999999999998</v>
      </c>
      <c r="D1890">
        <v>3.03</v>
      </c>
      <c r="E1890">
        <v>4.1900000000000004</v>
      </c>
      <c r="F1890">
        <v>6.96</v>
      </c>
      <c r="G1890">
        <v>7.66</v>
      </c>
      <c r="H1890">
        <v>9.06</v>
      </c>
      <c r="I1890">
        <v>10.86</v>
      </c>
      <c r="J1890">
        <v>15.05</v>
      </c>
      <c r="K1890">
        <v>10.81</v>
      </c>
      <c r="L1890">
        <v>26.91</v>
      </c>
      <c r="M1890" s="2">
        <f>SUM(Table2[[#This Row],[S&amp;P 500 REAL ESTATE IDX]:[S&amp;P 500 INFO TECH INDEX]])/100</f>
        <v>0.9998999999999999</v>
      </c>
    </row>
    <row r="1891" spans="1:13" x14ac:dyDescent="0.2">
      <c r="A1891" s="1">
        <v>44776</v>
      </c>
      <c r="B1891">
        <v>2.92</v>
      </c>
      <c r="C1891">
        <v>2.54</v>
      </c>
      <c r="D1891">
        <v>3.05</v>
      </c>
      <c r="E1891">
        <v>4.0999999999999996</v>
      </c>
      <c r="F1891">
        <v>6.95</v>
      </c>
      <c r="G1891">
        <v>7.68</v>
      </c>
      <c r="H1891">
        <v>9.06</v>
      </c>
      <c r="I1891">
        <v>10.79</v>
      </c>
      <c r="J1891">
        <v>15.1</v>
      </c>
      <c r="K1891">
        <v>10.75</v>
      </c>
      <c r="L1891">
        <v>27.05</v>
      </c>
      <c r="M1891" s="2">
        <f>SUM(Table2[[#This Row],[S&amp;P 500 REAL ESTATE IDX]:[S&amp;P 500 INFO TECH INDEX]])/100</f>
        <v>0.9998999999999999</v>
      </c>
    </row>
    <row r="1892" spans="1:13" x14ac:dyDescent="0.2">
      <c r="A1892" s="1">
        <v>44777</v>
      </c>
      <c r="B1892">
        <v>2.88</v>
      </c>
      <c r="C1892">
        <v>2.52</v>
      </c>
      <c r="D1892">
        <v>3.01</v>
      </c>
      <c r="E1892">
        <v>4.18</v>
      </c>
      <c r="F1892">
        <v>6.85</v>
      </c>
      <c r="G1892">
        <v>7.66</v>
      </c>
      <c r="H1892">
        <v>9.11</v>
      </c>
      <c r="I1892">
        <v>10.9</v>
      </c>
      <c r="J1892">
        <v>14.94</v>
      </c>
      <c r="K1892">
        <v>10.74</v>
      </c>
      <c r="L1892">
        <v>27.2</v>
      </c>
      <c r="M1892" s="2">
        <f>SUM(Table2[[#This Row],[S&amp;P 500 REAL ESTATE IDX]:[S&amp;P 500 INFO TECH INDEX]])/100</f>
        <v>0.9998999999999999</v>
      </c>
    </row>
    <row r="1893" spans="1:13" x14ac:dyDescent="0.2">
      <c r="A1893" s="1">
        <v>44778</v>
      </c>
      <c r="B1893">
        <v>2.86</v>
      </c>
      <c r="C1893">
        <v>2.5</v>
      </c>
      <c r="D1893">
        <v>3</v>
      </c>
      <c r="E1893">
        <v>4.1900000000000004</v>
      </c>
      <c r="F1893">
        <v>6.85</v>
      </c>
      <c r="G1893">
        <v>7.63</v>
      </c>
      <c r="H1893">
        <v>9.1</v>
      </c>
      <c r="I1893">
        <v>10.91</v>
      </c>
      <c r="J1893">
        <v>15</v>
      </c>
      <c r="K1893">
        <v>10.73</v>
      </c>
      <c r="L1893">
        <v>27.25</v>
      </c>
      <c r="M1893" s="2">
        <f>SUM(Table2[[#This Row],[S&amp;P 500 REAL ESTATE IDX]:[S&amp;P 500 INFO TECH INDEX]])/100</f>
        <v>1.0002</v>
      </c>
    </row>
    <row r="1894" spans="1:13" x14ac:dyDescent="0.2">
      <c r="A1894" s="1">
        <v>44781</v>
      </c>
      <c r="B1894">
        <v>2.9</v>
      </c>
      <c r="C1894">
        <v>2.52</v>
      </c>
      <c r="D1894">
        <v>3.05</v>
      </c>
      <c r="E1894">
        <v>4.2</v>
      </c>
      <c r="F1894">
        <v>6.92</v>
      </c>
      <c r="G1894">
        <v>7.67</v>
      </c>
      <c r="H1894">
        <v>8.94</v>
      </c>
      <c r="I1894">
        <v>10.73</v>
      </c>
      <c r="J1894">
        <v>15.14</v>
      </c>
      <c r="K1894">
        <v>10.77</v>
      </c>
      <c r="L1894">
        <v>27.17</v>
      </c>
      <c r="M1894" s="2">
        <f>SUM(Table2[[#This Row],[S&amp;P 500 REAL ESTATE IDX]:[S&amp;P 500 INFO TECH INDEX]])/100</f>
        <v>1.0001</v>
      </c>
    </row>
    <row r="1895" spans="1:13" x14ac:dyDescent="0.2">
      <c r="A1895" s="1">
        <v>44782</v>
      </c>
      <c r="B1895">
        <v>2.91</v>
      </c>
      <c r="C1895">
        <v>2.54</v>
      </c>
      <c r="D1895">
        <v>3.07</v>
      </c>
      <c r="E1895">
        <v>4.1500000000000004</v>
      </c>
      <c r="F1895">
        <v>6.96</v>
      </c>
      <c r="G1895">
        <v>7.71</v>
      </c>
      <c r="H1895">
        <v>8.98</v>
      </c>
      <c r="I1895">
        <v>10.75</v>
      </c>
      <c r="J1895">
        <v>15.08</v>
      </c>
      <c r="K1895">
        <v>10.8</v>
      </c>
      <c r="L1895">
        <v>27.06</v>
      </c>
      <c r="M1895" s="2">
        <f>SUM(Table2[[#This Row],[S&amp;P 500 REAL ESTATE IDX]:[S&amp;P 500 INFO TECH INDEX]])/100</f>
        <v>1.0001</v>
      </c>
    </row>
    <row r="1896" spans="1:13" x14ac:dyDescent="0.2">
      <c r="A1896" s="1">
        <v>44783</v>
      </c>
      <c r="B1896">
        <v>2.9</v>
      </c>
      <c r="C1896">
        <v>2.54</v>
      </c>
      <c r="D1896">
        <v>3.07</v>
      </c>
      <c r="E1896">
        <v>4.16</v>
      </c>
      <c r="F1896">
        <v>6.99</v>
      </c>
      <c r="G1896">
        <v>7.66</v>
      </c>
      <c r="H1896">
        <v>8.93</v>
      </c>
      <c r="I1896">
        <v>10.89</v>
      </c>
      <c r="J1896">
        <v>15</v>
      </c>
      <c r="K1896">
        <v>10.74</v>
      </c>
      <c r="L1896">
        <v>27.12</v>
      </c>
      <c r="M1896" s="2">
        <f>SUM(Table2[[#This Row],[S&amp;P 500 REAL ESTATE IDX]:[S&amp;P 500 INFO TECH INDEX]])/100</f>
        <v>1</v>
      </c>
    </row>
    <row r="1897" spans="1:13" x14ac:dyDescent="0.2">
      <c r="A1897" s="1">
        <v>44784</v>
      </c>
      <c r="B1897">
        <v>2.88</v>
      </c>
      <c r="C1897">
        <v>2.5</v>
      </c>
      <c r="D1897">
        <v>3.08</v>
      </c>
      <c r="E1897">
        <v>4.0999999999999996</v>
      </c>
      <c r="F1897">
        <v>7.02</v>
      </c>
      <c r="G1897">
        <v>7.63</v>
      </c>
      <c r="H1897">
        <v>8.86</v>
      </c>
      <c r="I1897">
        <v>10.92</v>
      </c>
      <c r="J1897">
        <v>14.99</v>
      </c>
      <c r="K1897">
        <v>10.57</v>
      </c>
      <c r="L1897">
        <v>27.45</v>
      </c>
      <c r="M1897" s="2">
        <f>SUM(Table2[[#This Row],[S&amp;P 500 REAL ESTATE IDX]:[S&amp;P 500 INFO TECH INDEX]])/100</f>
        <v>1</v>
      </c>
    </row>
    <row r="1898" spans="1:13" x14ac:dyDescent="0.2">
      <c r="A1898" s="1">
        <v>44785</v>
      </c>
      <c r="B1898">
        <v>2.88</v>
      </c>
      <c r="C1898">
        <v>2.4900000000000002</v>
      </c>
      <c r="D1898">
        <v>3.02</v>
      </c>
      <c r="E1898">
        <v>4.0999999999999996</v>
      </c>
      <c r="F1898">
        <v>6.92</v>
      </c>
      <c r="G1898">
        <v>7.61</v>
      </c>
      <c r="H1898">
        <v>8.8800000000000008</v>
      </c>
      <c r="I1898">
        <v>10.89</v>
      </c>
      <c r="J1898">
        <v>15.07</v>
      </c>
      <c r="K1898">
        <v>10.73</v>
      </c>
      <c r="L1898">
        <v>27.41</v>
      </c>
      <c r="M1898" s="2">
        <f>SUM(Table2[[#This Row],[S&amp;P 500 REAL ESTATE IDX]:[S&amp;P 500 INFO TECH INDEX]])/100</f>
        <v>1</v>
      </c>
    </row>
    <row r="1899" spans="1:13" x14ac:dyDescent="0.2">
      <c r="A1899" s="1">
        <v>44788</v>
      </c>
      <c r="B1899">
        <v>2.87</v>
      </c>
      <c r="C1899">
        <v>2.52</v>
      </c>
      <c r="D1899">
        <v>3.01</v>
      </c>
      <c r="E1899">
        <v>4.21</v>
      </c>
      <c r="F1899">
        <v>6.91</v>
      </c>
      <c r="G1899">
        <v>7.63</v>
      </c>
      <c r="H1899">
        <v>8.86</v>
      </c>
      <c r="I1899">
        <v>11.01</v>
      </c>
      <c r="J1899">
        <v>14.87</v>
      </c>
      <c r="K1899">
        <v>10.77</v>
      </c>
      <c r="L1899">
        <v>27.36</v>
      </c>
      <c r="M1899" s="2">
        <f>SUM(Table2[[#This Row],[S&amp;P 500 REAL ESTATE IDX]:[S&amp;P 500 INFO TECH INDEX]])/100</f>
        <v>1.0002</v>
      </c>
    </row>
    <row r="1900" spans="1:13" x14ac:dyDescent="0.2">
      <c r="A1900" s="1">
        <v>44789</v>
      </c>
      <c r="B1900">
        <v>2.87</v>
      </c>
      <c r="C1900">
        <v>2.52</v>
      </c>
      <c r="D1900">
        <v>2.95</v>
      </c>
      <c r="E1900">
        <v>4.2300000000000004</v>
      </c>
      <c r="F1900">
        <v>6.8</v>
      </c>
      <c r="G1900">
        <v>7.69</v>
      </c>
      <c r="H1900">
        <v>8.93</v>
      </c>
      <c r="I1900">
        <v>11.04</v>
      </c>
      <c r="J1900">
        <v>14.73</v>
      </c>
      <c r="K1900">
        <v>10.8</v>
      </c>
      <c r="L1900">
        <v>27.44</v>
      </c>
      <c r="M1900" s="2">
        <f>SUM(Table2[[#This Row],[S&amp;P 500 REAL ESTATE IDX]:[S&amp;P 500 INFO TECH INDEX]])/100</f>
        <v>1</v>
      </c>
    </row>
    <row r="1901" spans="1:13" x14ac:dyDescent="0.2">
      <c r="A1901" s="1">
        <v>44790</v>
      </c>
      <c r="B1901">
        <v>2.84</v>
      </c>
      <c r="C1901">
        <v>2.5099999999999998</v>
      </c>
      <c r="D1901">
        <v>2.89</v>
      </c>
      <c r="E1901">
        <v>4.24</v>
      </c>
      <c r="F1901">
        <v>6.71</v>
      </c>
      <c r="G1901">
        <v>7.7</v>
      </c>
      <c r="H1901">
        <v>8.9700000000000006</v>
      </c>
      <c r="I1901">
        <v>11.17</v>
      </c>
      <c r="J1901">
        <v>14.49</v>
      </c>
      <c r="K1901">
        <v>10.77</v>
      </c>
      <c r="L1901">
        <v>27.7</v>
      </c>
      <c r="M1901" s="2">
        <f>SUM(Table2[[#This Row],[S&amp;P 500 REAL ESTATE IDX]:[S&amp;P 500 INFO TECH INDEX]])/100</f>
        <v>0.99990000000000012</v>
      </c>
    </row>
    <row r="1902" spans="1:13" x14ac:dyDescent="0.2">
      <c r="A1902" s="1">
        <v>44791</v>
      </c>
      <c r="B1902">
        <v>2.84</v>
      </c>
      <c r="C1902">
        <v>2.52</v>
      </c>
      <c r="D1902">
        <v>2.87</v>
      </c>
      <c r="E1902">
        <v>4.13</v>
      </c>
      <c r="F1902">
        <v>6.67</v>
      </c>
      <c r="G1902">
        <v>7.68</v>
      </c>
      <c r="H1902">
        <v>8.86</v>
      </c>
      <c r="I1902">
        <v>11.31</v>
      </c>
      <c r="J1902">
        <v>14.56</v>
      </c>
      <c r="K1902">
        <v>10.73</v>
      </c>
      <c r="L1902">
        <v>27.82</v>
      </c>
      <c r="M1902" s="2">
        <f>SUM(Table2[[#This Row],[S&amp;P 500 REAL ESTATE IDX]:[S&amp;P 500 INFO TECH INDEX]])/100</f>
        <v>0.99990000000000012</v>
      </c>
    </row>
    <row r="1903" spans="1:13" x14ac:dyDescent="0.2">
      <c r="A1903" s="1">
        <v>44792</v>
      </c>
      <c r="B1903">
        <v>2.89</v>
      </c>
      <c r="C1903">
        <v>2.5299999999999998</v>
      </c>
      <c r="D1903">
        <v>2.94</v>
      </c>
      <c r="E1903">
        <v>4.13</v>
      </c>
      <c r="F1903">
        <v>6.77</v>
      </c>
      <c r="G1903">
        <v>7.72</v>
      </c>
      <c r="H1903">
        <v>8.56</v>
      </c>
      <c r="I1903">
        <v>11.34</v>
      </c>
      <c r="J1903">
        <v>14.64</v>
      </c>
      <c r="K1903">
        <v>10.77</v>
      </c>
      <c r="L1903">
        <v>27.69</v>
      </c>
      <c r="M1903" s="2">
        <f>SUM(Table2[[#This Row],[S&amp;P 500 REAL ESTATE IDX]:[S&amp;P 500 INFO TECH INDEX]])/100</f>
        <v>0.99979999999999991</v>
      </c>
    </row>
    <row r="1904" spans="1:13" x14ac:dyDescent="0.2">
      <c r="A1904" s="1">
        <v>44795</v>
      </c>
      <c r="B1904">
        <v>2.89</v>
      </c>
      <c r="C1904">
        <v>2.54</v>
      </c>
      <c r="D1904">
        <v>2.97</v>
      </c>
      <c r="E1904">
        <v>4.28</v>
      </c>
      <c r="F1904">
        <v>6.8</v>
      </c>
      <c r="G1904">
        <v>7.75</v>
      </c>
      <c r="H1904">
        <v>8.52</v>
      </c>
      <c r="I1904">
        <v>11.24</v>
      </c>
      <c r="J1904">
        <v>14.7</v>
      </c>
      <c r="K1904">
        <v>10.83</v>
      </c>
      <c r="L1904">
        <v>27.49</v>
      </c>
      <c r="M1904" s="2">
        <f>SUM(Table2[[#This Row],[S&amp;P 500 REAL ESTATE IDX]:[S&amp;P 500 INFO TECH INDEX]])/100</f>
        <v>1.0001</v>
      </c>
    </row>
    <row r="1905" spans="1:13" x14ac:dyDescent="0.2">
      <c r="A1905" s="1">
        <v>44796</v>
      </c>
      <c r="B1905">
        <v>2.93</v>
      </c>
      <c r="C1905">
        <v>2.5499999999999998</v>
      </c>
      <c r="D1905">
        <v>3.02</v>
      </c>
      <c r="E1905">
        <v>4.29</v>
      </c>
      <c r="F1905">
        <v>6.84</v>
      </c>
      <c r="G1905">
        <v>7.8</v>
      </c>
      <c r="H1905">
        <v>8.4499999999999993</v>
      </c>
      <c r="I1905">
        <v>10.99</v>
      </c>
      <c r="J1905">
        <v>14.96</v>
      </c>
      <c r="K1905">
        <v>10.8</v>
      </c>
      <c r="L1905">
        <v>27.37</v>
      </c>
      <c r="M1905" s="2">
        <f>SUM(Table2[[#This Row],[S&amp;P 500 REAL ESTATE IDX]:[S&amp;P 500 INFO TECH INDEX]])/100</f>
        <v>1</v>
      </c>
    </row>
    <row r="1906" spans="1:13" x14ac:dyDescent="0.2">
      <c r="A1906" s="1">
        <v>44797</v>
      </c>
      <c r="B1906">
        <v>2.87</v>
      </c>
      <c r="C1906">
        <v>2.5099999999999998</v>
      </c>
      <c r="D1906">
        <v>2.95</v>
      </c>
      <c r="E1906">
        <v>4.28</v>
      </c>
      <c r="F1906">
        <v>6.72</v>
      </c>
      <c r="G1906">
        <v>7.72</v>
      </c>
      <c r="H1906">
        <v>8.65</v>
      </c>
      <c r="I1906">
        <v>11.12</v>
      </c>
      <c r="J1906">
        <v>14.67</v>
      </c>
      <c r="K1906">
        <v>10.69</v>
      </c>
      <c r="L1906">
        <v>27.82</v>
      </c>
      <c r="M1906" s="2">
        <f>SUM(Table2[[#This Row],[S&amp;P 500 REAL ESTATE IDX]:[S&amp;P 500 INFO TECH INDEX]])/100</f>
        <v>1</v>
      </c>
    </row>
    <row r="1907" spans="1:13" x14ac:dyDescent="0.2">
      <c r="A1907" s="1">
        <v>44798</v>
      </c>
      <c r="B1907">
        <v>2.94</v>
      </c>
      <c r="C1907">
        <v>2.5299999999999998</v>
      </c>
      <c r="D1907">
        <v>3.02</v>
      </c>
      <c r="E1907">
        <v>4.24</v>
      </c>
      <c r="F1907">
        <v>6.75</v>
      </c>
      <c r="G1907">
        <v>7.79</v>
      </c>
      <c r="H1907">
        <v>8.49</v>
      </c>
      <c r="I1907">
        <v>11.17</v>
      </c>
      <c r="J1907">
        <v>14.57</v>
      </c>
      <c r="K1907">
        <v>10.63</v>
      </c>
      <c r="L1907">
        <v>27.88</v>
      </c>
      <c r="M1907" s="2">
        <f>SUM(Table2[[#This Row],[S&amp;P 500 REAL ESTATE IDX]:[S&amp;P 500 INFO TECH INDEX]])/100</f>
        <v>1.0001</v>
      </c>
    </row>
    <row r="1908" spans="1:13" x14ac:dyDescent="0.2">
      <c r="A1908" s="1">
        <v>44799</v>
      </c>
      <c r="B1908">
        <v>2.9</v>
      </c>
      <c r="C1908">
        <v>2.52</v>
      </c>
      <c r="D1908">
        <v>3</v>
      </c>
      <c r="E1908">
        <v>4.37</v>
      </c>
      <c r="F1908">
        <v>6.6</v>
      </c>
      <c r="G1908">
        <v>7.83</v>
      </c>
      <c r="H1908">
        <v>8.41</v>
      </c>
      <c r="I1908">
        <v>11.49</v>
      </c>
      <c r="J1908">
        <v>14.32</v>
      </c>
      <c r="K1908">
        <v>10.63</v>
      </c>
      <c r="L1908">
        <v>27.91</v>
      </c>
      <c r="M1908" s="2">
        <f>SUM(Table2[[#This Row],[S&amp;P 500 REAL ESTATE IDX]:[S&amp;P 500 INFO TECH INDEX]])/100</f>
        <v>0.99979999999999991</v>
      </c>
    </row>
    <row r="1909" spans="1:13" x14ac:dyDescent="0.2">
      <c r="A1909" s="1">
        <v>44802</v>
      </c>
      <c r="B1909">
        <v>2.88</v>
      </c>
      <c r="C1909">
        <v>2.5099999999999998</v>
      </c>
      <c r="D1909">
        <v>3.01</v>
      </c>
      <c r="E1909">
        <v>4.29</v>
      </c>
      <c r="F1909">
        <v>6.7</v>
      </c>
      <c r="G1909">
        <v>7.86</v>
      </c>
      <c r="H1909">
        <v>8.4</v>
      </c>
      <c r="I1909">
        <v>11.58</v>
      </c>
      <c r="J1909">
        <v>14.26</v>
      </c>
      <c r="K1909">
        <v>10.57</v>
      </c>
      <c r="L1909">
        <v>27.93</v>
      </c>
      <c r="M1909" s="2">
        <f>SUM(Table2[[#This Row],[S&amp;P 500 REAL ESTATE IDX]:[S&amp;P 500 INFO TECH INDEX]])/100</f>
        <v>0.99990000000000012</v>
      </c>
    </row>
    <row r="1910" spans="1:13" x14ac:dyDescent="0.2">
      <c r="A1910" s="1">
        <v>44803</v>
      </c>
      <c r="B1910">
        <v>2.87</v>
      </c>
      <c r="C1910">
        <v>2.5</v>
      </c>
      <c r="D1910">
        <v>3.02</v>
      </c>
      <c r="E1910">
        <v>4.3099999999999996</v>
      </c>
      <c r="F1910">
        <v>6.7</v>
      </c>
      <c r="G1910">
        <v>7.83</v>
      </c>
      <c r="H1910">
        <v>8.44</v>
      </c>
      <c r="I1910">
        <v>11.58</v>
      </c>
      <c r="J1910">
        <v>14.3</v>
      </c>
      <c r="K1910">
        <v>10.53</v>
      </c>
      <c r="L1910">
        <v>27.93</v>
      </c>
      <c r="M1910" s="2">
        <f>SUM(Table2[[#This Row],[S&amp;P 500 REAL ESTATE IDX]:[S&amp;P 500 INFO TECH INDEX]])/100</f>
        <v>1.0001</v>
      </c>
    </row>
    <row r="1911" spans="1:13" x14ac:dyDescent="0.2">
      <c r="A1911" s="1">
        <v>44804</v>
      </c>
      <c r="B1911">
        <v>2.83</v>
      </c>
      <c r="C1911">
        <v>2.4700000000000002</v>
      </c>
      <c r="D1911">
        <v>3</v>
      </c>
      <c r="E1911">
        <v>4.12</v>
      </c>
      <c r="F1911">
        <v>6.63</v>
      </c>
      <c r="G1911">
        <v>7.79</v>
      </c>
      <c r="H1911">
        <v>8.52</v>
      </c>
      <c r="I1911">
        <v>11.68</v>
      </c>
      <c r="J1911">
        <v>14.21</v>
      </c>
      <c r="K1911">
        <v>10.52</v>
      </c>
      <c r="L1911">
        <v>28.24</v>
      </c>
      <c r="M1911" s="2">
        <f>SUM(Table2[[#This Row],[S&amp;P 500 REAL ESTATE IDX]:[S&amp;P 500 INFO TECH INDEX]])/100</f>
        <v>1.0001</v>
      </c>
    </row>
    <row r="1912" spans="1:13" x14ac:dyDescent="0.2">
      <c r="A1912" s="1">
        <v>44805</v>
      </c>
      <c r="B1912">
        <v>2.84</v>
      </c>
      <c r="C1912">
        <v>2.4700000000000002</v>
      </c>
      <c r="D1912">
        <v>3</v>
      </c>
      <c r="E1912">
        <v>3.97</v>
      </c>
      <c r="F1912">
        <v>6.59</v>
      </c>
      <c r="G1912">
        <v>7.82</v>
      </c>
      <c r="H1912">
        <v>8.5399999999999991</v>
      </c>
      <c r="I1912">
        <v>11.76</v>
      </c>
      <c r="J1912">
        <v>14.15</v>
      </c>
      <c r="K1912">
        <v>10.49</v>
      </c>
      <c r="L1912">
        <v>28.38</v>
      </c>
      <c r="M1912" s="2">
        <f>SUM(Table2[[#This Row],[S&amp;P 500 REAL ESTATE IDX]:[S&amp;P 500 INFO TECH INDEX]])/100</f>
        <v>1.0001</v>
      </c>
    </row>
    <row r="1913" spans="1:13" x14ac:dyDescent="0.2">
      <c r="A1913" s="1">
        <v>44806</v>
      </c>
      <c r="B1913">
        <v>2.85</v>
      </c>
      <c r="C1913">
        <v>2.48</v>
      </c>
      <c r="D1913">
        <v>3</v>
      </c>
      <c r="E1913">
        <v>4.0599999999999996</v>
      </c>
      <c r="F1913">
        <v>6.59</v>
      </c>
      <c r="G1913">
        <v>7.85</v>
      </c>
      <c r="H1913">
        <v>8.48</v>
      </c>
      <c r="I1913">
        <v>11.58</v>
      </c>
      <c r="J1913">
        <v>14.17</v>
      </c>
      <c r="K1913">
        <v>10.59</v>
      </c>
      <c r="L1913">
        <v>28.35</v>
      </c>
      <c r="M1913" s="2">
        <f>SUM(Table2[[#This Row],[S&amp;P 500 REAL ESTATE IDX]:[S&amp;P 500 INFO TECH INDEX]])/100</f>
        <v>1</v>
      </c>
    </row>
    <row r="1914" spans="1:13" x14ac:dyDescent="0.2">
      <c r="A1914" s="1">
        <v>44809</v>
      </c>
      <c r="B1914">
        <v>2.88</v>
      </c>
      <c r="C1914">
        <v>2.5</v>
      </c>
      <c r="D1914">
        <v>3.01</v>
      </c>
      <c r="E1914">
        <v>4.09</v>
      </c>
      <c r="F1914">
        <v>6.59</v>
      </c>
      <c r="G1914">
        <v>7.85</v>
      </c>
      <c r="H1914">
        <v>8.52</v>
      </c>
      <c r="I1914">
        <v>11.63</v>
      </c>
      <c r="J1914">
        <v>14.22</v>
      </c>
      <c r="K1914">
        <v>10.58</v>
      </c>
      <c r="L1914">
        <v>28.14</v>
      </c>
      <c r="M1914" s="2">
        <f>SUM(Table2[[#This Row],[S&amp;P 500 REAL ESTATE IDX]:[S&amp;P 500 INFO TECH INDEX]])/100</f>
        <v>1.0001</v>
      </c>
    </row>
    <row r="1915" spans="1:13" x14ac:dyDescent="0.2">
      <c r="A1915" s="1">
        <v>44810</v>
      </c>
      <c r="B1915">
        <v>2.91</v>
      </c>
      <c r="C1915">
        <v>2.5</v>
      </c>
      <c r="D1915">
        <v>3.05</v>
      </c>
      <c r="E1915">
        <v>4.18</v>
      </c>
      <c r="F1915">
        <v>6.61</v>
      </c>
      <c r="G1915">
        <v>7.85</v>
      </c>
      <c r="H1915">
        <v>8.5</v>
      </c>
      <c r="I1915">
        <v>11.5</v>
      </c>
      <c r="J1915">
        <v>14.24</v>
      </c>
      <c r="K1915">
        <v>10.69</v>
      </c>
      <c r="L1915">
        <v>27.98</v>
      </c>
      <c r="M1915" s="2">
        <f>SUM(Table2[[#This Row],[S&amp;P 500 REAL ESTATE IDX]:[S&amp;P 500 INFO TECH INDEX]])/100</f>
        <v>1.0001</v>
      </c>
    </row>
    <row r="1916" spans="1:13" x14ac:dyDescent="0.2">
      <c r="A1916" s="1">
        <v>44811</v>
      </c>
      <c r="B1916">
        <v>2.89</v>
      </c>
      <c r="C1916">
        <v>2.5099999999999998</v>
      </c>
      <c r="D1916">
        <v>3</v>
      </c>
      <c r="E1916">
        <v>4.12</v>
      </c>
      <c r="F1916">
        <v>6.52</v>
      </c>
      <c r="G1916">
        <v>7.86</v>
      </c>
      <c r="H1916">
        <v>8.5500000000000007</v>
      </c>
      <c r="I1916">
        <v>11.58</v>
      </c>
      <c r="J1916">
        <v>14.1</v>
      </c>
      <c r="K1916">
        <v>10.71</v>
      </c>
      <c r="L1916">
        <v>28.15</v>
      </c>
      <c r="M1916" s="2">
        <f>SUM(Table2[[#This Row],[S&amp;P 500 REAL ESTATE IDX]:[S&amp;P 500 INFO TECH INDEX]])/100</f>
        <v>0.99990000000000012</v>
      </c>
    </row>
    <row r="1917" spans="1:13" x14ac:dyDescent="0.2">
      <c r="A1917" s="1">
        <v>44812</v>
      </c>
      <c r="B1917">
        <v>2.88</v>
      </c>
      <c r="C1917">
        <v>2.52</v>
      </c>
      <c r="D1917">
        <v>3</v>
      </c>
      <c r="E1917">
        <v>4.25</v>
      </c>
      <c r="F1917">
        <v>6.51</v>
      </c>
      <c r="G1917">
        <v>7.9</v>
      </c>
      <c r="H1917">
        <v>8.56</v>
      </c>
      <c r="I1917">
        <v>11.51</v>
      </c>
      <c r="J1917">
        <v>14</v>
      </c>
      <c r="K1917">
        <v>10.82</v>
      </c>
      <c r="L1917">
        <v>28.04</v>
      </c>
      <c r="M1917" s="2">
        <f>SUM(Table2[[#This Row],[S&amp;P 500 REAL ESTATE IDX]:[S&amp;P 500 INFO TECH INDEX]])/100</f>
        <v>0.99990000000000012</v>
      </c>
    </row>
    <row r="1918" spans="1:13" x14ac:dyDescent="0.2">
      <c r="A1918" s="1">
        <v>44813</v>
      </c>
      <c r="B1918">
        <v>2.88</v>
      </c>
      <c r="C1918">
        <v>2.5299999999999998</v>
      </c>
      <c r="D1918">
        <v>2.99</v>
      </c>
      <c r="E1918">
        <v>4.21</v>
      </c>
      <c r="F1918">
        <v>6.45</v>
      </c>
      <c r="G1918">
        <v>7.88</v>
      </c>
      <c r="H1918">
        <v>8.58</v>
      </c>
      <c r="I1918">
        <v>11.58</v>
      </c>
      <c r="J1918">
        <v>13.95</v>
      </c>
      <c r="K1918">
        <v>10.81</v>
      </c>
      <c r="L1918">
        <v>28.13</v>
      </c>
      <c r="M1918" s="2">
        <f>SUM(Table2[[#This Row],[S&amp;P 500 REAL ESTATE IDX]:[S&amp;P 500 INFO TECH INDEX]])/100</f>
        <v>0.9998999999999999</v>
      </c>
    </row>
    <row r="1919" spans="1:13" x14ac:dyDescent="0.2">
      <c r="A1919" s="1">
        <v>44816</v>
      </c>
      <c r="B1919">
        <v>2.88</v>
      </c>
      <c r="C1919">
        <v>2.52</v>
      </c>
      <c r="D1919">
        <v>3.01</v>
      </c>
      <c r="E1919">
        <v>4.1100000000000003</v>
      </c>
      <c r="F1919">
        <v>6.5</v>
      </c>
      <c r="G1919">
        <v>7.87</v>
      </c>
      <c r="H1919">
        <v>8.59</v>
      </c>
      <c r="I1919">
        <v>11.6</v>
      </c>
      <c r="J1919">
        <v>13.96</v>
      </c>
      <c r="K1919">
        <v>10.77</v>
      </c>
      <c r="L1919">
        <v>28.19</v>
      </c>
      <c r="M1919" s="2">
        <f>SUM(Table2[[#This Row],[S&amp;P 500 REAL ESTATE IDX]:[S&amp;P 500 INFO TECH INDEX]])/100</f>
        <v>1</v>
      </c>
    </row>
    <row r="1920" spans="1:13" x14ac:dyDescent="0.2">
      <c r="A1920" s="1">
        <v>44817</v>
      </c>
      <c r="B1920">
        <v>2.86</v>
      </c>
      <c r="C1920">
        <v>2.52</v>
      </c>
      <c r="D1920">
        <v>3.01</v>
      </c>
      <c r="E1920">
        <v>4.09</v>
      </c>
      <c r="F1920">
        <v>6.56</v>
      </c>
      <c r="G1920">
        <v>7.89</v>
      </c>
      <c r="H1920">
        <v>8.57</v>
      </c>
      <c r="I1920">
        <v>11.71</v>
      </c>
      <c r="J1920">
        <v>13.9</v>
      </c>
      <c r="K1920">
        <v>10.83</v>
      </c>
      <c r="L1920">
        <v>28.06</v>
      </c>
      <c r="M1920" s="2">
        <f>SUM(Table2[[#This Row],[S&amp;P 500 REAL ESTATE IDX]:[S&amp;P 500 INFO TECH INDEX]])/100</f>
        <v>1</v>
      </c>
    </row>
    <row r="1921" spans="1:13" x14ac:dyDescent="0.2">
      <c r="A1921" s="1">
        <v>44818</v>
      </c>
      <c r="B1921">
        <v>2.87</v>
      </c>
      <c r="C1921">
        <v>2.5099999999999998</v>
      </c>
      <c r="D1921">
        <v>3.02</v>
      </c>
      <c r="E1921">
        <v>4.16</v>
      </c>
      <c r="F1921">
        <v>6.6</v>
      </c>
      <c r="G1921">
        <v>7.89</v>
      </c>
      <c r="H1921">
        <v>8.4700000000000006</v>
      </c>
      <c r="I1921">
        <v>11.66</v>
      </c>
      <c r="J1921">
        <v>13.91</v>
      </c>
      <c r="K1921">
        <v>10.85</v>
      </c>
      <c r="L1921">
        <v>28.07</v>
      </c>
      <c r="M1921" s="2">
        <f>SUM(Table2[[#This Row],[S&amp;P 500 REAL ESTATE IDX]:[S&amp;P 500 INFO TECH INDEX]])/100</f>
        <v>1.0001</v>
      </c>
    </row>
    <row r="1922" spans="1:13" x14ac:dyDescent="0.2">
      <c r="A1922" s="1">
        <v>44819</v>
      </c>
      <c r="B1922">
        <v>2.85</v>
      </c>
      <c r="C1922">
        <v>2.5099999999999998</v>
      </c>
      <c r="D1922">
        <v>3.03</v>
      </c>
      <c r="E1922">
        <v>4.25</v>
      </c>
      <c r="F1922">
        <v>6.6</v>
      </c>
      <c r="G1922">
        <v>7.89</v>
      </c>
      <c r="H1922">
        <v>8.4499999999999993</v>
      </c>
      <c r="I1922">
        <v>11.63</v>
      </c>
      <c r="J1922">
        <v>13.82</v>
      </c>
      <c r="K1922">
        <v>10.84</v>
      </c>
      <c r="L1922">
        <v>28.14</v>
      </c>
      <c r="M1922" s="2">
        <f>SUM(Table2[[#This Row],[S&amp;P 500 REAL ESTATE IDX]:[S&amp;P 500 INFO TECH INDEX]])/100</f>
        <v>1.0001</v>
      </c>
    </row>
    <row r="1923" spans="1:13" x14ac:dyDescent="0.2">
      <c r="A1923" s="1">
        <v>44820</v>
      </c>
      <c r="B1923">
        <v>2.85</v>
      </c>
      <c r="C1923">
        <v>2.5</v>
      </c>
      <c r="D1923">
        <v>3.07</v>
      </c>
      <c r="E1923">
        <v>4.3099999999999996</v>
      </c>
      <c r="F1923">
        <v>6.66</v>
      </c>
      <c r="G1923">
        <v>7.89</v>
      </c>
      <c r="H1923">
        <v>8.4</v>
      </c>
      <c r="I1923">
        <v>11.53</v>
      </c>
      <c r="J1923">
        <v>14.04</v>
      </c>
      <c r="K1923">
        <v>10.76</v>
      </c>
      <c r="L1923">
        <v>27.99</v>
      </c>
      <c r="M1923" s="2">
        <f>SUM(Table2[[#This Row],[S&amp;P 500 REAL ESTATE IDX]:[S&amp;P 500 INFO TECH INDEX]])/100</f>
        <v>1</v>
      </c>
    </row>
    <row r="1924" spans="1:13" x14ac:dyDescent="0.2">
      <c r="A1924" s="1">
        <v>44823</v>
      </c>
      <c r="B1924">
        <v>2.86</v>
      </c>
      <c r="C1924">
        <v>2.5099999999999998</v>
      </c>
      <c r="D1924">
        <v>3.09</v>
      </c>
      <c r="E1924">
        <v>4.3899999999999997</v>
      </c>
      <c r="F1924">
        <v>6.73</v>
      </c>
      <c r="G1924">
        <v>7.91</v>
      </c>
      <c r="H1924">
        <v>8.36</v>
      </c>
      <c r="I1924">
        <v>11.45</v>
      </c>
      <c r="J1924">
        <v>14.15</v>
      </c>
      <c r="K1924">
        <v>10.75</v>
      </c>
      <c r="L1924">
        <v>27.8</v>
      </c>
      <c r="M1924" s="2">
        <f>SUM(Table2[[#This Row],[S&amp;P 500 REAL ESTATE IDX]:[S&amp;P 500 INFO TECH INDEX]])/100</f>
        <v>0.99999999999999989</v>
      </c>
    </row>
    <row r="1925" spans="1:13" x14ac:dyDescent="0.2">
      <c r="A1925" s="1">
        <v>44824</v>
      </c>
      <c r="B1925">
        <v>2.82</v>
      </c>
      <c r="C1925">
        <v>2.54</v>
      </c>
      <c r="D1925">
        <v>3.08</v>
      </c>
      <c r="E1925">
        <v>4.5599999999999996</v>
      </c>
      <c r="F1925">
        <v>6.72</v>
      </c>
      <c r="G1925">
        <v>7.94</v>
      </c>
      <c r="H1925">
        <v>8.32</v>
      </c>
      <c r="I1925">
        <v>11.51</v>
      </c>
      <c r="J1925">
        <v>13.98</v>
      </c>
      <c r="K1925">
        <v>10.74</v>
      </c>
      <c r="L1925">
        <v>27.8</v>
      </c>
      <c r="M1925" s="2">
        <f>SUM(Table2[[#This Row],[S&amp;P 500 REAL ESTATE IDX]:[S&amp;P 500 INFO TECH INDEX]])/100</f>
        <v>1.0001</v>
      </c>
    </row>
    <row r="1926" spans="1:13" x14ac:dyDescent="0.2">
      <c r="A1926" s="1">
        <v>44825</v>
      </c>
      <c r="B1926">
        <v>2.83</v>
      </c>
      <c r="C1926">
        <v>2.54</v>
      </c>
      <c r="D1926">
        <v>3.08</v>
      </c>
      <c r="E1926">
        <v>4.5999999999999996</v>
      </c>
      <c r="F1926">
        <v>6.71</v>
      </c>
      <c r="G1926">
        <v>7.94</v>
      </c>
      <c r="H1926">
        <v>8.32</v>
      </c>
      <c r="I1926">
        <v>11.52</v>
      </c>
      <c r="J1926">
        <v>13.96</v>
      </c>
      <c r="K1926">
        <v>10.76</v>
      </c>
      <c r="L1926">
        <v>27.73</v>
      </c>
      <c r="M1926" s="2">
        <f>SUM(Table2[[#This Row],[S&amp;P 500 REAL ESTATE IDX]:[S&amp;P 500 INFO TECH INDEX]])/100</f>
        <v>0.9998999999999999</v>
      </c>
    </row>
    <row r="1927" spans="1:13" x14ac:dyDescent="0.2">
      <c r="A1927" s="1">
        <v>44826</v>
      </c>
      <c r="B1927">
        <v>2.84</v>
      </c>
      <c r="C1927">
        <v>2.56</v>
      </c>
      <c r="D1927">
        <v>3.05</v>
      </c>
      <c r="E1927">
        <v>4.57</v>
      </c>
      <c r="F1927">
        <v>6.65</v>
      </c>
      <c r="G1927">
        <v>7.95</v>
      </c>
      <c r="H1927">
        <v>8.3800000000000008</v>
      </c>
      <c r="I1927">
        <v>11.51</v>
      </c>
      <c r="J1927">
        <v>13.91</v>
      </c>
      <c r="K1927">
        <v>10.77</v>
      </c>
      <c r="L1927">
        <v>27.8</v>
      </c>
      <c r="M1927" s="2">
        <f>SUM(Table2[[#This Row],[S&amp;P 500 REAL ESTATE IDX]:[S&amp;P 500 INFO TECH INDEX]])/100</f>
        <v>0.9998999999999999</v>
      </c>
    </row>
    <row r="1928" spans="1:13" x14ac:dyDescent="0.2">
      <c r="A1928" s="1">
        <v>44827</v>
      </c>
      <c r="B1928">
        <v>2.86</v>
      </c>
      <c r="C1928">
        <v>2.57</v>
      </c>
      <c r="D1928">
        <v>3.11</v>
      </c>
      <c r="E1928">
        <v>4.68</v>
      </c>
      <c r="F1928">
        <v>6.71</v>
      </c>
      <c r="G1928">
        <v>7.94</v>
      </c>
      <c r="H1928">
        <v>8.33</v>
      </c>
      <c r="I1928">
        <v>11.45</v>
      </c>
      <c r="J1928">
        <v>14</v>
      </c>
      <c r="K1928">
        <v>10.81</v>
      </c>
      <c r="L1928">
        <v>27.54</v>
      </c>
      <c r="M1928" s="2">
        <f>SUM(Table2[[#This Row],[S&amp;P 500 REAL ESTATE IDX]:[S&amp;P 500 INFO TECH INDEX]])/100</f>
        <v>1</v>
      </c>
    </row>
    <row r="1929" spans="1:13" x14ac:dyDescent="0.2">
      <c r="A1929" s="1">
        <v>44830</v>
      </c>
      <c r="B1929">
        <v>2.86</v>
      </c>
      <c r="C1929">
        <v>2.57</v>
      </c>
      <c r="D1929">
        <v>3.14</v>
      </c>
      <c r="E1929">
        <v>4.79</v>
      </c>
      <c r="F1929">
        <v>6.75</v>
      </c>
      <c r="G1929">
        <v>7.96</v>
      </c>
      <c r="H1929">
        <v>8.33</v>
      </c>
      <c r="I1929">
        <v>11.46</v>
      </c>
      <c r="J1929">
        <v>13.99</v>
      </c>
      <c r="K1929">
        <v>10.8</v>
      </c>
      <c r="L1929">
        <v>27.37</v>
      </c>
      <c r="M1929" s="2">
        <f>SUM(Table2[[#This Row],[S&amp;P 500 REAL ESTATE IDX]:[S&amp;P 500 INFO TECH INDEX]])/100</f>
        <v>1.0002000000000002</v>
      </c>
    </row>
    <row r="1930" spans="1:13" x14ac:dyDescent="0.2">
      <c r="A1930" s="1">
        <v>44831</v>
      </c>
      <c r="B1930">
        <v>2.85</v>
      </c>
      <c r="C1930">
        <v>2.5499999999999998</v>
      </c>
      <c r="D1930">
        <v>3.13</v>
      </c>
      <c r="E1930">
        <v>4.68</v>
      </c>
      <c r="F1930">
        <v>6.75</v>
      </c>
      <c r="G1930">
        <v>7.93</v>
      </c>
      <c r="H1930">
        <v>8.35</v>
      </c>
      <c r="I1930">
        <v>11.46</v>
      </c>
      <c r="J1930">
        <v>14.05</v>
      </c>
      <c r="K1930">
        <v>10.87</v>
      </c>
      <c r="L1930">
        <v>27.37</v>
      </c>
      <c r="M1930" s="2">
        <f>SUM(Table2[[#This Row],[S&amp;P 500 REAL ESTATE IDX]:[S&amp;P 500 INFO TECH INDEX]])/100</f>
        <v>0.99990000000000012</v>
      </c>
    </row>
    <row r="1931" spans="1:13" x14ac:dyDescent="0.2">
      <c r="A1931" s="1">
        <v>44832</v>
      </c>
      <c r="B1931">
        <v>2.86</v>
      </c>
      <c r="C1931">
        <v>2.54</v>
      </c>
      <c r="D1931">
        <v>3.13</v>
      </c>
      <c r="E1931">
        <v>4.67</v>
      </c>
      <c r="F1931">
        <v>6.77</v>
      </c>
      <c r="G1931">
        <v>7.92</v>
      </c>
      <c r="H1931">
        <v>8.42</v>
      </c>
      <c r="I1931">
        <v>11.43</v>
      </c>
      <c r="J1931">
        <v>14.07</v>
      </c>
      <c r="K1931">
        <v>10.86</v>
      </c>
      <c r="L1931">
        <v>27.32</v>
      </c>
      <c r="M1931" s="2">
        <f>SUM(Table2[[#This Row],[S&amp;P 500 REAL ESTATE IDX]:[S&amp;P 500 INFO TECH INDEX]])/100</f>
        <v>0.99990000000000012</v>
      </c>
    </row>
    <row r="1932" spans="1:13" x14ac:dyDescent="0.2">
      <c r="A1932" s="1">
        <v>44833</v>
      </c>
      <c r="B1932">
        <v>2.86</v>
      </c>
      <c r="C1932">
        <v>2.5</v>
      </c>
      <c r="D1932">
        <v>3.17</v>
      </c>
      <c r="E1932">
        <v>4.55</v>
      </c>
      <c r="F1932">
        <v>6.79</v>
      </c>
      <c r="G1932">
        <v>7.91</v>
      </c>
      <c r="H1932">
        <v>8.48</v>
      </c>
      <c r="I1932">
        <v>11.5</v>
      </c>
      <c r="J1932">
        <v>14.26</v>
      </c>
      <c r="K1932">
        <v>10.87</v>
      </c>
      <c r="L1932">
        <v>27.11</v>
      </c>
      <c r="M1932" s="2">
        <f>SUM(Table2[[#This Row],[S&amp;P 500 REAL ESTATE IDX]:[S&amp;P 500 INFO TECH INDEX]])/100</f>
        <v>1</v>
      </c>
    </row>
    <row r="1933" spans="1:13" x14ac:dyDescent="0.2">
      <c r="A1933" s="1">
        <v>44834</v>
      </c>
      <c r="B1933">
        <v>2.84</v>
      </c>
      <c r="C1933">
        <v>2.52</v>
      </c>
      <c r="D1933">
        <v>3.17</v>
      </c>
      <c r="E1933">
        <v>4.68</v>
      </c>
      <c r="F1933">
        <v>6.77</v>
      </c>
      <c r="G1933">
        <v>7.92</v>
      </c>
      <c r="H1933">
        <v>8.41</v>
      </c>
      <c r="I1933">
        <v>11.52</v>
      </c>
      <c r="J1933">
        <v>14.21</v>
      </c>
      <c r="K1933">
        <v>10.9</v>
      </c>
      <c r="L1933">
        <v>27.05</v>
      </c>
      <c r="M1933" s="2">
        <f>SUM(Table2[[#This Row],[S&amp;P 500 REAL ESTATE IDX]:[S&amp;P 500 INFO TECH INDEX]])/100</f>
        <v>0.9998999999999999</v>
      </c>
    </row>
    <row r="1934" spans="1:13" x14ac:dyDescent="0.2">
      <c r="A1934" s="1">
        <v>44837</v>
      </c>
      <c r="B1934">
        <v>2.88</v>
      </c>
      <c r="C1934">
        <v>2.52</v>
      </c>
      <c r="D1934">
        <v>3.19</v>
      </c>
      <c r="E1934">
        <v>4.6500000000000004</v>
      </c>
      <c r="F1934">
        <v>6.76</v>
      </c>
      <c r="G1934">
        <v>7.96</v>
      </c>
      <c r="H1934">
        <v>8.34</v>
      </c>
      <c r="I1934">
        <v>11.53</v>
      </c>
      <c r="J1934">
        <v>14.27</v>
      </c>
      <c r="K1934">
        <v>10.91</v>
      </c>
      <c r="L1934">
        <v>26.98</v>
      </c>
      <c r="M1934" s="2">
        <f>SUM(Table2[[#This Row],[S&amp;P 500 REAL ESTATE IDX]:[S&amp;P 500 INFO TECH INDEX]])/100</f>
        <v>0.9998999999999999</v>
      </c>
    </row>
    <row r="1935" spans="1:13" x14ac:dyDescent="0.2">
      <c r="A1935" s="1">
        <v>44838</v>
      </c>
      <c r="B1935">
        <v>2.88</v>
      </c>
      <c r="C1935">
        <v>2.5499999999999998</v>
      </c>
      <c r="D1935">
        <v>3.23</v>
      </c>
      <c r="E1935">
        <v>4.51</v>
      </c>
      <c r="F1935">
        <v>6.75</v>
      </c>
      <c r="G1935">
        <v>7.94</v>
      </c>
      <c r="H1935">
        <v>8.36</v>
      </c>
      <c r="I1935">
        <v>11.67</v>
      </c>
      <c r="J1935">
        <v>14.25</v>
      </c>
      <c r="K1935">
        <v>10.93</v>
      </c>
      <c r="L1935">
        <v>26.92</v>
      </c>
      <c r="M1935" s="2">
        <f>SUM(Table2[[#This Row],[S&amp;P 500 REAL ESTATE IDX]:[S&amp;P 500 INFO TECH INDEX]])/100</f>
        <v>0.9998999999999999</v>
      </c>
    </row>
    <row r="1936" spans="1:13" x14ac:dyDescent="0.2">
      <c r="A1936" s="1">
        <v>44839</v>
      </c>
      <c r="B1936">
        <v>2.87</v>
      </c>
      <c r="C1936">
        <v>2.5499999999999998</v>
      </c>
      <c r="D1936">
        <v>3.2</v>
      </c>
      <c r="E1936">
        <v>4.51</v>
      </c>
      <c r="F1936">
        <v>6.7</v>
      </c>
      <c r="G1936">
        <v>7.91</v>
      </c>
      <c r="H1936">
        <v>8.27</v>
      </c>
      <c r="I1936">
        <v>11.7</v>
      </c>
      <c r="J1936">
        <v>14.41</v>
      </c>
      <c r="K1936">
        <v>11.05</v>
      </c>
      <c r="L1936">
        <v>26.83</v>
      </c>
      <c r="M1936" s="2">
        <f>SUM(Table2[[#This Row],[S&amp;P 500 REAL ESTATE IDX]:[S&amp;P 500 INFO TECH INDEX]])/100</f>
        <v>1</v>
      </c>
    </row>
    <row r="1937" spans="1:13" x14ac:dyDescent="0.2">
      <c r="A1937" s="1">
        <v>44840</v>
      </c>
      <c r="B1937">
        <v>2.86</v>
      </c>
      <c r="C1937">
        <v>2.5499999999999998</v>
      </c>
      <c r="D1937">
        <v>3.17</v>
      </c>
      <c r="E1937">
        <v>4.54</v>
      </c>
      <c r="F1937">
        <v>6.66</v>
      </c>
      <c r="G1937">
        <v>7.89</v>
      </c>
      <c r="H1937">
        <v>8.35</v>
      </c>
      <c r="I1937">
        <v>11.74</v>
      </c>
      <c r="J1937">
        <v>14.31</v>
      </c>
      <c r="K1937">
        <v>10.97</v>
      </c>
      <c r="L1937">
        <v>26.95</v>
      </c>
      <c r="M1937" s="2">
        <f>SUM(Table2[[#This Row],[S&amp;P 500 REAL ESTATE IDX]:[S&amp;P 500 INFO TECH INDEX]])/100</f>
        <v>0.99990000000000012</v>
      </c>
    </row>
    <row r="1938" spans="1:13" x14ac:dyDescent="0.2">
      <c r="A1938" s="1">
        <v>44841</v>
      </c>
      <c r="B1938">
        <v>2.85</v>
      </c>
      <c r="C1938">
        <v>2.5499999999999998</v>
      </c>
      <c r="D1938">
        <v>3.17</v>
      </c>
      <c r="E1938">
        <v>4.58</v>
      </c>
      <c r="F1938">
        <v>6.62</v>
      </c>
      <c r="G1938">
        <v>7.86</v>
      </c>
      <c r="H1938">
        <v>8.3000000000000007</v>
      </c>
      <c r="I1938">
        <v>11.78</v>
      </c>
      <c r="J1938">
        <v>14.25</v>
      </c>
      <c r="K1938">
        <v>10.95</v>
      </c>
      <c r="L1938">
        <v>27.1</v>
      </c>
      <c r="M1938" s="2">
        <f>SUM(Table2[[#This Row],[S&amp;P 500 REAL ESTATE IDX]:[S&amp;P 500 INFO TECH INDEX]])/100</f>
        <v>1.0001</v>
      </c>
    </row>
    <row r="1939" spans="1:13" x14ac:dyDescent="0.2">
      <c r="A1939" s="1">
        <v>44844</v>
      </c>
      <c r="B1939">
        <v>2.86</v>
      </c>
      <c r="C1939">
        <v>2.57</v>
      </c>
      <c r="D1939">
        <v>3.22</v>
      </c>
      <c r="E1939">
        <v>4.67</v>
      </c>
      <c r="F1939">
        <v>6.69</v>
      </c>
      <c r="G1939">
        <v>7.9</v>
      </c>
      <c r="H1939">
        <v>8.19</v>
      </c>
      <c r="I1939">
        <v>11.67</v>
      </c>
      <c r="J1939">
        <v>14.41</v>
      </c>
      <c r="K1939">
        <v>11.02</v>
      </c>
      <c r="L1939">
        <v>26.81</v>
      </c>
      <c r="M1939" s="2">
        <f>SUM(Table2[[#This Row],[S&amp;P 500 REAL ESTATE IDX]:[S&amp;P 500 INFO TECH INDEX]])/100</f>
        <v>1.0001</v>
      </c>
    </row>
    <row r="1940" spans="1:13" x14ac:dyDescent="0.2">
      <c r="A1940" s="1">
        <v>44845</v>
      </c>
      <c r="B1940">
        <v>2.81</v>
      </c>
      <c r="C1940">
        <v>2.5299999999999998</v>
      </c>
      <c r="D1940">
        <v>3.24</v>
      </c>
      <c r="E1940">
        <v>4.78</v>
      </c>
      <c r="F1940">
        <v>6.66</v>
      </c>
      <c r="G1940">
        <v>7.86</v>
      </c>
      <c r="H1940">
        <v>8.19</v>
      </c>
      <c r="I1940">
        <v>11.78</v>
      </c>
      <c r="J1940">
        <v>14.36</v>
      </c>
      <c r="K1940">
        <v>10.95</v>
      </c>
      <c r="L1940">
        <v>26.84</v>
      </c>
      <c r="M1940" s="2">
        <f>SUM(Table2[[#This Row],[S&amp;P 500 REAL ESTATE IDX]:[S&amp;P 500 INFO TECH INDEX]])/100</f>
        <v>1</v>
      </c>
    </row>
    <row r="1941" spans="1:13" x14ac:dyDescent="0.2">
      <c r="A1941" s="1">
        <v>44846</v>
      </c>
      <c r="B1941">
        <v>2.78</v>
      </c>
      <c r="C1941">
        <v>2.52</v>
      </c>
      <c r="D1941">
        <v>3.19</v>
      </c>
      <c r="E1941">
        <v>4.72</v>
      </c>
      <c r="F1941">
        <v>6.67</v>
      </c>
      <c r="G1941">
        <v>7.86</v>
      </c>
      <c r="H1941">
        <v>8.19</v>
      </c>
      <c r="I1941">
        <v>11.83</v>
      </c>
      <c r="J1941">
        <v>14.6</v>
      </c>
      <c r="K1941">
        <v>11.11</v>
      </c>
      <c r="L1941">
        <v>26.5</v>
      </c>
      <c r="M1941" s="2">
        <f>SUM(Table2[[#This Row],[S&amp;P 500 REAL ESTATE IDX]:[S&amp;P 500 INFO TECH INDEX]])/100</f>
        <v>0.99970000000000003</v>
      </c>
    </row>
    <row r="1942" spans="1:13" x14ac:dyDescent="0.2">
      <c r="A1942" s="1">
        <v>44847</v>
      </c>
      <c r="B1942">
        <v>2.8</v>
      </c>
      <c r="C1942">
        <v>2.5</v>
      </c>
      <c r="D1942">
        <v>3.2</v>
      </c>
      <c r="E1942">
        <v>4.6500000000000004</v>
      </c>
      <c r="F1942">
        <v>6.74</v>
      </c>
      <c r="G1942">
        <v>7.76</v>
      </c>
      <c r="H1942">
        <v>8.1999999999999993</v>
      </c>
      <c r="I1942">
        <v>11.82</v>
      </c>
      <c r="J1942">
        <v>14.67</v>
      </c>
      <c r="K1942">
        <v>11.08</v>
      </c>
      <c r="L1942">
        <v>26.57</v>
      </c>
      <c r="M1942" s="2">
        <f>SUM(Table2[[#This Row],[S&amp;P 500 REAL ESTATE IDX]:[S&amp;P 500 INFO TECH INDEX]])/100</f>
        <v>0.99990000000000012</v>
      </c>
    </row>
    <row r="1943" spans="1:13" x14ac:dyDescent="0.2">
      <c r="A1943" s="1">
        <v>44848</v>
      </c>
      <c r="B1943">
        <v>2.86</v>
      </c>
      <c r="C1943">
        <v>2.5099999999999998</v>
      </c>
      <c r="D1943">
        <v>3.24</v>
      </c>
      <c r="E1943">
        <v>4.5199999999999996</v>
      </c>
      <c r="F1943">
        <v>6.78</v>
      </c>
      <c r="G1943">
        <v>7.87</v>
      </c>
      <c r="H1943">
        <v>8.1</v>
      </c>
      <c r="I1943">
        <v>12.03</v>
      </c>
      <c r="J1943">
        <v>14.5</v>
      </c>
      <c r="K1943">
        <v>11.11</v>
      </c>
      <c r="L1943">
        <v>26.49</v>
      </c>
      <c r="M1943" s="2">
        <f>SUM(Table2[[#This Row],[S&amp;P 500 REAL ESTATE IDX]:[S&amp;P 500 INFO TECH INDEX]])/100</f>
        <v>1.0001</v>
      </c>
    </row>
    <row r="1944" spans="1:13" x14ac:dyDescent="0.2">
      <c r="A1944" s="1">
        <v>44851</v>
      </c>
      <c r="B1944">
        <v>2.82</v>
      </c>
      <c r="C1944">
        <v>2.4900000000000002</v>
      </c>
      <c r="D1944">
        <v>3.23</v>
      </c>
      <c r="E1944">
        <v>4.54</v>
      </c>
      <c r="F1944">
        <v>6.82</v>
      </c>
      <c r="G1944">
        <v>7.86</v>
      </c>
      <c r="H1944">
        <v>8.06</v>
      </c>
      <c r="I1944">
        <v>11.96</v>
      </c>
      <c r="J1944">
        <v>14.49</v>
      </c>
      <c r="K1944">
        <v>11.07</v>
      </c>
      <c r="L1944">
        <v>26.66</v>
      </c>
      <c r="M1944" s="2">
        <f>SUM(Table2[[#This Row],[S&amp;P 500 REAL ESTATE IDX]:[S&amp;P 500 INFO TECH INDEX]])/100</f>
        <v>1</v>
      </c>
    </row>
    <row r="1945" spans="1:13" x14ac:dyDescent="0.2">
      <c r="A1945" s="1">
        <v>44852</v>
      </c>
      <c r="B1945">
        <v>2.83</v>
      </c>
      <c r="C1945">
        <v>2.4700000000000002</v>
      </c>
      <c r="D1945">
        <v>3.24</v>
      </c>
      <c r="E1945">
        <v>4.55</v>
      </c>
      <c r="F1945">
        <v>6.91</v>
      </c>
      <c r="G1945">
        <v>7.89</v>
      </c>
      <c r="H1945">
        <v>8.01</v>
      </c>
      <c r="I1945">
        <v>11.88</v>
      </c>
      <c r="J1945">
        <v>14.5</v>
      </c>
      <c r="K1945">
        <v>11.03</v>
      </c>
      <c r="L1945">
        <v>26.69</v>
      </c>
      <c r="M1945" s="2">
        <f>SUM(Table2[[#This Row],[S&amp;P 500 REAL ESTATE IDX]:[S&amp;P 500 INFO TECH INDEX]])/100</f>
        <v>1</v>
      </c>
    </row>
    <row r="1946" spans="1:13" x14ac:dyDescent="0.2">
      <c r="A1946" s="1">
        <v>44853</v>
      </c>
      <c r="B1946">
        <v>2.82</v>
      </c>
      <c r="C1946">
        <v>2.46</v>
      </c>
      <c r="D1946">
        <v>3.25</v>
      </c>
      <c r="E1946">
        <v>4.57</v>
      </c>
      <c r="F1946">
        <v>6.96</v>
      </c>
      <c r="G1946">
        <v>7.84</v>
      </c>
      <c r="H1946">
        <v>8.09</v>
      </c>
      <c r="I1946">
        <v>11.72</v>
      </c>
      <c r="J1946">
        <v>14.7</v>
      </c>
      <c r="K1946">
        <v>10.93</v>
      </c>
      <c r="L1946">
        <v>26.65</v>
      </c>
      <c r="M1946" s="2">
        <f>SUM(Table2[[#This Row],[S&amp;P 500 REAL ESTATE IDX]:[S&amp;P 500 INFO TECH INDEX]])/100</f>
        <v>0.99990000000000012</v>
      </c>
    </row>
    <row r="1947" spans="1:13" x14ac:dyDescent="0.2">
      <c r="A1947" s="1">
        <v>44854</v>
      </c>
      <c r="B1947">
        <v>2.83</v>
      </c>
      <c r="C1947">
        <v>2.46</v>
      </c>
      <c r="D1947">
        <v>3.27</v>
      </c>
      <c r="E1947">
        <v>4.34</v>
      </c>
      <c r="F1947">
        <v>6.96</v>
      </c>
      <c r="G1947">
        <v>7.83</v>
      </c>
      <c r="H1947">
        <v>8.08</v>
      </c>
      <c r="I1947">
        <v>11.66</v>
      </c>
      <c r="J1947">
        <v>14.87</v>
      </c>
      <c r="K1947">
        <v>10.95</v>
      </c>
      <c r="L1947">
        <v>26.75</v>
      </c>
      <c r="M1947" s="2">
        <f>SUM(Table2[[#This Row],[S&amp;P 500 REAL ESTATE IDX]:[S&amp;P 500 INFO TECH INDEX]])/100</f>
        <v>0.99999999999999989</v>
      </c>
    </row>
    <row r="1948" spans="1:13" x14ac:dyDescent="0.2">
      <c r="A1948" s="1">
        <v>44855</v>
      </c>
      <c r="B1948">
        <v>2.79</v>
      </c>
      <c r="C1948">
        <v>2.44</v>
      </c>
      <c r="D1948">
        <v>3.22</v>
      </c>
      <c r="E1948">
        <v>4.2699999999999996</v>
      </c>
      <c r="F1948">
        <v>7.03</v>
      </c>
      <c r="G1948">
        <v>7.82</v>
      </c>
      <c r="H1948">
        <v>8.06</v>
      </c>
      <c r="I1948">
        <v>11.76</v>
      </c>
      <c r="J1948">
        <v>14.88</v>
      </c>
      <c r="K1948">
        <v>10.88</v>
      </c>
      <c r="L1948">
        <v>26.85</v>
      </c>
      <c r="M1948" s="2">
        <f>SUM(Table2[[#This Row],[S&amp;P 500 REAL ESTATE IDX]:[S&amp;P 500 INFO TECH INDEX]])/100</f>
        <v>1</v>
      </c>
    </row>
    <row r="1949" spans="1:13" x14ac:dyDescent="0.2">
      <c r="A1949" s="1">
        <v>44858</v>
      </c>
      <c r="B1949">
        <v>2.76</v>
      </c>
      <c r="C1949">
        <v>2.4500000000000002</v>
      </c>
      <c r="D1949">
        <v>3.18</v>
      </c>
      <c r="E1949">
        <v>4.33</v>
      </c>
      <c r="F1949">
        <v>6.92</v>
      </c>
      <c r="G1949">
        <v>7.82</v>
      </c>
      <c r="H1949">
        <v>8.02</v>
      </c>
      <c r="I1949">
        <v>11.82</v>
      </c>
      <c r="J1949">
        <v>14.88</v>
      </c>
      <c r="K1949">
        <v>10.87</v>
      </c>
      <c r="L1949">
        <v>26.97</v>
      </c>
      <c r="M1949" s="2">
        <f>SUM(Table2[[#This Row],[S&amp;P 500 REAL ESTATE IDX]:[S&amp;P 500 INFO TECH INDEX]])/100</f>
        <v>1.0002000000000002</v>
      </c>
    </row>
    <row r="1950" spans="1:13" x14ac:dyDescent="0.2">
      <c r="A1950" s="1">
        <v>44859</v>
      </c>
      <c r="B1950">
        <v>2.76</v>
      </c>
      <c r="C1950">
        <v>2.4700000000000002</v>
      </c>
      <c r="D1950">
        <v>3.15</v>
      </c>
      <c r="E1950">
        <v>4.43</v>
      </c>
      <c r="F1950">
        <v>6.87</v>
      </c>
      <c r="G1950">
        <v>7.84</v>
      </c>
      <c r="H1950">
        <v>8.11</v>
      </c>
      <c r="I1950">
        <v>11.91</v>
      </c>
      <c r="J1950">
        <v>14.91</v>
      </c>
      <c r="K1950">
        <v>10.86</v>
      </c>
      <c r="L1950">
        <v>26.69</v>
      </c>
      <c r="M1950" s="2">
        <f>SUM(Table2[[#This Row],[S&amp;P 500 REAL ESTATE IDX]:[S&amp;P 500 INFO TECH INDEX]])/100</f>
        <v>0.99999999999999989</v>
      </c>
    </row>
    <row r="1951" spans="1:13" x14ac:dyDescent="0.2">
      <c r="A1951" s="1">
        <v>44860</v>
      </c>
      <c r="B1951">
        <v>2.74</v>
      </c>
      <c r="C1951">
        <v>2.48</v>
      </c>
      <c r="D1951">
        <v>3.09</v>
      </c>
      <c r="E1951">
        <v>4.5199999999999996</v>
      </c>
      <c r="F1951">
        <v>6.9</v>
      </c>
      <c r="G1951">
        <v>7.86</v>
      </c>
      <c r="H1951">
        <v>8.09</v>
      </c>
      <c r="I1951">
        <v>11.76</v>
      </c>
      <c r="J1951">
        <v>15.09</v>
      </c>
      <c r="K1951">
        <v>10.96</v>
      </c>
      <c r="L1951">
        <v>26.52</v>
      </c>
      <c r="M1951" s="2">
        <f>SUM(Table2[[#This Row],[S&amp;P 500 REAL ESTATE IDX]:[S&amp;P 500 INFO TECH INDEX]])/100</f>
        <v>1.0001</v>
      </c>
    </row>
    <row r="1952" spans="1:13" x14ac:dyDescent="0.2">
      <c r="A1952" s="1">
        <v>44861</v>
      </c>
      <c r="B1952">
        <v>2.8</v>
      </c>
      <c r="C1952">
        <v>2.5099999999999998</v>
      </c>
      <c r="D1952">
        <v>3.07</v>
      </c>
      <c r="E1952">
        <v>4.55</v>
      </c>
      <c r="F1952">
        <v>6.88</v>
      </c>
      <c r="G1952">
        <v>7.88</v>
      </c>
      <c r="H1952">
        <v>8.07</v>
      </c>
      <c r="I1952">
        <v>11.72</v>
      </c>
      <c r="J1952">
        <v>15.11</v>
      </c>
      <c r="K1952">
        <v>11.01</v>
      </c>
      <c r="L1952">
        <v>26.4</v>
      </c>
      <c r="M1952" s="2">
        <f>SUM(Table2[[#This Row],[S&amp;P 500 REAL ESTATE IDX]:[S&amp;P 500 INFO TECH INDEX]])/100</f>
        <v>1</v>
      </c>
    </row>
    <row r="1953" spans="1:13" x14ac:dyDescent="0.2">
      <c r="A1953" s="1">
        <v>44862</v>
      </c>
      <c r="B1953">
        <v>2.78</v>
      </c>
      <c r="C1953">
        <v>2.5299999999999998</v>
      </c>
      <c r="D1953">
        <v>3.15</v>
      </c>
      <c r="E1953">
        <v>4.74</v>
      </c>
      <c r="F1953">
        <v>6.82</v>
      </c>
      <c r="G1953">
        <v>7.91</v>
      </c>
      <c r="H1953">
        <v>8.1</v>
      </c>
      <c r="I1953">
        <v>11.44</v>
      </c>
      <c r="J1953">
        <v>15.03</v>
      </c>
      <c r="K1953">
        <v>11.03</v>
      </c>
      <c r="L1953">
        <v>26.48</v>
      </c>
      <c r="M1953" s="2">
        <f>SUM(Table2[[#This Row],[S&amp;P 500 REAL ESTATE IDX]:[S&amp;P 500 INFO TECH INDEX]])/100</f>
        <v>1.0001</v>
      </c>
    </row>
    <row r="1954" spans="1:13" x14ac:dyDescent="0.2">
      <c r="A1954" s="1">
        <v>44865</v>
      </c>
      <c r="B1954">
        <v>2.74</v>
      </c>
      <c r="C1954">
        <v>2.54</v>
      </c>
      <c r="D1954">
        <v>3.12</v>
      </c>
      <c r="E1954">
        <v>4.8</v>
      </c>
      <c r="F1954">
        <v>6.72</v>
      </c>
      <c r="G1954">
        <v>7.94</v>
      </c>
      <c r="H1954">
        <v>8.07</v>
      </c>
      <c r="I1954">
        <v>11.5</v>
      </c>
      <c r="J1954">
        <v>14.92</v>
      </c>
      <c r="K1954">
        <v>11.1</v>
      </c>
      <c r="L1954">
        <v>26.54</v>
      </c>
      <c r="M1954" s="2">
        <f>SUM(Table2[[#This Row],[S&amp;P 500 REAL ESTATE IDX]:[S&amp;P 500 INFO TECH INDEX]])/100</f>
        <v>0.99990000000000012</v>
      </c>
    </row>
    <row r="1955" spans="1:13" x14ac:dyDescent="0.2">
      <c r="A1955" s="1">
        <v>44866</v>
      </c>
      <c r="B1955">
        <v>2.7</v>
      </c>
      <c r="C1955">
        <v>2.52</v>
      </c>
      <c r="D1955">
        <v>3.06</v>
      </c>
      <c r="E1955">
        <v>4.9000000000000004</v>
      </c>
      <c r="F1955">
        <v>6.69</v>
      </c>
      <c r="G1955">
        <v>7.91</v>
      </c>
      <c r="H1955">
        <v>8.0399999999999991</v>
      </c>
      <c r="I1955">
        <v>11.46</v>
      </c>
      <c r="J1955">
        <v>15</v>
      </c>
      <c r="K1955">
        <v>11.03</v>
      </c>
      <c r="L1955">
        <v>26.69</v>
      </c>
      <c r="M1955" s="2">
        <f>SUM(Table2[[#This Row],[S&amp;P 500 REAL ESTATE IDX]:[S&amp;P 500 INFO TECH INDEX]])/100</f>
        <v>1</v>
      </c>
    </row>
    <row r="1956" spans="1:13" x14ac:dyDescent="0.2">
      <c r="A1956" s="1">
        <v>44867</v>
      </c>
      <c r="B1956">
        <v>2.64</v>
      </c>
      <c r="C1956">
        <v>2.52</v>
      </c>
      <c r="D1956">
        <v>2.99</v>
      </c>
      <c r="E1956">
        <v>5.05</v>
      </c>
      <c r="F1956">
        <v>6.66</v>
      </c>
      <c r="G1956">
        <v>7.9</v>
      </c>
      <c r="H1956">
        <v>8.07</v>
      </c>
      <c r="I1956">
        <v>11.5</v>
      </c>
      <c r="J1956">
        <v>14.96</v>
      </c>
      <c r="K1956">
        <v>10.98</v>
      </c>
      <c r="L1956">
        <v>26.74</v>
      </c>
      <c r="M1956" s="2">
        <f>SUM(Table2[[#This Row],[S&amp;P 500 REAL ESTATE IDX]:[S&amp;P 500 INFO TECH INDEX]])/100</f>
        <v>1.0001</v>
      </c>
    </row>
    <row r="1957" spans="1:13" x14ac:dyDescent="0.2">
      <c r="A1957" s="1">
        <v>44868</v>
      </c>
      <c r="B1957">
        <v>2.65</v>
      </c>
      <c r="C1957">
        <v>2.5299999999999998</v>
      </c>
      <c r="D1957">
        <v>3.01</v>
      </c>
      <c r="E1957">
        <v>5.15</v>
      </c>
      <c r="F1957">
        <v>6.75</v>
      </c>
      <c r="G1957">
        <v>7.97</v>
      </c>
      <c r="H1957">
        <v>8.06</v>
      </c>
      <c r="I1957">
        <v>11.41</v>
      </c>
      <c r="J1957">
        <v>15.07</v>
      </c>
      <c r="K1957">
        <v>11.04</v>
      </c>
      <c r="L1957">
        <v>26.37</v>
      </c>
      <c r="M1957" s="2">
        <f>SUM(Table2[[#This Row],[S&amp;P 500 REAL ESTATE IDX]:[S&amp;P 500 INFO TECH INDEX]])/100</f>
        <v>1.0001</v>
      </c>
    </row>
    <row r="1958" spans="1:13" x14ac:dyDescent="0.2">
      <c r="A1958" s="1">
        <v>44869</v>
      </c>
      <c r="B1958">
        <v>2.63</v>
      </c>
      <c r="C1958">
        <v>2.5499999999999998</v>
      </c>
      <c r="D1958">
        <v>3.04</v>
      </c>
      <c r="E1958">
        <v>5.09</v>
      </c>
      <c r="F1958">
        <v>6.82</v>
      </c>
      <c r="G1958">
        <v>8.06</v>
      </c>
      <c r="H1958">
        <v>8.09</v>
      </c>
      <c r="I1958">
        <v>11.42</v>
      </c>
      <c r="J1958">
        <v>15.08</v>
      </c>
      <c r="K1958">
        <v>11.07</v>
      </c>
      <c r="L1958">
        <v>26.16</v>
      </c>
      <c r="M1958" s="2">
        <f>SUM(Table2[[#This Row],[S&amp;P 500 REAL ESTATE IDX]:[S&amp;P 500 INFO TECH INDEX]])/100</f>
        <v>1.0001</v>
      </c>
    </row>
    <row r="1959" spans="1:13" x14ac:dyDescent="0.2">
      <c r="A1959" s="1">
        <v>44872</v>
      </c>
      <c r="B1959">
        <v>2.68</v>
      </c>
      <c r="C1959">
        <v>2.5499999999999998</v>
      </c>
      <c r="D1959">
        <v>3.05</v>
      </c>
      <c r="E1959">
        <v>5.08</v>
      </c>
      <c r="F1959">
        <v>6.93</v>
      </c>
      <c r="G1959">
        <v>8.1199999999999992</v>
      </c>
      <c r="H1959">
        <v>8.01</v>
      </c>
      <c r="I1959">
        <v>11.41</v>
      </c>
      <c r="J1959">
        <v>15.27</v>
      </c>
      <c r="K1959">
        <v>10.99</v>
      </c>
      <c r="L1959">
        <v>25.93</v>
      </c>
      <c r="M1959" s="2">
        <f>SUM(Table2[[#This Row],[S&amp;P 500 REAL ESTATE IDX]:[S&amp;P 500 INFO TECH INDEX]])/100</f>
        <v>1.0001999999999998</v>
      </c>
    </row>
    <row r="1960" spans="1:13" x14ac:dyDescent="0.2">
      <c r="A1960" s="1">
        <v>44873</v>
      </c>
      <c r="B1960">
        <v>2.65</v>
      </c>
      <c r="C1960">
        <v>2.54</v>
      </c>
      <c r="D1960">
        <v>2.95</v>
      </c>
      <c r="E1960">
        <v>5.18</v>
      </c>
      <c r="F1960">
        <v>6.98</v>
      </c>
      <c r="G1960">
        <v>8.0399999999999991</v>
      </c>
      <c r="H1960">
        <v>8.0299999999999994</v>
      </c>
      <c r="I1960">
        <v>11.47</v>
      </c>
      <c r="J1960">
        <v>15.24</v>
      </c>
      <c r="K1960">
        <v>11</v>
      </c>
      <c r="L1960">
        <v>25.92</v>
      </c>
      <c r="M1960" s="2">
        <f>SUM(Table2[[#This Row],[S&amp;P 500 REAL ESTATE IDX]:[S&amp;P 500 INFO TECH INDEX]])/100</f>
        <v>1</v>
      </c>
    </row>
    <row r="1961" spans="1:13" x14ac:dyDescent="0.2">
      <c r="A1961" s="1">
        <v>44874</v>
      </c>
      <c r="B1961">
        <v>2.63</v>
      </c>
      <c r="C1961">
        <v>2.54</v>
      </c>
      <c r="D1961">
        <v>2.95</v>
      </c>
      <c r="E1961">
        <v>5.26</v>
      </c>
      <c r="F1961">
        <v>6.91</v>
      </c>
      <c r="G1961">
        <v>8.01</v>
      </c>
      <c r="H1961">
        <v>8</v>
      </c>
      <c r="I1961">
        <v>11.29</v>
      </c>
      <c r="J1961">
        <v>15.19</v>
      </c>
      <c r="K1961">
        <v>11.16</v>
      </c>
      <c r="L1961">
        <v>26.05</v>
      </c>
      <c r="M1961" s="2">
        <f>SUM(Table2[[#This Row],[S&amp;P 500 REAL ESTATE IDX]:[S&amp;P 500 INFO TECH INDEX]])/100</f>
        <v>0.9998999999999999</v>
      </c>
    </row>
    <row r="1962" spans="1:13" x14ac:dyDescent="0.2">
      <c r="A1962" s="1">
        <v>44875</v>
      </c>
      <c r="B1962">
        <v>2.62</v>
      </c>
      <c r="C1962">
        <v>2.52</v>
      </c>
      <c r="D1962">
        <v>2.98</v>
      </c>
      <c r="E1962">
        <v>5.19</v>
      </c>
      <c r="F1962">
        <v>6.95</v>
      </c>
      <c r="G1962">
        <v>8.02</v>
      </c>
      <c r="H1962">
        <v>8.0399999999999991</v>
      </c>
      <c r="I1962">
        <v>11.11</v>
      </c>
      <c r="J1962">
        <v>15.42</v>
      </c>
      <c r="K1962">
        <v>11.23</v>
      </c>
      <c r="L1962">
        <v>25.92</v>
      </c>
      <c r="M1962" s="2">
        <f>SUM(Table2[[#This Row],[S&amp;P 500 REAL ESTATE IDX]:[S&amp;P 500 INFO TECH INDEX]])/100</f>
        <v>1</v>
      </c>
    </row>
    <row r="1963" spans="1:13" x14ac:dyDescent="0.2">
      <c r="A1963" s="1">
        <v>44876</v>
      </c>
      <c r="B1963">
        <v>2.66</v>
      </c>
      <c r="C1963">
        <v>2.5099999999999998</v>
      </c>
      <c r="D1963">
        <v>2.96</v>
      </c>
      <c r="E1963">
        <v>5.12</v>
      </c>
      <c r="F1963">
        <v>6.85</v>
      </c>
      <c r="G1963">
        <v>7.99</v>
      </c>
      <c r="H1963">
        <v>8.09</v>
      </c>
      <c r="I1963">
        <v>11.28</v>
      </c>
      <c r="J1963">
        <v>15.29</v>
      </c>
      <c r="K1963">
        <v>11.22</v>
      </c>
      <c r="L1963">
        <v>26.03</v>
      </c>
      <c r="M1963" s="2">
        <f>SUM(Table2[[#This Row],[S&amp;P 500 REAL ESTATE IDX]:[S&amp;P 500 INFO TECH INDEX]])/100</f>
        <v>1.0000000000000002</v>
      </c>
    </row>
    <row r="1964" spans="1:13" x14ac:dyDescent="0.2">
      <c r="A1964" s="1">
        <v>44879</v>
      </c>
      <c r="B1964">
        <v>2.66</v>
      </c>
      <c r="C1964">
        <v>2.5299999999999998</v>
      </c>
      <c r="D1964">
        <v>2.98</v>
      </c>
      <c r="E1964">
        <v>5.0999999999999996</v>
      </c>
      <c r="F1964">
        <v>6.86</v>
      </c>
      <c r="G1964">
        <v>8.09</v>
      </c>
      <c r="H1964">
        <v>8.0399999999999991</v>
      </c>
      <c r="I1964">
        <v>11.31</v>
      </c>
      <c r="J1964">
        <v>15.2</v>
      </c>
      <c r="K1964">
        <v>11.28</v>
      </c>
      <c r="L1964">
        <v>25.95</v>
      </c>
      <c r="M1964" s="2">
        <f>SUM(Table2[[#This Row],[S&amp;P 500 REAL ESTATE IDX]:[S&amp;P 500 INFO TECH INDEX]])/100</f>
        <v>1</v>
      </c>
    </row>
    <row r="1965" spans="1:13" x14ac:dyDescent="0.2">
      <c r="A1965" s="1">
        <v>44880</v>
      </c>
      <c r="B1965">
        <v>2.61</v>
      </c>
      <c r="C1965">
        <v>2.52</v>
      </c>
      <c r="D1965">
        <v>2.96</v>
      </c>
      <c r="E1965">
        <v>5.28</v>
      </c>
      <c r="F1965">
        <v>6.88</v>
      </c>
      <c r="G1965">
        <v>8.08</v>
      </c>
      <c r="H1965">
        <v>8.09</v>
      </c>
      <c r="I1965">
        <v>11.26</v>
      </c>
      <c r="J1965">
        <v>15.09</v>
      </c>
      <c r="K1965">
        <v>11.17</v>
      </c>
      <c r="L1965">
        <v>26.06</v>
      </c>
      <c r="M1965" s="2">
        <f>SUM(Table2[[#This Row],[S&amp;P 500 REAL ESTATE IDX]:[S&amp;P 500 INFO TECH INDEX]])/100</f>
        <v>1</v>
      </c>
    </row>
    <row r="1966" spans="1:13" x14ac:dyDescent="0.2">
      <c r="A1966" s="1">
        <v>44881</v>
      </c>
      <c r="B1966">
        <v>2.62</v>
      </c>
      <c r="C1966">
        <v>2.52</v>
      </c>
      <c r="D1966">
        <v>2.91</v>
      </c>
      <c r="E1966">
        <v>5.33</v>
      </c>
      <c r="F1966">
        <v>6.84</v>
      </c>
      <c r="G1966">
        <v>7.99</v>
      </c>
      <c r="H1966">
        <v>8.18</v>
      </c>
      <c r="I1966">
        <v>11.15</v>
      </c>
      <c r="J1966">
        <v>15.09</v>
      </c>
      <c r="K1966">
        <v>11.08</v>
      </c>
      <c r="L1966">
        <v>26.28</v>
      </c>
      <c r="M1966" s="2">
        <f>SUM(Table2[[#This Row],[S&amp;P 500 REAL ESTATE IDX]:[S&amp;P 500 INFO TECH INDEX]])/100</f>
        <v>0.9998999999999999</v>
      </c>
    </row>
    <row r="1967" spans="1:13" x14ac:dyDescent="0.2">
      <c r="A1967" s="1">
        <v>44882</v>
      </c>
      <c r="B1967">
        <v>2.58</v>
      </c>
      <c r="C1967">
        <v>2.5499999999999998</v>
      </c>
      <c r="D1967">
        <v>2.9</v>
      </c>
      <c r="E1967">
        <v>5.35</v>
      </c>
      <c r="F1967">
        <v>6.78</v>
      </c>
      <c r="G1967">
        <v>8.01</v>
      </c>
      <c r="H1967">
        <v>8.06</v>
      </c>
      <c r="I1967">
        <v>11.21</v>
      </c>
      <c r="J1967">
        <v>15.06</v>
      </c>
      <c r="K1967">
        <v>11.14</v>
      </c>
      <c r="L1967">
        <v>26.35</v>
      </c>
      <c r="M1967" s="2">
        <f>SUM(Table2[[#This Row],[S&amp;P 500 REAL ESTATE IDX]:[S&amp;P 500 INFO TECH INDEX]])/100</f>
        <v>0.99990000000000012</v>
      </c>
    </row>
    <row r="1968" spans="1:13" x14ac:dyDescent="0.2">
      <c r="A1968" s="1">
        <v>44883</v>
      </c>
      <c r="B1968">
        <v>2.54</v>
      </c>
      <c r="C1968">
        <v>2.5099999999999998</v>
      </c>
      <c r="D1968">
        <v>2.89</v>
      </c>
      <c r="E1968">
        <v>5.31</v>
      </c>
      <c r="F1968">
        <v>6.82</v>
      </c>
      <c r="G1968">
        <v>8.0299999999999994</v>
      </c>
      <c r="H1968">
        <v>8.0399999999999991</v>
      </c>
      <c r="I1968">
        <v>11.13</v>
      </c>
      <c r="J1968">
        <v>15.17</v>
      </c>
      <c r="K1968">
        <v>11.16</v>
      </c>
      <c r="L1968">
        <v>26.4</v>
      </c>
      <c r="M1968" s="2">
        <f>SUM(Table2[[#This Row],[S&amp;P 500 REAL ESTATE IDX]:[S&amp;P 500 INFO TECH INDEX]])/100</f>
        <v>1</v>
      </c>
    </row>
    <row r="1969" spans="1:13" x14ac:dyDescent="0.2">
      <c r="A1969" s="1">
        <v>44886</v>
      </c>
      <c r="B1969">
        <v>2.6</v>
      </c>
      <c r="C1969">
        <v>2.5299999999999998</v>
      </c>
      <c r="D1969">
        <v>2.9</v>
      </c>
      <c r="E1969">
        <v>5.23</v>
      </c>
      <c r="F1969">
        <v>6.8</v>
      </c>
      <c r="G1969">
        <v>8.01</v>
      </c>
      <c r="H1969">
        <v>8.1</v>
      </c>
      <c r="I1969">
        <v>11.21</v>
      </c>
      <c r="J1969">
        <v>15.04</v>
      </c>
      <c r="K1969">
        <v>11.11</v>
      </c>
      <c r="L1969">
        <v>26.48</v>
      </c>
      <c r="M1969" s="2">
        <f>SUM(Table2[[#This Row],[S&amp;P 500 REAL ESTATE IDX]:[S&amp;P 500 INFO TECH INDEX]])/100</f>
        <v>1.0001</v>
      </c>
    </row>
    <row r="1970" spans="1:13" x14ac:dyDescent="0.2">
      <c r="A1970" s="1">
        <v>44887</v>
      </c>
      <c r="B1970">
        <v>2.62</v>
      </c>
      <c r="C1970">
        <v>2.56</v>
      </c>
      <c r="D1970">
        <v>2.92</v>
      </c>
      <c r="E1970">
        <v>5.34</v>
      </c>
      <c r="F1970">
        <v>6.89</v>
      </c>
      <c r="G1970">
        <v>8.09</v>
      </c>
      <c r="H1970">
        <v>7.77</v>
      </c>
      <c r="I1970">
        <v>11.17</v>
      </c>
      <c r="J1970">
        <v>15.33</v>
      </c>
      <c r="K1970">
        <v>11.23</v>
      </c>
      <c r="L1970">
        <v>26.08</v>
      </c>
      <c r="M1970" s="2">
        <f>SUM(Table2[[#This Row],[S&amp;P 500 REAL ESTATE IDX]:[S&amp;P 500 INFO TECH INDEX]])/100</f>
        <v>1</v>
      </c>
    </row>
    <row r="1971" spans="1:13" x14ac:dyDescent="0.2">
      <c r="A1971" s="1">
        <v>44888</v>
      </c>
      <c r="B1971">
        <v>2.63</v>
      </c>
      <c r="C1971">
        <v>2.57</v>
      </c>
      <c r="D1971">
        <v>2.96</v>
      </c>
      <c r="E1971">
        <v>5.39</v>
      </c>
      <c r="F1971">
        <v>6.94</v>
      </c>
      <c r="G1971">
        <v>8.24</v>
      </c>
      <c r="H1971">
        <v>7.49</v>
      </c>
      <c r="I1971">
        <v>11.16</v>
      </c>
      <c r="J1971">
        <v>15.33</v>
      </c>
      <c r="K1971">
        <v>11.38</v>
      </c>
      <c r="L1971">
        <v>25.91</v>
      </c>
      <c r="M1971" s="2">
        <f>SUM(Table2[[#This Row],[S&amp;P 500 REAL ESTATE IDX]:[S&amp;P 500 INFO TECH INDEX]])/100</f>
        <v>1</v>
      </c>
    </row>
    <row r="1972" spans="1:13" x14ac:dyDescent="0.2">
      <c r="A1972" s="1">
        <v>44889</v>
      </c>
      <c r="B1972">
        <v>2.63</v>
      </c>
      <c r="C1972">
        <v>2.54</v>
      </c>
      <c r="D1972">
        <v>2.97</v>
      </c>
      <c r="E1972">
        <v>5.29</v>
      </c>
      <c r="F1972">
        <v>6.92</v>
      </c>
      <c r="G1972">
        <v>8.23</v>
      </c>
      <c r="H1972">
        <v>7.53</v>
      </c>
      <c r="I1972">
        <v>10.86</v>
      </c>
      <c r="J1972">
        <v>15.22</v>
      </c>
      <c r="K1972">
        <v>11.38</v>
      </c>
      <c r="L1972">
        <v>26.44</v>
      </c>
      <c r="M1972" s="2">
        <f>SUM(Table2[[#This Row],[S&amp;P 500 REAL ESTATE IDX]:[S&amp;P 500 INFO TECH INDEX]])/100</f>
        <v>1.0001</v>
      </c>
    </row>
    <row r="1973" spans="1:13" x14ac:dyDescent="0.2">
      <c r="A1973" s="1">
        <v>44890</v>
      </c>
      <c r="B1973">
        <v>2.64</v>
      </c>
      <c r="C1973">
        <v>2.5299999999999998</v>
      </c>
      <c r="D1973">
        <v>2.96</v>
      </c>
      <c r="E1973">
        <v>5.36</v>
      </c>
      <c r="F1973">
        <v>6.93</v>
      </c>
      <c r="G1973">
        <v>8.26</v>
      </c>
      <c r="H1973">
        <v>7.46</v>
      </c>
      <c r="I1973">
        <v>10.86</v>
      </c>
      <c r="J1973">
        <v>15.32</v>
      </c>
      <c r="K1973">
        <v>11.39</v>
      </c>
      <c r="L1973">
        <v>26.28</v>
      </c>
      <c r="M1973" s="2">
        <f>SUM(Table2[[#This Row],[S&amp;P 500 REAL ESTATE IDX]:[S&amp;P 500 INFO TECH INDEX]])/100</f>
        <v>0.99990000000000012</v>
      </c>
    </row>
    <row r="1974" spans="1:13" x14ac:dyDescent="0.2">
      <c r="A1974" s="1">
        <v>44893</v>
      </c>
      <c r="B1974">
        <v>2.65</v>
      </c>
      <c r="C1974">
        <v>2.5499999999999998</v>
      </c>
      <c r="D1974">
        <v>2.99</v>
      </c>
      <c r="E1974">
        <v>5.44</v>
      </c>
      <c r="F1974">
        <v>6.94</v>
      </c>
      <c r="G1974">
        <v>8.3000000000000007</v>
      </c>
      <c r="H1974">
        <v>7.25</v>
      </c>
      <c r="I1974">
        <v>10.77</v>
      </c>
      <c r="J1974">
        <v>15.4</v>
      </c>
      <c r="K1974">
        <v>11.55</v>
      </c>
      <c r="L1974">
        <v>26.17</v>
      </c>
      <c r="M1974" s="2">
        <f>SUM(Table2[[#This Row],[S&amp;P 500 REAL ESTATE IDX]:[S&amp;P 500 INFO TECH INDEX]])/100</f>
        <v>1.0001</v>
      </c>
    </row>
    <row r="1975" spans="1:13" x14ac:dyDescent="0.2">
      <c r="A1975" s="1">
        <v>44894</v>
      </c>
      <c r="B1975">
        <v>2.65</v>
      </c>
      <c r="C1975">
        <v>2.5499999999999998</v>
      </c>
      <c r="D1975">
        <v>3.03</v>
      </c>
      <c r="E1975">
        <v>5.45</v>
      </c>
      <c r="F1975">
        <v>7</v>
      </c>
      <c r="G1975">
        <v>8.36</v>
      </c>
      <c r="H1975">
        <v>7.21</v>
      </c>
      <c r="I1975">
        <v>10.62</v>
      </c>
      <c r="J1975">
        <v>15.52</v>
      </c>
      <c r="K1975">
        <v>11.69</v>
      </c>
      <c r="L1975">
        <v>25.91</v>
      </c>
      <c r="M1975" s="2">
        <f>SUM(Table2[[#This Row],[S&amp;P 500 REAL ESTATE IDX]:[S&amp;P 500 INFO TECH INDEX]])/100</f>
        <v>0.9998999999999999</v>
      </c>
    </row>
    <row r="1976" spans="1:13" x14ac:dyDescent="0.2">
      <c r="A1976" s="1">
        <v>44895</v>
      </c>
      <c r="B1976">
        <v>2.68</v>
      </c>
      <c r="C1976">
        <v>2.6</v>
      </c>
      <c r="D1976">
        <v>3.08</v>
      </c>
      <c r="E1976">
        <v>5.63</v>
      </c>
      <c r="F1976">
        <v>7.05</v>
      </c>
      <c r="G1976">
        <v>8.5399999999999991</v>
      </c>
      <c r="H1976">
        <v>7.08</v>
      </c>
      <c r="I1976">
        <v>10.64</v>
      </c>
      <c r="J1976">
        <v>15.62</v>
      </c>
      <c r="K1976">
        <v>11.69</v>
      </c>
      <c r="L1976">
        <v>25.4</v>
      </c>
      <c r="M1976" s="2">
        <f>SUM(Table2[[#This Row],[S&amp;P 500 REAL ESTATE IDX]:[S&amp;P 500 INFO TECH INDEX]])/100</f>
        <v>1.0001</v>
      </c>
    </row>
    <row r="1977" spans="1:13" x14ac:dyDescent="0.2">
      <c r="A1977" s="1">
        <v>44896</v>
      </c>
      <c r="B1977">
        <v>2.67</v>
      </c>
      <c r="C1977">
        <v>2.65</v>
      </c>
      <c r="D1977">
        <v>3.05</v>
      </c>
      <c r="E1977">
        <v>5.61</v>
      </c>
      <c r="F1977">
        <v>7.03</v>
      </c>
      <c r="G1977">
        <v>8.5500000000000007</v>
      </c>
      <c r="H1977">
        <v>7.11</v>
      </c>
      <c r="I1977">
        <v>10.59</v>
      </c>
      <c r="J1977">
        <v>15.5</v>
      </c>
      <c r="K1977">
        <v>11.75</v>
      </c>
      <c r="L1977">
        <v>25.48</v>
      </c>
      <c r="M1977" s="2">
        <f>SUM(Table2[[#This Row],[S&amp;P 500 REAL ESTATE IDX]:[S&amp;P 500 INFO TECH INDEX]])/100</f>
        <v>0.99990000000000012</v>
      </c>
    </row>
    <row r="1978" spans="1:13" x14ac:dyDescent="0.2">
      <c r="A1978" s="1">
        <v>44897</v>
      </c>
      <c r="B1978">
        <v>2.65</v>
      </c>
      <c r="C1978">
        <v>2.64</v>
      </c>
      <c r="D1978">
        <v>2.97</v>
      </c>
      <c r="E1978">
        <v>5.65</v>
      </c>
      <c r="F1978">
        <v>7.03</v>
      </c>
      <c r="G1978">
        <v>8.56</v>
      </c>
      <c r="H1978">
        <v>7.17</v>
      </c>
      <c r="I1978">
        <v>10.43</v>
      </c>
      <c r="J1978">
        <v>15.51</v>
      </c>
      <c r="K1978">
        <v>11.74</v>
      </c>
      <c r="L1978">
        <v>25.65</v>
      </c>
      <c r="M1978" s="2">
        <f>SUM(Table2[[#This Row],[S&amp;P 500 REAL ESTATE IDX]:[S&amp;P 500 INFO TECH INDEX]])/100</f>
        <v>1</v>
      </c>
    </row>
    <row r="1979" spans="1:13" x14ac:dyDescent="0.2">
      <c r="A1979" s="1">
        <v>44900</v>
      </c>
      <c r="B1979">
        <v>2.65</v>
      </c>
      <c r="C1979">
        <v>2.67</v>
      </c>
      <c r="D1979">
        <v>2.97</v>
      </c>
      <c r="E1979">
        <v>5.62</v>
      </c>
      <c r="F1979">
        <v>7.01</v>
      </c>
      <c r="G1979">
        <v>8.59</v>
      </c>
      <c r="H1979">
        <v>7.16</v>
      </c>
      <c r="I1979">
        <v>10.34</v>
      </c>
      <c r="J1979">
        <v>15.51</v>
      </c>
      <c r="K1979">
        <v>11.75</v>
      </c>
      <c r="L1979">
        <v>25.74</v>
      </c>
      <c r="M1979" s="2">
        <f>SUM(Table2[[#This Row],[S&amp;P 500 REAL ESTATE IDX]:[S&amp;P 500 INFO TECH INDEX]])/100</f>
        <v>1.0001</v>
      </c>
    </row>
    <row r="1980" spans="1:13" x14ac:dyDescent="0.2">
      <c r="A1980" s="1">
        <v>44901</v>
      </c>
      <c r="B1980">
        <v>2.68</v>
      </c>
      <c r="C1980">
        <v>2.69</v>
      </c>
      <c r="D1980">
        <v>3.01</v>
      </c>
      <c r="E1980">
        <v>5.46</v>
      </c>
      <c r="F1980">
        <v>7.08</v>
      </c>
      <c r="G1980">
        <v>8.64</v>
      </c>
      <c r="H1980">
        <v>7.17</v>
      </c>
      <c r="I1980">
        <v>10.23</v>
      </c>
      <c r="J1980">
        <v>15.67</v>
      </c>
      <c r="K1980">
        <v>11.79</v>
      </c>
      <c r="L1980">
        <v>25.59</v>
      </c>
      <c r="M1980" s="2">
        <f>SUM(Table2[[#This Row],[S&amp;P 500 REAL ESTATE IDX]:[S&amp;P 500 INFO TECH INDEX]])/100</f>
        <v>1.0001000000000002</v>
      </c>
    </row>
    <row r="1981" spans="1:13" x14ac:dyDescent="0.2">
      <c r="A1981" s="1">
        <v>44902</v>
      </c>
      <c r="B1981">
        <v>2.73</v>
      </c>
      <c r="C1981">
        <v>2.69</v>
      </c>
      <c r="D1981">
        <v>2.99</v>
      </c>
      <c r="E1981">
        <v>5.29</v>
      </c>
      <c r="F1981">
        <v>6.87</v>
      </c>
      <c r="G1981">
        <v>8.5399999999999991</v>
      </c>
      <c r="H1981">
        <v>7.22</v>
      </c>
      <c r="I1981">
        <v>10.43</v>
      </c>
      <c r="J1981">
        <v>15.23</v>
      </c>
      <c r="K1981">
        <v>11.75</v>
      </c>
      <c r="L1981">
        <v>26.27</v>
      </c>
      <c r="M1981" s="2">
        <f>SUM(Table2[[#This Row],[S&amp;P 500 REAL ESTATE IDX]:[S&amp;P 500 INFO TECH INDEX]])/100</f>
        <v>1.0001</v>
      </c>
    </row>
    <row r="1982" spans="1:13" x14ac:dyDescent="0.2">
      <c r="A1982" s="1">
        <v>44903</v>
      </c>
      <c r="B1982">
        <v>2.7</v>
      </c>
      <c r="C1982">
        <v>2.69</v>
      </c>
      <c r="D1982">
        <v>2.92</v>
      </c>
      <c r="E1982">
        <v>5.4</v>
      </c>
      <c r="F1982">
        <v>6.8</v>
      </c>
      <c r="G1982">
        <v>8.4499999999999993</v>
      </c>
      <c r="H1982">
        <v>7.33</v>
      </c>
      <c r="I1982">
        <v>10.59</v>
      </c>
      <c r="J1982">
        <v>14.9</v>
      </c>
      <c r="K1982">
        <v>11.73</v>
      </c>
      <c r="L1982">
        <v>26.47</v>
      </c>
      <c r="M1982" s="2">
        <f>SUM(Table2[[#This Row],[S&amp;P 500 REAL ESTATE IDX]:[S&amp;P 500 INFO TECH INDEX]])/100</f>
        <v>0.99979999999999991</v>
      </c>
    </row>
    <row r="1983" spans="1:13" x14ac:dyDescent="0.2">
      <c r="A1983" s="1">
        <v>44904</v>
      </c>
      <c r="B1983">
        <v>2.66</v>
      </c>
      <c r="C1983">
        <v>2.71</v>
      </c>
      <c r="D1983">
        <v>2.91</v>
      </c>
      <c r="E1983">
        <v>5.42</v>
      </c>
      <c r="F1983">
        <v>6.8</v>
      </c>
      <c r="G1983">
        <v>8.4700000000000006</v>
      </c>
      <c r="H1983">
        <v>7.38</v>
      </c>
      <c r="I1983">
        <v>10.51</v>
      </c>
      <c r="J1983">
        <v>15.04</v>
      </c>
      <c r="K1983">
        <v>11.66</v>
      </c>
      <c r="L1983">
        <v>26.45</v>
      </c>
      <c r="M1983" s="2">
        <f>SUM(Table2[[#This Row],[S&amp;P 500 REAL ESTATE IDX]:[S&amp;P 500 INFO TECH INDEX]])/100</f>
        <v>1.0001</v>
      </c>
    </row>
    <row r="1984" spans="1:13" x14ac:dyDescent="0.2">
      <c r="A1984" s="1">
        <v>44907</v>
      </c>
      <c r="B1984">
        <v>2.67</v>
      </c>
      <c r="C1984">
        <v>2.68</v>
      </c>
      <c r="D1984">
        <v>2.92</v>
      </c>
      <c r="E1984">
        <v>5.43</v>
      </c>
      <c r="F1984">
        <v>6.81</v>
      </c>
      <c r="G1984">
        <v>8.4600000000000009</v>
      </c>
      <c r="H1984">
        <v>7.45</v>
      </c>
      <c r="I1984">
        <v>10.54</v>
      </c>
      <c r="J1984">
        <v>14.9</v>
      </c>
      <c r="K1984">
        <v>11.59</v>
      </c>
      <c r="L1984">
        <v>26.55</v>
      </c>
      <c r="M1984" s="2">
        <f>SUM(Table2[[#This Row],[S&amp;P 500 REAL ESTATE IDX]:[S&amp;P 500 INFO TECH INDEX]])/100</f>
        <v>1</v>
      </c>
    </row>
    <row r="1985" spans="1:13" x14ac:dyDescent="0.2">
      <c r="A1985" s="1">
        <v>44908</v>
      </c>
      <c r="B1985">
        <v>2.67</v>
      </c>
      <c r="C1985">
        <v>2.68</v>
      </c>
      <c r="D1985">
        <v>2.97</v>
      </c>
      <c r="E1985">
        <v>5.36</v>
      </c>
      <c r="F1985">
        <v>6.9</v>
      </c>
      <c r="G1985">
        <v>8.4600000000000009</v>
      </c>
      <c r="H1985">
        <v>7.47</v>
      </c>
      <c r="I1985">
        <v>10.48</v>
      </c>
      <c r="J1985">
        <v>15</v>
      </c>
      <c r="K1985">
        <v>11.63</v>
      </c>
      <c r="L1985">
        <v>26.38</v>
      </c>
      <c r="M1985" s="2">
        <f>SUM(Table2[[#This Row],[S&amp;P 500 REAL ESTATE IDX]:[S&amp;P 500 INFO TECH INDEX]])/100</f>
        <v>0.99999999999999989</v>
      </c>
    </row>
    <row r="1986" spans="1:13" x14ac:dyDescent="0.2">
      <c r="A1986" s="1">
        <v>44909</v>
      </c>
      <c r="B1986">
        <v>2.65</v>
      </c>
      <c r="C1986">
        <v>2.66</v>
      </c>
      <c r="D1986">
        <v>2.92</v>
      </c>
      <c r="E1986">
        <v>5.38</v>
      </c>
      <c r="F1986">
        <v>6.92</v>
      </c>
      <c r="G1986">
        <v>8.4700000000000006</v>
      </c>
      <c r="H1986">
        <v>7.44</v>
      </c>
      <c r="I1986">
        <v>10.38</v>
      </c>
      <c r="J1986">
        <v>15.04</v>
      </c>
      <c r="K1986">
        <v>11.6</v>
      </c>
      <c r="L1986">
        <v>26.52</v>
      </c>
      <c r="M1986" s="2">
        <f>SUM(Table2[[#This Row],[S&amp;P 500 REAL ESTATE IDX]:[S&amp;P 500 INFO TECH INDEX]])/100</f>
        <v>0.99979999999999991</v>
      </c>
    </row>
    <row r="1987" spans="1:13" x14ac:dyDescent="0.2">
      <c r="A1987" s="1">
        <v>44910</v>
      </c>
      <c r="B1987">
        <v>2.67</v>
      </c>
      <c r="C1987">
        <v>2.67</v>
      </c>
      <c r="D1987">
        <v>2.97</v>
      </c>
      <c r="E1987">
        <v>5.31</v>
      </c>
      <c r="F1987">
        <v>6.96</v>
      </c>
      <c r="G1987">
        <v>8.49</v>
      </c>
      <c r="H1987">
        <v>7.38</v>
      </c>
      <c r="I1987">
        <v>10.33</v>
      </c>
      <c r="J1987">
        <v>15.15</v>
      </c>
      <c r="K1987">
        <v>11.64</v>
      </c>
      <c r="L1987">
        <v>26.43</v>
      </c>
      <c r="M1987" s="2">
        <f>SUM(Table2[[#This Row],[S&amp;P 500 REAL ESTATE IDX]:[S&amp;P 500 INFO TECH INDEX]])/100</f>
        <v>1</v>
      </c>
    </row>
    <row r="1988" spans="1:13" x14ac:dyDescent="0.2">
      <c r="A1988" s="1">
        <v>44911</v>
      </c>
      <c r="B1988">
        <v>2.7</v>
      </c>
      <c r="C1988">
        <v>2.69</v>
      </c>
      <c r="D1988">
        <v>3</v>
      </c>
      <c r="E1988">
        <v>5.26</v>
      </c>
      <c r="F1988">
        <v>7.06</v>
      </c>
      <c r="G1988">
        <v>8.5500000000000007</v>
      </c>
      <c r="H1988">
        <v>7.35</v>
      </c>
      <c r="I1988">
        <v>10.23</v>
      </c>
      <c r="J1988">
        <v>15.22</v>
      </c>
      <c r="K1988">
        <v>11.72</v>
      </c>
      <c r="L1988">
        <v>26.23</v>
      </c>
      <c r="M1988" s="2">
        <f>SUM(Table2[[#This Row],[S&amp;P 500 REAL ESTATE IDX]:[S&amp;P 500 INFO TECH INDEX]])/100</f>
        <v>1.0001</v>
      </c>
    </row>
    <row r="1989" spans="1:13" x14ac:dyDescent="0.2">
      <c r="A1989" s="1">
        <v>44914</v>
      </c>
      <c r="B1989">
        <v>2.68</v>
      </c>
      <c r="C1989">
        <v>2.71</v>
      </c>
      <c r="D1989">
        <v>2.98</v>
      </c>
      <c r="E1989">
        <v>5.35</v>
      </c>
      <c r="F1989">
        <v>7.01</v>
      </c>
      <c r="G1989">
        <v>8.5</v>
      </c>
      <c r="H1989">
        <v>7.34</v>
      </c>
      <c r="I1989">
        <v>10.210000000000001</v>
      </c>
      <c r="J1989">
        <v>15.15</v>
      </c>
      <c r="K1989">
        <v>11.69</v>
      </c>
      <c r="L1989">
        <v>26.38</v>
      </c>
      <c r="M1989" s="2">
        <f>SUM(Table2[[#This Row],[S&amp;P 500 REAL ESTATE IDX]:[S&amp;P 500 INFO TECH INDEX]])/100</f>
        <v>1</v>
      </c>
    </row>
    <row r="1990" spans="1:13" x14ac:dyDescent="0.2">
      <c r="A1990" s="1">
        <v>44915</v>
      </c>
      <c r="B1990">
        <v>2.67</v>
      </c>
      <c r="C1990">
        <v>2.71</v>
      </c>
      <c r="D1990">
        <v>2.99</v>
      </c>
      <c r="E1990">
        <v>5.26</v>
      </c>
      <c r="F1990">
        <v>7</v>
      </c>
      <c r="G1990">
        <v>8.49</v>
      </c>
      <c r="H1990">
        <v>7.39</v>
      </c>
      <c r="I1990">
        <v>10.28</v>
      </c>
      <c r="J1990">
        <v>15.11</v>
      </c>
      <c r="K1990">
        <v>11.66</v>
      </c>
      <c r="L1990">
        <v>26.46</v>
      </c>
      <c r="M1990" s="2">
        <f>SUM(Table2[[#This Row],[S&amp;P 500 REAL ESTATE IDX]:[S&amp;P 500 INFO TECH INDEX]])/100</f>
        <v>1.0002000000000002</v>
      </c>
    </row>
    <row r="1991" spans="1:13" x14ac:dyDescent="0.2">
      <c r="A1991" s="1">
        <v>44916</v>
      </c>
      <c r="B1991">
        <v>2.68</v>
      </c>
      <c r="C1991">
        <v>2.7</v>
      </c>
      <c r="D1991">
        <v>3.01</v>
      </c>
      <c r="E1991">
        <v>5.24</v>
      </c>
      <c r="F1991">
        <v>7</v>
      </c>
      <c r="G1991">
        <v>8.52</v>
      </c>
      <c r="H1991">
        <v>7.34</v>
      </c>
      <c r="I1991">
        <v>10.29</v>
      </c>
      <c r="J1991">
        <v>15.21</v>
      </c>
      <c r="K1991">
        <v>11.71</v>
      </c>
      <c r="L1991">
        <v>26.29</v>
      </c>
      <c r="M1991" s="2">
        <f>SUM(Table2[[#This Row],[S&amp;P 500 REAL ESTATE IDX]:[S&amp;P 500 INFO TECH INDEX]])/100</f>
        <v>0.99990000000000012</v>
      </c>
    </row>
    <row r="1992" spans="1:13" x14ac:dyDescent="0.2">
      <c r="A1992" s="1">
        <v>44917</v>
      </c>
      <c r="B1992">
        <v>2.65</v>
      </c>
      <c r="C1992">
        <v>2.69</v>
      </c>
      <c r="D1992">
        <v>3.03</v>
      </c>
      <c r="E1992">
        <v>5.18</v>
      </c>
      <c r="F1992">
        <v>7.09</v>
      </c>
      <c r="G1992">
        <v>8.5</v>
      </c>
      <c r="H1992">
        <v>7.34</v>
      </c>
      <c r="I1992">
        <v>10.39</v>
      </c>
      <c r="J1992">
        <v>15.33</v>
      </c>
      <c r="K1992">
        <v>11.68</v>
      </c>
      <c r="L1992">
        <v>26.13</v>
      </c>
      <c r="M1992" s="2">
        <f>SUM(Table2[[#This Row],[S&amp;P 500 REAL ESTATE IDX]:[S&amp;P 500 INFO TECH INDEX]])/100</f>
        <v>1.0001</v>
      </c>
    </row>
    <row r="1993" spans="1:13" x14ac:dyDescent="0.2">
      <c r="A1993" s="1">
        <v>44918</v>
      </c>
      <c r="B1993">
        <v>2.7</v>
      </c>
      <c r="C1993">
        <v>2.7</v>
      </c>
      <c r="D1993">
        <v>3.01</v>
      </c>
      <c r="E1993">
        <v>5.25</v>
      </c>
      <c r="F1993">
        <v>7.07</v>
      </c>
      <c r="G1993">
        <v>8.56</v>
      </c>
      <c r="H1993">
        <v>7.33</v>
      </c>
      <c r="I1993">
        <v>10.36</v>
      </c>
      <c r="J1993">
        <v>15.32</v>
      </c>
      <c r="K1993">
        <v>11.78</v>
      </c>
      <c r="L1993">
        <v>25.92</v>
      </c>
      <c r="M1993" s="2">
        <f>SUM(Table2[[#This Row],[S&amp;P 500 REAL ESTATE IDX]:[S&amp;P 500 INFO TECH INDEX]])/100</f>
        <v>1</v>
      </c>
    </row>
    <row r="1994" spans="1:13" x14ac:dyDescent="0.2">
      <c r="A1994" s="1">
        <v>44921</v>
      </c>
      <c r="B1994">
        <v>2.68</v>
      </c>
      <c r="C1994">
        <v>2.68</v>
      </c>
      <c r="D1994">
        <v>2.99</v>
      </c>
      <c r="E1994">
        <v>5.12</v>
      </c>
      <c r="F1994">
        <v>6.99</v>
      </c>
      <c r="G1994">
        <v>8.44</v>
      </c>
      <c r="H1994">
        <v>7.46</v>
      </c>
      <c r="I1994">
        <v>10.4</v>
      </c>
      <c r="J1994">
        <v>15.22</v>
      </c>
      <c r="K1994">
        <v>11.61</v>
      </c>
      <c r="L1994">
        <v>26.4</v>
      </c>
      <c r="M1994" s="2">
        <f>SUM(Table2[[#This Row],[S&amp;P 500 REAL ESTATE IDX]:[S&amp;P 500 INFO TECH INDEX]])/100</f>
        <v>0.99990000000000012</v>
      </c>
    </row>
    <row r="1995" spans="1:13" x14ac:dyDescent="0.2">
      <c r="A1995" s="1">
        <v>44922</v>
      </c>
      <c r="B1995">
        <v>2.67</v>
      </c>
      <c r="C1995">
        <v>2.68</v>
      </c>
      <c r="D1995">
        <v>2.99</v>
      </c>
      <c r="E1995">
        <v>5.1100000000000003</v>
      </c>
      <c r="F1995">
        <v>6.96</v>
      </c>
      <c r="G1995">
        <v>8.44</v>
      </c>
      <c r="H1995">
        <v>7.48</v>
      </c>
      <c r="I1995">
        <v>10.4</v>
      </c>
      <c r="J1995">
        <v>15.27</v>
      </c>
      <c r="K1995">
        <v>11.54</v>
      </c>
      <c r="L1995">
        <v>26.45</v>
      </c>
      <c r="M1995" s="2">
        <f>SUM(Table2[[#This Row],[S&amp;P 500 REAL ESTATE IDX]:[S&amp;P 500 INFO TECH INDEX]])/100</f>
        <v>0.9998999999999999</v>
      </c>
    </row>
    <row r="1996" spans="1:13" x14ac:dyDescent="0.2">
      <c r="A1996" s="1">
        <v>44923</v>
      </c>
      <c r="B1996">
        <v>2.67</v>
      </c>
      <c r="C1996">
        <v>2.71</v>
      </c>
      <c r="D1996">
        <v>2.98</v>
      </c>
      <c r="E1996">
        <v>5.08</v>
      </c>
      <c r="F1996">
        <v>7</v>
      </c>
      <c r="G1996">
        <v>8.51</v>
      </c>
      <c r="H1996">
        <v>7.5</v>
      </c>
      <c r="I1996">
        <v>10.39</v>
      </c>
      <c r="J1996">
        <v>15.32</v>
      </c>
      <c r="K1996">
        <v>11.51</v>
      </c>
      <c r="L1996">
        <v>26.33</v>
      </c>
      <c r="M1996" s="2">
        <f>SUM(Table2[[#This Row],[S&amp;P 500 REAL ESTATE IDX]:[S&amp;P 500 INFO TECH INDEX]])/100</f>
        <v>1</v>
      </c>
    </row>
    <row r="1997" spans="1:13" x14ac:dyDescent="0.2">
      <c r="A1997" s="1">
        <v>44924</v>
      </c>
      <c r="B1997">
        <v>2.67</v>
      </c>
      <c r="C1997">
        <v>2.71</v>
      </c>
      <c r="D1997">
        <v>3.02</v>
      </c>
      <c r="E1997">
        <v>5.0199999999999996</v>
      </c>
      <c r="F1997">
        <v>7.04</v>
      </c>
      <c r="G1997">
        <v>8.51</v>
      </c>
      <c r="H1997">
        <v>7.52</v>
      </c>
      <c r="I1997">
        <v>10.27</v>
      </c>
      <c r="J1997">
        <v>15.45</v>
      </c>
      <c r="K1997">
        <v>11.42</v>
      </c>
      <c r="L1997">
        <v>26.37</v>
      </c>
      <c r="M1997" s="2">
        <f>SUM(Table2[[#This Row],[S&amp;P 500 REAL ESTATE IDX]:[S&amp;P 500 INFO TECH INDEX]])/100</f>
        <v>1</v>
      </c>
    </row>
    <row r="1998" spans="1:13" x14ac:dyDescent="0.2">
      <c r="A1998" s="1">
        <v>44925</v>
      </c>
      <c r="B1998">
        <v>2.69</v>
      </c>
      <c r="C1998">
        <v>2.73</v>
      </c>
      <c r="D1998">
        <v>3.08</v>
      </c>
      <c r="E1998">
        <v>4.96</v>
      </c>
      <c r="F1998">
        <v>7.1</v>
      </c>
      <c r="G1998">
        <v>8.5399999999999991</v>
      </c>
      <c r="H1998">
        <v>7.43</v>
      </c>
      <c r="I1998">
        <v>10.25</v>
      </c>
      <c r="J1998">
        <v>15.56</v>
      </c>
      <c r="K1998">
        <v>11.49</v>
      </c>
      <c r="L1998">
        <v>26.18</v>
      </c>
      <c r="M1998" s="2">
        <f>SUM(Table2[[#This Row],[S&amp;P 500 REAL ESTATE IDX]:[S&amp;P 500 INFO TECH INDEX]])/100</f>
        <v>1.0001</v>
      </c>
    </row>
    <row r="1999" spans="1:13" x14ac:dyDescent="0.2">
      <c r="A1999" s="1">
        <v>44928</v>
      </c>
      <c r="B1999">
        <v>2.7</v>
      </c>
      <c r="C1999">
        <v>2.72</v>
      </c>
      <c r="D1999">
        <v>3.07</v>
      </c>
      <c r="E1999">
        <v>4.96</v>
      </c>
      <c r="F1999">
        <v>7.14</v>
      </c>
      <c r="G1999">
        <v>8.5399999999999991</v>
      </c>
      <c r="H1999">
        <v>7.38</v>
      </c>
      <c r="I1999">
        <v>10.220000000000001</v>
      </c>
      <c r="J1999">
        <v>15.72</v>
      </c>
      <c r="K1999">
        <v>11.46</v>
      </c>
      <c r="L1999">
        <v>26.09</v>
      </c>
      <c r="M1999" s="2">
        <f>SUM(Table2[[#This Row],[S&amp;P 500 REAL ESTATE IDX]:[S&amp;P 500 INFO TECH INDEX]])/100</f>
        <v>1</v>
      </c>
    </row>
    <row r="2000" spans="1:13" x14ac:dyDescent="0.2">
      <c r="A2000" s="1">
        <v>44929</v>
      </c>
      <c r="B2000">
        <v>2.69</v>
      </c>
      <c r="C2000">
        <v>2.72</v>
      </c>
      <c r="D2000">
        <v>3.07</v>
      </c>
      <c r="E2000">
        <v>4.9000000000000004</v>
      </c>
      <c r="F2000">
        <v>7.11</v>
      </c>
      <c r="G2000">
        <v>8.5299999999999994</v>
      </c>
      <c r="H2000">
        <v>7.29</v>
      </c>
      <c r="I2000">
        <v>10.25</v>
      </c>
      <c r="J2000">
        <v>15.74</v>
      </c>
      <c r="K2000">
        <v>11.39</v>
      </c>
      <c r="L2000">
        <v>26.31</v>
      </c>
      <c r="M2000" s="2">
        <f>SUM(Table2[[#This Row],[S&amp;P 500 REAL ESTATE IDX]:[S&amp;P 500 INFO TECH INDEX]])/100</f>
        <v>1</v>
      </c>
    </row>
    <row r="2001" spans="1:13" x14ac:dyDescent="0.2">
      <c r="A2001" s="1">
        <v>44930</v>
      </c>
      <c r="B2001">
        <v>2.71</v>
      </c>
      <c r="C2001">
        <v>2.72</v>
      </c>
      <c r="D2001">
        <v>3.08</v>
      </c>
      <c r="E2001">
        <v>4.82</v>
      </c>
      <c r="F2001">
        <v>7.11</v>
      </c>
      <c r="G2001">
        <v>8.52</v>
      </c>
      <c r="H2001">
        <v>7.34</v>
      </c>
      <c r="I2001">
        <v>10.27</v>
      </c>
      <c r="J2001">
        <v>15.66</v>
      </c>
      <c r="K2001">
        <v>11.44</v>
      </c>
      <c r="L2001">
        <v>26.34</v>
      </c>
      <c r="M2001" s="2">
        <f>SUM(Table2[[#This Row],[S&amp;P 500 REAL ESTATE IDX]:[S&amp;P 500 INFO TECH INDEX]])/100</f>
        <v>1.0001</v>
      </c>
    </row>
    <row r="2002" spans="1:13" x14ac:dyDescent="0.2">
      <c r="A2002" s="1">
        <v>44931</v>
      </c>
      <c r="B2002">
        <v>2.69</v>
      </c>
      <c r="C2002">
        <v>2.7</v>
      </c>
      <c r="D2002">
        <v>3.1</v>
      </c>
      <c r="E2002">
        <v>4.87</v>
      </c>
      <c r="F2002">
        <v>7.08</v>
      </c>
      <c r="G2002">
        <v>8.5500000000000007</v>
      </c>
      <c r="H2002">
        <v>7.29</v>
      </c>
      <c r="I2002">
        <v>10.16</v>
      </c>
      <c r="J2002">
        <v>15.59</v>
      </c>
      <c r="K2002">
        <v>11.42</v>
      </c>
      <c r="L2002">
        <v>26.53</v>
      </c>
      <c r="M2002" s="2">
        <f>SUM(Table2[[#This Row],[S&amp;P 500 REAL ESTATE IDX]:[S&amp;P 500 INFO TECH INDEX]])/100</f>
        <v>0.99980000000000002</v>
      </c>
    </row>
    <row r="2003" spans="1:13" x14ac:dyDescent="0.2">
      <c r="A2003" s="1">
        <v>44932</v>
      </c>
      <c r="B2003">
        <v>2.73</v>
      </c>
      <c r="C2003">
        <v>2.72</v>
      </c>
      <c r="D2003">
        <v>3.09</v>
      </c>
      <c r="E2003">
        <v>4.92</v>
      </c>
      <c r="F2003">
        <v>7.02</v>
      </c>
      <c r="G2003">
        <v>8.51</v>
      </c>
      <c r="H2003">
        <v>7.36</v>
      </c>
      <c r="I2003">
        <v>10.11</v>
      </c>
      <c r="J2003">
        <v>15.52</v>
      </c>
      <c r="K2003">
        <v>11.37</v>
      </c>
      <c r="L2003">
        <v>26.64</v>
      </c>
      <c r="M2003" s="2">
        <f>SUM(Table2[[#This Row],[S&amp;P 500 REAL ESTATE IDX]:[S&amp;P 500 INFO TECH INDEX]])/100</f>
        <v>0.9998999999999999</v>
      </c>
    </row>
    <row r="2004" spans="1:13" x14ac:dyDescent="0.2">
      <c r="A2004" s="1">
        <v>44935</v>
      </c>
      <c r="B2004">
        <v>2.72</v>
      </c>
      <c r="C2004">
        <v>2.7</v>
      </c>
      <c r="D2004">
        <v>3.1</v>
      </c>
      <c r="E2004">
        <v>4.92</v>
      </c>
      <c r="F2004">
        <v>7.06</v>
      </c>
      <c r="G2004">
        <v>8.5500000000000007</v>
      </c>
      <c r="H2004">
        <v>7.34</v>
      </c>
      <c r="I2004">
        <v>10.1</v>
      </c>
      <c r="J2004">
        <v>15.64</v>
      </c>
      <c r="K2004">
        <v>11.3</v>
      </c>
      <c r="L2004">
        <v>26.57</v>
      </c>
      <c r="M2004" s="2">
        <f>SUM(Table2[[#This Row],[S&amp;P 500 REAL ESTATE IDX]:[S&amp;P 500 INFO TECH INDEX]])/100</f>
        <v>1</v>
      </c>
    </row>
    <row r="2005" spans="1:13" x14ac:dyDescent="0.2">
      <c r="A2005" s="1">
        <v>44936</v>
      </c>
      <c r="B2005">
        <v>2.75</v>
      </c>
      <c r="C2005">
        <v>2.69</v>
      </c>
      <c r="D2005">
        <v>3.14</v>
      </c>
      <c r="E2005">
        <v>5.0199999999999996</v>
      </c>
      <c r="F2005">
        <v>7.12</v>
      </c>
      <c r="G2005">
        <v>8.5500000000000007</v>
      </c>
      <c r="H2005">
        <v>7.24</v>
      </c>
      <c r="I2005">
        <v>10.17</v>
      </c>
      <c r="J2005">
        <v>15.74</v>
      </c>
      <c r="K2005">
        <v>11.35</v>
      </c>
      <c r="L2005">
        <v>26.22</v>
      </c>
      <c r="M2005" s="2">
        <f>SUM(Table2[[#This Row],[S&amp;P 500 REAL ESTATE IDX]:[S&amp;P 500 INFO TECH INDEX]])/100</f>
        <v>0.9998999999999999</v>
      </c>
    </row>
    <row r="2006" spans="1:13" x14ac:dyDescent="0.2">
      <c r="A2006" s="1">
        <v>44937</v>
      </c>
      <c r="B2006">
        <v>2.7</v>
      </c>
      <c r="C2006">
        <v>2.71</v>
      </c>
      <c r="D2006">
        <v>3.12</v>
      </c>
      <c r="E2006">
        <v>5</v>
      </c>
      <c r="F2006">
        <v>7.16</v>
      </c>
      <c r="G2006">
        <v>8.61</v>
      </c>
      <c r="H2006">
        <v>7.31</v>
      </c>
      <c r="I2006">
        <v>10.11</v>
      </c>
      <c r="J2006">
        <v>15.7</v>
      </c>
      <c r="K2006">
        <v>11.39</v>
      </c>
      <c r="L2006">
        <v>26.18</v>
      </c>
      <c r="M2006" s="2">
        <f>SUM(Table2[[#This Row],[S&amp;P 500 REAL ESTATE IDX]:[S&amp;P 500 INFO TECH INDEX]])/100</f>
        <v>0.99990000000000012</v>
      </c>
    </row>
    <row r="2007" spans="1:13" x14ac:dyDescent="0.2">
      <c r="A2007" s="1">
        <v>44938</v>
      </c>
      <c r="B2007">
        <v>2.71</v>
      </c>
      <c r="C2007">
        <v>2.69</v>
      </c>
      <c r="D2007">
        <v>3.16</v>
      </c>
      <c r="E2007">
        <v>5.01</v>
      </c>
      <c r="F2007">
        <v>7.23</v>
      </c>
      <c r="G2007">
        <v>8.61</v>
      </c>
      <c r="H2007">
        <v>7.2</v>
      </c>
      <c r="I2007">
        <v>10.029999999999999</v>
      </c>
      <c r="J2007">
        <v>15.81</v>
      </c>
      <c r="K2007">
        <v>11.46</v>
      </c>
      <c r="L2007">
        <v>26.09</v>
      </c>
      <c r="M2007" s="2">
        <f>SUM(Table2[[#This Row],[S&amp;P 500 REAL ESTATE IDX]:[S&amp;P 500 INFO TECH INDEX]])/100</f>
        <v>1</v>
      </c>
    </row>
    <row r="2008" spans="1:13" x14ac:dyDescent="0.2">
      <c r="A2008" s="1">
        <v>44939</v>
      </c>
      <c r="B2008">
        <v>2.7</v>
      </c>
      <c r="C2008">
        <v>2.71</v>
      </c>
      <c r="D2008">
        <v>3.16</v>
      </c>
      <c r="E2008">
        <v>5.08</v>
      </c>
      <c r="F2008">
        <v>7.22</v>
      </c>
      <c r="G2008">
        <v>8.61</v>
      </c>
      <c r="H2008">
        <v>7.24</v>
      </c>
      <c r="I2008">
        <v>9.9</v>
      </c>
      <c r="J2008">
        <v>15.78</v>
      </c>
      <c r="K2008">
        <v>11.49</v>
      </c>
      <c r="L2008">
        <v>26.11</v>
      </c>
      <c r="M2008" s="2">
        <f>SUM(Table2[[#This Row],[S&amp;P 500 REAL ESTATE IDX]:[S&amp;P 500 INFO TECH INDEX]])/100</f>
        <v>1</v>
      </c>
    </row>
    <row r="2009" spans="1:13" x14ac:dyDescent="0.2">
      <c r="A2009" s="1">
        <v>44942</v>
      </c>
      <c r="B2009">
        <v>2.69</v>
      </c>
      <c r="C2009">
        <v>2.69</v>
      </c>
      <c r="D2009">
        <v>3.16</v>
      </c>
      <c r="E2009">
        <v>5.1100000000000003</v>
      </c>
      <c r="F2009">
        <v>7.17</v>
      </c>
      <c r="G2009">
        <v>8.64</v>
      </c>
      <c r="H2009">
        <v>7.22</v>
      </c>
      <c r="I2009">
        <v>9.91</v>
      </c>
      <c r="J2009">
        <v>15.75</v>
      </c>
      <c r="K2009">
        <v>11.51</v>
      </c>
      <c r="L2009">
        <v>26.15</v>
      </c>
      <c r="M2009" s="2">
        <f>SUM(Table2[[#This Row],[S&amp;P 500 REAL ESTATE IDX]:[S&amp;P 500 INFO TECH INDEX]])/100</f>
        <v>1</v>
      </c>
    </row>
    <row r="2010" spans="1:13" x14ac:dyDescent="0.2">
      <c r="A2010" s="1">
        <v>44943</v>
      </c>
      <c r="B2010">
        <v>2.71</v>
      </c>
      <c r="C2010">
        <v>2.76</v>
      </c>
      <c r="D2010">
        <v>3.18</v>
      </c>
      <c r="E2010">
        <v>5.0599999999999996</v>
      </c>
      <c r="F2010">
        <v>7.26</v>
      </c>
      <c r="G2010">
        <v>8.66</v>
      </c>
      <c r="H2010">
        <v>7.24</v>
      </c>
      <c r="I2010">
        <v>9.8000000000000007</v>
      </c>
      <c r="J2010">
        <v>15.91</v>
      </c>
      <c r="K2010">
        <v>11.56</v>
      </c>
      <c r="L2010">
        <v>25.86</v>
      </c>
      <c r="M2010" s="2">
        <f>SUM(Table2[[#This Row],[S&amp;P 500 REAL ESTATE IDX]:[S&amp;P 500 INFO TECH INDEX]])/100</f>
        <v>1</v>
      </c>
    </row>
    <row r="2011" spans="1:13" x14ac:dyDescent="0.2">
      <c r="A2011" s="1">
        <v>44944</v>
      </c>
      <c r="B2011">
        <v>2.72</v>
      </c>
      <c r="C2011">
        <v>2.76</v>
      </c>
      <c r="D2011">
        <v>3.2</v>
      </c>
      <c r="E2011">
        <v>5.19</v>
      </c>
      <c r="F2011">
        <v>7.25</v>
      </c>
      <c r="G2011">
        <v>8.66</v>
      </c>
      <c r="H2011">
        <v>7.27</v>
      </c>
      <c r="I2011">
        <v>9.81</v>
      </c>
      <c r="J2011">
        <v>15.83</v>
      </c>
      <c r="K2011">
        <v>11.57</v>
      </c>
      <c r="L2011">
        <v>25.74</v>
      </c>
      <c r="M2011" s="2">
        <f>SUM(Table2[[#This Row],[S&amp;P 500 REAL ESTATE IDX]:[S&amp;P 500 INFO TECH INDEX]])/100</f>
        <v>0.99999999999999989</v>
      </c>
    </row>
    <row r="2012" spans="1:13" x14ac:dyDescent="0.2">
      <c r="A2012" s="1">
        <v>44945</v>
      </c>
      <c r="B2012">
        <v>2.73</v>
      </c>
      <c r="C2012">
        <v>2.77</v>
      </c>
      <c r="D2012">
        <v>3.23</v>
      </c>
      <c r="E2012">
        <v>5.27</v>
      </c>
      <c r="F2012">
        <v>7.32</v>
      </c>
      <c r="G2012">
        <v>8.7200000000000006</v>
      </c>
      <c r="H2012">
        <v>7.22</v>
      </c>
      <c r="I2012">
        <v>9.69</v>
      </c>
      <c r="J2012">
        <v>15.85</v>
      </c>
      <c r="K2012">
        <v>11.61</v>
      </c>
      <c r="L2012">
        <v>25.6</v>
      </c>
      <c r="M2012" s="2">
        <f>SUM(Table2[[#This Row],[S&amp;P 500 REAL ESTATE IDX]:[S&amp;P 500 INFO TECH INDEX]])/100</f>
        <v>1.0001</v>
      </c>
    </row>
    <row r="2013" spans="1:13" x14ac:dyDescent="0.2">
      <c r="A2013" s="1">
        <v>44946</v>
      </c>
      <c r="B2013">
        <v>2.72</v>
      </c>
      <c r="C2013">
        <v>2.77</v>
      </c>
      <c r="D2013">
        <v>3.24</v>
      </c>
      <c r="E2013">
        <v>5.22</v>
      </c>
      <c r="F2013">
        <v>7.31</v>
      </c>
      <c r="G2013">
        <v>8.7100000000000009</v>
      </c>
      <c r="H2013">
        <v>7.2</v>
      </c>
      <c r="I2013">
        <v>9.7200000000000006</v>
      </c>
      <c r="J2013">
        <v>15.94</v>
      </c>
      <c r="K2013">
        <v>11.7</v>
      </c>
      <c r="L2013">
        <v>25.48</v>
      </c>
      <c r="M2013" s="2">
        <f>SUM(Table2[[#This Row],[S&amp;P 500 REAL ESTATE IDX]:[S&amp;P 500 INFO TECH INDEX]])/100</f>
        <v>1.0001</v>
      </c>
    </row>
    <row r="2014" spans="1:13" x14ac:dyDescent="0.2">
      <c r="A2014" s="1">
        <v>44949</v>
      </c>
      <c r="B2014">
        <v>2.73</v>
      </c>
      <c r="C2014">
        <v>2.75</v>
      </c>
      <c r="D2014">
        <v>3.21</v>
      </c>
      <c r="E2014">
        <v>5.18</v>
      </c>
      <c r="F2014">
        <v>7.22</v>
      </c>
      <c r="G2014">
        <v>8.67</v>
      </c>
      <c r="H2014">
        <v>7.26</v>
      </c>
      <c r="I2014">
        <v>9.8000000000000007</v>
      </c>
      <c r="J2014">
        <v>15.83</v>
      </c>
      <c r="K2014">
        <v>11.67</v>
      </c>
      <c r="L2014">
        <v>25.7</v>
      </c>
      <c r="M2014" s="2">
        <f>SUM(Table2[[#This Row],[S&amp;P 500 REAL ESTATE IDX]:[S&amp;P 500 INFO TECH INDEX]])/100</f>
        <v>1.0002</v>
      </c>
    </row>
    <row r="2015" spans="1:13" x14ac:dyDescent="0.2">
      <c r="A2015" s="1">
        <v>44950</v>
      </c>
      <c r="B2015">
        <v>2.71</v>
      </c>
      <c r="C2015">
        <v>2.73</v>
      </c>
      <c r="D2015">
        <v>3.18</v>
      </c>
      <c r="E2015">
        <v>5.23</v>
      </c>
      <c r="F2015">
        <v>7.2</v>
      </c>
      <c r="G2015">
        <v>8.65</v>
      </c>
      <c r="H2015">
        <v>7.28</v>
      </c>
      <c r="I2015">
        <v>9.8000000000000007</v>
      </c>
      <c r="J2015">
        <v>15.82</v>
      </c>
      <c r="K2015">
        <v>11.66</v>
      </c>
      <c r="L2015">
        <v>25.74</v>
      </c>
      <c r="M2015" s="2">
        <f>SUM(Table2[[#This Row],[S&amp;P 500 REAL ESTATE IDX]:[S&amp;P 500 INFO TECH INDEX]])/100</f>
        <v>1</v>
      </c>
    </row>
    <row r="2016" spans="1:13" x14ac:dyDescent="0.2">
      <c r="A2016" s="1">
        <v>44951</v>
      </c>
      <c r="B2016">
        <v>2.73</v>
      </c>
      <c r="C2016">
        <v>2.74</v>
      </c>
      <c r="D2016">
        <v>3.2</v>
      </c>
      <c r="E2016">
        <v>5.0599999999999996</v>
      </c>
      <c r="F2016">
        <v>7.21</v>
      </c>
      <c r="G2016">
        <v>8.7100000000000009</v>
      </c>
      <c r="H2016">
        <v>7.41</v>
      </c>
      <c r="I2016">
        <v>9.7799999999999994</v>
      </c>
      <c r="J2016">
        <v>15.84</v>
      </c>
      <c r="K2016">
        <v>11.75</v>
      </c>
      <c r="L2016">
        <v>25.58</v>
      </c>
      <c r="M2016" s="2">
        <f>SUM(Table2[[#This Row],[S&amp;P 500 REAL ESTATE IDX]:[S&amp;P 500 INFO TECH INDEX]])/100</f>
        <v>1.0001</v>
      </c>
    </row>
    <row r="2017" spans="1:13" x14ac:dyDescent="0.2">
      <c r="A2017" s="1">
        <v>44952</v>
      </c>
      <c r="B2017">
        <v>2.77</v>
      </c>
      <c r="C2017">
        <v>2.77</v>
      </c>
      <c r="D2017">
        <v>3.2</v>
      </c>
      <c r="E2017">
        <v>5.0199999999999996</v>
      </c>
      <c r="F2017">
        <v>7.18</v>
      </c>
      <c r="G2017">
        <v>8.7200000000000006</v>
      </c>
      <c r="H2017">
        <v>7.44</v>
      </c>
      <c r="I2017">
        <v>9.84</v>
      </c>
      <c r="J2017">
        <v>15.76</v>
      </c>
      <c r="K2017">
        <v>11.85</v>
      </c>
      <c r="L2017">
        <v>25.45</v>
      </c>
      <c r="M2017" s="2">
        <f>SUM(Table2[[#This Row],[S&amp;P 500 REAL ESTATE IDX]:[S&amp;P 500 INFO TECH INDEX]])/100</f>
        <v>1</v>
      </c>
    </row>
    <row r="2018" spans="1:13" x14ac:dyDescent="0.2">
      <c r="A2018" s="1">
        <v>44953</v>
      </c>
      <c r="B2018">
        <v>2.71</v>
      </c>
      <c r="C2018">
        <v>2.76</v>
      </c>
      <c r="D2018">
        <v>3.17</v>
      </c>
      <c r="E2018">
        <v>5.18</v>
      </c>
      <c r="F2018">
        <v>7.19</v>
      </c>
      <c r="G2018">
        <v>8.66</v>
      </c>
      <c r="H2018">
        <v>7.48</v>
      </c>
      <c r="I2018">
        <v>9.86</v>
      </c>
      <c r="J2018">
        <v>15.85</v>
      </c>
      <c r="K2018">
        <v>11.88</v>
      </c>
      <c r="L2018">
        <v>25.25</v>
      </c>
      <c r="M2018" s="2">
        <f>SUM(Table2[[#This Row],[S&amp;P 500 REAL ESTATE IDX]:[S&amp;P 500 INFO TECH INDEX]])/100</f>
        <v>0.99990000000000012</v>
      </c>
    </row>
    <row r="2019" spans="1:13" x14ac:dyDescent="0.2">
      <c r="A2019" s="1">
        <v>44956</v>
      </c>
      <c r="B2019">
        <v>2.73</v>
      </c>
      <c r="C2019">
        <v>2.79</v>
      </c>
      <c r="D2019">
        <v>3.16</v>
      </c>
      <c r="E2019">
        <v>5.15</v>
      </c>
      <c r="F2019">
        <v>7.22</v>
      </c>
      <c r="G2019">
        <v>8.69</v>
      </c>
      <c r="H2019">
        <v>7.44</v>
      </c>
      <c r="I2019">
        <v>9.8699999999999992</v>
      </c>
      <c r="J2019">
        <v>15.63</v>
      </c>
      <c r="K2019">
        <v>11.88</v>
      </c>
      <c r="L2019">
        <v>25.43</v>
      </c>
      <c r="M2019" s="2">
        <f>SUM(Table2[[#This Row],[S&amp;P 500 REAL ESTATE IDX]:[S&amp;P 500 INFO TECH INDEX]])/100</f>
        <v>0.99990000000000012</v>
      </c>
    </row>
    <row r="2020" spans="1:13" x14ac:dyDescent="0.2">
      <c r="A2020" s="1">
        <v>44957</v>
      </c>
      <c r="B2020">
        <v>2.73</v>
      </c>
      <c r="C2020">
        <v>2.81</v>
      </c>
      <c r="D2020">
        <v>3.18</v>
      </c>
      <c r="E2020">
        <v>5.13</v>
      </c>
      <c r="F2020">
        <v>7.15</v>
      </c>
      <c r="G2020">
        <v>8.66</v>
      </c>
      <c r="H2020">
        <v>7.45</v>
      </c>
      <c r="I2020">
        <v>9.94</v>
      </c>
      <c r="J2020">
        <v>15.38</v>
      </c>
      <c r="K2020">
        <v>11.84</v>
      </c>
      <c r="L2020">
        <v>25.73</v>
      </c>
      <c r="M2020" s="2">
        <f>SUM(Table2[[#This Row],[S&amp;P 500 REAL ESTATE IDX]:[S&amp;P 500 INFO TECH INDEX]])/100</f>
        <v>1</v>
      </c>
    </row>
    <row r="2021" spans="1:13" x14ac:dyDescent="0.2">
      <c r="A2021" s="1">
        <v>44958</v>
      </c>
      <c r="B2021">
        <v>2.72</v>
      </c>
      <c r="C2021">
        <v>2.82</v>
      </c>
      <c r="D2021">
        <v>3.16</v>
      </c>
      <c r="E2021">
        <v>5.14</v>
      </c>
      <c r="F2021">
        <v>7.09</v>
      </c>
      <c r="G2021">
        <v>8.65</v>
      </c>
      <c r="H2021">
        <v>7.49</v>
      </c>
      <c r="I2021">
        <v>9.99</v>
      </c>
      <c r="J2021">
        <v>15.4</v>
      </c>
      <c r="K2021">
        <v>11.83</v>
      </c>
      <c r="L2021">
        <v>25.7</v>
      </c>
      <c r="M2021" s="2">
        <f>SUM(Table2[[#This Row],[S&amp;P 500 REAL ESTATE IDX]:[S&amp;P 500 INFO TECH INDEX]])/100</f>
        <v>0.99990000000000012</v>
      </c>
    </row>
    <row r="2022" spans="1:13" x14ac:dyDescent="0.2">
      <c r="A2022" s="1">
        <v>44959</v>
      </c>
      <c r="B2022">
        <v>2.78</v>
      </c>
      <c r="C2022">
        <v>2.82</v>
      </c>
      <c r="D2022">
        <v>3.15</v>
      </c>
      <c r="E2022">
        <v>5.09</v>
      </c>
      <c r="F2022">
        <v>7.01</v>
      </c>
      <c r="G2022">
        <v>8.6199999999999992</v>
      </c>
      <c r="H2022">
        <v>7.49</v>
      </c>
      <c r="I2022">
        <v>10.130000000000001</v>
      </c>
      <c r="J2022">
        <v>15.3</v>
      </c>
      <c r="K2022">
        <v>11.78</v>
      </c>
      <c r="L2022">
        <v>25.82</v>
      </c>
      <c r="M2022" s="2">
        <f>SUM(Table2[[#This Row],[S&amp;P 500 REAL ESTATE IDX]:[S&amp;P 500 INFO TECH INDEX]])/100</f>
        <v>0.99990000000000012</v>
      </c>
    </row>
    <row r="2023" spans="1:13" x14ac:dyDescent="0.2">
      <c r="A2023" s="1">
        <v>44960</v>
      </c>
      <c r="B2023">
        <v>2.8</v>
      </c>
      <c r="C2023">
        <v>2.82</v>
      </c>
      <c r="D2023">
        <v>3.12</v>
      </c>
      <c r="E2023">
        <v>5.17</v>
      </c>
      <c r="F2023">
        <v>6.93</v>
      </c>
      <c r="G2023">
        <v>8.64</v>
      </c>
      <c r="H2023">
        <v>7.53</v>
      </c>
      <c r="I2023">
        <v>10.11</v>
      </c>
      <c r="J2023">
        <v>15.19</v>
      </c>
      <c r="K2023">
        <v>11.77</v>
      </c>
      <c r="L2023">
        <v>25.92</v>
      </c>
      <c r="M2023" s="2">
        <f>SUM(Table2[[#This Row],[S&amp;P 500 REAL ESTATE IDX]:[S&amp;P 500 INFO TECH INDEX]])/100</f>
        <v>1</v>
      </c>
    </row>
    <row r="2024" spans="1:13" x14ac:dyDescent="0.2">
      <c r="A2024" s="1">
        <v>44963</v>
      </c>
      <c r="B2024">
        <v>2.77</v>
      </c>
      <c r="C2024">
        <v>2.83</v>
      </c>
      <c r="D2024">
        <v>3.09</v>
      </c>
      <c r="E2024">
        <v>5.15</v>
      </c>
      <c r="F2024">
        <v>6.93</v>
      </c>
      <c r="G2024">
        <v>8.6</v>
      </c>
      <c r="H2024">
        <v>7.54</v>
      </c>
      <c r="I2024">
        <v>10.17</v>
      </c>
      <c r="J2024">
        <v>15.2</v>
      </c>
      <c r="K2024">
        <v>11.81</v>
      </c>
      <c r="L2024">
        <v>25.91</v>
      </c>
      <c r="M2024" s="2">
        <f>SUM(Table2[[#This Row],[S&amp;P 500 REAL ESTATE IDX]:[S&amp;P 500 INFO TECH INDEX]])/100</f>
        <v>1</v>
      </c>
    </row>
    <row r="2025" spans="1:13" x14ac:dyDescent="0.2">
      <c r="A2025" s="1">
        <v>44964</v>
      </c>
      <c r="B2025">
        <v>2.78</v>
      </c>
      <c r="C2025">
        <v>2.81</v>
      </c>
      <c r="D2025">
        <v>3.09</v>
      </c>
      <c r="E2025">
        <v>5.17</v>
      </c>
      <c r="F2025">
        <v>6.95</v>
      </c>
      <c r="G2025">
        <v>8.5399999999999991</v>
      </c>
      <c r="H2025">
        <v>7.49</v>
      </c>
      <c r="I2025">
        <v>10.199999999999999</v>
      </c>
      <c r="J2025">
        <v>15.15</v>
      </c>
      <c r="K2025">
        <v>11.75</v>
      </c>
      <c r="L2025">
        <v>26.07</v>
      </c>
      <c r="M2025" s="2">
        <f>SUM(Table2[[#This Row],[S&amp;P 500 REAL ESTATE IDX]:[S&amp;P 500 INFO TECH INDEX]])/100</f>
        <v>1</v>
      </c>
    </row>
    <row r="2026" spans="1:13" x14ac:dyDescent="0.2">
      <c r="A2026" s="1">
        <v>44965</v>
      </c>
      <c r="B2026">
        <v>2.78</v>
      </c>
      <c r="C2026">
        <v>2.81</v>
      </c>
      <c r="D2026">
        <v>3.07</v>
      </c>
      <c r="E2026">
        <v>5.16</v>
      </c>
      <c r="F2026">
        <v>6.87</v>
      </c>
      <c r="G2026">
        <v>8.52</v>
      </c>
      <c r="H2026">
        <v>7.54</v>
      </c>
      <c r="I2026">
        <v>10.23</v>
      </c>
      <c r="J2026">
        <v>15.17</v>
      </c>
      <c r="K2026">
        <v>11.72</v>
      </c>
      <c r="L2026">
        <v>26.14</v>
      </c>
      <c r="M2026" s="2">
        <f>SUM(Table2[[#This Row],[S&amp;P 500 REAL ESTATE IDX]:[S&amp;P 500 INFO TECH INDEX]])/100</f>
        <v>1.0001</v>
      </c>
    </row>
    <row r="2027" spans="1:13" x14ac:dyDescent="0.2">
      <c r="A2027" s="1">
        <v>44966</v>
      </c>
      <c r="B2027">
        <v>2.79</v>
      </c>
      <c r="C2027">
        <v>2.81</v>
      </c>
      <c r="D2027">
        <v>3.06</v>
      </c>
      <c r="E2027">
        <v>5.26</v>
      </c>
      <c r="F2027">
        <v>6.85</v>
      </c>
      <c r="G2027">
        <v>8.4</v>
      </c>
      <c r="H2027">
        <v>7.66</v>
      </c>
      <c r="I2027">
        <v>10.130000000000001</v>
      </c>
      <c r="J2027">
        <v>15.32</v>
      </c>
      <c r="K2027">
        <v>11.67</v>
      </c>
      <c r="L2027">
        <v>26.04</v>
      </c>
      <c r="M2027" s="2">
        <f>SUM(Table2[[#This Row],[S&amp;P 500 REAL ESTATE IDX]:[S&amp;P 500 INFO TECH INDEX]])/100</f>
        <v>0.99990000000000012</v>
      </c>
    </row>
    <row r="2028" spans="1:13" x14ac:dyDescent="0.2">
      <c r="A2028" s="1">
        <v>44967</v>
      </c>
      <c r="B2028">
        <v>2.77</v>
      </c>
      <c r="C2028">
        <v>2.82</v>
      </c>
      <c r="D2028">
        <v>3.02</v>
      </c>
      <c r="E2028">
        <v>5.23</v>
      </c>
      <c r="F2028">
        <v>6.78</v>
      </c>
      <c r="G2028">
        <v>8.36</v>
      </c>
      <c r="H2028">
        <v>7.82</v>
      </c>
      <c r="I2028">
        <v>10.19</v>
      </c>
      <c r="J2028">
        <v>15.13</v>
      </c>
      <c r="K2028">
        <v>11.64</v>
      </c>
      <c r="L2028">
        <v>26.26</v>
      </c>
      <c r="M2028" s="2">
        <f>SUM(Table2[[#This Row],[S&amp;P 500 REAL ESTATE IDX]:[S&amp;P 500 INFO TECH INDEX]])/100</f>
        <v>1.0002</v>
      </c>
    </row>
    <row r="2029" spans="1:13" x14ac:dyDescent="0.2">
      <c r="A2029" s="1">
        <v>44970</v>
      </c>
      <c r="B2029">
        <v>2.74</v>
      </c>
      <c r="C2029">
        <v>2.79</v>
      </c>
      <c r="D2029">
        <v>2.99</v>
      </c>
      <c r="E2029">
        <v>5.15</v>
      </c>
      <c r="F2029">
        <v>6.72</v>
      </c>
      <c r="G2029">
        <v>8.36</v>
      </c>
      <c r="H2029">
        <v>7.86</v>
      </c>
      <c r="I2029">
        <v>10.23</v>
      </c>
      <c r="J2029">
        <v>14.99</v>
      </c>
      <c r="K2029">
        <v>11.63</v>
      </c>
      <c r="L2029">
        <v>26.54</v>
      </c>
      <c r="M2029" s="2">
        <f>SUM(Table2[[#This Row],[S&amp;P 500 REAL ESTATE IDX]:[S&amp;P 500 INFO TECH INDEX]])/100</f>
        <v>1</v>
      </c>
    </row>
    <row r="2030" spans="1:13" x14ac:dyDescent="0.2">
      <c r="A2030" s="1">
        <v>44971</v>
      </c>
      <c r="B2030">
        <v>2.76</v>
      </c>
      <c r="C2030">
        <v>2.79</v>
      </c>
      <c r="D2030">
        <v>3</v>
      </c>
      <c r="E2030">
        <v>5.15</v>
      </c>
      <c r="F2030">
        <v>6.75</v>
      </c>
      <c r="G2030">
        <v>8.42</v>
      </c>
      <c r="H2030">
        <v>7.81</v>
      </c>
      <c r="I2030">
        <v>10.220000000000001</v>
      </c>
      <c r="J2030">
        <v>14.9</v>
      </c>
      <c r="K2030">
        <v>11.65</v>
      </c>
      <c r="L2030">
        <v>26.55</v>
      </c>
      <c r="M2030" s="2">
        <f>SUM(Table2[[#This Row],[S&amp;P 500 REAL ESTATE IDX]:[S&amp;P 500 INFO TECH INDEX]])/100</f>
        <v>1</v>
      </c>
    </row>
    <row r="2031" spans="1:13" x14ac:dyDescent="0.2">
      <c r="A2031" s="1">
        <v>44972</v>
      </c>
      <c r="B2031">
        <v>2.76</v>
      </c>
      <c r="C2031">
        <v>2.8</v>
      </c>
      <c r="D2031">
        <v>2.96</v>
      </c>
      <c r="E2031">
        <v>5.14</v>
      </c>
      <c r="F2031">
        <v>6.77</v>
      </c>
      <c r="G2031">
        <v>8.3699999999999992</v>
      </c>
      <c r="H2031">
        <v>7.79</v>
      </c>
      <c r="I2031">
        <v>10.27</v>
      </c>
      <c r="J2031">
        <v>14.91</v>
      </c>
      <c r="K2031">
        <v>11.74</v>
      </c>
      <c r="L2031">
        <v>26.48</v>
      </c>
      <c r="M2031" s="2">
        <f>SUM(Table2[[#This Row],[S&amp;P 500 REAL ESTATE IDX]:[S&amp;P 500 INFO TECH INDEX]])/100</f>
        <v>0.9998999999999999</v>
      </c>
    </row>
    <row r="2032" spans="1:13" x14ac:dyDescent="0.2">
      <c r="A2032" s="1">
        <v>44973</v>
      </c>
      <c r="B2032">
        <v>2.76</v>
      </c>
      <c r="C2032">
        <v>2.78</v>
      </c>
      <c r="D2032">
        <v>2.94</v>
      </c>
      <c r="E2032">
        <v>5.26</v>
      </c>
      <c r="F2032">
        <v>6.68</v>
      </c>
      <c r="G2032">
        <v>8.33</v>
      </c>
      <c r="H2032">
        <v>7.83</v>
      </c>
      <c r="I2032">
        <v>10.37</v>
      </c>
      <c r="J2032">
        <v>14.77</v>
      </c>
      <c r="K2032">
        <v>11.67</v>
      </c>
      <c r="L2032">
        <v>26.62</v>
      </c>
      <c r="M2032" s="2">
        <f>SUM(Table2[[#This Row],[S&amp;P 500 REAL ESTATE IDX]:[S&amp;P 500 INFO TECH INDEX]])/100</f>
        <v>1.0001</v>
      </c>
    </row>
    <row r="2033" spans="1:13" x14ac:dyDescent="0.2">
      <c r="A2033" s="1">
        <v>44974</v>
      </c>
      <c r="B2033">
        <v>2.78</v>
      </c>
      <c r="C2033">
        <v>2.77</v>
      </c>
      <c r="D2033">
        <v>2.93</v>
      </c>
      <c r="E2033">
        <v>5.14</v>
      </c>
      <c r="F2033">
        <v>6.64</v>
      </c>
      <c r="G2033">
        <v>8.34</v>
      </c>
      <c r="H2033">
        <v>7.88</v>
      </c>
      <c r="I2033">
        <v>10.58</v>
      </c>
      <c r="J2033">
        <v>14.63</v>
      </c>
      <c r="K2033">
        <v>11.64</v>
      </c>
      <c r="L2033">
        <v>26.67</v>
      </c>
      <c r="M2033" s="2">
        <f>SUM(Table2[[#This Row],[S&amp;P 500 REAL ESTATE IDX]:[S&amp;P 500 INFO TECH INDEX]])/100</f>
        <v>1.0000000000000002</v>
      </c>
    </row>
    <row r="2034" spans="1:13" x14ac:dyDescent="0.2">
      <c r="A2034" s="1">
        <v>44977</v>
      </c>
      <c r="B2034">
        <v>2.78</v>
      </c>
      <c r="C2034">
        <v>2.78</v>
      </c>
      <c r="D2034">
        <v>2.96</v>
      </c>
      <c r="E2034">
        <v>5.09</v>
      </c>
      <c r="F2034">
        <v>6.74</v>
      </c>
      <c r="G2034">
        <v>8.36</v>
      </c>
      <c r="H2034">
        <v>7.84</v>
      </c>
      <c r="I2034">
        <v>10.53</v>
      </c>
      <c r="J2034">
        <v>14.69</v>
      </c>
      <c r="K2034">
        <v>11.74</v>
      </c>
      <c r="L2034">
        <v>26.49</v>
      </c>
      <c r="M2034" s="2">
        <f>SUM(Table2[[#This Row],[S&amp;P 500 REAL ESTATE IDX]:[S&amp;P 500 INFO TECH INDEX]])/100</f>
        <v>0.99999999999999989</v>
      </c>
    </row>
    <row r="2035" spans="1:13" x14ac:dyDescent="0.2">
      <c r="A2035" s="1">
        <v>44978</v>
      </c>
      <c r="B2035">
        <v>2.79</v>
      </c>
      <c r="C2035">
        <v>2.81</v>
      </c>
      <c r="D2035">
        <v>2.94</v>
      </c>
      <c r="E2035">
        <v>5.0599999999999996</v>
      </c>
      <c r="F2035">
        <v>6.71</v>
      </c>
      <c r="G2035">
        <v>8.3800000000000008</v>
      </c>
      <c r="H2035">
        <v>7.83</v>
      </c>
      <c r="I2035">
        <v>10.61</v>
      </c>
      <c r="J2035">
        <v>14.66</v>
      </c>
      <c r="K2035">
        <v>11.72</v>
      </c>
      <c r="L2035">
        <v>26.49</v>
      </c>
      <c r="M2035" s="2">
        <f>SUM(Table2[[#This Row],[S&amp;P 500 REAL ESTATE IDX]:[S&amp;P 500 INFO TECH INDEX]])/100</f>
        <v>0.99999999999999989</v>
      </c>
    </row>
    <row r="2036" spans="1:13" x14ac:dyDescent="0.2">
      <c r="A2036" s="1">
        <v>44979</v>
      </c>
      <c r="B2036">
        <v>2.78</v>
      </c>
      <c r="C2036">
        <v>2.79</v>
      </c>
      <c r="D2036">
        <v>2.91</v>
      </c>
      <c r="E2036">
        <v>4.91</v>
      </c>
      <c r="F2036">
        <v>6.69</v>
      </c>
      <c r="G2036">
        <v>8.36</v>
      </c>
      <c r="H2036">
        <v>7.85</v>
      </c>
      <c r="I2036">
        <v>10.7</v>
      </c>
      <c r="J2036">
        <v>14.58</v>
      </c>
      <c r="K2036">
        <v>11.6</v>
      </c>
      <c r="L2036">
        <v>26.81</v>
      </c>
      <c r="M2036" s="2">
        <f>SUM(Table2[[#This Row],[S&amp;P 500 REAL ESTATE IDX]:[S&amp;P 500 INFO TECH INDEX]])/100</f>
        <v>0.99979999999999991</v>
      </c>
    </row>
    <row r="2037" spans="1:13" x14ac:dyDescent="0.2">
      <c r="A2037" s="1">
        <v>44980</v>
      </c>
      <c r="B2037">
        <v>2.8</v>
      </c>
      <c r="C2037">
        <v>2.75</v>
      </c>
      <c r="D2037">
        <v>2.87</v>
      </c>
      <c r="E2037">
        <v>4.72</v>
      </c>
      <c r="F2037">
        <v>6.54</v>
      </c>
      <c r="G2037">
        <v>8.3000000000000007</v>
      </c>
      <c r="H2037">
        <v>8.26</v>
      </c>
      <c r="I2037">
        <v>10.87</v>
      </c>
      <c r="J2037">
        <v>14.27</v>
      </c>
      <c r="K2037">
        <v>11.46</v>
      </c>
      <c r="L2037">
        <v>27.16</v>
      </c>
      <c r="M2037" s="2">
        <f>SUM(Table2[[#This Row],[S&amp;P 500 REAL ESTATE IDX]:[S&amp;P 500 INFO TECH INDEX]])/100</f>
        <v>1</v>
      </c>
    </row>
    <row r="2038" spans="1:13" x14ac:dyDescent="0.2">
      <c r="A2038" s="1">
        <v>44981</v>
      </c>
      <c r="B2038">
        <v>2.78</v>
      </c>
      <c r="C2038">
        <v>2.72</v>
      </c>
      <c r="D2038">
        <v>2.84</v>
      </c>
      <c r="E2038">
        <v>4.76</v>
      </c>
      <c r="F2038">
        <v>6.58</v>
      </c>
      <c r="G2038">
        <v>8.34</v>
      </c>
      <c r="H2038">
        <v>8.16</v>
      </c>
      <c r="I2038">
        <v>10.64</v>
      </c>
      <c r="J2038">
        <v>14.38</v>
      </c>
      <c r="K2038">
        <v>11.56</v>
      </c>
      <c r="L2038">
        <v>27.23</v>
      </c>
      <c r="M2038" s="2">
        <f>SUM(Table2[[#This Row],[S&amp;P 500 REAL ESTATE IDX]:[S&amp;P 500 INFO TECH INDEX]])/100</f>
        <v>0.99990000000000012</v>
      </c>
    </row>
    <row r="2039" spans="1:13" x14ac:dyDescent="0.2">
      <c r="A2039" s="1">
        <v>44984</v>
      </c>
      <c r="B2039">
        <v>2.77</v>
      </c>
      <c r="C2039">
        <v>2.71</v>
      </c>
      <c r="D2039">
        <v>2.89</v>
      </c>
      <c r="E2039">
        <v>4.7699999999999996</v>
      </c>
      <c r="F2039">
        <v>6.62</v>
      </c>
      <c r="G2039">
        <v>8.3800000000000008</v>
      </c>
      <c r="H2039">
        <v>8.11</v>
      </c>
      <c r="I2039">
        <v>10.69</v>
      </c>
      <c r="J2039">
        <v>14.39</v>
      </c>
      <c r="K2039">
        <v>11.62</v>
      </c>
      <c r="L2039">
        <v>27.06</v>
      </c>
      <c r="M2039" s="2">
        <f>SUM(Table2[[#This Row],[S&amp;P 500 REAL ESTATE IDX]:[S&amp;P 500 INFO TECH INDEX]])/100</f>
        <v>1.0001</v>
      </c>
    </row>
    <row r="2040" spans="1:13" x14ac:dyDescent="0.2">
      <c r="A2040" s="1">
        <v>44985</v>
      </c>
      <c r="B2040">
        <v>2.73</v>
      </c>
      <c r="C2040">
        <v>2.71</v>
      </c>
      <c r="D2040">
        <v>2.85</v>
      </c>
      <c r="E2040">
        <v>4.8499999999999996</v>
      </c>
      <c r="F2040">
        <v>6.51</v>
      </c>
      <c r="G2040">
        <v>8.2899999999999991</v>
      </c>
      <c r="H2040">
        <v>8.1999999999999993</v>
      </c>
      <c r="I2040">
        <v>10.58</v>
      </c>
      <c r="J2040">
        <v>14.29</v>
      </c>
      <c r="K2040">
        <v>11.6</v>
      </c>
      <c r="L2040">
        <v>27.37</v>
      </c>
      <c r="M2040" s="2">
        <f>SUM(Table2[[#This Row],[S&amp;P 500 REAL ESTATE IDX]:[S&amp;P 500 INFO TECH INDEX]])/100</f>
        <v>0.99980000000000002</v>
      </c>
    </row>
    <row r="2041" spans="1:13" x14ac:dyDescent="0.2">
      <c r="A2041" s="1">
        <v>44986</v>
      </c>
      <c r="B2041">
        <v>2.75</v>
      </c>
      <c r="C2041">
        <v>2.72</v>
      </c>
      <c r="D2041">
        <v>2.83</v>
      </c>
      <c r="E2041">
        <v>4.8600000000000003</v>
      </c>
      <c r="F2041">
        <v>6.53</v>
      </c>
      <c r="G2041">
        <v>8.33</v>
      </c>
      <c r="H2041">
        <v>7.95</v>
      </c>
      <c r="I2041">
        <v>10.6</v>
      </c>
      <c r="J2041">
        <v>14.41</v>
      </c>
      <c r="K2041">
        <v>11.67</v>
      </c>
      <c r="L2041">
        <v>27.33</v>
      </c>
      <c r="M2041" s="2">
        <f>SUM(Table2[[#This Row],[S&amp;P 500 REAL ESTATE IDX]:[S&amp;P 500 INFO TECH INDEX]])/100</f>
        <v>0.99980000000000002</v>
      </c>
    </row>
    <row r="2042" spans="1:13" x14ac:dyDescent="0.2">
      <c r="A2042" s="1">
        <v>44987</v>
      </c>
      <c r="B2042">
        <v>2.75</v>
      </c>
      <c r="C2042">
        <v>2.71</v>
      </c>
      <c r="D2042">
        <v>2.82</v>
      </c>
      <c r="E2042">
        <v>4.87</v>
      </c>
      <c r="F2042">
        <v>6.57</v>
      </c>
      <c r="G2042">
        <v>8.33</v>
      </c>
      <c r="H2042">
        <v>7.8</v>
      </c>
      <c r="I2042">
        <v>10.68</v>
      </c>
      <c r="J2042">
        <v>14.41</v>
      </c>
      <c r="K2042">
        <v>11.63</v>
      </c>
      <c r="L2042">
        <v>27.44</v>
      </c>
      <c r="M2042" s="2">
        <f>SUM(Table2[[#This Row],[S&amp;P 500 REAL ESTATE IDX]:[S&amp;P 500 INFO TECH INDEX]])/100</f>
        <v>1.0001</v>
      </c>
    </row>
    <row r="2043" spans="1:13" x14ac:dyDescent="0.2">
      <c r="A2043" s="1">
        <v>44988</v>
      </c>
      <c r="B2043">
        <v>2.75</v>
      </c>
      <c r="C2043">
        <v>2.71</v>
      </c>
      <c r="D2043">
        <v>2.87</v>
      </c>
      <c r="E2043">
        <v>5.05</v>
      </c>
      <c r="F2043">
        <v>6.62</v>
      </c>
      <c r="G2043">
        <v>8.3800000000000008</v>
      </c>
      <c r="H2043">
        <v>7.71</v>
      </c>
      <c r="I2043">
        <v>10.52</v>
      </c>
      <c r="J2043">
        <v>14.52</v>
      </c>
      <c r="K2043">
        <v>11.65</v>
      </c>
      <c r="L2043">
        <v>27.23</v>
      </c>
      <c r="M2043" s="2">
        <f>SUM(Table2[[#This Row],[S&amp;P 500 REAL ESTATE IDX]:[S&amp;P 500 INFO TECH INDEX]])/100</f>
        <v>1.0001</v>
      </c>
    </row>
    <row r="2044" spans="1:13" x14ac:dyDescent="0.2">
      <c r="A2044" s="1">
        <v>44991</v>
      </c>
      <c r="B2044">
        <v>2.74</v>
      </c>
      <c r="C2044">
        <v>2.69</v>
      </c>
      <c r="D2044">
        <v>2.85</v>
      </c>
      <c r="E2044">
        <v>4.96</v>
      </c>
      <c r="F2044">
        <v>6.62</v>
      </c>
      <c r="G2044">
        <v>8.36</v>
      </c>
      <c r="H2044">
        <v>7.71</v>
      </c>
      <c r="I2044">
        <v>10.56</v>
      </c>
      <c r="J2044">
        <v>14.47</v>
      </c>
      <c r="K2044">
        <v>11.64</v>
      </c>
      <c r="L2044">
        <v>27.4</v>
      </c>
      <c r="M2044" s="2">
        <f>SUM(Table2[[#This Row],[S&amp;P 500 REAL ESTATE IDX]:[S&amp;P 500 INFO TECH INDEX]])/100</f>
        <v>1</v>
      </c>
    </row>
    <row r="2045" spans="1:13" x14ac:dyDescent="0.2">
      <c r="A2045" s="1">
        <v>44992</v>
      </c>
      <c r="B2045">
        <v>2.71</v>
      </c>
      <c r="C2045">
        <v>2.7</v>
      </c>
      <c r="D2045">
        <v>2.84</v>
      </c>
      <c r="E2045">
        <v>4.97</v>
      </c>
      <c r="F2045">
        <v>6.56</v>
      </c>
      <c r="G2045">
        <v>8.33</v>
      </c>
      <c r="H2045">
        <v>7.71</v>
      </c>
      <c r="I2045">
        <v>10.68</v>
      </c>
      <c r="J2045">
        <v>14.39</v>
      </c>
      <c r="K2045">
        <v>11.58</v>
      </c>
      <c r="L2045">
        <v>27.53</v>
      </c>
      <c r="M2045" s="2">
        <f>SUM(Table2[[#This Row],[S&amp;P 500 REAL ESTATE IDX]:[S&amp;P 500 INFO TECH INDEX]])/100</f>
        <v>1</v>
      </c>
    </row>
    <row r="2046" spans="1:13" x14ac:dyDescent="0.2">
      <c r="A2046" s="1">
        <v>44993</v>
      </c>
      <c r="B2046">
        <v>2.71</v>
      </c>
      <c r="C2046">
        <v>2.7</v>
      </c>
      <c r="D2046">
        <v>2.85</v>
      </c>
      <c r="E2046">
        <v>4.8600000000000003</v>
      </c>
      <c r="F2046">
        <v>6.55</v>
      </c>
      <c r="G2046">
        <v>8.36</v>
      </c>
      <c r="H2046">
        <v>7.78</v>
      </c>
      <c r="I2046">
        <v>10.78</v>
      </c>
      <c r="J2046">
        <v>14.27</v>
      </c>
      <c r="K2046">
        <v>11.57</v>
      </c>
      <c r="L2046">
        <v>27.56</v>
      </c>
      <c r="M2046" s="2">
        <f>SUM(Table2[[#This Row],[S&amp;P 500 REAL ESTATE IDX]:[S&amp;P 500 INFO TECH INDEX]])/100</f>
        <v>0.99990000000000012</v>
      </c>
    </row>
    <row r="2047" spans="1:13" x14ac:dyDescent="0.2">
      <c r="A2047" s="1">
        <v>44994</v>
      </c>
      <c r="B2047">
        <v>2.73</v>
      </c>
      <c r="C2047">
        <v>2.71</v>
      </c>
      <c r="D2047">
        <v>2.86</v>
      </c>
      <c r="E2047">
        <v>4.88</v>
      </c>
      <c r="F2047">
        <v>6.59</v>
      </c>
      <c r="G2047">
        <v>8.39</v>
      </c>
      <c r="H2047">
        <v>7.77</v>
      </c>
      <c r="I2047">
        <v>10.69</v>
      </c>
      <c r="J2047">
        <v>14.33</v>
      </c>
      <c r="K2047">
        <v>11.61</v>
      </c>
      <c r="L2047">
        <v>27.45</v>
      </c>
      <c r="M2047" s="2">
        <f>SUM(Table2[[#This Row],[S&amp;P 500 REAL ESTATE IDX]:[S&amp;P 500 INFO TECH INDEX]])/100</f>
        <v>1.0001</v>
      </c>
    </row>
    <row r="2048" spans="1:13" x14ac:dyDescent="0.2">
      <c r="A2048" s="1">
        <v>44995</v>
      </c>
      <c r="B2048">
        <v>2.72</v>
      </c>
      <c r="C2048">
        <v>2.69</v>
      </c>
      <c r="D2048">
        <v>2.9</v>
      </c>
      <c r="E2048">
        <v>4.72</v>
      </c>
      <c r="F2048">
        <v>6.7</v>
      </c>
      <c r="G2048">
        <v>8.4600000000000009</v>
      </c>
      <c r="H2048">
        <v>7.75</v>
      </c>
      <c r="I2048">
        <v>10.73</v>
      </c>
      <c r="J2048">
        <v>14.49</v>
      </c>
      <c r="K2048">
        <v>11.64</v>
      </c>
      <c r="L2048">
        <v>27.2</v>
      </c>
      <c r="M2048" s="2">
        <f>SUM(Table2[[#This Row],[S&amp;P 500 REAL ESTATE IDX]:[S&amp;P 500 INFO TECH INDEX]])/100</f>
        <v>1.0000000000000002</v>
      </c>
    </row>
    <row r="2049" spans="1:13" x14ac:dyDescent="0.2">
      <c r="A2049" s="1">
        <v>44998</v>
      </c>
      <c r="B2049">
        <v>2.72</v>
      </c>
      <c r="C2049">
        <v>2.7</v>
      </c>
      <c r="D2049">
        <v>2.9</v>
      </c>
      <c r="E2049">
        <v>4.8</v>
      </c>
      <c r="F2049">
        <v>6.81</v>
      </c>
      <c r="G2049">
        <v>8.44</v>
      </c>
      <c r="H2049">
        <v>7.73</v>
      </c>
      <c r="I2049">
        <v>10.58</v>
      </c>
      <c r="J2049">
        <v>14.59</v>
      </c>
      <c r="K2049">
        <v>11.64</v>
      </c>
      <c r="L2049">
        <v>27.09</v>
      </c>
      <c r="M2049" s="2">
        <f>SUM(Table2[[#This Row],[S&amp;P 500 REAL ESTATE IDX]:[S&amp;P 500 INFO TECH INDEX]])/100</f>
        <v>1</v>
      </c>
    </row>
    <row r="2050" spans="1:13" x14ac:dyDescent="0.2">
      <c r="A2050" s="1">
        <v>44999</v>
      </c>
      <c r="B2050">
        <v>2.7</v>
      </c>
      <c r="C2050">
        <v>2.72</v>
      </c>
      <c r="D2050">
        <v>2.9</v>
      </c>
      <c r="E2050">
        <v>4.7699999999999996</v>
      </c>
      <c r="F2050">
        <v>6.8</v>
      </c>
      <c r="G2050">
        <v>8.43</v>
      </c>
      <c r="H2050">
        <v>7.74</v>
      </c>
      <c r="I2050">
        <v>10.65</v>
      </c>
      <c r="J2050">
        <v>14.56</v>
      </c>
      <c r="K2050">
        <v>11.64</v>
      </c>
      <c r="L2050">
        <v>27.09</v>
      </c>
      <c r="M2050" s="2">
        <f>SUM(Table2[[#This Row],[S&amp;P 500 REAL ESTATE IDX]:[S&amp;P 500 INFO TECH INDEX]])/100</f>
        <v>1</v>
      </c>
    </row>
    <row r="2051" spans="1:13" x14ac:dyDescent="0.2">
      <c r="A2051" s="1">
        <v>45000</v>
      </c>
      <c r="B2051">
        <v>2.71</v>
      </c>
      <c r="C2051">
        <v>2.71</v>
      </c>
      <c r="D2051">
        <v>2.87</v>
      </c>
      <c r="E2051">
        <v>4.8</v>
      </c>
      <c r="F2051">
        <v>6.75</v>
      </c>
      <c r="G2051">
        <v>8.42</v>
      </c>
      <c r="H2051">
        <v>7.64</v>
      </c>
      <c r="I2051">
        <v>10.58</v>
      </c>
      <c r="J2051">
        <v>14.53</v>
      </c>
      <c r="K2051">
        <v>11.59</v>
      </c>
      <c r="L2051">
        <v>27.39</v>
      </c>
      <c r="M2051" s="2">
        <f>SUM(Table2[[#This Row],[S&amp;P 500 REAL ESTATE IDX]:[S&amp;P 500 INFO TECH INDEX]])/100</f>
        <v>0.9998999999999999</v>
      </c>
    </row>
    <row r="2052" spans="1:13" x14ac:dyDescent="0.2">
      <c r="A2052" s="1">
        <v>45001</v>
      </c>
      <c r="B2052">
        <v>2.69</v>
      </c>
      <c r="C2052">
        <v>2.76</v>
      </c>
      <c r="D2052">
        <v>2.9</v>
      </c>
      <c r="E2052">
        <v>4.8499999999999996</v>
      </c>
      <c r="F2052">
        <v>6.78</v>
      </c>
      <c r="G2052">
        <v>8.4600000000000009</v>
      </c>
      <c r="H2052">
        <v>7.62</v>
      </c>
      <c r="I2052">
        <v>10.53</v>
      </c>
      <c r="J2052">
        <v>14.49</v>
      </c>
      <c r="K2052">
        <v>11.73</v>
      </c>
      <c r="L2052">
        <v>27.19</v>
      </c>
      <c r="M2052" s="2">
        <f>SUM(Table2[[#This Row],[S&amp;P 500 REAL ESTATE IDX]:[S&amp;P 500 INFO TECH INDEX]])/100</f>
        <v>1</v>
      </c>
    </row>
    <row r="2053" spans="1:13" x14ac:dyDescent="0.2">
      <c r="A2053" s="1">
        <v>45002</v>
      </c>
      <c r="B2053">
        <v>2.69</v>
      </c>
      <c r="C2053">
        <v>2.76</v>
      </c>
      <c r="D2053">
        <v>2.87</v>
      </c>
      <c r="E2053">
        <v>4.8499999999999996</v>
      </c>
      <c r="F2053">
        <v>6.75</v>
      </c>
      <c r="G2053">
        <v>8.5</v>
      </c>
      <c r="H2053">
        <v>7.62</v>
      </c>
      <c r="I2053">
        <v>10.62</v>
      </c>
      <c r="J2053">
        <v>14.41</v>
      </c>
      <c r="K2053">
        <v>11.69</v>
      </c>
      <c r="L2053">
        <v>27.25</v>
      </c>
      <c r="M2053" s="2">
        <f>SUM(Table2[[#This Row],[S&amp;P 500 REAL ESTATE IDX]:[S&amp;P 500 INFO TECH INDEX]])/100</f>
        <v>1.0001</v>
      </c>
    </row>
    <row r="2054" spans="1:13" x14ac:dyDescent="0.2">
      <c r="A2054" s="1">
        <v>45005</v>
      </c>
      <c r="B2054">
        <v>2.69</v>
      </c>
      <c r="C2054">
        <v>2.78</v>
      </c>
      <c r="D2054">
        <v>2.82</v>
      </c>
      <c r="E2054">
        <v>4.8</v>
      </c>
      <c r="F2054">
        <v>6.72</v>
      </c>
      <c r="G2054">
        <v>8.51</v>
      </c>
      <c r="H2054">
        <v>7.67</v>
      </c>
      <c r="I2054">
        <v>10.65</v>
      </c>
      <c r="J2054">
        <v>14.34</v>
      </c>
      <c r="K2054">
        <v>11.74</v>
      </c>
      <c r="L2054">
        <v>27.28</v>
      </c>
      <c r="M2054" s="2">
        <f>SUM(Table2[[#This Row],[S&amp;P 500 REAL ESTATE IDX]:[S&amp;P 500 INFO TECH INDEX]])/100</f>
        <v>1</v>
      </c>
    </row>
    <row r="2055" spans="1:13" x14ac:dyDescent="0.2">
      <c r="A2055" s="1">
        <v>45006</v>
      </c>
      <c r="B2055">
        <v>2.67</v>
      </c>
      <c r="C2055">
        <v>2.81</v>
      </c>
      <c r="D2055">
        <v>2.79</v>
      </c>
      <c r="E2055">
        <v>4.91</v>
      </c>
      <c r="F2055">
        <v>6.7</v>
      </c>
      <c r="G2055">
        <v>8.58</v>
      </c>
      <c r="H2055">
        <v>7.66</v>
      </c>
      <c r="I2055">
        <v>10.56</v>
      </c>
      <c r="J2055">
        <v>14.39</v>
      </c>
      <c r="K2055">
        <v>11.75</v>
      </c>
      <c r="L2055">
        <v>27.18</v>
      </c>
      <c r="M2055" s="2">
        <f>SUM(Table2[[#This Row],[S&amp;P 500 REAL ESTATE IDX]:[S&amp;P 500 INFO TECH INDEX]])/100</f>
        <v>1</v>
      </c>
    </row>
    <row r="2056" spans="1:13" x14ac:dyDescent="0.2">
      <c r="A2056" s="1">
        <v>45007</v>
      </c>
      <c r="B2056">
        <v>2.68</v>
      </c>
      <c r="C2056">
        <v>2.82</v>
      </c>
      <c r="D2056">
        <v>2.82</v>
      </c>
      <c r="E2056">
        <v>4.92</v>
      </c>
      <c r="F2056">
        <v>6.73</v>
      </c>
      <c r="G2056">
        <v>8.6199999999999992</v>
      </c>
      <c r="H2056">
        <v>7.68</v>
      </c>
      <c r="I2056">
        <v>10.45</v>
      </c>
      <c r="J2056">
        <v>14.36</v>
      </c>
      <c r="K2056">
        <v>11.6</v>
      </c>
      <c r="L2056">
        <v>27.32</v>
      </c>
      <c r="M2056" s="2">
        <f>SUM(Table2[[#This Row],[S&amp;P 500 REAL ESTATE IDX]:[S&amp;P 500 INFO TECH INDEX]])/100</f>
        <v>1</v>
      </c>
    </row>
    <row r="2057" spans="1:13" x14ac:dyDescent="0.2">
      <c r="A2057" s="1">
        <v>45008</v>
      </c>
      <c r="B2057">
        <v>2.68</v>
      </c>
      <c r="C2057">
        <v>2.82</v>
      </c>
      <c r="D2057">
        <v>2.83</v>
      </c>
      <c r="E2057">
        <v>4.9000000000000004</v>
      </c>
      <c r="F2057">
        <v>6.63</v>
      </c>
      <c r="G2057">
        <v>8.57</v>
      </c>
      <c r="H2057">
        <v>7.72</v>
      </c>
      <c r="I2057">
        <v>10.5</v>
      </c>
      <c r="J2057">
        <v>14.3</v>
      </c>
      <c r="K2057">
        <v>11.6</v>
      </c>
      <c r="L2057">
        <v>27.46</v>
      </c>
      <c r="M2057" s="2">
        <f>SUM(Table2[[#This Row],[S&amp;P 500 REAL ESTATE IDX]:[S&amp;P 500 INFO TECH INDEX]])/100</f>
        <v>1.0001</v>
      </c>
    </row>
    <row r="2058" spans="1:13" x14ac:dyDescent="0.2">
      <c r="A2058" s="1">
        <v>45009</v>
      </c>
      <c r="B2058">
        <v>2.67</v>
      </c>
      <c r="C2058">
        <v>2.77</v>
      </c>
      <c r="D2058">
        <v>2.84</v>
      </c>
      <c r="E2058">
        <v>4.9000000000000004</v>
      </c>
      <c r="F2058">
        <v>6.65</v>
      </c>
      <c r="G2058">
        <v>8.5500000000000007</v>
      </c>
      <c r="H2058">
        <v>7.75</v>
      </c>
      <c r="I2058">
        <v>10.42</v>
      </c>
      <c r="J2058">
        <v>14.28</v>
      </c>
      <c r="K2058">
        <v>11.6</v>
      </c>
      <c r="L2058">
        <v>27.59</v>
      </c>
      <c r="M2058" s="2">
        <f>SUM(Table2[[#This Row],[S&amp;P 500 REAL ESTATE IDX]:[S&amp;P 500 INFO TECH INDEX]])/100</f>
        <v>1.0002</v>
      </c>
    </row>
    <row r="2059" spans="1:13" x14ac:dyDescent="0.2">
      <c r="A2059" s="1">
        <v>45012</v>
      </c>
      <c r="B2059">
        <v>2.64</v>
      </c>
      <c r="C2059">
        <v>2.76</v>
      </c>
      <c r="D2059">
        <v>2.83</v>
      </c>
      <c r="E2059">
        <v>4.8899999999999997</v>
      </c>
      <c r="F2059">
        <v>6.68</v>
      </c>
      <c r="G2059">
        <v>8.57</v>
      </c>
      <c r="H2059">
        <v>7.78</v>
      </c>
      <c r="I2059">
        <v>10.44</v>
      </c>
      <c r="J2059">
        <v>14.27</v>
      </c>
      <c r="K2059">
        <v>11.48</v>
      </c>
      <c r="L2059">
        <v>27.66</v>
      </c>
      <c r="M2059" s="2">
        <f>SUM(Table2[[#This Row],[S&amp;P 500 REAL ESTATE IDX]:[S&amp;P 500 INFO TECH INDEX]])/100</f>
        <v>1</v>
      </c>
    </row>
    <row r="2060" spans="1:13" x14ac:dyDescent="0.2">
      <c r="A2060" s="1">
        <v>45013</v>
      </c>
      <c r="B2060">
        <v>2.67</v>
      </c>
      <c r="C2060">
        <v>2.77</v>
      </c>
      <c r="D2060">
        <v>2.85</v>
      </c>
      <c r="E2060">
        <v>4.84</v>
      </c>
      <c r="F2060">
        <v>6.68</v>
      </c>
      <c r="G2060">
        <v>8.58</v>
      </c>
      <c r="H2060">
        <v>7.78</v>
      </c>
      <c r="I2060">
        <v>10.39</v>
      </c>
      <c r="J2060">
        <v>14.16</v>
      </c>
      <c r="K2060">
        <v>11.42</v>
      </c>
      <c r="L2060">
        <v>27.86</v>
      </c>
      <c r="M2060" s="2">
        <f>SUM(Table2[[#This Row],[S&amp;P 500 REAL ESTATE IDX]:[S&amp;P 500 INFO TECH INDEX]])/100</f>
        <v>1</v>
      </c>
    </row>
    <row r="2061" spans="1:13" x14ac:dyDescent="0.2">
      <c r="A2061" s="1">
        <v>45014</v>
      </c>
      <c r="B2061">
        <v>2.66</v>
      </c>
      <c r="C2061">
        <v>2.75</v>
      </c>
      <c r="D2061">
        <v>2.88</v>
      </c>
      <c r="E2061">
        <v>4.8600000000000003</v>
      </c>
      <c r="F2061">
        <v>6.74</v>
      </c>
      <c r="G2061">
        <v>8.61</v>
      </c>
      <c r="H2061">
        <v>7.75</v>
      </c>
      <c r="I2061">
        <v>10.34</v>
      </c>
      <c r="J2061">
        <v>14.28</v>
      </c>
      <c r="K2061">
        <v>11.15</v>
      </c>
      <c r="L2061">
        <v>27.97</v>
      </c>
      <c r="M2061" s="2">
        <f>SUM(Table2[[#This Row],[S&amp;P 500 REAL ESTATE IDX]:[S&amp;P 500 INFO TECH INDEX]])/100</f>
        <v>0.99990000000000012</v>
      </c>
    </row>
    <row r="2062" spans="1:13" x14ac:dyDescent="0.2">
      <c r="A2062" s="1">
        <v>45015</v>
      </c>
      <c r="B2062">
        <v>2.61</v>
      </c>
      <c r="C2062">
        <v>2.73</v>
      </c>
      <c r="D2062">
        <v>2.88</v>
      </c>
      <c r="E2062">
        <v>4.8600000000000003</v>
      </c>
      <c r="F2062">
        <v>6.81</v>
      </c>
      <c r="G2062">
        <v>8.58</v>
      </c>
      <c r="H2062">
        <v>7.75</v>
      </c>
      <c r="I2062">
        <v>10.39</v>
      </c>
      <c r="J2062">
        <v>14.39</v>
      </c>
      <c r="K2062">
        <v>11.12</v>
      </c>
      <c r="L2062">
        <v>27.89</v>
      </c>
      <c r="M2062" s="2">
        <f>SUM(Table2[[#This Row],[S&amp;P 500 REAL ESTATE IDX]:[S&amp;P 500 INFO TECH INDEX]])/100</f>
        <v>1.0001</v>
      </c>
    </row>
    <row r="2063" spans="1:13" x14ac:dyDescent="0.2">
      <c r="A2063" s="1">
        <v>45016</v>
      </c>
      <c r="B2063">
        <v>2.66</v>
      </c>
      <c r="C2063">
        <v>2.7</v>
      </c>
      <c r="D2063">
        <v>2.93</v>
      </c>
      <c r="E2063">
        <v>4.7699999999999996</v>
      </c>
      <c r="F2063">
        <v>6.85</v>
      </c>
      <c r="G2063">
        <v>8.5399999999999991</v>
      </c>
      <c r="H2063">
        <v>7.78</v>
      </c>
      <c r="I2063">
        <v>10.43</v>
      </c>
      <c r="J2063">
        <v>14.54</v>
      </c>
      <c r="K2063">
        <v>10.72</v>
      </c>
      <c r="L2063">
        <v>28.08</v>
      </c>
      <c r="M2063" s="2">
        <f>SUM(Table2[[#This Row],[S&amp;P 500 REAL ESTATE IDX]:[S&amp;P 500 INFO TECH INDEX]])/100</f>
        <v>1</v>
      </c>
    </row>
    <row r="2064" spans="1:13" x14ac:dyDescent="0.2">
      <c r="A2064" s="1">
        <v>45019</v>
      </c>
      <c r="B2064">
        <v>2.64</v>
      </c>
      <c r="C2064">
        <v>2.69</v>
      </c>
      <c r="D2064">
        <v>2.91</v>
      </c>
      <c r="E2064">
        <v>4.74</v>
      </c>
      <c r="F2064">
        <v>6.8</v>
      </c>
      <c r="G2064">
        <v>8.49</v>
      </c>
      <c r="H2064">
        <v>7.87</v>
      </c>
      <c r="I2064">
        <v>10.43</v>
      </c>
      <c r="J2064">
        <v>14.43</v>
      </c>
      <c r="K2064">
        <v>10.74</v>
      </c>
      <c r="L2064">
        <v>28.26</v>
      </c>
      <c r="M2064" s="2">
        <f>SUM(Table2[[#This Row],[S&amp;P 500 REAL ESTATE IDX]:[S&amp;P 500 INFO TECH INDEX]])/100</f>
        <v>1</v>
      </c>
    </row>
    <row r="2065" spans="1:13" x14ac:dyDescent="0.2">
      <c r="A2065" s="1">
        <v>45020</v>
      </c>
      <c r="B2065">
        <v>2.65</v>
      </c>
      <c r="C2065">
        <v>2.62</v>
      </c>
      <c r="D2065">
        <v>2.97</v>
      </c>
      <c r="E2065">
        <v>4.51</v>
      </c>
      <c r="F2065">
        <v>6.93</v>
      </c>
      <c r="G2065">
        <v>8.32</v>
      </c>
      <c r="H2065">
        <v>8.0299999999999994</v>
      </c>
      <c r="I2065">
        <v>10.47</v>
      </c>
      <c r="J2065">
        <v>14.56</v>
      </c>
      <c r="K2065">
        <v>10.5</v>
      </c>
      <c r="L2065">
        <v>28.44</v>
      </c>
      <c r="M2065" s="2">
        <f>SUM(Table2[[#This Row],[S&amp;P 500 REAL ESTATE IDX]:[S&amp;P 500 INFO TECH INDEX]])/100</f>
        <v>1</v>
      </c>
    </row>
    <row r="2066" spans="1:13" x14ac:dyDescent="0.2">
      <c r="A2066" s="1">
        <v>45021</v>
      </c>
      <c r="B2066">
        <v>2.61</v>
      </c>
      <c r="C2066">
        <v>2.6</v>
      </c>
      <c r="D2066">
        <v>2.94</v>
      </c>
      <c r="E2066">
        <v>4.47</v>
      </c>
      <c r="F2066">
        <v>6.81</v>
      </c>
      <c r="G2066">
        <v>8.2799999999999994</v>
      </c>
      <c r="H2066">
        <v>8.11</v>
      </c>
      <c r="I2066">
        <v>10.49</v>
      </c>
      <c r="J2066">
        <v>14.44</v>
      </c>
      <c r="K2066">
        <v>10.52</v>
      </c>
      <c r="L2066">
        <v>28.73</v>
      </c>
      <c r="M2066" s="2">
        <f>SUM(Table2[[#This Row],[S&amp;P 500 REAL ESTATE IDX]:[S&amp;P 500 INFO TECH INDEX]])/100</f>
        <v>1</v>
      </c>
    </row>
    <row r="2067" spans="1:13" x14ac:dyDescent="0.2">
      <c r="A2067" s="1">
        <v>45022</v>
      </c>
      <c r="B2067">
        <v>2.57</v>
      </c>
      <c r="C2067">
        <v>2.59</v>
      </c>
      <c r="D2067">
        <v>2.94</v>
      </c>
      <c r="E2067">
        <v>4.45</v>
      </c>
      <c r="F2067">
        <v>6.84</v>
      </c>
      <c r="G2067">
        <v>8.24</v>
      </c>
      <c r="H2067">
        <v>8.17</v>
      </c>
      <c r="I2067">
        <v>10.47</v>
      </c>
      <c r="J2067">
        <v>14.42</v>
      </c>
      <c r="K2067">
        <v>10.28</v>
      </c>
      <c r="L2067">
        <v>29.02</v>
      </c>
      <c r="M2067" s="2">
        <f>SUM(Table2[[#This Row],[S&amp;P 500 REAL ESTATE IDX]:[S&amp;P 500 INFO TECH INDEX]])/100</f>
        <v>0.9998999999999999</v>
      </c>
    </row>
    <row r="2068" spans="1:13" x14ac:dyDescent="0.2">
      <c r="A2068" s="1">
        <v>45023</v>
      </c>
      <c r="B2068">
        <v>2.59</v>
      </c>
      <c r="C2068">
        <v>2.61</v>
      </c>
      <c r="D2068">
        <v>2.95</v>
      </c>
      <c r="E2068">
        <v>4.51</v>
      </c>
      <c r="F2068">
        <v>7.33</v>
      </c>
      <c r="G2068">
        <v>8.69</v>
      </c>
      <c r="H2068">
        <v>8.08</v>
      </c>
      <c r="I2068">
        <v>9.9700000000000006</v>
      </c>
      <c r="J2068">
        <v>14.48</v>
      </c>
      <c r="K2068">
        <v>13.02</v>
      </c>
      <c r="L2068">
        <v>25.76</v>
      </c>
      <c r="M2068" s="2">
        <f>SUM(Table2[[#This Row],[S&amp;P 500 REAL ESTATE IDX]:[S&amp;P 500 INFO TECH INDEX]])/100</f>
        <v>0.9998999999999999</v>
      </c>
    </row>
    <row r="2069" spans="1:13" x14ac:dyDescent="0.2">
      <c r="A2069" s="1">
        <v>45026</v>
      </c>
      <c r="B2069">
        <v>2.54</v>
      </c>
      <c r="C2069">
        <v>2.61</v>
      </c>
      <c r="D2069">
        <v>2.85</v>
      </c>
      <c r="E2069">
        <v>4.5999999999999996</v>
      </c>
      <c r="F2069">
        <v>7.23</v>
      </c>
      <c r="G2069">
        <v>8.67</v>
      </c>
      <c r="H2069">
        <v>8.17</v>
      </c>
      <c r="I2069">
        <v>10.11</v>
      </c>
      <c r="J2069">
        <v>14.38</v>
      </c>
      <c r="K2069">
        <v>13.18</v>
      </c>
      <c r="L2069">
        <v>25.64</v>
      </c>
      <c r="M2069" s="2">
        <f>SUM(Table2[[#This Row],[S&amp;P 500 REAL ESTATE IDX]:[S&amp;P 500 INFO TECH INDEX]])/100</f>
        <v>0.99980000000000002</v>
      </c>
    </row>
    <row r="2070" spans="1:13" x14ac:dyDescent="0.2">
      <c r="A2070" s="1">
        <v>45027</v>
      </c>
      <c r="B2070">
        <v>2.4900000000000002</v>
      </c>
      <c r="C2070">
        <v>2.61</v>
      </c>
      <c r="D2070">
        <v>2.84</v>
      </c>
      <c r="E2070">
        <v>4.58</v>
      </c>
      <c r="F2070">
        <v>7.28</v>
      </c>
      <c r="G2070">
        <v>8.65</v>
      </c>
      <c r="H2070">
        <v>8.17</v>
      </c>
      <c r="I2070">
        <v>10.06</v>
      </c>
      <c r="J2070">
        <v>14.4</v>
      </c>
      <c r="K2070">
        <v>13.08</v>
      </c>
      <c r="L2070">
        <v>25.83</v>
      </c>
      <c r="M2070" s="2">
        <f>SUM(Table2[[#This Row],[S&amp;P 500 REAL ESTATE IDX]:[S&amp;P 500 INFO TECH INDEX]])/100</f>
        <v>0.99990000000000012</v>
      </c>
    </row>
    <row r="2071" spans="1:13" x14ac:dyDescent="0.2">
      <c r="A2071" s="1">
        <v>45028</v>
      </c>
      <c r="B2071">
        <v>2.4700000000000002</v>
      </c>
      <c r="C2071">
        <v>2.6</v>
      </c>
      <c r="D2071">
        <v>2.81</v>
      </c>
      <c r="E2071">
        <v>4.5</v>
      </c>
      <c r="F2071">
        <v>7.23</v>
      </c>
      <c r="G2071">
        <v>8.61</v>
      </c>
      <c r="H2071">
        <v>8.3000000000000007</v>
      </c>
      <c r="I2071">
        <v>10.02</v>
      </c>
      <c r="J2071">
        <v>14.33</v>
      </c>
      <c r="K2071">
        <v>12.96</v>
      </c>
      <c r="L2071">
        <v>26.18</v>
      </c>
      <c r="M2071" s="2">
        <f>SUM(Table2[[#This Row],[S&amp;P 500 REAL ESTATE IDX]:[S&amp;P 500 INFO TECH INDEX]])/100</f>
        <v>1.0001</v>
      </c>
    </row>
    <row r="2072" spans="1:13" x14ac:dyDescent="0.2">
      <c r="A2072" s="1">
        <v>45029</v>
      </c>
      <c r="B2072">
        <v>2.52</v>
      </c>
      <c r="C2072">
        <v>2.6</v>
      </c>
      <c r="D2072">
        <v>2.88</v>
      </c>
      <c r="E2072">
        <v>4.49</v>
      </c>
      <c r="F2072">
        <v>7.3</v>
      </c>
      <c r="G2072">
        <v>8.59</v>
      </c>
      <c r="H2072">
        <v>8.27</v>
      </c>
      <c r="I2072">
        <v>9.93</v>
      </c>
      <c r="J2072">
        <v>14.44</v>
      </c>
      <c r="K2072">
        <v>12.88</v>
      </c>
      <c r="L2072">
        <v>26.1</v>
      </c>
      <c r="M2072" s="2">
        <f>SUM(Table2[[#This Row],[S&amp;P 500 REAL ESTATE IDX]:[S&amp;P 500 INFO TECH INDEX]])/100</f>
        <v>1</v>
      </c>
    </row>
    <row r="2073" spans="1:13" x14ac:dyDescent="0.2">
      <c r="A2073" s="1">
        <v>45030</v>
      </c>
      <c r="B2073">
        <v>2.5099999999999998</v>
      </c>
      <c r="C2073">
        <v>2.62</v>
      </c>
      <c r="D2073">
        <v>2.88</v>
      </c>
      <c r="E2073">
        <v>4.58</v>
      </c>
      <c r="F2073">
        <v>7.33</v>
      </c>
      <c r="G2073">
        <v>8.64</v>
      </c>
      <c r="H2073">
        <v>8.17</v>
      </c>
      <c r="I2073">
        <v>9.93</v>
      </c>
      <c r="J2073">
        <v>14.48</v>
      </c>
      <c r="K2073">
        <v>13.03</v>
      </c>
      <c r="L2073">
        <v>25.83</v>
      </c>
      <c r="M2073" s="2">
        <f>SUM(Table2[[#This Row],[S&amp;P 500 REAL ESTATE IDX]:[S&amp;P 500 INFO TECH INDEX]])/100</f>
        <v>1</v>
      </c>
    </row>
    <row r="2074" spans="1:13" x14ac:dyDescent="0.2">
      <c r="A2074" s="1">
        <v>45033</v>
      </c>
      <c r="B2074">
        <v>2.5</v>
      </c>
      <c r="C2074">
        <v>2.64</v>
      </c>
      <c r="D2074">
        <v>2.89</v>
      </c>
      <c r="E2074">
        <v>4.6500000000000004</v>
      </c>
      <c r="F2074">
        <v>7.36</v>
      </c>
      <c r="G2074">
        <v>8.6999999999999993</v>
      </c>
      <c r="H2074">
        <v>8.1</v>
      </c>
      <c r="I2074">
        <v>9.94</v>
      </c>
      <c r="J2074">
        <v>14.42</v>
      </c>
      <c r="K2074">
        <v>13.05</v>
      </c>
      <c r="L2074">
        <v>25.76</v>
      </c>
      <c r="M2074" s="2">
        <f>SUM(Table2[[#This Row],[S&amp;P 500 REAL ESTATE IDX]:[S&amp;P 500 INFO TECH INDEX]])/100</f>
        <v>1.0001</v>
      </c>
    </row>
    <row r="2075" spans="1:13" x14ac:dyDescent="0.2">
      <c r="A2075" s="1">
        <v>45034</v>
      </c>
      <c r="B2075">
        <v>2.5299999999999998</v>
      </c>
      <c r="C2075">
        <v>2.64</v>
      </c>
      <c r="D2075">
        <v>2.89</v>
      </c>
      <c r="E2075">
        <v>4.66</v>
      </c>
      <c r="F2075">
        <v>7.29</v>
      </c>
      <c r="G2075">
        <v>8.6999999999999993</v>
      </c>
      <c r="H2075">
        <v>8.08</v>
      </c>
      <c r="I2075">
        <v>9.98</v>
      </c>
      <c r="J2075">
        <v>14.25</v>
      </c>
      <c r="K2075">
        <v>13.06</v>
      </c>
      <c r="L2075">
        <v>25.93</v>
      </c>
      <c r="M2075" s="2">
        <f>SUM(Table2[[#This Row],[S&amp;P 500 REAL ESTATE IDX]:[S&amp;P 500 INFO TECH INDEX]])/100</f>
        <v>1.0001</v>
      </c>
    </row>
    <row r="2076" spans="1:13" x14ac:dyDescent="0.2">
      <c r="A2076" s="1">
        <v>45035</v>
      </c>
      <c r="B2076">
        <v>2.54</v>
      </c>
      <c r="C2076">
        <v>2.64</v>
      </c>
      <c r="D2076">
        <v>2.88</v>
      </c>
      <c r="E2076">
        <v>4.6500000000000004</v>
      </c>
      <c r="F2076">
        <v>7.28</v>
      </c>
      <c r="G2076">
        <v>8.67</v>
      </c>
      <c r="H2076">
        <v>8.06</v>
      </c>
      <c r="I2076">
        <v>10.02</v>
      </c>
      <c r="J2076">
        <v>14.24</v>
      </c>
      <c r="K2076">
        <v>12.94</v>
      </c>
      <c r="L2076">
        <v>26.07</v>
      </c>
      <c r="M2076" s="2">
        <f>SUM(Table2[[#This Row],[S&amp;P 500 REAL ESTATE IDX]:[S&amp;P 500 INFO TECH INDEX]])/100</f>
        <v>0.99990000000000012</v>
      </c>
    </row>
    <row r="2077" spans="1:13" x14ac:dyDescent="0.2">
      <c r="A2077" s="1">
        <v>45036</v>
      </c>
      <c r="B2077">
        <v>2.56</v>
      </c>
      <c r="C2077">
        <v>2.64</v>
      </c>
      <c r="D2077">
        <v>2.86</v>
      </c>
      <c r="E2077">
        <v>4.6100000000000003</v>
      </c>
      <c r="F2077">
        <v>7.23</v>
      </c>
      <c r="G2077">
        <v>8.66</v>
      </c>
      <c r="H2077">
        <v>8.11</v>
      </c>
      <c r="I2077">
        <v>10.130000000000001</v>
      </c>
      <c r="J2077">
        <v>14.2</v>
      </c>
      <c r="K2077">
        <v>12.91</v>
      </c>
      <c r="L2077">
        <v>26.08</v>
      </c>
      <c r="M2077" s="2">
        <f>SUM(Table2[[#This Row],[S&amp;P 500 REAL ESTATE IDX]:[S&amp;P 500 INFO TECH INDEX]])/100</f>
        <v>0.9998999999999999</v>
      </c>
    </row>
    <row r="2078" spans="1:13" x14ac:dyDescent="0.2">
      <c r="A2078" s="1">
        <v>45037</v>
      </c>
      <c r="B2078">
        <v>2.5299999999999998</v>
      </c>
      <c r="C2078">
        <v>2.65</v>
      </c>
      <c r="D2078">
        <v>2.83</v>
      </c>
      <c r="E2078">
        <v>4.82</v>
      </c>
      <c r="F2078">
        <v>7.24</v>
      </c>
      <c r="G2078">
        <v>8.65</v>
      </c>
      <c r="H2078">
        <v>8.1199999999999992</v>
      </c>
      <c r="I2078">
        <v>10</v>
      </c>
      <c r="J2078">
        <v>14.3</v>
      </c>
      <c r="K2078">
        <v>12.89</v>
      </c>
      <c r="L2078">
        <v>25.97</v>
      </c>
      <c r="M2078" s="2">
        <f>SUM(Table2[[#This Row],[S&amp;P 500 REAL ESTATE IDX]:[S&amp;P 500 INFO TECH INDEX]])/100</f>
        <v>1</v>
      </c>
    </row>
    <row r="2079" spans="1:13" x14ac:dyDescent="0.2">
      <c r="A2079" s="1">
        <v>45040</v>
      </c>
      <c r="B2079">
        <v>2.54</v>
      </c>
      <c r="C2079">
        <v>2.62</v>
      </c>
      <c r="D2079">
        <v>2.86</v>
      </c>
      <c r="E2079">
        <v>4.76</v>
      </c>
      <c r="F2079">
        <v>7.27</v>
      </c>
      <c r="G2079">
        <v>8.5</v>
      </c>
      <c r="H2079">
        <v>8.1999999999999993</v>
      </c>
      <c r="I2079">
        <v>10.050000000000001</v>
      </c>
      <c r="J2079">
        <v>14.39</v>
      </c>
      <c r="K2079">
        <v>12.83</v>
      </c>
      <c r="L2079">
        <v>25.97</v>
      </c>
      <c r="M2079" s="2">
        <f>SUM(Table2[[#This Row],[S&amp;P 500 REAL ESTATE IDX]:[S&amp;P 500 INFO TECH INDEX]])/100</f>
        <v>0.9998999999999999</v>
      </c>
    </row>
    <row r="2080" spans="1:13" x14ac:dyDescent="0.2">
      <c r="A2080" s="1">
        <v>45041</v>
      </c>
      <c r="B2080">
        <v>2.5299999999999998</v>
      </c>
      <c r="C2080">
        <v>2.63</v>
      </c>
      <c r="D2080">
        <v>2.95</v>
      </c>
      <c r="E2080">
        <v>4.84</v>
      </c>
      <c r="F2080">
        <v>7.33</v>
      </c>
      <c r="G2080">
        <v>8.41</v>
      </c>
      <c r="H2080">
        <v>8.1999999999999993</v>
      </c>
      <c r="I2080">
        <v>9.8699999999999992</v>
      </c>
      <c r="J2080">
        <v>14.67</v>
      </c>
      <c r="K2080">
        <v>12.84</v>
      </c>
      <c r="L2080">
        <v>25.73</v>
      </c>
      <c r="M2080" s="2">
        <f>SUM(Table2[[#This Row],[S&amp;P 500 REAL ESTATE IDX]:[S&amp;P 500 INFO TECH INDEX]])/100</f>
        <v>1</v>
      </c>
    </row>
    <row r="2081" spans="1:13" x14ac:dyDescent="0.2">
      <c r="A2081" s="1">
        <v>45042</v>
      </c>
      <c r="B2081">
        <v>2.54</v>
      </c>
      <c r="C2081">
        <v>2.61</v>
      </c>
      <c r="D2081">
        <v>2.96</v>
      </c>
      <c r="E2081">
        <v>4.75</v>
      </c>
      <c r="F2081">
        <v>7.31</v>
      </c>
      <c r="G2081">
        <v>8.3800000000000008</v>
      </c>
      <c r="H2081">
        <v>8.31</v>
      </c>
      <c r="I2081">
        <v>9.84</v>
      </c>
      <c r="J2081">
        <v>14.65</v>
      </c>
      <c r="K2081">
        <v>12.84</v>
      </c>
      <c r="L2081">
        <v>25.81</v>
      </c>
      <c r="M2081" s="2">
        <f>SUM(Table2[[#This Row],[S&amp;P 500 REAL ESTATE IDX]:[S&amp;P 500 INFO TECH INDEX]])/100</f>
        <v>1</v>
      </c>
    </row>
    <row r="2082" spans="1:13" x14ac:dyDescent="0.2">
      <c r="A2082" s="1">
        <v>45043</v>
      </c>
      <c r="B2082">
        <v>2.5499999999999998</v>
      </c>
      <c r="C2082">
        <v>2.62</v>
      </c>
      <c r="D2082">
        <v>2.95</v>
      </c>
      <c r="E2082">
        <v>4.78</v>
      </c>
      <c r="F2082">
        <v>7.3</v>
      </c>
      <c r="G2082">
        <v>8.4499999999999993</v>
      </c>
      <c r="H2082">
        <v>8.24</v>
      </c>
      <c r="I2082">
        <v>9.8699999999999992</v>
      </c>
      <c r="J2082">
        <v>14.63</v>
      </c>
      <c r="K2082">
        <v>12.86</v>
      </c>
      <c r="L2082">
        <v>25.74</v>
      </c>
      <c r="M2082" s="2">
        <f>SUM(Table2[[#This Row],[S&amp;P 500 REAL ESTATE IDX]:[S&amp;P 500 INFO TECH INDEX]])/100</f>
        <v>0.9998999999999999</v>
      </c>
    </row>
    <row r="2083" spans="1:13" x14ac:dyDescent="0.2">
      <c r="A2083" s="1">
        <v>45044</v>
      </c>
      <c r="B2083">
        <v>2.56</v>
      </c>
      <c r="C2083">
        <v>2.64</v>
      </c>
      <c r="D2083">
        <v>2.95</v>
      </c>
      <c r="E2083">
        <v>4.82</v>
      </c>
      <c r="F2083">
        <v>7.32</v>
      </c>
      <c r="G2083">
        <v>8.5</v>
      </c>
      <c r="H2083">
        <v>8.2100000000000009</v>
      </c>
      <c r="I2083">
        <v>9.8800000000000008</v>
      </c>
      <c r="J2083">
        <v>14.68</v>
      </c>
      <c r="K2083">
        <v>12.97</v>
      </c>
      <c r="L2083">
        <v>25.48</v>
      </c>
      <c r="M2083" s="2">
        <f>SUM(Table2[[#This Row],[S&amp;P 500 REAL ESTATE IDX]:[S&amp;P 500 INFO TECH INDEX]])/100</f>
        <v>1.0001</v>
      </c>
    </row>
    <row r="2084" spans="1:13" x14ac:dyDescent="0.2">
      <c r="A2084" s="1">
        <v>45047</v>
      </c>
      <c r="B2084">
        <v>2.57</v>
      </c>
      <c r="C2084">
        <v>2.65</v>
      </c>
      <c r="D2084">
        <v>2.96</v>
      </c>
      <c r="E2084">
        <v>4.8499999999999996</v>
      </c>
      <c r="F2084">
        <v>7.31</v>
      </c>
      <c r="G2084">
        <v>8.56</v>
      </c>
      <c r="H2084">
        <v>8.17</v>
      </c>
      <c r="I2084">
        <v>9.76</v>
      </c>
      <c r="J2084">
        <v>14.74</v>
      </c>
      <c r="K2084">
        <v>13</v>
      </c>
      <c r="L2084">
        <v>25.43</v>
      </c>
      <c r="M2084" s="2">
        <f>SUM(Table2[[#This Row],[S&amp;P 500 REAL ESTATE IDX]:[S&amp;P 500 INFO TECH INDEX]])/100</f>
        <v>1</v>
      </c>
    </row>
    <row r="2085" spans="1:13" x14ac:dyDescent="0.2">
      <c r="A2085" s="1">
        <v>45048</v>
      </c>
      <c r="B2085">
        <v>2.52</v>
      </c>
      <c r="C2085">
        <v>2.64</v>
      </c>
      <c r="D2085">
        <v>2.92</v>
      </c>
      <c r="E2085">
        <v>4.8099999999999996</v>
      </c>
      <c r="F2085">
        <v>7.26</v>
      </c>
      <c r="G2085">
        <v>8.48</v>
      </c>
      <c r="H2085">
        <v>8.25</v>
      </c>
      <c r="I2085">
        <v>9.86</v>
      </c>
      <c r="J2085">
        <v>14.73</v>
      </c>
      <c r="K2085">
        <v>12.94</v>
      </c>
      <c r="L2085">
        <v>25.59</v>
      </c>
      <c r="M2085" s="2">
        <f>SUM(Table2[[#This Row],[S&amp;P 500 REAL ESTATE IDX]:[S&amp;P 500 INFO TECH INDEX]])/100</f>
        <v>1</v>
      </c>
    </row>
    <row r="2086" spans="1:13" x14ac:dyDescent="0.2">
      <c r="A2086" s="1">
        <v>45049</v>
      </c>
      <c r="B2086">
        <v>2.4900000000000002</v>
      </c>
      <c r="C2086">
        <v>2.63</v>
      </c>
      <c r="D2086">
        <v>2.89</v>
      </c>
      <c r="E2086">
        <v>4.83</v>
      </c>
      <c r="F2086">
        <v>7.23</v>
      </c>
      <c r="G2086">
        <v>8.49</v>
      </c>
      <c r="H2086">
        <v>8.2899999999999991</v>
      </c>
      <c r="I2086">
        <v>9.89</v>
      </c>
      <c r="J2086">
        <v>14.64</v>
      </c>
      <c r="K2086">
        <v>13.1</v>
      </c>
      <c r="L2086">
        <v>25.51</v>
      </c>
      <c r="M2086" s="2">
        <f>SUM(Table2[[#This Row],[S&amp;P 500 REAL ESTATE IDX]:[S&amp;P 500 INFO TECH INDEX]])/100</f>
        <v>0.99990000000000012</v>
      </c>
    </row>
    <row r="2087" spans="1:13" x14ac:dyDescent="0.2">
      <c r="A2087" s="1">
        <v>45050</v>
      </c>
      <c r="B2087">
        <v>2.5299999999999998</v>
      </c>
      <c r="C2087">
        <v>2.64</v>
      </c>
      <c r="D2087">
        <v>2.9</v>
      </c>
      <c r="E2087">
        <v>4.75</v>
      </c>
      <c r="F2087">
        <v>7.25</v>
      </c>
      <c r="G2087">
        <v>8.5299999999999994</v>
      </c>
      <c r="H2087">
        <v>8.16</v>
      </c>
      <c r="I2087">
        <v>9.93</v>
      </c>
      <c r="J2087">
        <v>14.58</v>
      </c>
      <c r="K2087">
        <v>13.2</v>
      </c>
      <c r="L2087">
        <v>25.53</v>
      </c>
      <c r="M2087" s="2">
        <f>SUM(Table2[[#This Row],[S&amp;P 500 REAL ESTATE IDX]:[S&amp;P 500 INFO TECH INDEX]])/100</f>
        <v>1</v>
      </c>
    </row>
    <row r="2088" spans="1:13" x14ac:dyDescent="0.2">
      <c r="A2088" s="1">
        <v>45051</v>
      </c>
      <c r="B2088">
        <v>2.5299999999999998</v>
      </c>
      <c r="C2088">
        <v>2.65</v>
      </c>
      <c r="D2088">
        <v>2.88</v>
      </c>
      <c r="E2088">
        <v>4.7699999999999996</v>
      </c>
      <c r="F2088">
        <v>7.27</v>
      </c>
      <c r="G2088">
        <v>8.56</v>
      </c>
      <c r="H2088">
        <v>8.1</v>
      </c>
      <c r="I2088">
        <v>9.93</v>
      </c>
      <c r="J2088">
        <v>14.47</v>
      </c>
      <c r="K2088">
        <v>13.23</v>
      </c>
      <c r="L2088">
        <v>25.61</v>
      </c>
      <c r="M2088" s="2">
        <f>SUM(Table2[[#This Row],[S&amp;P 500 REAL ESTATE IDX]:[S&amp;P 500 INFO TECH INDEX]])/100</f>
        <v>1</v>
      </c>
    </row>
    <row r="2089" spans="1:13" x14ac:dyDescent="0.2">
      <c r="A2089" s="1">
        <v>45054</v>
      </c>
      <c r="B2089">
        <v>2.54</v>
      </c>
      <c r="C2089">
        <v>2.64</v>
      </c>
      <c r="D2089">
        <v>2.91</v>
      </c>
      <c r="E2089">
        <v>4.76</v>
      </c>
      <c r="F2089">
        <v>7.27</v>
      </c>
      <c r="G2089">
        <v>8.5500000000000007</v>
      </c>
      <c r="H2089">
        <v>8.0399999999999991</v>
      </c>
      <c r="I2089">
        <v>9.93</v>
      </c>
      <c r="J2089">
        <v>14.51</v>
      </c>
      <c r="K2089">
        <v>13.27</v>
      </c>
      <c r="L2089">
        <v>25.58</v>
      </c>
      <c r="M2089" s="2">
        <f>SUM(Table2[[#This Row],[S&amp;P 500 REAL ESTATE IDX]:[S&amp;P 500 INFO TECH INDEX]])/100</f>
        <v>0.99999999999999989</v>
      </c>
    </row>
    <row r="2090" spans="1:13" x14ac:dyDescent="0.2">
      <c r="A2090" s="1">
        <v>45055</v>
      </c>
      <c r="B2090">
        <v>2.5299999999999998</v>
      </c>
      <c r="C2090">
        <v>2.65</v>
      </c>
      <c r="D2090">
        <v>2.92</v>
      </c>
      <c r="E2090">
        <v>4.75</v>
      </c>
      <c r="F2090">
        <v>7.31</v>
      </c>
      <c r="G2090">
        <v>8.59</v>
      </c>
      <c r="H2090">
        <v>8.0299999999999994</v>
      </c>
      <c r="I2090">
        <v>9.85</v>
      </c>
      <c r="J2090">
        <v>14.53</v>
      </c>
      <c r="K2090">
        <v>13.31</v>
      </c>
      <c r="L2090">
        <v>25.53</v>
      </c>
      <c r="M2090" s="2">
        <f>SUM(Table2[[#This Row],[S&amp;P 500 REAL ESTATE IDX]:[S&amp;P 500 INFO TECH INDEX]])/100</f>
        <v>1</v>
      </c>
    </row>
    <row r="2091" spans="1:13" x14ac:dyDescent="0.2">
      <c r="A2091" s="1">
        <v>45056</v>
      </c>
      <c r="B2091">
        <v>2.5299999999999998</v>
      </c>
      <c r="C2091">
        <v>2.63</v>
      </c>
      <c r="D2091">
        <v>2.93</v>
      </c>
      <c r="E2091">
        <v>4.71</v>
      </c>
      <c r="F2091">
        <v>7.36</v>
      </c>
      <c r="G2091">
        <v>8.56</v>
      </c>
      <c r="H2091">
        <v>8.0500000000000007</v>
      </c>
      <c r="I2091">
        <v>9.9499999999999993</v>
      </c>
      <c r="J2091">
        <v>14.62</v>
      </c>
      <c r="K2091">
        <v>13.24</v>
      </c>
      <c r="L2091">
        <v>25.42</v>
      </c>
      <c r="M2091" s="2">
        <f>SUM(Table2[[#This Row],[S&amp;P 500 REAL ESTATE IDX]:[S&amp;P 500 INFO TECH INDEX]])/100</f>
        <v>1</v>
      </c>
    </row>
    <row r="2092" spans="1:13" x14ac:dyDescent="0.2">
      <c r="A2092" s="1">
        <v>45057</v>
      </c>
      <c r="B2092">
        <v>2.52</v>
      </c>
      <c r="C2092">
        <v>2.64</v>
      </c>
      <c r="D2092">
        <v>2.94</v>
      </c>
      <c r="E2092">
        <v>4.78</v>
      </c>
      <c r="F2092">
        <v>7.38</v>
      </c>
      <c r="G2092">
        <v>8.57</v>
      </c>
      <c r="H2092">
        <v>8.0399999999999991</v>
      </c>
      <c r="I2092">
        <v>9.94</v>
      </c>
      <c r="J2092">
        <v>14.69</v>
      </c>
      <c r="K2092">
        <v>13.2</v>
      </c>
      <c r="L2092">
        <v>25.29</v>
      </c>
      <c r="M2092" s="2">
        <f>SUM(Table2[[#This Row],[S&amp;P 500 REAL ESTATE IDX]:[S&amp;P 500 INFO TECH INDEX]])/100</f>
        <v>0.99989999999999979</v>
      </c>
    </row>
    <row r="2093" spans="1:13" x14ac:dyDescent="0.2">
      <c r="A2093" s="1">
        <v>45058</v>
      </c>
      <c r="B2093">
        <v>2.54</v>
      </c>
      <c r="C2093">
        <v>2.63</v>
      </c>
      <c r="D2093">
        <v>2.99</v>
      </c>
      <c r="E2093">
        <v>4.7699999999999996</v>
      </c>
      <c r="F2093">
        <v>7.49</v>
      </c>
      <c r="G2093">
        <v>8.5500000000000007</v>
      </c>
      <c r="H2093">
        <v>8.0399999999999991</v>
      </c>
      <c r="I2093">
        <v>9.89</v>
      </c>
      <c r="J2093">
        <v>14.77</v>
      </c>
      <c r="K2093">
        <v>13.18</v>
      </c>
      <c r="L2093">
        <v>25.16</v>
      </c>
      <c r="M2093" s="2">
        <f>SUM(Table2[[#This Row],[S&amp;P 500 REAL ESTATE IDX]:[S&amp;P 500 INFO TECH INDEX]])/100</f>
        <v>1.0001</v>
      </c>
    </row>
    <row r="2094" spans="1:13" x14ac:dyDescent="0.2">
      <c r="A2094" s="1">
        <v>45061</v>
      </c>
      <c r="B2094">
        <v>2.52</v>
      </c>
      <c r="C2094">
        <v>2.61</v>
      </c>
      <c r="D2094">
        <v>2.93</v>
      </c>
      <c r="E2094">
        <v>4.7300000000000004</v>
      </c>
      <c r="F2094">
        <v>7.47</v>
      </c>
      <c r="G2094">
        <v>8.42</v>
      </c>
      <c r="H2094">
        <v>8.02</v>
      </c>
      <c r="I2094">
        <v>9.89</v>
      </c>
      <c r="J2094">
        <v>14.62</v>
      </c>
      <c r="K2094">
        <v>13.1</v>
      </c>
      <c r="L2094">
        <v>25.69</v>
      </c>
      <c r="M2094" s="2">
        <f>SUM(Table2[[#This Row],[S&amp;P 500 REAL ESTATE IDX]:[S&amp;P 500 INFO TECH INDEX]])/100</f>
        <v>1</v>
      </c>
    </row>
    <row r="2095" spans="1:13" x14ac:dyDescent="0.2">
      <c r="A2095" s="1">
        <v>45062</v>
      </c>
      <c r="B2095">
        <v>2.54</v>
      </c>
      <c r="C2095">
        <v>2.59</v>
      </c>
      <c r="D2095">
        <v>2.9</v>
      </c>
      <c r="E2095">
        <v>4.66</v>
      </c>
      <c r="F2095">
        <v>7.4</v>
      </c>
      <c r="G2095">
        <v>8.43</v>
      </c>
      <c r="H2095">
        <v>8.3000000000000007</v>
      </c>
      <c r="I2095">
        <v>9.9700000000000006</v>
      </c>
      <c r="J2095">
        <v>14.41</v>
      </c>
      <c r="K2095">
        <v>13.06</v>
      </c>
      <c r="L2095">
        <v>25.75</v>
      </c>
      <c r="M2095" s="2">
        <f>SUM(Table2[[#This Row],[S&amp;P 500 REAL ESTATE IDX]:[S&amp;P 500 INFO TECH INDEX]])/100</f>
        <v>1.0001</v>
      </c>
    </row>
    <row r="2096" spans="1:13" x14ac:dyDescent="0.2">
      <c r="A2096" s="1">
        <v>45063</v>
      </c>
      <c r="B2096">
        <v>2.54</v>
      </c>
      <c r="C2096">
        <v>2.6</v>
      </c>
      <c r="D2096">
        <v>2.87</v>
      </c>
      <c r="E2096">
        <v>4.6900000000000004</v>
      </c>
      <c r="F2096">
        <v>7.38</v>
      </c>
      <c r="G2096">
        <v>8.43</v>
      </c>
      <c r="H2096">
        <v>8.2799999999999994</v>
      </c>
      <c r="I2096">
        <v>9.89</v>
      </c>
      <c r="J2096">
        <v>14.41</v>
      </c>
      <c r="K2096">
        <v>13.1</v>
      </c>
      <c r="L2096">
        <v>25.81</v>
      </c>
      <c r="M2096" s="2">
        <f>SUM(Table2[[#This Row],[S&amp;P 500 REAL ESTATE IDX]:[S&amp;P 500 INFO TECH INDEX]])/100</f>
        <v>1</v>
      </c>
    </row>
    <row r="2097" spans="1:13" x14ac:dyDescent="0.2">
      <c r="A2097" s="1">
        <v>45064</v>
      </c>
      <c r="B2097">
        <v>2.52</v>
      </c>
      <c r="C2097">
        <v>2.6</v>
      </c>
      <c r="D2097">
        <v>2.88</v>
      </c>
      <c r="E2097">
        <v>4.63</v>
      </c>
      <c r="F2097">
        <v>7.38</v>
      </c>
      <c r="G2097">
        <v>8.5500000000000007</v>
      </c>
      <c r="H2097">
        <v>8.2799999999999994</v>
      </c>
      <c r="I2097">
        <v>9.7799999999999994</v>
      </c>
      <c r="J2097">
        <v>14.5</v>
      </c>
      <c r="K2097">
        <v>13.07</v>
      </c>
      <c r="L2097">
        <v>25.8</v>
      </c>
      <c r="M2097" s="2">
        <f>SUM(Table2[[#This Row],[S&amp;P 500 REAL ESTATE IDX]:[S&amp;P 500 INFO TECH INDEX]])/100</f>
        <v>0.9998999999999999</v>
      </c>
    </row>
    <row r="2098" spans="1:13" x14ac:dyDescent="0.2">
      <c r="A2098" s="1">
        <v>45065</v>
      </c>
      <c r="B2098">
        <v>2.5099999999999998</v>
      </c>
      <c r="C2098">
        <v>2.6</v>
      </c>
      <c r="D2098">
        <v>2.88</v>
      </c>
      <c r="E2098">
        <v>4.4800000000000004</v>
      </c>
      <c r="F2098">
        <v>7.45</v>
      </c>
      <c r="G2098">
        <v>8.56</v>
      </c>
      <c r="H2098">
        <v>8.2200000000000006</v>
      </c>
      <c r="I2098">
        <v>9.91</v>
      </c>
      <c r="J2098">
        <v>14.6</v>
      </c>
      <c r="K2098">
        <v>12.92</v>
      </c>
      <c r="L2098">
        <v>25.86</v>
      </c>
      <c r="M2098" s="2">
        <f>SUM(Table2[[#This Row],[S&amp;P 500 REAL ESTATE IDX]:[S&amp;P 500 INFO TECH INDEX]])/100</f>
        <v>0.9998999999999999</v>
      </c>
    </row>
    <row r="2099" spans="1:13" x14ac:dyDescent="0.2">
      <c r="A2099" s="1">
        <v>45068</v>
      </c>
      <c r="B2099">
        <v>2.5099999999999998</v>
      </c>
      <c r="C2099">
        <v>2.59</v>
      </c>
      <c r="D2099">
        <v>2.89</v>
      </c>
      <c r="E2099">
        <v>4.43</v>
      </c>
      <c r="F2099">
        <v>7.44</v>
      </c>
      <c r="G2099">
        <v>8.59</v>
      </c>
      <c r="H2099">
        <v>8.27</v>
      </c>
      <c r="I2099">
        <v>9.91</v>
      </c>
      <c r="J2099">
        <v>14.68</v>
      </c>
      <c r="K2099">
        <v>12.86</v>
      </c>
      <c r="L2099">
        <v>25.82</v>
      </c>
      <c r="M2099" s="2">
        <f>SUM(Table2[[#This Row],[S&amp;P 500 REAL ESTATE IDX]:[S&amp;P 500 INFO TECH INDEX]])/100</f>
        <v>0.99989999999999979</v>
      </c>
    </row>
    <row r="2100" spans="1:13" x14ac:dyDescent="0.2">
      <c r="A2100" s="1">
        <v>45069</v>
      </c>
      <c r="B2100">
        <v>2.5499999999999998</v>
      </c>
      <c r="C2100">
        <v>2.59</v>
      </c>
      <c r="D2100">
        <v>2.93</v>
      </c>
      <c r="E2100">
        <v>4.41</v>
      </c>
      <c r="F2100">
        <v>7.47</v>
      </c>
      <c r="G2100">
        <v>8.6</v>
      </c>
      <c r="H2100">
        <v>8.2200000000000006</v>
      </c>
      <c r="I2100">
        <v>9.91</v>
      </c>
      <c r="J2100">
        <v>14.66</v>
      </c>
      <c r="K2100">
        <v>12.78</v>
      </c>
      <c r="L2100">
        <v>25.87</v>
      </c>
      <c r="M2100" s="2">
        <f>SUM(Table2[[#This Row],[S&amp;P 500 REAL ESTATE IDX]:[S&amp;P 500 INFO TECH INDEX]])/100</f>
        <v>0.9998999999999999</v>
      </c>
    </row>
    <row r="2101" spans="1:13" x14ac:dyDescent="0.2">
      <c r="A2101" s="1">
        <v>45070</v>
      </c>
      <c r="B2101">
        <v>2.54</v>
      </c>
      <c r="C2101">
        <v>2.59</v>
      </c>
      <c r="D2101">
        <v>2.9</v>
      </c>
      <c r="E2101">
        <v>4.45</v>
      </c>
      <c r="F2101">
        <v>7.4</v>
      </c>
      <c r="G2101">
        <v>8.57</v>
      </c>
      <c r="H2101">
        <v>8.15</v>
      </c>
      <c r="I2101">
        <v>9.93</v>
      </c>
      <c r="J2101">
        <v>14.53</v>
      </c>
      <c r="K2101">
        <v>12.85</v>
      </c>
      <c r="L2101">
        <v>26.09</v>
      </c>
      <c r="M2101" s="2">
        <f>SUM(Table2[[#This Row],[S&amp;P 500 REAL ESTATE IDX]:[S&amp;P 500 INFO TECH INDEX]])/100</f>
        <v>1</v>
      </c>
    </row>
    <row r="2102" spans="1:13" x14ac:dyDescent="0.2">
      <c r="A2102" s="1">
        <v>45071</v>
      </c>
      <c r="B2102">
        <v>2.52</v>
      </c>
      <c r="C2102">
        <v>2.58</v>
      </c>
      <c r="D2102">
        <v>2.89</v>
      </c>
      <c r="E2102">
        <v>4.45</v>
      </c>
      <c r="F2102">
        <v>7.38</v>
      </c>
      <c r="G2102">
        <v>8.5299999999999994</v>
      </c>
      <c r="H2102">
        <v>8.25</v>
      </c>
      <c r="I2102">
        <v>9.9499999999999993</v>
      </c>
      <c r="J2102">
        <v>14.49</v>
      </c>
      <c r="K2102">
        <v>12.88</v>
      </c>
      <c r="L2102">
        <v>26.08</v>
      </c>
      <c r="M2102" s="2">
        <f>SUM(Table2[[#This Row],[S&amp;P 500 REAL ESTATE IDX]:[S&amp;P 500 INFO TECH INDEX]])/100</f>
        <v>1</v>
      </c>
    </row>
    <row r="2103" spans="1:13" x14ac:dyDescent="0.2">
      <c r="A2103" s="1">
        <v>45072</v>
      </c>
      <c r="B2103">
        <v>2.52</v>
      </c>
      <c r="C2103">
        <v>2.57</v>
      </c>
      <c r="D2103">
        <v>2.89</v>
      </c>
      <c r="E2103">
        <v>4.47</v>
      </c>
      <c r="F2103">
        <v>7.39</v>
      </c>
      <c r="G2103">
        <v>8.59</v>
      </c>
      <c r="H2103">
        <v>8.25</v>
      </c>
      <c r="I2103">
        <v>10</v>
      </c>
      <c r="J2103">
        <v>14.46</v>
      </c>
      <c r="K2103">
        <v>12.89</v>
      </c>
      <c r="L2103">
        <v>25.97</v>
      </c>
      <c r="M2103" s="2">
        <f>SUM(Table2[[#This Row],[S&amp;P 500 REAL ESTATE IDX]:[S&amp;P 500 INFO TECH INDEX]])/100</f>
        <v>1</v>
      </c>
    </row>
    <row r="2104" spans="1:13" x14ac:dyDescent="0.2">
      <c r="A2104" s="1">
        <v>45075</v>
      </c>
      <c r="B2104">
        <v>2.54</v>
      </c>
      <c r="C2104">
        <v>2.56</v>
      </c>
      <c r="D2104">
        <v>2.91</v>
      </c>
      <c r="E2104">
        <v>4.4000000000000004</v>
      </c>
      <c r="F2104">
        <v>7.35</v>
      </c>
      <c r="G2104">
        <v>8.52</v>
      </c>
      <c r="H2104">
        <v>8.35</v>
      </c>
      <c r="I2104">
        <v>10.02</v>
      </c>
      <c r="J2104">
        <v>14.43</v>
      </c>
      <c r="K2104">
        <v>12.76</v>
      </c>
      <c r="L2104">
        <v>26.17</v>
      </c>
      <c r="M2104" s="2">
        <f>SUM(Table2[[#This Row],[S&amp;P 500 REAL ESTATE IDX]:[S&amp;P 500 INFO TECH INDEX]])/100</f>
        <v>1.0001</v>
      </c>
    </row>
    <row r="2105" spans="1:13" x14ac:dyDescent="0.2">
      <c r="A2105" s="1">
        <v>45076</v>
      </c>
      <c r="B2105">
        <v>2.52</v>
      </c>
      <c r="C2105">
        <v>2.54</v>
      </c>
      <c r="D2105">
        <v>2.88</v>
      </c>
      <c r="E2105">
        <v>4.3499999999999996</v>
      </c>
      <c r="F2105">
        <v>7.38</v>
      </c>
      <c r="G2105">
        <v>8.48</v>
      </c>
      <c r="H2105">
        <v>8.5</v>
      </c>
      <c r="I2105">
        <v>10.09</v>
      </c>
      <c r="J2105">
        <v>14.41</v>
      </c>
      <c r="K2105">
        <v>12.75</v>
      </c>
      <c r="L2105">
        <v>26.1</v>
      </c>
      <c r="M2105" s="2">
        <f>SUM(Table2[[#This Row],[S&amp;P 500 REAL ESTATE IDX]:[S&amp;P 500 INFO TECH INDEX]])/100</f>
        <v>1</v>
      </c>
    </row>
    <row r="2106" spans="1:13" x14ac:dyDescent="0.2">
      <c r="A2106" s="1">
        <v>45077</v>
      </c>
      <c r="B2106">
        <v>2.52</v>
      </c>
      <c r="C2106">
        <v>2.5499999999999998</v>
      </c>
      <c r="D2106">
        <v>2.9</v>
      </c>
      <c r="E2106">
        <v>4.37</v>
      </c>
      <c r="F2106">
        <v>7.42</v>
      </c>
      <c r="G2106">
        <v>8.49</v>
      </c>
      <c r="H2106">
        <v>8.5299999999999994</v>
      </c>
      <c r="I2106">
        <v>10.02</v>
      </c>
      <c r="J2106">
        <v>14.41</v>
      </c>
      <c r="K2106">
        <v>12.72</v>
      </c>
      <c r="L2106">
        <v>26.08</v>
      </c>
      <c r="M2106" s="2">
        <f>SUM(Table2[[#This Row],[S&amp;P 500 REAL ESTATE IDX]:[S&amp;P 500 INFO TECH INDEX]])/100</f>
        <v>1.0001</v>
      </c>
    </row>
    <row r="2107" spans="1:13" x14ac:dyDescent="0.2">
      <c r="A2107" s="1">
        <v>45078</v>
      </c>
      <c r="B2107">
        <v>2.5099999999999998</v>
      </c>
      <c r="C2107">
        <v>2.56</v>
      </c>
      <c r="D2107">
        <v>2.85</v>
      </c>
      <c r="E2107">
        <v>4.3600000000000003</v>
      </c>
      <c r="F2107">
        <v>7.38</v>
      </c>
      <c r="G2107">
        <v>8.51</v>
      </c>
      <c r="H2107">
        <v>8.5</v>
      </c>
      <c r="I2107">
        <v>10</v>
      </c>
      <c r="J2107">
        <v>14.34</v>
      </c>
      <c r="K2107">
        <v>12.79</v>
      </c>
      <c r="L2107">
        <v>26.2</v>
      </c>
      <c r="M2107" s="2">
        <f>SUM(Table2[[#This Row],[S&amp;P 500 REAL ESTATE IDX]:[S&amp;P 500 INFO TECH INDEX]])/100</f>
        <v>1.0000000000000002</v>
      </c>
    </row>
    <row r="2108" spans="1:13" x14ac:dyDescent="0.2">
      <c r="A2108" s="1">
        <v>45079</v>
      </c>
      <c r="B2108">
        <v>2.46</v>
      </c>
      <c r="C2108">
        <v>2.5299999999999998</v>
      </c>
      <c r="D2108">
        <v>2.81</v>
      </c>
      <c r="E2108">
        <v>4.28</v>
      </c>
      <c r="F2108">
        <v>7.36</v>
      </c>
      <c r="G2108">
        <v>8.4499999999999993</v>
      </c>
      <c r="H2108">
        <v>8.61</v>
      </c>
      <c r="I2108">
        <v>10.039999999999999</v>
      </c>
      <c r="J2108">
        <v>14.31</v>
      </c>
      <c r="K2108">
        <v>12.74</v>
      </c>
      <c r="L2108">
        <v>26.41</v>
      </c>
      <c r="M2108" s="2">
        <f>SUM(Table2[[#This Row],[S&amp;P 500 REAL ESTATE IDX]:[S&amp;P 500 INFO TECH INDEX]])/100</f>
        <v>1</v>
      </c>
    </row>
    <row r="2109" spans="1:13" x14ac:dyDescent="0.2">
      <c r="A2109" s="1">
        <v>45082</v>
      </c>
      <c r="B2109">
        <v>2.46</v>
      </c>
      <c r="C2109">
        <v>2.52</v>
      </c>
      <c r="D2109">
        <v>2.76</v>
      </c>
      <c r="E2109">
        <v>4.32</v>
      </c>
      <c r="F2109">
        <v>7.27</v>
      </c>
      <c r="G2109">
        <v>8.49</v>
      </c>
      <c r="H2109">
        <v>8.61</v>
      </c>
      <c r="I2109">
        <v>10.119999999999999</v>
      </c>
      <c r="J2109">
        <v>14.16</v>
      </c>
      <c r="K2109">
        <v>12.86</v>
      </c>
      <c r="L2109">
        <v>26.43</v>
      </c>
      <c r="M2109" s="2">
        <f>SUM(Table2[[#This Row],[S&amp;P 500 REAL ESTATE IDX]:[S&amp;P 500 INFO TECH INDEX]])/100</f>
        <v>1</v>
      </c>
    </row>
    <row r="2110" spans="1:13" x14ac:dyDescent="0.2">
      <c r="A2110" s="1">
        <v>45083</v>
      </c>
      <c r="B2110">
        <v>2.42</v>
      </c>
      <c r="C2110">
        <v>2.5099999999999998</v>
      </c>
      <c r="D2110">
        <v>2.73</v>
      </c>
      <c r="E2110">
        <v>4.3</v>
      </c>
      <c r="F2110">
        <v>7.17</v>
      </c>
      <c r="G2110">
        <v>8.4700000000000006</v>
      </c>
      <c r="H2110">
        <v>8.68</v>
      </c>
      <c r="I2110">
        <v>10.18</v>
      </c>
      <c r="J2110">
        <v>13.99</v>
      </c>
      <c r="K2110">
        <v>12.83</v>
      </c>
      <c r="L2110">
        <v>26.73</v>
      </c>
      <c r="M2110" s="2">
        <f>SUM(Table2[[#This Row],[S&amp;P 500 REAL ESTATE IDX]:[S&amp;P 500 INFO TECH INDEX]])/100</f>
        <v>1.0001</v>
      </c>
    </row>
    <row r="2111" spans="1:13" x14ac:dyDescent="0.2">
      <c r="A2111" s="1">
        <v>45084</v>
      </c>
      <c r="B2111">
        <v>2.42</v>
      </c>
      <c r="C2111">
        <v>2.52</v>
      </c>
      <c r="D2111">
        <v>2.73</v>
      </c>
      <c r="E2111">
        <v>4.33</v>
      </c>
      <c r="F2111">
        <v>7.18</v>
      </c>
      <c r="G2111">
        <v>8.4600000000000009</v>
      </c>
      <c r="H2111">
        <v>8.65</v>
      </c>
      <c r="I2111">
        <v>10.11</v>
      </c>
      <c r="J2111">
        <v>14.08</v>
      </c>
      <c r="K2111">
        <v>12.79</v>
      </c>
      <c r="L2111">
        <v>26.74</v>
      </c>
      <c r="M2111" s="2">
        <f>SUM(Table2[[#This Row],[S&amp;P 500 REAL ESTATE IDX]:[S&amp;P 500 INFO TECH INDEX]])/100</f>
        <v>1.0001</v>
      </c>
    </row>
    <row r="2112" spans="1:13" x14ac:dyDescent="0.2">
      <c r="A2112" s="1">
        <v>45085</v>
      </c>
      <c r="B2112">
        <v>2.44</v>
      </c>
      <c r="C2112">
        <v>2.5099999999999998</v>
      </c>
      <c r="D2112">
        <v>2.73</v>
      </c>
      <c r="E2112">
        <v>4.32</v>
      </c>
      <c r="F2112">
        <v>7.07</v>
      </c>
      <c r="G2112">
        <v>8.4600000000000009</v>
      </c>
      <c r="H2112">
        <v>8.75</v>
      </c>
      <c r="I2112">
        <v>10.07</v>
      </c>
      <c r="J2112">
        <v>14.08</v>
      </c>
      <c r="K2112">
        <v>12.82</v>
      </c>
      <c r="L2112">
        <v>26.77</v>
      </c>
      <c r="M2112" s="2">
        <f>SUM(Table2[[#This Row],[S&amp;P 500 REAL ESTATE IDX]:[S&amp;P 500 INFO TECH INDEX]])/100</f>
        <v>1.0002</v>
      </c>
    </row>
    <row r="2113" spans="1:13" x14ac:dyDescent="0.2">
      <c r="A2113" s="1">
        <v>45086</v>
      </c>
      <c r="B2113">
        <v>2.44</v>
      </c>
      <c r="C2113">
        <v>2.5</v>
      </c>
      <c r="D2113">
        <v>2.75</v>
      </c>
      <c r="E2113">
        <v>4.41</v>
      </c>
      <c r="F2113">
        <v>7.1</v>
      </c>
      <c r="G2113">
        <v>8.4499999999999993</v>
      </c>
      <c r="H2113">
        <v>8.7200000000000006</v>
      </c>
      <c r="I2113">
        <v>10.1</v>
      </c>
      <c r="J2113">
        <v>14.08</v>
      </c>
      <c r="K2113">
        <v>12.8</v>
      </c>
      <c r="L2113">
        <v>26.66</v>
      </c>
      <c r="M2113" s="2">
        <f>SUM(Table2[[#This Row],[S&amp;P 500 REAL ESTATE IDX]:[S&amp;P 500 INFO TECH INDEX]])/100</f>
        <v>1.0001</v>
      </c>
    </row>
    <row r="2114" spans="1:13" x14ac:dyDescent="0.2">
      <c r="A2114" s="1">
        <v>45089</v>
      </c>
      <c r="B2114">
        <v>2.4</v>
      </c>
      <c r="C2114">
        <v>2.4900000000000002</v>
      </c>
      <c r="D2114">
        <v>2.75</v>
      </c>
      <c r="E2114">
        <v>4.47</v>
      </c>
      <c r="F2114">
        <v>7.11</v>
      </c>
      <c r="G2114">
        <v>8.4</v>
      </c>
      <c r="H2114">
        <v>8.73</v>
      </c>
      <c r="I2114">
        <v>10.15</v>
      </c>
      <c r="J2114">
        <v>14.09</v>
      </c>
      <c r="K2114">
        <v>12.73</v>
      </c>
      <c r="L2114">
        <v>26.69</v>
      </c>
      <c r="M2114" s="2">
        <f>SUM(Table2[[#This Row],[S&amp;P 500 REAL ESTATE IDX]:[S&amp;P 500 INFO TECH INDEX]])/100</f>
        <v>1.0001</v>
      </c>
    </row>
    <row r="2115" spans="1:13" x14ac:dyDescent="0.2">
      <c r="A2115" s="1">
        <v>45090</v>
      </c>
      <c r="B2115">
        <v>2.39</v>
      </c>
      <c r="C2115">
        <v>2.46</v>
      </c>
      <c r="D2115">
        <v>2.69</v>
      </c>
      <c r="E2115">
        <v>4.34</v>
      </c>
      <c r="F2115">
        <v>6.99</v>
      </c>
      <c r="G2115">
        <v>8.36</v>
      </c>
      <c r="H2115">
        <v>8.69</v>
      </c>
      <c r="I2115">
        <v>10.01</v>
      </c>
      <c r="J2115">
        <v>13.82</v>
      </c>
      <c r="K2115">
        <v>12.62</v>
      </c>
      <c r="L2115">
        <v>27.64</v>
      </c>
      <c r="M2115" s="2">
        <f>SUM(Table2[[#This Row],[S&amp;P 500 REAL ESTATE IDX]:[S&amp;P 500 INFO TECH INDEX]])/100</f>
        <v>1.0001</v>
      </c>
    </row>
    <row r="2116" spans="1:13" x14ac:dyDescent="0.2">
      <c r="A2116" s="1">
        <v>45091</v>
      </c>
      <c r="B2116">
        <v>2.38</v>
      </c>
      <c r="C2116">
        <v>2.4300000000000002</v>
      </c>
      <c r="D2116">
        <v>2.65</v>
      </c>
      <c r="E2116">
        <v>4.2699999999999996</v>
      </c>
      <c r="F2116">
        <v>6.92</v>
      </c>
      <c r="G2116">
        <v>8.33</v>
      </c>
      <c r="H2116">
        <v>8.7200000000000006</v>
      </c>
      <c r="I2116">
        <v>10.11</v>
      </c>
      <c r="J2116">
        <v>13.62</v>
      </c>
      <c r="K2116">
        <v>12.55</v>
      </c>
      <c r="L2116">
        <v>28.01</v>
      </c>
      <c r="M2116" s="2">
        <f>SUM(Table2[[#This Row],[S&amp;P 500 REAL ESTATE IDX]:[S&amp;P 500 INFO TECH INDEX]])/100</f>
        <v>0.9998999999999999</v>
      </c>
    </row>
    <row r="2117" spans="1:13" x14ac:dyDescent="0.2">
      <c r="A2117" s="1">
        <v>45092</v>
      </c>
      <c r="B2117">
        <v>2.39</v>
      </c>
      <c r="C2117">
        <v>2.42</v>
      </c>
      <c r="D2117">
        <v>2.64</v>
      </c>
      <c r="E2117">
        <v>4.2300000000000004</v>
      </c>
      <c r="F2117">
        <v>6.85</v>
      </c>
      <c r="G2117">
        <v>8.31</v>
      </c>
      <c r="H2117">
        <v>8.7200000000000006</v>
      </c>
      <c r="I2117">
        <v>10.19</v>
      </c>
      <c r="J2117">
        <v>13.53</v>
      </c>
      <c r="K2117">
        <v>12.55</v>
      </c>
      <c r="L2117">
        <v>28.18</v>
      </c>
      <c r="M2117" s="2">
        <f>SUM(Table2[[#This Row],[S&amp;P 500 REAL ESTATE IDX]:[S&amp;P 500 INFO TECH INDEX]])/100</f>
        <v>1.0001</v>
      </c>
    </row>
    <row r="2118" spans="1:13" x14ac:dyDescent="0.2">
      <c r="A2118" s="1">
        <v>45093</v>
      </c>
      <c r="B2118">
        <v>2.42</v>
      </c>
      <c r="C2118">
        <v>2.41</v>
      </c>
      <c r="D2118">
        <v>2.68</v>
      </c>
      <c r="E2118">
        <v>4.18</v>
      </c>
      <c r="F2118">
        <v>6.9</v>
      </c>
      <c r="G2118">
        <v>8.24</v>
      </c>
      <c r="H2118">
        <v>8.76</v>
      </c>
      <c r="I2118">
        <v>10.16</v>
      </c>
      <c r="J2118">
        <v>13.73</v>
      </c>
      <c r="K2118">
        <v>12.48</v>
      </c>
      <c r="L2118">
        <v>28.05</v>
      </c>
      <c r="M2118" s="2">
        <f>SUM(Table2[[#This Row],[S&amp;P 500 REAL ESTATE IDX]:[S&amp;P 500 INFO TECH INDEX]])/100</f>
        <v>1.0001</v>
      </c>
    </row>
    <row r="2119" spans="1:13" x14ac:dyDescent="0.2">
      <c r="A2119" s="1">
        <v>45096</v>
      </c>
      <c r="B2119">
        <v>2.4</v>
      </c>
      <c r="C2119">
        <v>2.41</v>
      </c>
      <c r="D2119">
        <v>2.64</v>
      </c>
      <c r="E2119">
        <v>4.1900000000000004</v>
      </c>
      <c r="F2119">
        <v>6.82</v>
      </c>
      <c r="G2119">
        <v>8.26</v>
      </c>
      <c r="H2119">
        <v>8.7799999999999994</v>
      </c>
      <c r="I2119">
        <v>10.18</v>
      </c>
      <c r="J2119">
        <v>13.68</v>
      </c>
      <c r="K2119">
        <v>12.5</v>
      </c>
      <c r="L2119">
        <v>28.14</v>
      </c>
      <c r="M2119" s="2">
        <f>SUM(Table2[[#This Row],[S&amp;P 500 REAL ESTATE IDX]:[S&amp;P 500 INFO TECH INDEX]])/100</f>
        <v>1</v>
      </c>
    </row>
    <row r="2120" spans="1:13" x14ac:dyDescent="0.2">
      <c r="A2120" s="1">
        <v>45097</v>
      </c>
      <c r="B2120">
        <v>2.41</v>
      </c>
      <c r="C2120">
        <v>2.46</v>
      </c>
      <c r="D2120">
        <v>2.62</v>
      </c>
      <c r="E2120">
        <v>4.25</v>
      </c>
      <c r="F2120">
        <v>6.82</v>
      </c>
      <c r="G2120">
        <v>8.39</v>
      </c>
      <c r="H2120">
        <v>8.66</v>
      </c>
      <c r="I2120">
        <v>10.26</v>
      </c>
      <c r="J2120">
        <v>13.67</v>
      </c>
      <c r="K2120">
        <v>12.59</v>
      </c>
      <c r="L2120">
        <v>27.88</v>
      </c>
      <c r="M2120" s="2">
        <f>SUM(Table2[[#This Row],[S&amp;P 500 REAL ESTATE IDX]:[S&amp;P 500 INFO TECH INDEX]])/100</f>
        <v>1.0001</v>
      </c>
    </row>
    <row r="2121" spans="1:13" x14ac:dyDescent="0.2">
      <c r="A2121" s="1">
        <v>45098</v>
      </c>
      <c r="B2121">
        <v>2.4</v>
      </c>
      <c r="C2121">
        <v>2.46</v>
      </c>
      <c r="D2121">
        <v>2.64</v>
      </c>
      <c r="E2121">
        <v>4.2300000000000004</v>
      </c>
      <c r="F2121">
        <v>6.81</v>
      </c>
      <c r="G2121">
        <v>8.34</v>
      </c>
      <c r="H2121">
        <v>8.73</v>
      </c>
      <c r="I2121">
        <v>10.31</v>
      </c>
      <c r="J2121">
        <v>13.75</v>
      </c>
      <c r="K2121">
        <v>12.54</v>
      </c>
      <c r="L2121">
        <v>27.78</v>
      </c>
      <c r="M2121" s="2">
        <f>SUM(Table2[[#This Row],[S&amp;P 500 REAL ESTATE IDX]:[S&amp;P 500 INFO TECH INDEX]])/100</f>
        <v>0.99990000000000012</v>
      </c>
    </row>
    <row r="2122" spans="1:13" x14ac:dyDescent="0.2">
      <c r="A2122" s="1">
        <v>45099</v>
      </c>
      <c r="B2122">
        <v>2.41</v>
      </c>
      <c r="C2122">
        <v>2.4700000000000002</v>
      </c>
      <c r="D2122">
        <v>2.63</v>
      </c>
      <c r="E2122">
        <v>4.25</v>
      </c>
      <c r="F2122">
        <v>6.76</v>
      </c>
      <c r="G2122">
        <v>8.3699999999999992</v>
      </c>
      <c r="H2122">
        <v>8.75</v>
      </c>
      <c r="I2122">
        <v>10.39</v>
      </c>
      <c r="J2122">
        <v>13.59</v>
      </c>
      <c r="K2122">
        <v>12.68</v>
      </c>
      <c r="L2122">
        <v>27.68</v>
      </c>
      <c r="M2122" s="2">
        <f>SUM(Table2[[#This Row],[S&amp;P 500 REAL ESTATE IDX]:[S&amp;P 500 INFO TECH INDEX]])/100</f>
        <v>0.99980000000000013</v>
      </c>
    </row>
    <row r="2123" spans="1:13" x14ac:dyDescent="0.2">
      <c r="A2123" s="1">
        <v>45100</v>
      </c>
      <c r="B2123">
        <v>2.46</v>
      </c>
      <c r="C2123">
        <v>2.5099999999999998</v>
      </c>
      <c r="D2123">
        <v>2.69</v>
      </c>
      <c r="E2123">
        <v>4.38</v>
      </c>
      <c r="F2123">
        <v>6.76</v>
      </c>
      <c r="G2123">
        <v>8.5399999999999991</v>
      </c>
      <c r="H2123">
        <v>8.6199999999999992</v>
      </c>
      <c r="I2123">
        <v>10.34</v>
      </c>
      <c r="J2123">
        <v>13.59</v>
      </c>
      <c r="K2123">
        <v>12.77</v>
      </c>
      <c r="L2123">
        <v>27.34</v>
      </c>
      <c r="M2123" s="2">
        <f>SUM(Table2[[#This Row],[S&amp;P 500 REAL ESTATE IDX]:[S&amp;P 500 INFO TECH INDEX]])/100</f>
        <v>1</v>
      </c>
    </row>
    <row r="2124" spans="1:13" x14ac:dyDescent="0.2">
      <c r="A2124" s="1">
        <v>45103</v>
      </c>
      <c r="B2124">
        <v>2.4300000000000002</v>
      </c>
      <c r="C2124">
        <v>2.4900000000000002</v>
      </c>
      <c r="D2124">
        <v>2.68</v>
      </c>
      <c r="E2124">
        <v>4.33</v>
      </c>
      <c r="F2124">
        <v>6.77</v>
      </c>
      <c r="G2124">
        <v>8.5</v>
      </c>
      <c r="H2124">
        <v>8.59</v>
      </c>
      <c r="I2124">
        <v>10.43</v>
      </c>
      <c r="J2124">
        <v>13.59</v>
      </c>
      <c r="K2124">
        <v>12.67</v>
      </c>
      <c r="L2124">
        <v>27.5</v>
      </c>
      <c r="M2124" s="2">
        <f>SUM(Table2[[#This Row],[S&amp;P 500 REAL ESTATE IDX]:[S&amp;P 500 INFO TECH INDEX]])/100</f>
        <v>0.99980000000000002</v>
      </c>
    </row>
    <row r="2125" spans="1:13" x14ac:dyDescent="0.2">
      <c r="A2125" s="1">
        <v>45104</v>
      </c>
      <c r="B2125">
        <v>2.42</v>
      </c>
      <c r="C2125">
        <v>2.46</v>
      </c>
      <c r="D2125">
        <v>2.66</v>
      </c>
      <c r="E2125">
        <v>4.3</v>
      </c>
      <c r="F2125">
        <v>6.76</v>
      </c>
      <c r="G2125">
        <v>8.4700000000000006</v>
      </c>
      <c r="H2125">
        <v>8.59</v>
      </c>
      <c r="I2125">
        <v>10.47</v>
      </c>
      <c r="J2125">
        <v>13.6</v>
      </c>
      <c r="K2125">
        <v>12.67</v>
      </c>
      <c r="L2125">
        <v>27.59</v>
      </c>
      <c r="M2125" s="2">
        <f>SUM(Table2[[#This Row],[S&amp;P 500 REAL ESTATE IDX]:[S&amp;P 500 INFO TECH INDEX]])/100</f>
        <v>0.9998999999999999</v>
      </c>
    </row>
    <row r="2126" spans="1:13" x14ac:dyDescent="0.2">
      <c r="A2126" s="1">
        <v>45105</v>
      </c>
      <c r="B2126">
        <v>2.4</v>
      </c>
      <c r="C2126">
        <v>2.4500000000000002</v>
      </c>
      <c r="D2126">
        <v>2.64</v>
      </c>
      <c r="E2126">
        <v>4.22</v>
      </c>
      <c r="F2126">
        <v>6.69</v>
      </c>
      <c r="G2126">
        <v>8.4499999999999993</v>
      </c>
      <c r="H2126">
        <v>8.61</v>
      </c>
      <c r="I2126">
        <v>10.55</v>
      </c>
      <c r="J2126">
        <v>13.54</v>
      </c>
      <c r="K2126">
        <v>12.54</v>
      </c>
      <c r="L2126">
        <v>27.9</v>
      </c>
      <c r="M2126" s="2">
        <f>SUM(Table2[[#This Row],[S&amp;P 500 REAL ESTATE IDX]:[S&amp;P 500 INFO TECH INDEX]])/100</f>
        <v>0.99990000000000012</v>
      </c>
    </row>
    <row r="2127" spans="1:13" x14ac:dyDescent="0.2">
      <c r="A2127" s="1">
        <v>45106</v>
      </c>
      <c r="B2127">
        <v>2.39</v>
      </c>
      <c r="C2127">
        <v>2.4900000000000002</v>
      </c>
      <c r="D2127">
        <v>2.62</v>
      </c>
      <c r="E2127">
        <v>4.21</v>
      </c>
      <c r="F2127">
        <v>6.68</v>
      </c>
      <c r="G2127">
        <v>8.49</v>
      </c>
      <c r="H2127">
        <v>8.58</v>
      </c>
      <c r="I2127">
        <v>10.58</v>
      </c>
      <c r="J2127">
        <v>13.52</v>
      </c>
      <c r="K2127">
        <v>12.53</v>
      </c>
      <c r="L2127">
        <v>27.91</v>
      </c>
      <c r="M2127" s="2">
        <f>SUM(Table2[[#This Row],[S&amp;P 500 REAL ESTATE IDX]:[S&amp;P 500 INFO TECH INDEX]])/100</f>
        <v>1</v>
      </c>
    </row>
    <row r="2128" spans="1:13" x14ac:dyDescent="0.2">
      <c r="A2128" s="1">
        <v>45107</v>
      </c>
      <c r="B2128">
        <v>2.4</v>
      </c>
      <c r="C2128">
        <v>2.48</v>
      </c>
      <c r="D2128">
        <v>2.61</v>
      </c>
      <c r="E2128">
        <v>4.16</v>
      </c>
      <c r="F2128">
        <v>6.71</v>
      </c>
      <c r="G2128">
        <v>8.4600000000000009</v>
      </c>
      <c r="H2128">
        <v>8.58</v>
      </c>
      <c r="I2128">
        <v>10.56</v>
      </c>
      <c r="J2128">
        <v>13.35</v>
      </c>
      <c r="K2128">
        <v>12.48</v>
      </c>
      <c r="L2128">
        <v>28.21</v>
      </c>
      <c r="M2128" s="2">
        <f>SUM(Table2[[#This Row],[S&amp;P 500 REAL ESTATE IDX]:[S&amp;P 500 INFO TECH INDEX]])/100</f>
        <v>1</v>
      </c>
    </row>
    <row r="2129" spans="1:13" x14ac:dyDescent="0.2">
      <c r="A2129" s="1">
        <v>45110</v>
      </c>
      <c r="B2129">
        <v>2.38</v>
      </c>
      <c r="C2129">
        <v>2.4700000000000002</v>
      </c>
      <c r="D2129">
        <v>2.61</v>
      </c>
      <c r="E2129">
        <v>4.16</v>
      </c>
      <c r="F2129">
        <v>6.69</v>
      </c>
      <c r="G2129">
        <v>8.48</v>
      </c>
      <c r="H2129">
        <v>8.61</v>
      </c>
      <c r="I2129">
        <v>10.51</v>
      </c>
      <c r="J2129">
        <v>13.4</v>
      </c>
      <c r="K2129">
        <v>12.48</v>
      </c>
      <c r="L2129">
        <v>28.22</v>
      </c>
      <c r="M2129" s="2">
        <f>SUM(Table2[[#This Row],[S&amp;P 500 REAL ESTATE IDX]:[S&amp;P 500 INFO TECH INDEX]])/100</f>
        <v>1.0001</v>
      </c>
    </row>
    <row r="2130" spans="1:13" x14ac:dyDescent="0.2">
      <c r="A2130" s="1">
        <v>45111</v>
      </c>
      <c r="B2130">
        <v>2.38</v>
      </c>
      <c r="C2130">
        <v>2.48</v>
      </c>
      <c r="D2130">
        <v>2.63</v>
      </c>
      <c r="E2130">
        <v>4.17</v>
      </c>
      <c r="F2130">
        <v>6.72</v>
      </c>
      <c r="G2130">
        <v>8.5</v>
      </c>
      <c r="H2130">
        <v>8.5500000000000007</v>
      </c>
      <c r="I2130">
        <v>10.53</v>
      </c>
      <c r="J2130">
        <v>13.45</v>
      </c>
      <c r="K2130">
        <v>12.5</v>
      </c>
      <c r="L2130">
        <v>28.09</v>
      </c>
      <c r="M2130" s="2">
        <f>SUM(Table2[[#This Row],[S&amp;P 500 REAL ESTATE IDX]:[S&amp;P 500 INFO TECH INDEX]])/100</f>
        <v>1</v>
      </c>
    </row>
    <row r="2131" spans="1:13" x14ac:dyDescent="0.2">
      <c r="A2131" s="1">
        <v>45112</v>
      </c>
      <c r="B2131">
        <v>2.48</v>
      </c>
      <c r="C2131">
        <v>2.46</v>
      </c>
      <c r="D2131">
        <v>2.63</v>
      </c>
      <c r="E2131">
        <v>4.03</v>
      </c>
      <c r="F2131">
        <v>6.7</v>
      </c>
      <c r="G2131">
        <v>8.3699999999999992</v>
      </c>
      <c r="H2131">
        <v>8.52</v>
      </c>
      <c r="I2131">
        <v>10.63</v>
      </c>
      <c r="J2131">
        <v>13.48</v>
      </c>
      <c r="K2131">
        <v>12.4</v>
      </c>
      <c r="L2131">
        <v>28.3</v>
      </c>
      <c r="M2131" s="2">
        <f>SUM(Table2[[#This Row],[S&amp;P 500 REAL ESTATE IDX]:[S&amp;P 500 INFO TECH INDEX]])/100</f>
        <v>1</v>
      </c>
    </row>
    <row r="2132" spans="1:13" x14ac:dyDescent="0.2">
      <c r="A2132" s="1">
        <v>45113</v>
      </c>
      <c r="B2132">
        <v>2.48</v>
      </c>
      <c r="C2132">
        <v>2.48</v>
      </c>
      <c r="D2132">
        <v>2.67</v>
      </c>
      <c r="E2132">
        <v>4.09</v>
      </c>
      <c r="F2132">
        <v>6.77</v>
      </c>
      <c r="G2132">
        <v>8.4600000000000009</v>
      </c>
      <c r="H2132">
        <v>8.4499999999999993</v>
      </c>
      <c r="I2132">
        <v>10.56</v>
      </c>
      <c r="J2132">
        <v>13.56</v>
      </c>
      <c r="K2132">
        <v>12.44</v>
      </c>
      <c r="L2132">
        <v>28.05</v>
      </c>
      <c r="M2132" s="2">
        <f>SUM(Table2[[#This Row],[S&amp;P 500 REAL ESTATE IDX]:[S&amp;P 500 INFO TECH INDEX]])/100</f>
        <v>1.0001</v>
      </c>
    </row>
    <row r="2133" spans="1:13" x14ac:dyDescent="0.2">
      <c r="A2133" s="1">
        <v>45114</v>
      </c>
      <c r="B2133">
        <v>2.44</v>
      </c>
      <c r="C2133">
        <v>2.46</v>
      </c>
      <c r="D2133">
        <v>2.64</v>
      </c>
      <c r="E2133">
        <v>4.0199999999999996</v>
      </c>
      <c r="F2133">
        <v>6.78</v>
      </c>
      <c r="G2133">
        <v>8.3699999999999992</v>
      </c>
      <c r="H2133">
        <v>8.52</v>
      </c>
      <c r="I2133">
        <v>10.68</v>
      </c>
      <c r="J2133">
        <v>13.59</v>
      </c>
      <c r="K2133">
        <v>12.31</v>
      </c>
      <c r="L2133">
        <v>28.2</v>
      </c>
      <c r="M2133" s="2">
        <f>SUM(Table2[[#This Row],[S&amp;P 500 REAL ESTATE IDX]:[S&amp;P 500 INFO TECH INDEX]])/100</f>
        <v>1.0001</v>
      </c>
    </row>
    <row r="2134" spans="1:13" x14ac:dyDescent="0.2">
      <c r="A2134" s="1">
        <v>45117</v>
      </c>
      <c r="B2134">
        <v>2.4300000000000002</v>
      </c>
      <c r="C2134">
        <v>2.46</v>
      </c>
      <c r="D2134">
        <v>2.62</v>
      </c>
      <c r="E2134">
        <v>4.0199999999999996</v>
      </c>
      <c r="F2134">
        <v>6.79</v>
      </c>
      <c r="G2134">
        <v>8.3699999999999992</v>
      </c>
      <c r="H2134">
        <v>8.56</v>
      </c>
      <c r="I2134">
        <v>10.64</v>
      </c>
      <c r="J2134">
        <v>13.65</v>
      </c>
      <c r="K2134">
        <v>12.35</v>
      </c>
      <c r="L2134">
        <v>28.11</v>
      </c>
      <c r="M2134" s="2">
        <f>SUM(Table2[[#This Row],[S&amp;P 500 REAL ESTATE IDX]:[S&amp;P 500 INFO TECH INDEX]])/100</f>
        <v>1</v>
      </c>
    </row>
    <row r="2135" spans="1:13" x14ac:dyDescent="0.2">
      <c r="A2135" s="1">
        <v>45118</v>
      </c>
      <c r="B2135">
        <v>2.5</v>
      </c>
      <c r="C2135">
        <v>2.5</v>
      </c>
      <c r="D2135">
        <v>2.66</v>
      </c>
      <c r="E2135">
        <v>4.0999999999999996</v>
      </c>
      <c r="F2135">
        <v>6.82</v>
      </c>
      <c r="G2135">
        <v>8.4700000000000006</v>
      </c>
      <c r="H2135">
        <v>8.44</v>
      </c>
      <c r="I2135">
        <v>10.56</v>
      </c>
      <c r="J2135">
        <v>13.64</v>
      </c>
      <c r="K2135">
        <v>12.38</v>
      </c>
      <c r="L2135">
        <v>27.94</v>
      </c>
      <c r="M2135" s="2">
        <f>SUM(Table2[[#This Row],[S&amp;P 500 REAL ESTATE IDX]:[S&amp;P 500 INFO TECH INDEX]])/100</f>
        <v>1.0001</v>
      </c>
    </row>
    <row r="2136" spans="1:13" x14ac:dyDescent="0.2">
      <c r="A2136" s="1">
        <v>45119</v>
      </c>
      <c r="B2136">
        <v>2.5</v>
      </c>
      <c r="C2136">
        <v>2.5</v>
      </c>
      <c r="D2136">
        <v>2.63</v>
      </c>
      <c r="E2136">
        <v>4.07</v>
      </c>
      <c r="F2136">
        <v>6.77</v>
      </c>
      <c r="G2136">
        <v>8.48</v>
      </c>
      <c r="H2136">
        <v>8.43</v>
      </c>
      <c r="I2136">
        <v>10.65</v>
      </c>
      <c r="J2136">
        <v>13.46</v>
      </c>
      <c r="K2136">
        <v>12.33</v>
      </c>
      <c r="L2136">
        <v>28.19</v>
      </c>
      <c r="M2136" s="2">
        <f>SUM(Table2[[#This Row],[S&amp;P 500 REAL ESTATE IDX]:[S&amp;P 500 INFO TECH INDEX]])/100</f>
        <v>1.0001</v>
      </c>
    </row>
    <row r="2137" spans="1:13" x14ac:dyDescent="0.2">
      <c r="A2137" s="1">
        <v>45120</v>
      </c>
      <c r="B2137">
        <v>2.5</v>
      </c>
      <c r="C2137">
        <v>2.4900000000000002</v>
      </c>
      <c r="D2137">
        <v>2.59</v>
      </c>
      <c r="E2137">
        <v>4.1100000000000003</v>
      </c>
      <c r="F2137">
        <v>6.73</v>
      </c>
      <c r="G2137">
        <v>8.48</v>
      </c>
      <c r="H2137">
        <v>8.51</v>
      </c>
      <c r="I2137">
        <v>10.68</v>
      </c>
      <c r="J2137">
        <v>13.41</v>
      </c>
      <c r="K2137">
        <v>12.31</v>
      </c>
      <c r="L2137">
        <v>28.19</v>
      </c>
      <c r="M2137" s="2">
        <f>SUM(Table2[[#This Row],[S&amp;P 500 REAL ESTATE IDX]:[S&amp;P 500 INFO TECH INDEX]])/100</f>
        <v>1</v>
      </c>
    </row>
    <row r="2138" spans="1:13" x14ac:dyDescent="0.2">
      <c r="A2138" s="1">
        <v>45121</v>
      </c>
      <c r="B2138">
        <v>2.5099999999999998</v>
      </c>
      <c r="C2138">
        <v>2.5099999999999998</v>
      </c>
      <c r="D2138">
        <v>2.58</v>
      </c>
      <c r="E2138">
        <v>4.1399999999999997</v>
      </c>
      <c r="F2138">
        <v>6.69</v>
      </c>
      <c r="G2138">
        <v>8.52</v>
      </c>
      <c r="H2138">
        <v>8.41</v>
      </c>
      <c r="I2138">
        <v>10.64</v>
      </c>
      <c r="J2138">
        <v>13.44</v>
      </c>
      <c r="K2138">
        <v>12.46</v>
      </c>
      <c r="L2138">
        <v>28.1</v>
      </c>
      <c r="M2138" s="2">
        <f>SUM(Table2[[#This Row],[S&amp;P 500 REAL ESTATE IDX]:[S&amp;P 500 INFO TECH INDEX]])/100</f>
        <v>1</v>
      </c>
    </row>
    <row r="2139" spans="1:13" x14ac:dyDescent="0.2">
      <c r="A2139" s="1">
        <v>45124</v>
      </c>
      <c r="B2139">
        <v>2.4900000000000002</v>
      </c>
      <c r="C2139">
        <v>2.5</v>
      </c>
      <c r="D2139">
        <v>2.58</v>
      </c>
      <c r="E2139">
        <v>4.1100000000000003</v>
      </c>
      <c r="F2139">
        <v>6.67</v>
      </c>
      <c r="G2139">
        <v>8.49</v>
      </c>
      <c r="H2139">
        <v>8.39</v>
      </c>
      <c r="I2139">
        <v>10.66</v>
      </c>
      <c r="J2139">
        <v>13.42</v>
      </c>
      <c r="K2139">
        <v>12.42</v>
      </c>
      <c r="L2139">
        <v>28.26</v>
      </c>
      <c r="M2139" s="2">
        <f>SUM(Table2[[#This Row],[S&amp;P 500 REAL ESTATE IDX]:[S&amp;P 500 INFO TECH INDEX]])/100</f>
        <v>0.99990000000000012</v>
      </c>
    </row>
    <row r="2140" spans="1:13" x14ac:dyDescent="0.2">
      <c r="A2140" s="1">
        <v>45125</v>
      </c>
      <c r="B2140">
        <v>2.5099999999999998</v>
      </c>
      <c r="C2140">
        <v>2.5</v>
      </c>
      <c r="D2140">
        <v>2.59</v>
      </c>
      <c r="E2140">
        <v>4.12</v>
      </c>
      <c r="F2140">
        <v>6.71</v>
      </c>
      <c r="G2140">
        <v>8.49</v>
      </c>
      <c r="H2140">
        <v>8.4</v>
      </c>
      <c r="I2140">
        <v>10.76</v>
      </c>
      <c r="J2140">
        <v>13.3</v>
      </c>
      <c r="K2140">
        <v>12.47</v>
      </c>
      <c r="L2140">
        <v>28.14</v>
      </c>
      <c r="M2140" s="2">
        <f>SUM(Table2[[#This Row],[S&amp;P 500 REAL ESTATE IDX]:[S&amp;P 500 INFO TECH INDEX]])/100</f>
        <v>0.9998999999999999</v>
      </c>
    </row>
    <row r="2141" spans="1:13" x14ac:dyDescent="0.2">
      <c r="A2141" s="1">
        <v>45126</v>
      </c>
      <c r="B2141">
        <v>2.5299999999999998</v>
      </c>
      <c r="C2141">
        <v>2.4500000000000002</v>
      </c>
      <c r="D2141">
        <v>2.62</v>
      </c>
      <c r="E2141">
        <v>4.1100000000000003</v>
      </c>
      <c r="F2141">
        <v>6.71</v>
      </c>
      <c r="G2141">
        <v>8.4600000000000009</v>
      </c>
      <c r="H2141">
        <v>8.51</v>
      </c>
      <c r="I2141">
        <v>10.79</v>
      </c>
      <c r="J2141">
        <v>13.32</v>
      </c>
      <c r="K2141">
        <v>12.47</v>
      </c>
      <c r="L2141">
        <v>28.04</v>
      </c>
      <c r="M2141" s="2">
        <f>SUM(Table2[[#This Row],[S&amp;P 500 REAL ESTATE IDX]:[S&amp;P 500 INFO TECH INDEX]])/100</f>
        <v>1.0001</v>
      </c>
    </row>
    <row r="2142" spans="1:13" x14ac:dyDescent="0.2">
      <c r="A2142" s="1">
        <v>45127</v>
      </c>
      <c r="B2142">
        <v>2.5299999999999998</v>
      </c>
      <c r="C2142">
        <v>2.4500000000000002</v>
      </c>
      <c r="D2142">
        <v>2.61</v>
      </c>
      <c r="E2142">
        <v>4.04</v>
      </c>
      <c r="F2142">
        <v>6.74</v>
      </c>
      <c r="G2142">
        <v>8.4600000000000009</v>
      </c>
      <c r="H2142">
        <v>8.49</v>
      </c>
      <c r="I2142">
        <v>10.69</v>
      </c>
      <c r="J2142">
        <v>13.3</v>
      </c>
      <c r="K2142">
        <v>12.45</v>
      </c>
      <c r="L2142">
        <v>28.22</v>
      </c>
      <c r="M2142" s="2">
        <f>SUM(Table2[[#This Row],[S&amp;P 500 REAL ESTATE IDX]:[S&amp;P 500 INFO TECH INDEX]])/100</f>
        <v>0.99980000000000002</v>
      </c>
    </row>
    <row r="2143" spans="1:13" x14ac:dyDescent="0.2">
      <c r="A2143" s="1">
        <v>45128</v>
      </c>
      <c r="B2143">
        <v>2.5299999999999998</v>
      </c>
      <c r="C2143">
        <v>2.48</v>
      </c>
      <c r="D2143">
        <v>2.6</v>
      </c>
      <c r="E2143">
        <v>4.13</v>
      </c>
      <c r="F2143">
        <v>6.67</v>
      </c>
      <c r="G2143">
        <v>8.5</v>
      </c>
      <c r="H2143">
        <v>8.4700000000000006</v>
      </c>
      <c r="I2143">
        <v>10.74</v>
      </c>
      <c r="J2143">
        <v>13.18</v>
      </c>
      <c r="K2143">
        <v>12.51</v>
      </c>
      <c r="L2143">
        <v>28.18</v>
      </c>
      <c r="M2143" s="2">
        <f>SUM(Table2[[#This Row],[S&amp;P 500 REAL ESTATE IDX]:[S&amp;P 500 INFO TECH INDEX]])/100</f>
        <v>0.99990000000000012</v>
      </c>
    </row>
    <row r="2144" spans="1:13" x14ac:dyDescent="0.2">
      <c r="A2144" s="1">
        <v>45131</v>
      </c>
      <c r="B2144">
        <v>2.5299999999999998</v>
      </c>
      <c r="C2144">
        <v>2.4700000000000002</v>
      </c>
      <c r="D2144">
        <v>2.58</v>
      </c>
      <c r="E2144">
        <v>4.1500000000000004</v>
      </c>
      <c r="F2144">
        <v>6.66</v>
      </c>
      <c r="G2144">
        <v>8.6</v>
      </c>
      <c r="H2144">
        <v>8.3699999999999992</v>
      </c>
      <c r="I2144">
        <v>10.73</v>
      </c>
      <c r="J2144">
        <v>13.26</v>
      </c>
      <c r="K2144">
        <v>12.53</v>
      </c>
      <c r="L2144">
        <v>28.11</v>
      </c>
      <c r="M2144" s="2">
        <f>SUM(Table2[[#This Row],[S&amp;P 500 REAL ESTATE IDX]:[S&amp;P 500 INFO TECH INDEX]])/100</f>
        <v>0.9998999999999999</v>
      </c>
    </row>
    <row r="2145" spans="1:13" x14ac:dyDescent="0.2">
      <c r="A2145" s="1">
        <v>45132</v>
      </c>
      <c r="B2145">
        <v>2.54</v>
      </c>
      <c r="C2145">
        <v>2.48</v>
      </c>
      <c r="D2145">
        <v>2.6</v>
      </c>
      <c r="E2145">
        <v>4.22</v>
      </c>
      <c r="F2145">
        <v>6.62</v>
      </c>
      <c r="G2145">
        <v>8.65</v>
      </c>
      <c r="H2145">
        <v>8.4</v>
      </c>
      <c r="I2145">
        <v>10.75</v>
      </c>
      <c r="J2145">
        <v>13.17</v>
      </c>
      <c r="K2145">
        <v>12.6</v>
      </c>
      <c r="L2145">
        <v>27.98</v>
      </c>
      <c r="M2145" s="2">
        <f>SUM(Table2[[#This Row],[S&amp;P 500 REAL ESTATE IDX]:[S&amp;P 500 INFO TECH INDEX]])/100</f>
        <v>1.0001</v>
      </c>
    </row>
    <row r="2146" spans="1:13" x14ac:dyDescent="0.2">
      <c r="A2146" s="1">
        <v>45133</v>
      </c>
      <c r="B2146">
        <v>2.54</v>
      </c>
      <c r="C2146">
        <v>2.4900000000000002</v>
      </c>
      <c r="D2146">
        <v>2.62</v>
      </c>
      <c r="E2146">
        <v>4.22</v>
      </c>
      <c r="F2146">
        <v>6.59</v>
      </c>
      <c r="G2146">
        <v>8.57</v>
      </c>
      <c r="H2146">
        <v>8.4600000000000009</v>
      </c>
      <c r="I2146">
        <v>10.77</v>
      </c>
      <c r="J2146">
        <v>13.03</v>
      </c>
      <c r="K2146">
        <v>12.58</v>
      </c>
      <c r="L2146">
        <v>28.12</v>
      </c>
      <c r="M2146" s="2">
        <f>SUM(Table2[[#This Row],[S&amp;P 500 REAL ESTATE IDX]:[S&amp;P 500 INFO TECH INDEX]])/100</f>
        <v>0.99990000000000012</v>
      </c>
    </row>
    <row r="2147" spans="1:13" x14ac:dyDescent="0.2">
      <c r="A2147" s="1">
        <v>45134</v>
      </c>
      <c r="B2147">
        <v>2.5299999999999998</v>
      </c>
      <c r="C2147">
        <v>2.4900000000000002</v>
      </c>
      <c r="D2147">
        <v>2.61</v>
      </c>
      <c r="E2147">
        <v>4.17</v>
      </c>
      <c r="F2147">
        <v>6.56</v>
      </c>
      <c r="G2147">
        <v>8.51</v>
      </c>
      <c r="H2147">
        <v>8.59</v>
      </c>
      <c r="I2147">
        <v>10.8</v>
      </c>
      <c r="J2147">
        <v>12.92</v>
      </c>
      <c r="K2147">
        <v>12.52</v>
      </c>
      <c r="L2147">
        <v>28.3</v>
      </c>
      <c r="M2147" s="2">
        <f>SUM(Table2[[#This Row],[S&amp;P 500 REAL ESTATE IDX]:[S&amp;P 500 INFO TECH INDEX]])/100</f>
        <v>0.99999999999999989</v>
      </c>
    </row>
    <row r="2148" spans="1:13" x14ac:dyDescent="0.2">
      <c r="A2148" s="1">
        <v>45135</v>
      </c>
      <c r="B2148">
        <v>2.5299999999999998</v>
      </c>
      <c r="C2148">
        <v>2.48</v>
      </c>
      <c r="D2148">
        <v>2.6</v>
      </c>
      <c r="E2148">
        <v>4.0599999999999996</v>
      </c>
      <c r="F2148">
        <v>6.59</v>
      </c>
      <c r="G2148">
        <v>8.49</v>
      </c>
      <c r="H2148">
        <v>8.5399999999999991</v>
      </c>
      <c r="I2148">
        <v>10.84</v>
      </c>
      <c r="J2148">
        <v>13.13</v>
      </c>
      <c r="K2148">
        <v>12.45</v>
      </c>
      <c r="L2148">
        <v>28.28</v>
      </c>
      <c r="M2148" s="2">
        <f>SUM(Table2[[#This Row],[S&amp;P 500 REAL ESTATE IDX]:[S&amp;P 500 INFO TECH INDEX]])/100</f>
        <v>0.9998999999999999</v>
      </c>
    </row>
    <row r="2149" spans="1:13" x14ac:dyDescent="0.2">
      <c r="A2149" s="1">
        <v>45138</v>
      </c>
      <c r="B2149">
        <v>2.5</v>
      </c>
      <c r="C2149">
        <v>2.4700000000000002</v>
      </c>
      <c r="D2149">
        <v>2.56</v>
      </c>
      <c r="E2149">
        <v>4.04</v>
      </c>
      <c r="F2149">
        <v>6.55</v>
      </c>
      <c r="G2149">
        <v>8.49</v>
      </c>
      <c r="H2149">
        <v>8.4600000000000009</v>
      </c>
      <c r="I2149">
        <v>10.83</v>
      </c>
      <c r="J2149">
        <v>13.02</v>
      </c>
      <c r="K2149">
        <v>12.53</v>
      </c>
      <c r="L2149">
        <v>28.55</v>
      </c>
      <c r="M2149" s="2">
        <f>SUM(Table2[[#This Row],[S&amp;P 500 REAL ESTATE IDX]:[S&amp;P 500 INFO TECH INDEX]])/100</f>
        <v>1</v>
      </c>
    </row>
    <row r="2150" spans="1:13" x14ac:dyDescent="0.2">
      <c r="A2150" s="1">
        <v>45139</v>
      </c>
      <c r="B2150">
        <v>2.4700000000000002</v>
      </c>
      <c r="C2150">
        <v>2.4700000000000002</v>
      </c>
      <c r="D2150">
        <v>2.52</v>
      </c>
      <c r="E2150">
        <v>4.05</v>
      </c>
      <c r="F2150">
        <v>6.49</v>
      </c>
      <c r="G2150">
        <v>8.48</v>
      </c>
      <c r="H2150">
        <v>8.43</v>
      </c>
      <c r="I2150">
        <v>10.78</v>
      </c>
      <c r="J2150">
        <v>13.02</v>
      </c>
      <c r="K2150">
        <v>12.58</v>
      </c>
      <c r="L2150">
        <v>28.71</v>
      </c>
      <c r="M2150" s="2">
        <f>SUM(Table2[[#This Row],[S&amp;P 500 REAL ESTATE IDX]:[S&amp;P 500 INFO TECH INDEX]])/100</f>
        <v>1</v>
      </c>
    </row>
    <row r="2151" spans="1:13" x14ac:dyDescent="0.2">
      <c r="A2151" s="1">
        <v>45140</v>
      </c>
      <c r="B2151">
        <v>2.4900000000000002</v>
      </c>
      <c r="C2151">
        <v>2.46</v>
      </c>
      <c r="D2151">
        <v>2.54</v>
      </c>
      <c r="E2151">
        <v>4.0599999999999996</v>
      </c>
      <c r="F2151">
        <v>6.54</v>
      </c>
      <c r="G2151">
        <v>8.4499999999999993</v>
      </c>
      <c r="H2151">
        <v>8.43</v>
      </c>
      <c r="I2151">
        <v>10.81</v>
      </c>
      <c r="J2151">
        <v>13.06</v>
      </c>
      <c r="K2151">
        <v>12.61</v>
      </c>
      <c r="L2151">
        <v>28.56</v>
      </c>
      <c r="M2151" s="2">
        <f>SUM(Table2[[#This Row],[S&amp;P 500 REAL ESTATE IDX]:[S&amp;P 500 INFO TECH INDEX]])/100</f>
        <v>1.0001</v>
      </c>
    </row>
    <row r="2152" spans="1:13" x14ac:dyDescent="0.2">
      <c r="A2152" s="1">
        <v>45141</v>
      </c>
      <c r="B2152">
        <v>2.4900000000000002</v>
      </c>
      <c r="C2152">
        <v>2.48</v>
      </c>
      <c r="D2152">
        <v>2.6</v>
      </c>
      <c r="E2152">
        <v>4.1399999999999997</v>
      </c>
      <c r="F2152">
        <v>6.64</v>
      </c>
      <c r="G2152">
        <v>8.5500000000000007</v>
      </c>
      <c r="H2152">
        <v>8.27</v>
      </c>
      <c r="I2152">
        <v>10.52</v>
      </c>
      <c r="J2152">
        <v>13.36</v>
      </c>
      <c r="K2152">
        <v>12.78</v>
      </c>
      <c r="L2152">
        <v>28.17</v>
      </c>
      <c r="M2152" s="2">
        <f>SUM(Table2[[#This Row],[S&amp;P 500 REAL ESTATE IDX]:[S&amp;P 500 INFO TECH INDEX]])/100</f>
        <v>1</v>
      </c>
    </row>
    <row r="2153" spans="1:13" x14ac:dyDescent="0.2">
      <c r="A2153" s="1">
        <v>45142</v>
      </c>
      <c r="B2153">
        <v>2.5</v>
      </c>
      <c r="C2153">
        <v>2.48</v>
      </c>
      <c r="D2153">
        <v>2.64</v>
      </c>
      <c r="E2153">
        <v>4.17</v>
      </c>
      <c r="F2153">
        <v>6.66</v>
      </c>
      <c r="G2153">
        <v>8.5</v>
      </c>
      <c r="H2153">
        <v>8.23</v>
      </c>
      <c r="I2153">
        <v>10.52</v>
      </c>
      <c r="J2153">
        <v>13.49</v>
      </c>
      <c r="K2153">
        <v>12.73</v>
      </c>
      <c r="L2153">
        <v>28.07</v>
      </c>
      <c r="M2153" s="2">
        <f>SUM(Table2[[#This Row],[S&amp;P 500 REAL ESTATE IDX]:[S&amp;P 500 INFO TECH INDEX]])/100</f>
        <v>0.99990000000000012</v>
      </c>
    </row>
    <row r="2154" spans="1:13" x14ac:dyDescent="0.2">
      <c r="A2154" s="1">
        <v>45145</v>
      </c>
      <c r="B2154">
        <v>2.5499999999999998</v>
      </c>
      <c r="C2154">
        <v>2.4700000000000002</v>
      </c>
      <c r="D2154">
        <v>2.62</v>
      </c>
      <c r="E2154">
        <v>4.22</v>
      </c>
      <c r="F2154">
        <v>6.65</v>
      </c>
      <c r="G2154">
        <v>8.49</v>
      </c>
      <c r="H2154">
        <v>8.23</v>
      </c>
      <c r="I2154">
        <v>10.53</v>
      </c>
      <c r="J2154">
        <v>13.4</v>
      </c>
      <c r="K2154">
        <v>12.81</v>
      </c>
      <c r="L2154">
        <v>28.02</v>
      </c>
      <c r="M2154" s="2">
        <f>SUM(Table2[[#This Row],[S&amp;P 500 REAL ESTATE IDX]:[S&amp;P 500 INFO TECH INDEX]])/100</f>
        <v>0.9998999999999999</v>
      </c>
    </row>
    <row r="2155" spans="1:13" x14ac:dyDescent="0.2">
      <c r="A2155" s="1">
        <v>45146</v>
      </c>
      <c r="B2155">
        <v>2.52</v>
      </c>
      <c r="C2155">
        <v>2.5099999999999998</v>
      </c>
      <c r="D2155">
        <v>2.62</v>
      </c>
      <c r="E2155">
        <v>4.24</v>
      </c>
      <c r="F2155">
        <v>6.63</v>
      </c>
      <c r="G2155">
        <v>8.4499999999999993</v>
      </c>
      <c r="H2155">
        <v>8.24</v>
      </c>
      <c r="I2155">
        <v>10.47</v>
      </c>
      <c r="J2155">
        <v>13.36</v>
      </c>
      <c r="K2155">
        <v>12.68</v>
      </c>
      <c r="L2155">
        <v>28.27</v>
      </c>
      <c r="M2155" s="2">
        <f>SUM(Table2[[#This Row],[S&amp;P 500 REAL ESTATE IDX]:[S&amp;P 500 INFO TECH INDEX]])/100</f>
        <v>0.9998999999999999</v>
      </c>
    </row>
    <row r="2156" spans="1:13" x14ac:dyDescent="0.2">
      <c r="A2156" s="1">
        <v>45147</v>
      </c>
      <c r="B2156">
        <v>2.5299999999999998</v>
      </c>
      <c r="C2156">
        <v>2.5</v>
      </c>
      <c r="D2156">
        <v>2.62</v>
      </c>
      <c r="E2156">
        <v>4.2300000000000004</v>
      </c>
      <c r="F2156">
        <v>6.65</v>
      </c>
      <c r="G2156">
        <v>8.51</v>
      </c>
      <c r="H2156">
        <v>8.4600000000000009</v>
      </c>
      <c r="I2156">
        <v>10.47</v>
      </c>
      <c r="J2156">
        <v>13.35</v>
      </c>
      <c r="K2156">
        <v>12.76</v>
      </c>
      <c r="L2156">
        <v>27.91</v>
      </c>
      <c r="M2156" s="2">
        <f>SUM(Table2[[#This Row],[S&amp;P 500 REAL ESTATE IDX]:[S&amp;P 500 INFO TECH INDEX]])/100</f>
        <v>0.9998999999999999</v>
      </c>
    </row>
    <row r="2157" spans="1:13" x14ac:dyDescent="0.2">
      <c r="A2157" s="1">
        <v>45148</v>
      </c>
      <c r="B2157">
        <v>2.4900000000000002</v>
      </c>
      <c r="C2157">
        <v>2.5</v>
      </c>
      <c r="D2157">
        <v>2.59</v>
      </c>
      <c r="E2157">
        <v>4.24</v>
      </c>
      <c r="F2157">
        <v>6.63</v>
      </c>
      <c r="G2157">
        <v>8.5</v>
      </c>
      <c r="H2157">
        <v>8.59</v>
      </c>
      <c r="I2157">
        <v>10.44</v>
      </c>
      <c r="J2157">
        <v>13.33</v>
      </c>
      <c r="K2157">
        <v>12.68</v>
      </c>
      <c r="L2157">
        <v>28</v>
      </c>
      <c r="M2157" s="2">
        <f>SUM(Table2[[#This Row],[S&amp;P 500 REAL ESTATE IDX]:[S&amp;P 500 INFO TECH INDEX]])/100</f>
        <v>0.9998999999999999</v>
      </c>
    </row>
    <row r="2158" spans="1:13" x14ac:dyDescent="0.2">
      <c r="A2158" s="1">
        <v>45149</v>
      </c>
      <c r="B2158">
        <v>2.46</v>
      </c>
      <c r="C2158">
        <v>2.5</v>
      </c>
      <c r="D2158">
        <v>2.56</v>
      </c>
      <c r="E2158">
        <v>4.2</v>
      </c>
      <c r="F2158">
        <v>6.63</v>
      </c>
      <c r="G2158">
        <v>8.4600000000000009</v>
      </c>
      <c r="H2158">
        <v>8.6999999999999993</v>
      </c>
      <c r="I2158">
        <v>10.53</v>
      </c>
      <c r="J2158">
        <v>13.24</v>
      </c>
      <c r="K2158">
        <v>12.57</v>
      </c>
      <c r="L2158">
        <v>28.13</v>
      </c>
      <c r="M2158" s="2">
        <f>SUM(Table2[[#This Row],[S&amp;P 500 REAL ESTATE IDX]:[S&amp;P 500 INFO TECH INDEX]])/100</f>
        <v>0.99979999999999991</v>
      </c>
    </row>
    <row r="2159" spans="1:13" x14ac:dyDescent="0.2">
      <c r="A2159" s="1">
        <v>45152</v>
      </c>
      <c r="B2159">
        <v>2.48</v>
      </c>
      <c r="C2159">
        <v>2.5099999999999998</v>
      </c>
      <c r="D2159">
        <v>2.56</v>
      </c>
      <c r="E2159">
        <v>4.28</v>
      </c>
      <c r="F2159">
        <v>6.59</v>
      </c>
      <c r="G2159">
        <v>8.4700000000000006</v>
      </c>
      <c r="H2159">
        <v>8.69</v>
      </c>
      <c r="I2159">
        <v>10.58</v>
      </c>
      <c r="J2159">
        <v>13.12</v>
      </c>
      <c r="K2159">
        <v>12.61</v>
      </c>
      <c r="L2159">
        <v>28.13</v>
      </c>
      <c r="M2159" s="2">
        <f>SUM(Table2[[#This Row],[S&amp;P 500 REAL ESTATE IDX]:[S&amp;P 500 INFO TECH INDEX]])/100</f>
        <v>1.0001999999999998</v>
      </c>
    </row>
    <row r="2160" spans="1:13" x14ac:dyDescent="0.2">
      <c r="A2160" s="1">
        <v>45153</v>
      </c>
      <c r="B2160">
        <v>2.48</v>
      </c>
      <c r="C2160">
        <v>2.5</v>
      </c>
      <c r="D2160">
        <v>2.5299999999999998</v>
      </c>
      <c r="E2160">
        <v>4.2699999999999996</v>
      </c>
      <c r="F2160">
        <v>6.58</v>
      </c>
      <c r="G2160">
        <v>8.52</v>
      </c>
      <c r="H2160">
        <v>8.69</v>
      </c>
      <c r="I2160">
        <v>10.48</v>
      </c>
      <c r="J2160">
        <v>13.08</v>
      </c>
      <c r="K2160">
        <v>12.64</v>
      </c>
      <c r="L2160">
        <v>28.23</v>
      </c>
      <c r="M2160" s="2">
        <f>SUM(Table2[[#This Row],[S&amp;P 500 REAL ESTATE IDX]:[S&amp;P 500 INFO TECH INDEX]])/100</f>
        <v>1</v>
      </c>
    </row>
    <row r="2161" spans="1:13" x14ac:dyDescent="0.2">
      <c r="A2161" s="1">
        <v>45154</v>
      </c>
      <c r="B2161">
        <v>2.5</v>
      </c>
      <c r="C2161">
        <v>2.5</v>
      </c>
      <c r="D2161">
        <v>2.57</v>
      </c>
      <c r="E2161">
        <v>4.2699999999999996</v>
      </c>
      <c r="F2161">
        <v>6.69</v>
      </c>
      <c r="G2161">
        <v>8.5500000000000007</v>
      </c>
      <c r="H2161">
        <v>8.6300000000000008</v>
      </c>
      <c r="I2161">
        <v>10.43</v>
      </c>
      <c r="J2161">
        <v>13.28</v>
      </c>
      <c r="K2161">
        <v>12.7</v>
      </c>
      <c r="L2161">
        <v>27.88</v>
      </c>
      <c r="M2161" s="2">
        <f>SUM(Table2[[#This Row],[S&amp;P 500 REAL ESTATE IDX]:[S&amp;P 500 INFO TECH INDEX]])/100</f>
        <v>1</v>
      </c>
    </row>
    <row r="2162" spans="1:13" x14ac:dyDescent="0.2">
      <c r="A2162" s="1">
        <v>45155</v>
      </c>
      <c r="B2162">
        <v>2.48</v>
      </c>
      <c r="C2162">
        <v>2.5</v>
      </c>
      <c r="D2162">
        <v>2.5099999999999998</v>
      </c>
      <c r="E2162">
        <v>4.32</v>
      </c>
      <c r="F2162">
        <v>6.69</v>
      </c>
      <c r="G2162">
        <v>8.52</v>
      </c>
      <c r="H2162">
        <v>8.6300000000000008</v>
      </c>
      <c r="I2162">
        <v>10.5</v>
      </c>
      <c r="J2162">
        <v>13.24</v>
      </c>
      <c r="K2162">
        <v>12.74</v>
      </c>
      <c r="L2162">
        <v>27.87</v>
      </c>
      <c r="M2162" s="2">
        <f>SUM(Table2[[#This Row],[S&amp;P 500 REAL ESTATE IDX]:[S&amp;P 500 INFO TECH INDEX]])/100</f>
        <v>1</v>
      </c>
    </row>
    <row r="2163" spans="1:13" x14ac:dyDescent="0.2">
      <c r="A2163" s="1">
        <v>45156</v>
      </c>
      <c r="B2163">
        <v>2.46</v>
      </c>
      <c r="C2163">
        <v>2.5</v>
      </c>
      <c r="D2163">
        <v>2.5</v>
      </c>
      <c r="E2163">
        <v>4.3499999999999996</v>
      </c>
      <c r="F2163">
        <v>6.66</v>
      </c>
      <c r="G2163">
        <v>8.51</v>
      </c>
      <c r="H2163">
        <v>8.65</v>
      </c>
      <c r="I2163">
        <v>10.75</v>
      </c>
      <c r="J2163">
        <v>13.27</v>
      </c>
      <c r="K2163">
        <v>12.76</v>
      </c>
      <c r="L2163">
        <v>27.6</v>
      </c>
      <c r="M2163" s="2">
        <f>SUM(Table2[[#This Row],[S&amp;P 500 REAL ESTATE IDX]:[S&amp;P 500 INFO TECH INDEX]])/100</f>
        <v>1.0001</v>
      </c>
    </row>
    <row r="2164" spans="1:13" x14ac:dyDescent="0.2">
      <c r="A2164" s="1">
        <v>45159</v>
      </c>
      <c r="B2164">
        <v>2.4700000000000002</v>
      </c>
      <c r="C2164">
        <v>2.5</v>
      </c>
      <c r="D2164">
        <v>2.4700000000000002</v>
      </c>
      <c r="E2164">
        <v>4.3099999999999996</v>
      </c>
      <c r="F2164">
        <v>6.66</v>
      </c>
      <c r="G2164">
        <v>8.5399999999999991</v>
      </c>
      <c r="H2164">
        <v>8.74</v>
      </c>
      <c r="I2164">
        <v>10.78</v>
      </c>
      <c r="J2164">
        <v>13.3</v>
      </c>
      <c r="K2164">
        <v>12.81</v>
      </c>
      <c r="L2164">
        <v>27.42</v>
      </c>
      <c r="M2164" s="2">
        <f>SUM(Table2[[#This Row],[S&amp;P 500 REAL ESTATE IDX]:[S&amp;P 500 INFO TECH INDEX]])/100</f>
        <v>1</v>
      </c>
    </row>
    <row r="2165" spans="1:13" x14ac:dyDescent="0.2">
      <c r="A2165" s="1">
        <v>45160</v>
      </c>
      <c r="B2165">
        <v>2.4700000000000002</v>
      </c>
      <c r="C2165">
        <v>2.48</v>
      </c>
      <c r="D2165">
        <v>2.5</v>
      </c>
      <c r="E2165">
        <v>4.37</v>
      </c>
      <c r="F2165">
        <v>6.64</v>
      </c>
      <c r="G2165">
        <v>8.5299999999999994</v>
      </c>
      <c r="H2165">
        <v>8.75</v>
      </c>
      <c r="I2165">
        <v>10.73</v>
      </c>
      <c r="J2165">
        <v>13.46</v>
      </c>
      <c r="K2165">
        <v>12.75</v>
      </c>
      <c r="L2165">
        <v>27.32</v>
      </c>
      <c r="M2165" s="2">
        <f>SUM(Table2[[#This Row],[S&amp;P 500 REAL ESTATE IDX]:[S&amp;P 500 INFO TECH INDEX]])/100</f>
        <v>1</v>
      </c>
    </row>
    <row r="2166" spans="1:13" x14ac:dyDescent="0.2">
      <c r="A2166" s="1">
        <v>45161</v>
      </c>
      <c r="B2166">
        <v>2.4900000000000002</v>
      </c>
      <c r="C2166">
        <v>2.4900000000000002</v>
      </c>
      <c r="D2166">
        <v>2.52</v>
      </c>
      <c r="E2166">
        <v>4.45</v>
      </c>
      <c r="F2166">
        <v>6.7</v>
      </c>
      <c r="G2166">
        <v>8.58</v>
      </c>
      <c r="H2166">
        <v>8.6999999999999993</v>
      </c>
      <c r="I2166">
        <v>10.67</v>
      </c>
      <c r="J2166">
        <v>13.55</v>
      </c>
      <c r="K2166">
        <v>12.74</v>
      </c>
      <c r="L2166">
        <v>27.1</v>
      </c>
      <c r="M2166" s="2">
        <f>SUM(Table2[[#This Row],[S&amp;P 500 REAL ESTATE IDX]:[S&amp;P 500 INFO TECH INDEX]])/100</f>
        <v>0.99989999999999979</v>
      </c>
    </row>
    <row r="2167" spans="1:13" x14ac:dyDescent="0.2">
      <c r="A2167" s="1">
        <v>45162</v>
      </c>
      <c r="B2167">
        <v>2.48</v>
      </c>
      <c r="C2167">
        <v>2.4900000000000002</v>
      </c>
      <c r="D2167">
        <v>2.5099999999999998</v>
      </c>
      <c r="E2167">
        <v>4.46</v>
      </c>
      <c r="F2167">
        <v>6.68</v>
      </c>
      <c r="G2167">
        <v>8.56</v>
      </c>
      <c r="H2167">
        <v>8.74</v>
      </c>
      <c r="I2167">
        <v>10.7</v>
      </c>
      <c r="J2167">
        <v>13.54</v>
      </c>
      <c r="K2167">
        <v>12.75</v>
      </c>
      <c r="L2167">
        <v>27.09</v>
      </c>
      <c r="M2167" s="2">
        <f>SUM(Table2[[#This Row],[S&amp;P 500 REAL ESTATE IDX]:[S&amp;P 500 INFO TECH INDEX]])/100</f>
        <v>1</v>
      </c>
    </row>
    <row r="2168" spans="1:13" x14ac:dyDescent="0.2">
      <c r="A2168" s="1">
        <v>45163</v>
      </c>
      <c r="B2168">
        <v>2.4900000000000002</v>
      </c>
      <c r="C2168">
        <v>2.48</v>
      </c>
      <c r="D2168">
        <v>2.5299999999999998</v>
      </c>
      <c r="E2168">
        <v>4.53</v>
      </c>
      <c r="F2168">
        <v>6.7</v>
      </c>
      <c r="G2168">
        <v>8.58</v>
      </c>
      <c r="H2168">
        <v>8.7100000000000009</v>
      </c>
      <c r="I2168">
        <v>10.68</v>
      </c>
      <c r="J2168">
        <v>13.63</v>
      </c>
      <c r="K2168">
        <v>12.79</v>
      </c>
      <c r="L2168">
        <v>26.88</v>
      </c>
      <c r="M2168" s="2">
        <f>SUM(Table2[[#This Row],[S&amp;P 500 REAL ESTATE IDX]:[S&amp;P 500 INFO TECH INDEX]])/100</f>
        <v>1</v>
      </c>
    </row>
    <row r="2169" spans="1:13" x14ac:dyDescent="0.2">
      <c r="A2169" s="1">
        <v>45166</v>
      </c>
      <c r="B2169">
        <v>2.46</v>
      </c>
      <c r="C2169">
        <v>2.4700000000000002</v>
      </c>
      <c r="D2169">
        <v>2.4900000000000002</v>
      </c>
      <c r="E2169">
        <v>4.49</v>
      </c>
      <c r="F2169">
        <v>6.63</v>
      </c>
      <c r="G2169">
        <v>8.5299999999999994</v>
      </c>
      <c r="H2169">
        <v>8.75</v>
      </c>
      <c r="I2169">
        <v>10.66</v>
      </c>
      <c r="J2169">
        <v>13.6</v>
      </c>
      <c r="K2169">
        <v>12.69</v>
      </c>
      <c r="L2169">
        <v>27.22</v>
      </c>
      <c r="M2169" s="2">
        <f>SUM(Table2[[#This Row],[S&amp;P 500 REAL ESTATE IDX]:[S&amp;P 500 INFO TECH INDEX]])/100</f>
        <v>0.99990000000000012</v>
      </c>
    </row>
    <row r="2170" spans="1:13" x14ac:dyDescent="0.2">
      <c r="A2170" s="1">
        <v>45167</v>
      </c>
      <c r="B2170">
        <v>2.4700000000000002</v>
      </c>
      <c r="C2170">
        <v>2.46</v>
      </c>
      <c r="D2170">
        <v>2.48</v>
      </c>
      <c r="E2170">
        <v>4.43</v>
      </c>
      <c r="F2170">
        <v>6.64</v>
      </c>
      <c r="G2170">
        <v>8.52</v>
      </c>
      <c r="H2170">
        <v>8.76</v>
      </c>
      <c r="I2170">
        <v>10.64</v>
      </c>
      <c r="J2170">
        <v>13.71</v>
      </c>
      <c r="K2170">
        <v>12.61</v>
      </c>
      <c r="L2170">
        <v>27.29</v>
      </c>
      <c r="M2170" s="2">
        <f>SUM(Table2[[#This Row],[S&amp;P 500 REAL ESTATE IDX]:[S&amp;P 500 INFO TECH INDEX]])/100</f>
        <v>1.0001</v>
      </c>
    </row>
    <row r="2171" spans="1:13" x14ac:dyDescent="0.2">
      <c r="A2171" s="1">
        <v>45168</v>
      </c>
      <c r="B2171">
        <v>2.46</v>
      </c>
      <c r="C2171">
        <v>2.46</v>
      </c>
      <c r="D2171">
        <v>2.5099999999999998</v>
      </c>
      <c r="E2171">
        <v>4.42</v>
      </c>
      <c r="F2171">
        <v>6.67</v>
      </c>
      <c r="G2171">
        <v>8.5399999999999991</v>
      </c>
      <c r="H2171">
        <v>8.7200000000000006</v>
      </c>
      <c r="I2171">
        <v>10.58</v>
      </c>
      <c r="J2171">
        <v>13.7</v>
      </c>
      <c r="K2171">
        <v>12.68</v>
      </c>
      <c r="L2171">
        <v>27.26</v>
      </c>
      <c r="M2171" s="2">
        <f>SUM(Table2[[#This Row],[S&amp;P 500 REAL ESTATE IDX]:[S&amp;P 500 INFO TECH INDEX]])/100</f>
        <v>1.0000000000000002</v>
      </c>
    </row>
    <row r="2172" spans="1:13" x14ac:dyDescent="0.2">
      <c r="A2172" s="1">
        <v>45169</v>
      </c>
      <c r="B2172">
        <v>2.46</v>
      </c>
      <c r="C2172">
        <v>2.48</v>
      </c>
      <c r="D2172">
        <v>2.52</v>
      </c>
      <c r="E2172">
        <v>4.51</v>
      </c>
      <c r="F2172">
        <v>6.65</v>
      </c>
      <c r="G2172">
        <v>8.5299999999999994</v>
      </c>
      <c r="H2172">
        <v>8.74</v>
      </c>
      <c r="I2172">
        <v>10.5</v>
      </c>
      <c r="J2172">
        <v>13.71</v>
      </c>
      <c r="K2172">
        <v>12.72</v>
      </c>
      <c r="L2172">
        <v>27.2</v>
      </c>
      <c r="M2172" s="2">
        <f>SUM(Table2[[#This Row],[S&amp;P 500 REAL ESTATE IDX]:[S&amp;P 500 INFO TECH INDEX]])/100</f>
        <v>1.0002000000000002</v>
      </c>
    </row>
    <row r="2173" spans="1:13" x14ac:dyDescent="0.2">
      <c r="A2173" s="1">
        <v>45170</v>
      </c>
      <c r="B2173">
        <v>2.46</v>
      </c>
      <c r="C2173">
        <v>2.48</v>
      </c>
      <c r="D2173">
        <v>2.5299999999999998</v>
      </c>
      <c r="E2173">
        <v>4.55</v>
      </c>
      <c r="F2173">
        <v>6.68</v>
      </c>
      <c r="G2173">
        <v>8.5399999999999991</v>
      </c>
      <c r="H2173">
        <v>8.65</v>
      </c>
      <c r="I2173">
        <v>10.46</v>
      </c>
      <c r="J2173">
        <v>13.71</v>
      </c>
      <c r="K2173">
        <v>12.7</v>
      </c>
      <c r="L2173">
        <v>27.24</v>
      </c>
      <c r="M2173" s="2">
        <f>SUM(Table2[[#This Row],[S&amp;P 500 REAL ESTATE IDX]:[S&amp;P 500 INFO TECH INDEX]])/100</f>
        <v>1</v>
      </c>
    </row>
    <row r="2174" spans="1:13" x14ac:dyDescent="0.2">
      <c r="A2174" s="1">
        <v>45173</v>
      </c>
      <c r="B2174">
        <v>2.4300000000000002</v>
      </c>
      <c r="C2174">
        <v>2.46</v>
      </c>
      <c r="D2174">
        <v>2.5</v>
      </c>
      <c r="E2174">
        <v>4.49</v>
      </c>
      <c r="F2174">
        <v>6.59</v>
      </c>
      <c r="G2174">
        <v>8.4700000000000006</v>
      </c>
      <c r="H2174">
        <v>8.66</v>
      </c>
      <c r="I2174">
        <v>10.51</v>
      </c>
      <c r="J2174">
        <v>13.63</v>
      </c>
      <c r="K2174">
        <v>12.6</v>
      </c>
      <c r="L2174">
        <v>27.66</v>
      </c>
      <c r="M2174" s="2">
        <f>SUM(Table2[[#This Row],[S&amp;P 500 REAL ESTATE IDX]:[S&amp;P 500 INFO TECH INDEX]])/100</f>
        <v>0.99999999999999989</v>
      </c>
    </row>
    <row r="2175" spans="1:13" x14ac:dyDescent="0.2">
      <c r="A2175" s="1">
        <v>45174</v>
      </c>
      <c r="B2175">
        <v>2.44</v>
      </c>
      <c r="C2175">
        <v>2.4700000000000002</v>
      </c>
      <c r="D2175">
        <v>2.5099999999999998</v>
      </c>
      <c r="E2175">
        <v>4.47</v>
      </c>
      <c r="F2175">
        <v>6.57</v>
      </c>
      <c r="G2175">
        <v>8.48</v>
      </c>
      <c r="H2175">
        <v>8.6999999999999993</v>
      </c>
      <c r="I2175">
        <v>10.55</v>
      </c>
      <c r="J2175">
        <v>13.61</v>
      </c>
      <c r="K2175">
        <v>12.53</v>
      </c>
      <c r="L2175">
        <v>27.67</v>
      </c>
      <c r="M2175" s="2">
        <f>SUM(Table2[[#This Row],[S&amp;P 500 REAL ESTATE IDX]:[S&amp;P 500 INFO TECH INDEX]])/100</f>
        <v>1</v>
      </c>
    </row>
    <row r="2176" spans="1:13" x14ac:dyDescent="0.2">
      <c r="A2176" s="1">
        <v>45175</v>
      </c>
      <c r="B2176">
        <v>2.4500000000000002</v>
      </c>
      <c r="C2176">
        <v>2.44</v>
      </c>
      <c r="D2176">
        <v>2.4900000000000002</v>
      </c>
      <c r="E2176">
        <v>4.41</v>
      </c>
      <c r="F2176">
        <v>6.54</v>
      </c>
      <c r="G2176">
        <v>8.4700000000000006</v>
      </c>
      <c r="H2176">
        <v>8.77</v>
      </c>
      <c r="I2176">
        <v>10.52</v>
      </c>
      <c r="J2176">
        <v>13.5</v>
      </c>
      <c r="K2176">
        <v>12.51</v>
      </c>
      <c r="L2176">
        <v>27.9</v>
      </c>
      <c r="M2176" s="2">
        <f>SUM(Table2[[#This Row],[S&amp;P 500 REAL ESTATE IDX]:[S&amp;P 500 INFO TECH INDEX]])/100</f>
        <v>1</v>
      </c>
    </row>
    <row r="2177" spans="1:13" x14ac:dyDescent="0.2">
      <c r="A2177" s="1">
        <v>45176</v>
      </c>
      <c r="B2177">
        <v>2.4700000000000002</v>
      </c>
      <c r="C2177">
        <v>2.4700000000000002</v>
      </c>
      <c r="D2177">
        <v>2.5099999999999998</v>
      </c>
      <c r="E2177">
        <v>4.43</v>
      </c>
      <c r="F2177">
        <v>6.58</v>
      </c>
      <c r="G2177">
        <v>8.48</v>
      </c>
      <c r="H2177">
        <v>8.7100000000000009</v>
      </c>
      <c r="I2177">
        <v>10.45</v>
      </c>
      <c r="J2177">
        <v>13.58</v>
      </c>
      <c r="K2177">
        <v>12.65</v>
      </c>
      <c r="L2177">
        <v>27.67</v>
      </c>
      <c r="M2177" s="2">
        <f>SUM(Table2[[#This Row],[S&amp;P 500 REAL ESTATE IDX]:[S&amp;P 500 INFO TECH INDEX]])/100</f>
        <v>1.0000000000000002</v>
      </c>
    </row>
    <row r="2178" spans="1:13" x14ac:dyDescent="0.2">
      <c r="A2178" s="1">
        <v>45177</v>
      </c>
      <c r="B2178">
        <v>2.46</v>
      </c>
      <c r="C2178">
        <v>2.46</v>
      </c>
      <c r="D2178">
        <v>2.5099999999999998</v>
      </c>
      <c r="E2178">
        <v>4.45</v>
      </c>
      <c r="F2178">
        <v>6.68</v>
      </c>
      <c r="G2178">
        <v>8.49</v>
      </c>
      <c r="H2178">
        <v>8.66</v>
      </c>
      <c r="I2178">
        <v>10.48</v>
      </c>
      <c r="J2178">
        <v>13.49</v>
      </c>
      <c r="K2178">
        <v>12.6</v>
      </c>
      <c r="L2178">
        <v>27.7</v>
      </c>
      <c r="M2178" s="2">
        <f>SUM(Table2[[#This Row],[S&amp;P 500 REAL ESTATE IDX]:[S&amp;P 500 INFO TECH INDEX]])/100</f>
        <v>0.99980000000000002</v>
      </c>
    </row>
    <row r="2179" spans="1:13" x14ac:dyDescent="0.2">
      <c r="A2179" s="1">
        <v>45180</v>
      </c>
      <c r="B2179">
        <v>2.4700000000000002</v>
      </c>
      <c r="C2179">
        <v>2.46</v>
      </c>
      <c r="D2179">
        <v>2.5</v>
      </c>
      <c r="E2179">
        <v>4.46</v>
      </c>
      <c r="F2179">
        <v>6.67</v>
      </c>
      <c r="G2179">
        <v>8.51</v>
      </c>
      <c r="H2179">
        <v>8.6999999999999993</v>
      </c>
      <c r="I2179">
        <v>10.46</v>
      </c>
      <c r="J2179">
        <v>13.43</v>
      </c>
      <c r="K2179">
        <v>12.6</v>
      </c>
      <c r="L2179">
        <v>27.76</v>
      </c>
      <c r="M2179" s="2">
        <f>SUM(Table2[[#This Row],[S&amp;P 500 REAL ESTATE IDX]:[S&amp;P 500 INFO TECH INDEX]])/100</f>
        <v>1.0002</v>
      </c>
    </row>
    <row r="2180" spans="1:13" x14ac:dyDescent="0.2">
      <c r="A2180" s="1">
        <v>45181</v>
      </c>
      <c r="B2180">
        <v>2.46</v>
      </c>
      <c r="C2180">
        <v>2.46</v>
      </c>
      <c r="D2180">
        <v>2.4700000000000002</v>
      </c>
      <c r="E2180">
        <v>4.41</v>
      </c>
      <c r="F2180">
        <v>6.6</v>
      </c>
      <c r="G2180">
        <v>8.4499999999999993</v>
      </c>
      <c r="H2180">
        <v>8.7899999999999991</v>
      </c>
      <c r="I2180">
        <v>10.55</v>
      </c>
      <c r="J2180">
        <v>13.35</v>
      </c>
      <c r="K2180">
        <v>12.53</v>
      </c>
      <c r="L2180">
        <v>27.94</v>
      </c>
      <c r="M2180" s="2">
        <f>SUM(Table2[[#This Row],[S&amp;P 500 REAL ESTATE IDX]:[S&amp;P 500 INFO TECH INDEX]])/100</f>
        <v>1.0001</v>
      </c>
    </row>
    <row r="2181" spans="1:13" x14ac:dyDescent="0.2">
      <c r="A2181" s="1">
        <v>45182</v>
      </c>
      <c r="B2181">
        <v>2.46</v>
      </c>
      <c r="C2181">
        <v>2.46</v>
      </c>
      <c r="D2181">
        <v>2.4500000000000002</v>
      </c>
      <c r="E2181">
        <v>4.41</v>
      </c>
      <c r="F2181">
        <v>6.59</v>
      </c>
      <c r="G2181">
        <v>8.4600000000000009</v>
      </c>
      <c r="H2181">
        <v>8.7799999999999994</v>
      </c>
      <c r="I2181">
        <v>10.54</v>
      </c>
      <c r="J2181">
        <v>13.3</v>
      </c>
      <c r="K2181">
        <v>12.49</v>
      </c>
      <c r="L2181">
        <v>28.06</v>
      </c>
      <c r="M2181" s="2">
        <f>SUM(Table2[[#This Row],[S&amp;P 500 REAL ESTATE IDX]:[S&amp;P 500 INFO TECH INDEX]])/100</f>
        <v>1</v>
      </c>
    </row>
    <row r="2182" spans="1:13" x14ac:dyDescent="0.2">
      <c r="A2182" s="1">
        <v>45183</v>
      </c>
      <c r="B2182">
        <v>2.44</v>
      </c>
      <c r="C2182">
        <v>2.46</v>
      </c>
      <c r="D2182">
        <v>2.4300000000000002</v>
      </c>
      <c r="E2182">
        <v>4.42</v>
      </c>
      <c r="F2182">
        <v>6.56</v>
      </c>
      <c r="G2182">
        <v>8.43</v>
      </c>
      <c r="H2182">
        <v>8.81</v>
      </c>
      <c r="I2182">
        <v>10.61</v>
      </c>
      <c r="J2182">
        <v>13.16</v>
      </c>
      <c r="K2182">
        <v>12.46</v>
      </c>
      <c r="L2182">
        <v>28.21</v>
      </c>
      <c r="M2182" s="2">
        <f>SUM(Table2[[#This Row],[S&amp;P 500 REAL ESTATE IDX]:[S&amp;P 500 INFO TECH INDEX]])/100</f>
        <v>0.99990000000000012</v>
      </c>
    </row>
    <row r="2183" spans="1:13" x14ac:dyDescent="0.2">
      <c r="A2183" s="1">
        <v>45184</v>
      </c>
      <c r="B2183">
        <v>2.44</v>
      </c>
      <c r="C2183">
        <v>2.48</v>
      </c>
      <c r="D2183">
        <v>2.41</v>
      </c>
      <c r="E2183">
        <v>4.51</v>
      </c>
      <c r="F2183">
        <v>6.5</v>
      </c>
      <c r="G2183">
        <v>8.4499999999999993</v>
      </c>
      <c r="H2183">
        <v>8.74</v>
      </c>
      <c r="I2183">
        <v>10.54</v>
      </c>
      <c r="J2183">
        <v>13.16</v>
      </c>
      <c r="K2183">
        <v>12.54</v>
      </c>
      <c r="L2183">
        <v>28.22</v>
      </c>
      <c r="M2183" s="2">
        <f>SUM(Table2[[#This Row],[S&amp;P 500 REAL ESTATE IDX]:[S&amp;P 500 INFO TECH INDEX]])/100</f>
        <v>0.99990000000000012</v>
      </c>
    </row>
    <row r="2184" spans="1:13" x14ac:dyDescent="0.2">
      <c r="A2184" s="1">
        <v>45187</v>
      </c>
      <c r="B2184">
        <v>2.42</v>
      </c>
      <c r="C2184">
        <v>2.4500000000000002</v>
      </c>
      <c r="D2184">
        <v>2.38</v>
      </c>
      <c r="E2184">
        <v>4.55</v>
      </c>
      <c r="F2184">
        <v>6.47</v>
      </c>
      <c r="G2184">
        <v>8.35</v>
      </c>
      <c r="H2184">
        <v>8.7799999999999994</v>
      </c>
      <c r="I2184">
        <v>10.57</v>
      </c>
      <c r="J2184">
        <v>13.09</v>
      </c>
      <c r="K2184">
        <v>12.48</v>
      </c>
      <c r="L2184">
        <v>28.45</v>
      </c>
      <c r="M2184" s="2">
        <f>SUM(Table2[[#This Row],[S&amp;P 500 REAL ESTATE IDX]:[S&amp;P 500 INFO TECH INDEX]])/100</f>
        <v>0.99990000000000012</v>
      </c>
    </row>
    <row r="2185" spans="1:13" x14ac:dyDescent="0.2">
      <c r="A2185" s="1">
        <v>45188</v>
      </c>
      <c r="B2185">
        <v>2.44</v>
      </c>
      <c r="C2185">
        <v>2.46</v>
      </c>
      <c r="D2185">
        <v>2.41</v>
      </c>
      <c r="E2185">
        <v>4.59</v>
      </c>
      <c r="F2185">
        <v>6.5</v>
      </c>
      <c r="G2185">
        <v>8.36</v>
      </c>
      <c r="H2185">
        <v>8.8000000000000007</v>
      </c>
      <c r="I2185">
        <v>10.54</v>
      </c>
      <c r="J2185">
        <v>13.11</v>
      </c>
      <c r="K2185">
        <v>12.54</v>
      </c>
      <c r="L2185">
        <v>28.26</v>
      </c>
      <c r="M2185" s="2">
        <f>SUM(Table2[[#This Row],[S&amp;P 500 REAL ESTATE IDX]:[S&amp;P 500 INFO TECH INDEX]])/100</f>
        <v>1.0001</v>
      </c>
    </row>
    <row r="2186" spans="1:13" x14ac:dyDescent="0.2">
      <c r="A2186" s="1">
        <v>45189</v>
      </c>
      <c r="B2186">
        <v>2.46</v>
      </c>
      <c r="C2186">
        <v>2.4500000000000002</v>
      </c>
      <c r="D2186">
        <v>2.44</v>
      </c>
      <c r="E2186">
        <v>4.59</v>
      </c>
      <c r="F2186">
        <v>6.55</v>
      </c>
      <c r="G2186">
        <v>8.3699999999999992</v>
      </c>
      <c r="H2186">
        <v>8.84</v>
      </c>
      <c r="I2186">
        <v>10.63</v>
      </c>
      <c r="J2186">
        <v>13.21</v>
      </c>
      <c r="K2186">
        <v>12.56</v>
      </c>
      <c r="L2186">
        <v>27.9</v>
      </c>
      <c r="M2186" s="2">
        <f>SUM(Table2[[#This Row],[S&amp;P 500 REAL ESTATE IDX]:[S&amp;P 500 INFO TECH INDEX]])/100</f>
        <v>1</v>
      </c>
    </row>
    <row r="2187" spans="1:13" x14ac:dyDescent="0.2">
      <c r="A2187" s="1">
        <v>45190</v>
      </c>
      <c r="B2187">
        <v>2.44</v>
      </c>
      <c r="C2187">
        <v>2.4500000000000002</v>
      </c>
      <c r="D2187">
        <v>2.46</v>
      </c>
      <c r="E2187">
        <v>4.63</v>
      </c>
      <c r="F2187">
        <v>6.55</v>
      </c>
      <c r="G2187">
        <v>8.31</v>
      </c>
      <c r="H2187">
        <v>8.85</v>
      </c>
      <c r="I2187">
        <v>10.62</v>
      </c>
      <c r="J2187">
        <v>13.19</v>
      </c>
      <c r="K2187">
        <v>12.57</v>
      </c>
      <c r="L2187">
        <v>27.92</v>
      </c>
      <c r="M2187" s="2">
        <f>SUM(Table2[[#This Row],[S&amp;P 500 REAL ESTATE IDX]:[S&amp;P 500 INFO TECH INDEX]])/100</f>
        <v>0.9998999999999999</v>
      </c>
    </row>
    <row r="2188" spans="1:13" x14ac:dyDescent="0.2">
      <c r="A2188" s="1">
        <v>45191</v>
      </c>
      <c r="B2188">
        <v>2.4300000000000002</v>
      </c>
      <c r="C2188">
        <v>2.4500000000000002</v>
      </c>
      <c r="D2188">
        <v>2.46</v>
      </c>
      <c r="E2188">
        <v>4.54</v>
      </c>
      <c r="F2188">
        <v>6.56</v>
      </c>
      <c r="G2188">
        <v>8.26</v>
      </c>
      <c r="H2188">
        <v>8.9</v>
      </c>
      <c r="I2188">
        <v>10.84</v>
      </c>
      <c r="J2188">
        <v>13.19</v>
      </c>
      <c r="K2188">
        <v>12.53</v>
      </c>
      <c r="L2188">
        <v>27.86</v>
      </c>
      <c r="M2188" s="2">
        <f>SUM(Table2[[#This Row],[S&amp;P 500 REAL ESTATE IDX]:[S&amp;P 500 INFO TECH INDEX]])/100</f>
        <v>1.0002</v>
      </c>
    </row>
    <row r="2189" spans="1:13" x14ac:dyDescent="0.2">
      <c r="A2189" s="1">
        <v>45194</v>
      </c>
      <c r="B2189">
        <v>2.44</v>
      </c>
      <c r="C2189">
        <v>2.4500000000000002</v>
      </c>
      <c r="D2189">
        <v>2.4700000000000002</v>
      </c>
      <c r="E2189">
        <v>4.67</v>
      </c>
      <c r="F2189">
        <v>6.55</v>
      </c>
      <c r="G2189">
        <v>8.27</v>
      </c>
      <c r="H2189">
        <v>8.85</v>
      </c>
      <c r="I2189">
        <v>10.8</v>
      </c>
      <c r="J2189">
        <v>13.24</v>
      </c>
      <c r="K2189">
        <v>12.71</v>
      </c>
      <c r="L2189">
        <v>27.53</v>
      </c>
      <c r="M2189" s="2">
        <f>SUM(Table2[[#This Row],[S&amp;P 500 REAL ESTATE IDX]:[S&amp;P 500 INFO TECH INDEX]])/100</f>
        <v>0.99980000000000002</v>
      </c>
    </row>
    <row r="2190" spans="1:13" x14ac:dyDescent="0.2">
      <c r="A2190" s="1">
        <v>45195</v>
      </c>
      <c r="B2190">
        <v>2.41</v>
      </c>
      <c r="C2190">
        <v>2.44</v>
      </c>
      <c r="D2190">
        <v>2.5</v>
      </c>
      <c r="E2190">
        <v>4.63</v>
      </c>
      <c r="F2190">
        <v>6.56</v>
      </c>
      <c r="G2190">
        <v>8.2100000000000009</v>
      </c>
      <c r="H2190">
        <v>8.8800000000000008</v>
      </c>
      <c r="I2190">
        <v>10.89</v>
      </c>
      <c r="J2190">
        <v>13.23</v>
      </c>
      <c r="K2190">
        <v>12.68</v>
      </c>
      <c r="L2190">
        <v>27.58</v>
      </c>
      <c r="M2190" s="2">
        <f>SUM(Table2[[#This Row],[S&amp;P 500 REAL ESTATE IDX]:[S&amp;P 500 INFO TECH INDEX]])/100</f>
        <v>1.0001</v>
      </c>
    </row>
    <row r="2191" spans="1:13" x14ac:dyDescent="0.2">
      <c r="A2191" s="1">
        <v>45196</v>
      </c>
      <c r="B2191">
        <v>2.4300000000000002</v>
      </c>
      <c r="C2191">
        <v>2.4500000000000002</v>
      </c>
      <c r="D2191">
        <v>2.5099999999999998</v>
      </c>
      <c r="E2191">
        <v>4.6500000000000004</v>
      </c>
      <c r="F2191">
        <v>6.56</v>
      </c>
      <c r="G2191">
        <v>8.2200000000000006</v>
      </c>
      <c r="H2191">
        <v>8.91</v>
      </c>
      <c r="I2191">
        <v>10.89</v>
      </c>
      <c r="J2191">
        <v>13.15</v>
      </c>
      <c r="K2191">
        <v>12.69</v>
      </c>
      <c r="L2191">
        <v>27.54</v>
      </c>
      <c r="M2191" s="2">
        <f>SUM(Table2[[#This Row],[S&amp;P 500 REAL ESTATE IDX]:[S&amp;P 500 INFO TECH INDEX]])/100</f>
        <v>1</v>
      </c>
    </row>
    <row r="2192" spans="1:13" x14ac:dyDescent="0.2">
      <c r="A2192" s="1">
        <v>45197</v>
      </c>
      <c r="B2192">
        <v>2.4500000000000002</v>
      </c>
      <c r="C2192">
        <v>2.4500000000000002</v>
      </c>
      <c r="D2192">
        <v>2.5299999999999998</v>
      </c>
      <c r="E2192">
        <v>4.6399999999999997</v>
      </c>
      <c r="F2192">
        <v>6.58</v>
      </c>
      <c r="G2192">
        <v>8.2799999999999994</v>
      </c>
      <c r="H2192">
        <v>8.92</v>
      </c>
      <c r="I2192">
        <v>10.82</v>
      </c>
      <c r="J2192">
        <v>13.21</v>
      </c>
      <c r="K2192">
        <v>12.77</v>
      </c>
      <c r="L2192">
        <v>27.34</v>
      </c>
      <c r="M2192" s="2">
        <f>SUM(Table2[[#This Row],[S&amp;P 500 REAL ESTATE IDX]:[S&amp;P 500 INFO TECH INDEX]])/100</f>
        <v>0.99990000000000012</v>
      </c>
    </row>
    <row r="2193" spans="1:13" x14ac:dyDescent="0.2">
      <c r="A2193" s="1">
        <v>45198</v>
      </c>
      <c r="B2193">
        <v>2.4300000000000002</v>
      </c>
      <c r="C2193">
        <v>2.4300000000000002</v>
      </c>
      <c r="D2193">
        <v>2.54</v>
      </c>
      <c r="E2193">
        <v>4.5999999999999996</v>
      </c>
      <c r="F2193">
        <v>6.58</v>
      </c>
      <c r="G2193">
        <v>8.26</v>
      </c>
      <c r="H2193">
        <v>8.85</v>
      </c>
      <c r="I2193">
        <v>10.9</v>
      </c>
      <c r="J2193">
        <v>13.14</v>
      </c>
      <c r="K2193">
        <v>12.94</v>
      </c>
      <c r="L2193">
        <v>27.32</v>
      </c>
      <c r="M2193" s="2">
        <f>SUM(Table2[[#This Row],[S&amp;P 500 REAL ESTATE IDX]:[S&amp;P 500 INFO TECH INDEX]])/100</f>
        <v>0.99990000000000012</v>
      </c>
    </row>
    <row r="2194" spans="1:13" x14ac:dyDescent="0.2">
      <c r="A2194" s="1">
        <v>45201</v>
      </c>
      <c r="B2194">
        <v>2.4300000000000002</v>
      </c>
      <c r="C2194">
        <v>2.44</v>
      </c>
      <c r="D2194">
        <v>2.5299999999999998</v>
      </c>
      <c r="E2194">
        <v>4.57</v>
      </c>
      <c r="F2194">
        <v>6.58</v>
      </c>
      <c r="G2194">
        <v>8.24</v>
      </c>
      <c r="H2194">
        <v>8.8699999999999992</v>
      </c>
      <c r="I2194">
        <v>10.85</v>
      </c>
      <c r="J2194">
        <v>13.18</v>
      </c>
      <c r="K2194">
        <v>12.95</v>
      </c>
      <c r="L2194">
        <v>27.35</v>
      </c>
      <c r="M2194" s="2">
        <f>SUM(Table2[[#This Row],[S&amp;P 500 REAL ESTATE IDX]:[S&amp;P 500 INFO TECH INDEX]])/100</f>
        <v>0.99990000000000012</v>
      </c>
    </row>
    <row r="2195" spans="1:13" x14ac:dyDescent="0.2">
      <c r="A2195" s="1">
        <v>45202</v>
      </c>
      <c r="B2195">
        <v>2.4500000000000002</v>
      </c>
      <c r="C2195">
        <v>2.4300000000000002</v>
      </c>
      <c r="D2195">
        <v>2.56</v>
      </c>
      <c r="E2195">
        <v>4.57</v>
      </c>
      <c r="F2195">
        <v>6.65</v>
      </c>
      <c r="G2195">
        <v>8.2799999999999994</v>
      </c>
      <c r="H2195">
        <v>8.7899999999999991</v>
      </c>
      <c r="I2195">
        <v>10.83</v>
      </c>
      <c r="J2195">
        <v>13.31</v>
      </c>
      <c r="K2195">
        <v>12.99</v>
      </c>
      <c r="L2195">
        <v>27.12</v>
      </c>
      <c r="M2195" s="2">
        <f>SUM(Table2[[#This Row],[S&amp;P 500 REAL ESTATE IDX]:[S&amp;P 500 INFO TECH INDEX]])/100</f>
        <v>0.99980000000000002</v>
      </c>
    </row>
    <row r="2196" spans="1:13" x14ac:dyDescent="0.2">
      <c r="A2196" s="1">
        <v>45203</v>
      </c>
      <c r="B2196">
        <v>2.41</v>
      </c>
      <c r="C2196">
        <v>2.42</v>
      </c>
      <c r="D2196">
        <v>2.58</v>
      </c>
      <c r="E2196">
        <v>4.59</v>
      </c>
      <c r="F2196">
        <v>6.68</v>
      </c>
      <c r="G2196">
        <v>8.2799999999999994</v>
      </c>
      <c r="H2196">
        <v>8.8000000000000007</v>
      </c>
      <c r="I2196">
        <v>10.69</v>
      </c>
      <c r="J2196">
        <v>13.41</v>
      </c>
      <c r="K2196">
        <v>12.99</v>
      </c>
      <c r="L2196">
        <v>27.16</v>
      </c>
      <c r="M2196" s="2">
        <f>SUM(Table2[[#This Row],[S&amp;P 500 REAL ESTATE IDX]:[S&amp;P 500 INFO TECH INDEX]])/100</f>
        <v>1.0001</v>
      </c>
    </row>
    <row r="2197" spans="1:13" x14ac:dyDescent="0.2">
      <c r="A2197" s="1">
        <v>45204</v>
      </c>
      <c r="B2197">
        <v>2.39</v>
      </c>
      <c r="C2197">
        <v>2.4300000000000002</v>
      </c>
      <c r="D2197">
        <v>2.58</v>
      </c>
      <c r="E2197">
        <v>4.5999999999999996</v>
      </c>
      <c r="F2197">
        <v>6.66</v>
      </c>
      <c r="G2197">
        <v>8.2799999999999994</v>
      </c>
      <c r="H2197">
        <v>8.81</v>
      </c>
      <c r="I2197">
        <v>10.63</v>
      </c>
      <c r="J2197">
        <v>13.41</v>
      </c>
      <c r="K2197">
        <v>12.92</v>
      </c>
      <c r="L2197">
        <v>27.29</v>
      </c>
      <c r="M2197" s="2">
        <f>SUM(Table2[[#This Row],[S&amp;P 500 REAL ESTATE IDX]:[S&amp;P 500 INFO TECH INDEX]])/100</f>
        <v>1</v>
      </c>
    </row>
    <row r="2198" spans="1:13" x14ac:dyDescent="0.2">
      <c r="A2198" s="1">
        <v>45205</v>
      </c>
      <c r="B2198">
        <v>2.38</v>
      </c>
      <c r="C2198">
        <v>2.44</v>
      </c>
      <c r="D2198">
        <v>2.56</v>
      </c>
      <c r="E2198">
        <v>4.6399999999999997</v>
      </c>
      <c r="F2198">
        <v>6.61</v>
      </c>
      <c r="G2198">
        <v>8.2799999999999994</v>
      </c>
      <c r="H2198">
        <v>8.81</v>
      </c>
      <c r="I2198">
        <v>10.65</v>
      </c>
      <c r="J2198">
        <v>13.43</v>
      </c>
      <c r="K2198">
        <v>12.89</v>
      </c>
      <c r="L2198">
        <v>27.31</v>
      </c>
      <c r="M2198" s="2">
        <f>SUM(Table2[[#This Row],[S&amp;P 500 REAL ESTATE IDX]:[S&amp;P 500 INFO TECH INDEX]])/100</f>
        <v>1</v>
      </c>
    </row>
    <row r="2199" spans="1:13" x14ac:dyDescent="0.2">
      <c r="A2199" s="1">
        <v>45208</v>
      </c>
      <c r="B2199">
        <v>2.37</v>
      </c>
      <c r="C2199">
        <v>2.44</v>
      </c>
      <c r="D2199">
        <v>2.52</v>
      </c>
      <c r="E2199">
        <v>4.71</v>
      </c>
      <c r="F2199">
        <v>6.64</v>
      </c>
      <c r="G2199">
        <v>8.2799999999999994</v>
      </c>
      <c r="H2199">
        <v>8.81</v>
      </c>
      <c r="I2199">
        <v>10.59</v>
      </c>
      <c r="J2199">
        <v>13.51</v>
      </c>
      <c r="K2199">
        <v>12.9</v>
      </c>
      <c r="L2199">
        <v>27.22</v>
      </c>
      <c r="M2199" s="2">
        <f>SUM(Table2[[#This Row],[S&amp;P 500 REAL ESTATE IDX]:[S&amp;P 500 INFO TECH INDEX]])/100</f>
        <v>0.9998999999999999</v>
      </c>
    </row>
    <row r="2200" spans="1:13" x14ac:dyDescent="0.2">
      <c r="A2200" s="1">
        <v>45209</v>
      </c>
      <c r="B2200">
        <v>2.35</v>
      </c>
      <c r="C2200">
        <v>2.44</v>
      </c>
      <c r="D2200">
        <v>2.4700000000000002</v>
      </c>
      <c r="E2200">
        <v>4.83</v>
      </c>
      <c r="F2200">
        <v>6.59</v>
      </c>
      <c r="G2200">
        <v>8.34</v>
      </c>
      <c r="H2200">
        <v>8.86</v>
      </c>
      <c r="I2200">
        <v>10.55</v>
      </c>
      <c r="J2200">
        <v>13.44</v>
      </c>
      <c r="K2200">
        <v>12.88</v>
      </c>
      <c r="L2200">
        <v>27.26</v>
      </c>
      <c r="M2200" s="2">
        <f>SUM(Table2[[#This Row],[S&amp;P 500 REAL ESTATE IDX]:[S&amp;P 500 INFO TECH INDEX]])/100</f>
        <v>1.0001</v>
      </c>
    </row>
    <row r="2201" spans="1:13" x14ac:dyDescent="0.2">
      <c r="A2201" s="1">
        <v>45210</v>
      </c>
      <c r="B2201">
        <v>2.36</v>
      </c>
      <c r="C2201">
        <v>2.4500000000000002</v>
      </c>
      <c r="D2201">
        <v>2.4</v>
      </c>
      <c r="E2201">
        <v>4.8</v>
      </c>
      <c r="F2201">
        <v>6.57</v>
      </c>
      <c r="G2201">
        <v>8.33</v>
      </c>
      <c r="H2201">
        <v>8.91</v>
      </c>
      <c r="I2201">
        <v>10.59</v>
      </c>
      <c r="J2201">
        <v>13.43</v>
      </c>
      <c r="K2201">
        <v>12.89</v>
      </c>
      <c r="L2201">
        <v>27.28</v>
      </c>
      <c r="M2201" s="2">
        <f>SUM(Table2[[#This Row],[S&amp;P 500 REAL ESTATE IDX]:[S&amp;P 500 INFO TECH INDEX]])/100</f>
        <v>1.0001000000000002</v>
      </c>
    </row>
    <row r="2202" spans="1:13" x14ac:dyDescent="0.2">
      <c r="A2202" s="1">
        <v>45211</v>
      </c>
      <c r="B2202">
        <v>2.37</v>
      </c>
      <c r="C2202">
        <v>2.4500000000000002</v>
      </c>
      <c r="D2202">
        <v>2.41</v>
      </c>
      <c r="E2202">
        <v>4.72</v>
      </c>
      <c r="F2202">
        <v>6.57</v>
      </c>
      <c r="G2202">
        <v>8.3000000000000007</v>
      </c>
      <c r="H2202">
        <v>8.8699999999999992</v>
      </c>
      <c r="I2202">
        <v>10.67</v>
      </c>
      <c r="J2202">
        <v>13.36</v>
      </c>
      <c r="K2202">
        <v>12.81</v>
      </c>
      <c r="L2202">
        <v>27.46</v>
      </c>
      <c r="M2202" s="2">
        <f>SUM(Table2[[#This Row],[S&amp;P 500 REAL ESTATE IDX]:[S&amp;P 500 INFO TECH INDEX]])/100</f>
        <v>0.99990000000000012</v>
      </c>
    </row>
    <row r="2203" spans="1:13" x14ac:dyDescent="0.2">
      <c r="A2203" s="1">
        <v>45212</v>
      </c>
      <c r="B2203">
        <v>2.33</v>
      </c>
      <c r="C2203">
        <v>2.42</v>
      </c>
      <c r="D2203">
        <v>2.2999999999999998</v>
      </c>
      <c r="E2203">
        <v>4.63</v>
      </c>
      <c r="F2203">
        <v>6.53</v>
      </c>
      <c r="G2203">
        <v>8.2200000000000006</v>
      </c>
      <c r="H2203">
        <v>9</v>
      </c>
      <c r="I2203">
        <v>10.7</v>
      </c>
      <c r="J2203">
        <v>13.34</v>
      </c>
      <c r="K2203">
        <v>12.7</v>
      </c>
      <c r="L2203">
        <v>27.83</v>
      </c>
      <c r="M2203" s="2">
        <f>SUM(Table2[[#This Row],[S&amp;P 500 REAL ESTATE IDX]:[S&amp;P 500 INFO TECH INDEX]])/100</f>
        <v>1</v>
      </c>
    </row>
    <row r="2204" spans="1:13" x14ac:dyDescent="0.2">
      <c r="A2204" s="1">
        <v>45215</v>
      </c>
      <c r="B2204">
        <v>2.3199999999999998</v>
      </c>
      <c r="C2204">
        <v>2.44</v>
      </c>
      <c r="D2204">
        <v>2.36</v>
      </c>
      <c r="E2204">
        <v>4.6900000000000004</v>
      </c>
      <c r="F2204">
        <v>6.57</v>
      </c>
      <c r="G2204">
        <v>8.33</v>
      </c>
      <c r="H2204">
        <v>9</v>
      </c>
      <c r="I2204">
        <v>10.57</v>
      </c>
      <c r="J2204">
        <v>13.36</v>
      </c>
      <c r="K2204">
        <v>12.66</v>
      </c>
      <c r="L2204">
        <v>27.69</v>
      </c>
      <c r="M2204" s="2">
        <f>SUM(Table2[[#This Row],[S&amp;P 500 REAL ESTATE IDX]:[S&amp;P 500 INFO TECH INDEX]])/100</f>
        <v>0.9998999999999999</v>
      </c>
    </row>
    <row r="2205" spans="1:13" x14ac:dyDescent="0.2">
      <c r="A2205" s="1">
        <v>45216</v>
      </c>
      <c r="B2205">
        <v>2.33</v>
      </c>
      <c r="C2205">
        <v>2.4500000000000002</v>
      </c>
      <c r="D2205">
        <v>2.34</v>
      </c>
      <c r="E2205">
        <v>4.5</v>
      </c>
      <c r="F2205">
        <v>6.56</v>
      </c>
      <c r="G2205">
        <v>8.2899999999999991</v>
      </c>
      <c r="H2205">
        <v>9.0399999999999991</v>
      </c>
      <c r="I2205">
        <v>10.69</v>
      </c>
      <c r="J2205">
        <v>13.31</v>
      </c>
      <c r="K2205">
        <v>12.67</v>
      </c>
      <c r="L2205">
        <v>27.81</v>
      </c>
      <c r="M2205" s="2">
        <f>SUM(Table2[[#This Row],[S&amp;P 500 REAL ESTATE IDX]:[S&amp;P 500 INFO TECH INDEX]])/100</f>
        <v>0.9998999999999999</v>
      </c>
    </row>
    <row r="2206" spans="1:13" x14ac:dyDescent="0.2">
      <c r="A2206" s="1">
        <v>45217</v>
      </c>
      <c r="B2206">
        <v>2.35</v>
      </c>
      <c r="C2206">
        <v>2.42</v>
      </c>
      <c r="D2206">
        <v>2.33</v>
      </c>
      <c r="E2206">
        <v>4.4800000000000004</v>
      </c>
      <c r="F2206">
        <v>6.44</v>
      </c>
      <c r="G2206">
        <v>8.25</v>
      </c>
      <c r="H2206">
        <v>9.0399999999999991</v>
      </c>
      <c r="I2206">
        <v>10.65</v>
      </c>
      <c r="J2206">
        <v>13.39</v>
      </c>
      <c r="K2206">
        <v>12.73</v>
      </c>
      <c r="L2206">
        <v>27.92</v>
      </c>
      <c r="M2206" s="2">
        <f>SUM(Table2[[#This Row],[S&amp;P 500 REAL ESTATE IDX]:[S&amp;P 500 INFO TECH INDEX]])/100</f>
        <v>1</v>
      </c>
    </row>
    <row r="2207" spans="1:13" x14ac:dyDescent="0.2">
      <c r="A2207" s="1">
        <v>45218</v>
      </c>
      <c r="B2207">
        <v>2.33</v>
      </c>
      <c r="C2207">
        <v>2.42</v>
      </c>
      <c r="D2207">
        <v>2.33</v>
      </c>
      <c r="E2207">
        <v>4.45</v>
      </c>
      <c r="F2207">
        <v>6.33</v>
      </c>
      <c r="G2207">
        <v>8.26</v>
      </c>
      <c r="H2207">
        <v>9.1</v>
      </c>
      <c r="I2207">
        <v>10.6</v>
      </c>
      <c r="J2207">
        <v>13.37</v>
      </c>
      <c r="K2207">
        <v>12.69</v>
      </c>
      <c r="L2207">
        <v>28.13</v>
      </c>
      <c r="M2207" s="2">
        <f>SUM(Table2[[#This Row],[S&amp;P 500 REAL ESTATE IDX]:[S&amp;P 500 INFO TECH INDEX]])/100</f>
        <v>1.0001</v>
      </c>
    </row>
    <row r="2208" spans="1:13" x14ac:dyDescent="0.2">
      <c r="A2208" s="1">
        <v>45219</v>
      </c>
      <c r="B2208">
        <v>2.34</v>
      </c>
      <c r="C2208">
        <v>2.41</v>
      </c>
      <c r="D2208">
        <v>2.34</v>
      </c>
      <c r="E2208">
        <v>4.57</v>
      </c>
      <c r="F2208">
        <v>6.3</v>
      </c>
      <c r="G2208">
        <v>8.34</v>
      </c>
      <c r="H2208">
        <v>9.1300000000000008</v>
      </c>
      <c r="I2208">
        <v>10.55</v>
      </c>
      <c r="J2208">
        <v>13.33</v>
      </c>
      <c r="K2208">
        <v>12.61</v>
      </c>
      <c r="L2208">
        <v>28.07</v>
      </c>
      <c r="M2208" s="2">
        <f>SUM(Table2[[#This Row],[S&amp;P 500 REAL ESTATE IDX]:[S&amp;P 500 INFO TECH INDEX]])/100</f>
        <v>0.99990000000000012</v>
      </c>
    </row>
    <row r="2209" spans="1:13" x14ac:dyDescent="0.2">
      <c r="A2209" s="1">
        <v>45222</v>
      </c>
      <c r="B2209">
        <v>2.34</v>
      </c>
      <c r="C2209">
        <v>2.42</v>
      </c>
      <c r="D2209">
        <v>2.36</v>
      </c>
      <c r="E2209">
        <v>4.55</v>
      </c>
      <c r="F2209">
        <v>6.33</v>
      </c>
      <c r="G2209">
        <v>8.35</v>
      </c>
      <c r="H2209">
        <v>9.1</v>
      </c>
      <c r="I2209">
        <v>10.61</v>
      </c>
      <c r="J2209">
        <v>13.33</v>
      </c>
      <c r="K2209">
        <v>12.64</v>
      </c>
      <c r="L2209">
        <v>27.97</v>
      </c>
      <c r="M2209" s="2">
        <f>SUM(Table2[[#This Row],[S&amp;P 500 REAL ESTATE IDX]:[S&amp;P 500 INFO TECH INDEX]])/100</f>
        <v>1</v>
      </c>
    </row>
    <row r="2210" spans="1:13" x14ac:dyDescent="0.2">
      <c r="A2210" s="1">
        <v>45223</v>
      </c>
      <c r="B2210">
        <v>2.37</v>
      </c>
      <c r="C2210">
        <v>2.42</v>
      </c>
      <c r="D2210">
        <v>2.39</v>
      </c>
      <c r="E2210">
        <v>4.47</v>
      </c>
      <c r="F2210">
        <v>6.26</v>
      </c>
      <c r="G2210">
        <v>8.36</v>
      </c>
      <c r="H2210">
        <v>9.16</v>
      </c>
      <c r="I2210">
        <v>10.61</v>
      </c>
      <c r="J2210">
        <v>13.22</v>
      </c>
      <c r="K2210">
        <v>12.6</v>
      </c>
      <c r="L2210">
        <v>28.13</v>
      </c>
      <c r="M2210" s="2">
        <f>SUM(Table2[[#This Row],[S&amp;P 500 REAL ESTATE IDX]:[S&amp;P 500 INFO TECH INDEX]])/100</f>
        <v>0.99989999999999979</v>
      </c>
    </row>
    <row r="2211" spans="1:13" x14ac:dyDescent="0.2">
      <c r="A2211" s="1">
        <v>45224</v>
      </c>
      <c r="B2211">
        <v>2.36</v>
      </c>
      <c r="C2211">
        <v>2.39</v>
      </c>
      <c r="D2211">
        <v>2.37</v>
      </c>
      <c r="E2211">
        <v>4.5</v>
      </c>
      <c r="F2211">
        <v>6.23</v>
      </c>
      <c r="G2211">
        <v>8.34</v>
      </c>
      <c r="H2211">
        <v>9.11</v>
      </c>
      <c r="I2211">
        <v>10.58</v>
      </c>
      <c r="J2211">
        <v>13.18</v>
      </c>
      <c r="K2211">
        <v>12.6</v>
      </c>
      <c r="L2211">
        <v>28.34</v>
      </c>
      <c r="M2211" s="2">
        <f>SUM(Table2[[#This Row],[S&amp;P 500 REAL ESTATE IDX]:[S&amp;P 500 INFO TECH INDEX]])/100</f>
        <v>1</v>
      </c>
    </row>
    <row r="2212" spans="1:13" x14ac:dyDescent="0.2">
      <c r="A2212" s="1">
        <v>45225</v>
      </c>
      <c r="B2212">
        <v>2.37</v>
      </c>
      <c r="C2212">
        <v>2.4</v>
      </c>
      <c r="D2212">
        <v>2.41</v>
      </c>
      <c r="E2212">
        <v>4.63</v>
      </c>
      <c r="F2212">
        <v>6.31</v>
      </c>
      <c r="G2212">
        <v>8.31</v>
      </c>
      <c r="H2212">
        <v>9.0399999999999991</v>
      </c>
      <c r="I2212">
        <v>10.48</v>
      </c>
      <c r="J2212">
        <v>13.32</v>
      </c>
      <c r="K2212">
        <v>12.69</v>
      </c>
      <c r="L2212">
        <v>28.05</v>
      </c>
      <c r="M2212" s="2">
        <f>SUM(Table2[[#This Row],[S&amp;P 500 REAL ESTATE IDX]:[S&amp;P 500 INFO TECH INDEX]])/100</f>
        <v>1.0001</v>
      </c>
    </row>
    <row r="2213" spans="1:13" x14ac:dyDescent="0.2">
      <c r="A2213" s="1">
        <v>45226</v>
      </c>
      <c r="B2213">
        <v>2.37</v>
      </c>
      <c r="C2213">
        <v>2.39</v>
      </c>
      <c r="D2213">
        <v>2.41</v>
      </c>
      <c r="E2213">
        <v>4.6100000000000003</v>
      </c>
      <c r="F2213">
        <v>6.31</v>
      </c>
      <c r="G2213">
        <v>8.31</v>
      </c>
      <c r="H2213">
        <v>9.07</v>
      </c>
      <c r="I2213">
        <v>10.54</v>
      </c>
      <c r="J2213">
        <v>13.28</v>
      </c>
      <c r="K2213">
        <v>12.68</v>
      </c>
      <c r="L2213">
        <v>28.03</v>
      </c>
      <c r="M2213" s="2">
        <f>SUM(Table2[[#This Row],[S&amp;P 500 REAL ESTATE IDX]:[S&amp;P 500 INFO TECH INDEX]])/100</f>
        <v>1</v>
      </c>
    </row>
    <row r="2214" spans="1:13" x14ac:dyDescent="0.2">
      <c r="A2214" s="1">
        <v>45229</v>
      </c>
      <c r="B2214">
        <v>2.36</v>
      </c>
      <c r="C2214">
        <v>2.42</v>
      </c>
      <c r="D2214">
        <v>2.4</v>
      </c>
      <c r="E2214">
        <v>4.6500000000000004</v>
      </c>
      <c r="F2214">
        <v>6.34</v>
      </c>
      <c r="G2214">
        <v>8.33</v>
      </c>
      <c r="H2214">
        <v>9.11</v>
      </c>
      <c r="I2214">
        <v>10.55</v>
      </c>
      <c r="J2214">
        <v>13.27</v>
      </c>
      <c r="K2214">
        <v>12.76</v>
      </c>
      <c r="L2214">
        <v>27.81</v>
      </c>
      <c r="M2214" s="2">
        <f>SUM(Table2[[#This Row],[S&amp;P 500 REAL ESTATE IDX]:[S&amp;P 500 INFO TECH INDEX]])/100</f>
        <v>1</v>
      </c>
    </row>
    <row r="2215" spans="1:13" x14ac:dyDescent="0.2">
      <c r="A2215" s="1">
        <v>45230</v>
      </c>
      <c r="B2215">
        <v>2.34</v>
      </c>
      <c r="C2215">
        <v>2.39</v>
      </c>
      <c r="D2215">
        <v>2.41</v>
      </c>
      <c r="E2215">
        <v>4.76</v>
      </c>
      <c r="F2215">
        <v>6.45</v>
      </c>
      <c r="G2215">
        <v>8.2899999999999991</v>
      </c>
      <c r="H2215">
        <v>8.91</v>
      </c>
      <c r="I2215">
        <v>10.57</v>
      </c>
      <c r="J2215">
        <v>13.32</v>
      </c>
      <c r="K2215">
        <v>12.71</v>
      </c>
      <c r="L2215">
        <v>27.85</v>
      </c>
      <c r="M2215" s="2">
        <f>SUM(Table2[[#This Row],[S&amp;P 500 REAL ESTATE IDX]:[S&amp;P 500 INFO TECH INDEX]])/100</f>
        <v>1</v>
      </c>
    </row>
    <row r="2216" spans="1:13" x14ac:dyDescent="0.2">
      <c r="A2216" s="1">
        <v>45231</v>
      </c>
      <c r="B2216">
        <v>2.2999999999999998</v>
      </c>
      <c r="C2216">
        <v>2.38</v>
      </c>
      <c r="D2216">
        <v>2.41</v>
      </c>
      <c r="E2216">
        <v>4.8</v>
      </c>
      <c r="F2216">
        <v>6.46</v>
      </c>
      <c r="G2216">
        <v>8.2799999999999994</v>
      </c>
      <c r="H2216">
        <v>9.02</v>
      </c>
      <c r="I2216">
        <v>10.43</v>
      </c>
      <c r="J2216">
        <v>13.3</v>
      </c>
      <c r="K2216">
        <v>12.66</v>
      </c>
      <c r="L2216">
        <v>27.96</v>
      </c>
      <c r="M2216" s="2">
        <f>SUM(Table2[[#This Row],[S&amp;P 500 REAL ESTATE IDX]:[S&amp;P 500 INFO TECH INDEX]])/100</f>
        <v>1</v>
      </c>
    </row>
    <row r="2217" spans="1:13" x14ac:dyDescent="0.2">
      <c r="A2217" s="1">
        <v>45232</v>
      </c>
      <c r="B2217">
        <v>2.31</v>
      </c>
      <c r="C2217">
        <v>2.38</v>
      </c>
      <c r="D2217">
        <v>2.41</v>
      </c>
      <c r="E2217">
        <v>4.7699999999999996</v>
      </c>
      <c r="F2217">
        <v>6.52</v>
      </c>
      <c r="G2217">
        <v>8.3000000000000007</v>
      </c>
      <c r="H2217">
        <v>9.0299999999999994</v>
      </c>
      <c r="I2217">
        <v>10.39</v>
      </c>
      <c r="J2217">
        <v>13.42</v>
      </c>
      <c r="K2217">
        <v>12.62</v>
      </c>
      <c r="L2217">
        <v>27.84</v>
      </c>
      <c r="M2217" s="2">
        <f>SUM(Table2[[#This Row],[S&amp;P 500 REAL ESTATE IDX]:[S&amp;P 500 INFO TECH INDEX]])/100</f>
        <v>0.99990000000000012</v>
      </c>
    </row>
    <row r="2218" spans="1:13" x14ac:dyDescent="0.2">
      <c r="A2218" s="1">
        <v>45233</v>
      </c>
      <c r="B2218">
        <v>2.2999999999999998</v>
      </c>
      <c r="C2218">
        <v>2.36</v>
      </c>
      <c r="D2218">
        <v>2.4</v>
      </c>
      <c r="E2218">
        <v>4.7</v>
      </c>
      <c r="F2218">
        <v>6.51</v>
      </c>
      <c r="G2218">
        <v>8.2799999999999994</v>
      </c>
      <c r="H2218">
        <v>9.11</v>
      </c>
      <c r="I2218">
        <v>10.43</v>
      </c>
      <c r="J2218">
        <v>13.36</v>
      </c>
      <c r="K2218">
        <v>12.56</v>
      </c>
      <c r="L2218">
        <v>28.01</v>
      </c>
      <c r="M2218" s="2">
        <f>SUM(Table2[[#This Row],[S&amp;P 500 REAL ESTATE IDX]:[S&amp;P 500 INFO TECH INDEX]])/100</f>
        <v>1.0002000000000002</v>
      </c>
    </row>
    <row r="2219" spans="1:13" x14ac:dyDescent="0.2">
      <c r="A2219" s="1">
        <v>45236</v>
      </c>
      <c r="B2219">
        <v>2.31</v>
      </c>
      <c r="C2219">
        <v>2.37</v>
      </c>
      <c r="D2219">
        <v>2.44</v>
      </c>
      <c r="E2219">
        <v>4.5999999999999996</v>
      </c>
      <c r="F2219">
        <v>6.52</v>
      </c>
      <c r="G2219">
        <v>8.2799999999999994</v>
      </c>
      <c r="H2219">
        <v>9.17</v>
      </c>
      <c r="I2219">
        <v>10.46</v>
      </c>
      <c r="J2219">
        <v>13.3</v>
      </c>
      <c r="K2219">
        <v>12.55</v>
      </c>
      <c r="L2219">
        <v>28</v>
      </c>
      <c r="M2219" s="2">
        <f>SUM(Table2[[#This Row],[S&amp;P 500 REAL ESTATE IDX]:[S&amp;P 500 INFO TECH INDEX]])/100</f>
        <v>1</v>
      </c>
    </row>
    <row r="2220" spans="1:13" x14ac:dyDescent="0.2">
      <c r="A2220" s="1">
        <v>45237</v>
      </c>
      <c r="B2220">
        <v>2.29</v>
      </c>
      <c r="C2220">
        <v>2.38</v>
      </c>
      <c r="D2220">
        <v>2.4900000000000002</v>
      </c>
      <c r="E2220">
        <v>4.66</v>
      </c>
      <c r="F2220">
        <v>6.64</v>
      </c>
      <c r="G2220">
        <v>8.2899999999999991</v>
      </c>
      <c r="H2220">
        <v>8.75</v>
      </c>
      <c r="I2220">
        <v>10.35</v>
      </c>
      <c r="J2220">
        <v>13.37</v>
      </c>
      <c r="K2220">
        <v>12.69</v>
      </c>
      <c r="L2220">
        <v>28.07</v>
      </c>
      <c r="M2220" s="2">
        <f>SUM(Table2[[#This Row],[S&amp;P 500 REAL ESTATE IDX]:[S&amp;P 500 INFO TECH INDEX]])/100</f>
        <v>0.99979999999999991</v>
      </c>
    </row>
    <row r="2221" spans="1:13" x14ac:dyDescent="0.2">
      <c r="A2221" s="1">
        <v>45238</v>
      </c>
      <c r="B2221">
        <v>2.37</v>
      </c>
      <c r="C2221">
        <v>2.42</v>
      </c>
      <c r="D2221">
        <v>2.54</v>
      </c>
      <c r="E2221">
        <v>4.68</v>
      </c>
      <c r="F2221">
        <v>6.68</v>
      </c>
      <c r="G2221">
        <v>8.35</v>
      </c>
      <c r="H2221">
        <v>8.6300000000000008</v>
      </c>
      <c r="I2221">
        <v>10.32</v>
      </c>
      <c r="J2221">
        <v>13.4</v>
      </c>
      <c r="K2221">
        <v>12.82</v>
      </c>
      <c r="L2221">
        <v>27.79</v>
      </c>
      <c r="M2221" s="2">
        <f>SUM(Table2[[#This Row],[S&amp;P 500 REAL ESTATE IDX]:[S&amp;P 500 INFO TECH INDEX]])/100</f>
        <v>1</v>
      </c>
    </row>
    <row r="2222" spans="1:13" x14ac:dyDescent="0.2">
      <c r="A2222" s="1">
        <v>45239</v>
      </c>
      <c r="B2222">
        <v>2.35</v>
      </c>
      <c r="C2222">
        <v>2.4300000000000002</v>
      </c>
      <c r="D2222">
        <v>2.5099999999999998</v>
      </c>
      <c r="E2222">
        <v>4.59</v>
      </c>
      <c r="F2222">
        <v>6.62</v>
      </c>
      <c r="G2222">
        <v>8.32</v>
      </c>
      <c r="H2222">
        <v>8.68</v>
      </c>
      <c r="I2222">
        <v>10.54</v>
      </c>
      <c r="J2222">
        <v>13.23</v>
      </c>
      <c r="K2222">
        <v>12.64</v>
      </c>
      <c r="L2222">
        <v>28.09</v>
      </c>
      <c r="M2222" s="2">
        <f>SUM(Table2[[#This Row],[S&amp;P 500 REAL ESTATE IDX]:[S&amp;P 500 INFO TECH INDEX]])/100</f>
        <v>1</v>
      </c>
    </row>
    <row r="2223" spans="1:13" x14ac:dyDescent="0.2">
      <c r="A2223" s="1">
        <v>45240</v>
      </c>
      <c r="B2223">
        <v>2.3199999999999998</v>
      </c>
      <c r="C2223">
        <v>2.4300000000000002</v>
      </c>
      <c r="D2223">
        <v>2.4900000000000002</v>
      </c>
      <c r="E2223">
        <v>4.55</v>
      </c>
      <c r="F2223">
        <v>6.64</v>
      </c>
      <c r="G2223">
        <v>8.32</v>
      </c>
      <c r="H2223">
        <v>8.75</v>
      </c>
      <c r="I2223">
        <v>10.55</v>
      </c>
      <c r="J2223">
        <v>13.15</v>
      </c>
      <c r="K2223">
        <v>12.7</v>
      </c>
      <c r="L2223">
        <v>28.08</v>
      </c>
      <c r="M2223" s="2">
        <f>SUM(Table2[[#This Row],[S&amp;P 500 REAL ESTATE IDX]:[S&amp;P 500 INFO TECH INDEX]])/100</f>
        <v>0.99979999999999991</v>
      </c>
    </row>
    <row r="2224" spans="1:13" x14ac:dyDescent="0.2">
      <c r="A2224" s="1">
        <v>45243</v>
      </c>
      <c r="B2224">
        <v>2.36</v>
      </c>
      <c r="C2224">
        <v>2.42</v>
      </c>
      <c r="D2224">
        <v>2.5</v>
      </c>
      <c r="E2224">
        <v>4.53</v>
      </c>
      <c r="F2224">
        <v>6.62</v>
      </c>
      <c r="G2224">
        <v>8.33</v>
      </c>
      <c r="H2224">
        <v>8.7100000000000009</v>
      </c>
      <c r="I2224">
        <v>10.55</v>
      </c>
      <c r="J2224">
        <v>13.15</v>
      </c>
      <c r="K2224">
        <v>12.76</v>
      </c>
      <c r="L2224">
        <v>28.06</v>
      </c>
      <c r="M2224" s="2">
        <f>SUM(Table2[[#This Row],[S&amp;P 500 REAL ESTATE IDX]:[S&amp;P 500 INFO TECH INDEX]])/100</f>
        <v>0.9998999999999999</v>
      </c>
    </row>
    <row r="2225" spans="1:13" x14ac:dyDescent="0.2">
      <c r="A2225" s="1">
        <v>45244</v>
      </c>
      <c r="B2225">
        <v>2.34</v>
      </c>
      <c r="C2225">
        <v>2.4</v>
      </c>
      <c r="D2225">
        <v>2.5</v>
      </c>
      <c r="E2225">
        <v>4.47</v>
      </c>
      <c r="F2225">
        <v>6.55</v>
      </c>
      <c r="G2225">
        <v>8.27</v>
      </c>
      <c r="H2225">
        <v>8.7799999999999994</v>
      </c>
      <c r="I2225">
        <v>10.59</v>
      </c>
      <c r="J2225">
        <v>13.03</v>
      </c>
      <c r="K2225">
        <v>12.71</v>
      </c>
      <c r="L2225">
        <v>28.35</v>
      </c>
      <c r="M2225" s="2">
        <f>SUM(Table2[[#This Row],[S&amp;P 500 REAL ESTATE IDX]:[S&amp;P 500 INFO TECH INDEX]])/100</f>
        <v>0.99990000000000012</v>
      </c>
    </row>
    <row r="2226" spans="1:13" x14ac:dyDescent="0.2">
      <c r="A2226" s="1">
        <v>45245</v>
      </c>
      <c r="B2226">
        <v>2.37</v>
      </c>
      <c r="C2226">
        <v>2.4</v>
      </c>
      <c r="D2226">
        <v>2.5</v>
      </c>
      <c r="E2226">
        <v>4.53</v>
      </c>
      <c r="F2226">
        <v>6.51</v>
      </c>
      <c r="G2226">
        <v>8.2899999999999991</v>
      </c>
      <c r="H2226">
        <v>8.69</v>
      </c>
      <c r="I2226">
        <v>10.65</v>
      </c>
      <c r="J2226">
        <v>12.99</v>
      </c>
      <c r="K2226">
        <v>12.77</v>
      </c>
      <c r="L2226">
        <v>28.3</v>
      </c>
      <c r="M2226" s="2">
        <f>SUM(Table2[[#This Row],[S&amp;P 500 REAL ESTATE IDX]:[S&amp;P 500 INFO TECH INDEX]])/100</f>
        <v>1</v>
      </c>
    </row>
    <row r="2227" spans="1:13" x14ac:dyDescent="0.2">
      <c r="A2227" s="1">
        <v>45246</v>
      </c>
      <c r="B2227">
        <v>2.4</v>
      </c>
      <c r="C2227">
        <v>2.42</v>
      </c>
      <c r="D2227">
        <v>2.4900000000000002</v>
      </c>
      <c r="E2227">
        <v>4.4400000000000004</v>
      </c>
      <c r="F2227">
        <v>6.46</v>
      </c>
      <c r="G2227">
        <v>8.2799999999999994</v>
      </c>
      <c r="H2227">
        <v>8.73</v>
      </c>
      <c r="I2227">
        <v>10.68</v>
      </c>
      <c r="J2227">
        <v>12.94</v>
      </c>
      <c r="K2227">
        <v>12.82</v>
      </c>
      <c r="L2227">
        <v>28.35</v>
      </c>
      <c r="M2227" s="2">
        <f>SUM(Table2[[#This Row],[S&amp;P 500 REAL ESTATE IDX]:[S&amp;P 500 INFO TECH INDEX]])/100</f>
        <v>1.0001</v>
      </c>
    </row>
    <row r="2228" spans="1:13" x14ac:dyDescent="0.2">
      <c r="A2228" s="1">
        <v>45247</v>
      </c>
      <c r="B2228">
        <v>2.37</v>
      </c>
      <c r="C2228">
        <v>2.4</v>
      </c>
      <c r="D2228">
        <v>2.48</v>
      </c>
      <c r="E2228">
        <v>4.3899999999999997</v>
      </c>
      <c r="F2228">
        <v>6.46</v>
      </c>
      <c r="G2228">
        <v>8.24</v>
      </c>
      <c r="H2228">
        <v>8.73</v>
      </c>
      <c r="I2228">
        <v>10.68</v>
      </c>
      <c r="J2228">
        <v>13</v>
      </c>
      <c r="K2228">
        <v>12.74</v>
      </c>
      <c r="L2228">
        <v>28.52</v>
      </c>
      <c r="M2228" s="2">
        <f>SUM(Table2[[#This Row],[S&amp;P 500 REAL ESTATE IDX]:[S&amp;P 500 INFO TECH INDEX]])/100</f>
        <v>1.0001</v>
      </c>
    </row>
    <row r="2229" spans="1:13" x14ac:dyDescent="0.2">
      <c r="A2229" s="1">
        <v>45250</v>
      </c>
      <c r="B2229">
        <v>2.34</v>
      </c>
      <c r="C2229">
        <v>2.35</v>
      </c>
      <c r="D2229">
        <v>2.46</v>
      </c>
      <c r="E2229">
        <v>4.28</v>
      </c>
      <c r="F2229">
        <v>6.45</v>
      </c>
      <c r="G2229">
        <v>8.19</v>
      </c>
      <c r="H2229">
        <v>8.75</v>
      </c>
      <c r="I2229">
        <v>10.77</v>
      </c>
      <c r="J2229">
        <v>12.97</v>
      </c>
      <c r="K2229">
        <v>12.69</v>
      </c>
      <c r="L2229">
        <v>28.75</v>
      </c>
      <c r="M2229" s="2">
        <f>SUM(Table2[[#This Row],[S&amp;P 500 REAL ESTATE IDX]:[S&amp;P 500 INFO TECH INDEX]])/100</f>
        <v>1</v>
      </c>
    </row>
    <row r="2230" spans="1:13" x14ac:dyDescent="0.2">
      <c r="A2230" s="1">
        <v>45251</v>
      </c>
      <c r="B2230">
        <v>2.35</v>
      </c>
      <c r="C2230">
        <v>2.39</v>
      </c>
      <c r="D2230">
        <v>2.4300000000000002</v>
      </c>
      <c r="E2230">
        <v>4.22</v>
      </c>
      <c r="F2230">
        <v>6.42</v>
      </c>
      <c r="G2230">
        <v>8.2100000000000009</v>
      </c>
      <c r="H2230">
        <v>8.75</v>
      </c>
      <c r="I2230">
        <v>10.73</v>
      </c>
      <c r="J2230">
        <v>12.93</v>
      </c>
      <c r="K2230">
        <v>12.68</v>
      </c>
      <c r="L2230">
        <v>28.89</v>
      </c>
      <c r="M2230" s="2">
        <f>SUM(Table2[[#This Row],[S&amp;P 500 REAL ESTATE IDX]:[S&amp;P 500 INFO TECH INDEX]])/100</f>
        <v>1</v>
      </c>
    </row>
    <row r="2231" spans="1:13" x14ac:dyDescent="0.2">
      <c r="A2231" s="1">
        <v>45252</v>
      </c>
      <c r="B2231">
        <v>2.34</v>
      </c>
      <c r="C2231">
        <v>2.39</v>
      </c>
      <c r="D2231">
        <v>2.42</v>
      </c>
      <c r="E2231">
        <v>4.24</v>
      </c>
      <c r="F2231">
        <v>6.44</v>
      </c>
      <c r="G2231">
        <v>8.25</v>
      </c>
      <c r="H2231">
        <v>8.8000000000000007</v>
      </c>
      <c r="I2231">
        <v>10.62</v>
      </c>
      <c r="J2231">
        <v>12.76</v>
      </c>
      <c r="K2231">
        <v>12.73</v>
      </c>
      <c r="L2231">
        <v>29</v>
      </c>
      <c r="M2231" s="2">
        <f>SUM(Table2[[#This Row],[S&amp;P 500 REAL ESTATE IDX]:[S&amp;P 500 INFO TECH INDEX]])/100</f>
        <v>0.9998999999999999</v>
      </c>
    </row>
    <row r="2232" spans="1:13" x14ac:dyDescent="0.2">
      <c r="A2232" s="1">
        <v>45253</v>
      </c>
      <c r="B2232">
        <v>2.33</v>
      </c>
      <c r="C2232">
        <v>2.38</v>
      </c>
      <c r="D2232">
        <v>2.4</v>
      </c>
      <c r="E2232">
        <v>4.22</v>
      </c>
      <c r="F2232">
        <v>6.38</v>
      </c>
      <c r="G2232">
        <v>8.23</v>
      </c>
      <c r="H2232">
        <v>8.81</v>
      </c>
      <c r="I2232">
        <v>10.63</v>
      </c>
      <c r="J2232">
        <v>12.64</v>
      </c>
      <c r="K2232">
        <v>12.68</v>
      </c>
      <c r="L2232">
        <v>29.3</v>
      </c>
      <c r="M2232" s="2">
        <f>SUM(Table2[[#This Row],[S&amp;P 500 REAL ESTATE IDX]:[S&amp;P 500 INFO TECH INDEX]])/100</f>
        <v>1</v>
      </c>
    </row>
    <row r="2233" spans="1:13" x14ac:dyDescent="0.2">
      <c r="A2233" s="1">
        <v>45254</v>
      </c>
      <c r="B2233">
        <v>2.31</v>
      </c>
      <c r="C2233">
        <v>2.37</v>
      </c>
      <c r="D2233">
        <v>2.37</v>
      </c>
      <c r="E2233">
        <v>4.26</v>
      </c>
      <c r="F2233">
        <v>6.41</v>
      </c>
      <c r="G2233">
        <v>8.25</v>
      </c>
      <c r="H2233">
        <v>8.8000000000000007</v>
      </c>
      <c r="I2233">
        <v>10.67</v>
      </c>
      <c r="J2233">
        <v>12.72</v>
      </c>
      <c r="K2233">
        <v>12.67</v>
      </c>
      <c r="L2233">
        <v>29.17</v>
      </c>
      <c r="M2233" s="2">
        <f>SUM(Table2[[#This Row],[S&amp;P 500 REAL ESTATE IDX]:[S&amp;P 500 INFO TECH INDEX]])/100</f>
        <v>1</v>
      </c>
    </row>
    <row r="2234" spans="1:13" x14ac:dyDescent="0.2">
      <c r="A2234" s="1">
        <v>45257</v>
      </c>
      <c r="B2234">
        <v>2.39</v>
      </c>
      <c r="C2234">
        <v>2.4</v>
      </c>
      <c r="D2234">
        <v>2.41</v>
      </c>
      <c r="E2234">
        <v>4.2</v>
      </c>
      <c r="F2234">
        <v>6.35</v>
      </c>
      <c r="G2234">
        <v>8.26</v>
      </c>
      <c r="H2234">
        <v>8.75</v>
      </c>
      <c r="I2234">
        <v>10.82</v>
      </c>
      <c r="J2234">
        <v>12.57</v>
      </c>
      <c r="K2234">
        <v>12.68</v>
      </c>
      <c r="L2234">
        <v>29.17</v>
      </c>
      <c r="M2234" s="2">
        <f>SUM(Table2[[#This Row],[S&amp;P 500 REAL ESTATE IDX]:[S&amp;P 500 INFO TECH INDEX]])/100</f>
        <v>1</v>
      </c>
    </row>
    <row r="2235" spans="1:13" x14ac:dyDescent="0.2">
      <c r="A2235" s="1">
        <v>45258</v>
      </c>
      <c r="B2235">
        <v>2.39</v>
      </c>
      <c r="C2235">
        <v>2.41</v>
      </c>
      <c r="D2235">
        <v>2.4</v>
      </c>
      <c r="E2235">
        <v>4.18</v>
      </c>
      <c r="F2235">
        <v>6.38</v>
      </c>
      <c r="G2235">
        <v>8.26</v>
      </c>
      <c r="H2235">
        <v>8.7899999999999991</v>
      </c>
      <c r="I2235">
        <v>10.8</v>
      </c>
      <c r="J2235">
        <v>12.56</v>
      </c>
      <c r="K2235">
        <v>12.73</v>
      </c>
      <c r="L2235">
        <v>29.1</v>
      </c>
      <c r="M2235" s="2">
        <f>SUM(Table2[[#This Row],[S&amp;P 500 REAL ESTATE IDX]:[S&amp;P 500 INFO TECH INDEX]])/100</f>
        <v>1</v>
      </c>
    </row>
    <row r="2236" spans="1:13" x14ac:dyDescent="0.2">
      <c r="A2236" s="1">
        <v>45259</v>
      </c>
      <c r="B2236">
        <v>2.39</v>
      </c>
      <c r="C2236">
        <v>2.41</v>
      </c>
      <c r="D2236">
        <v>2.41</v>
      </c>
      <c r="E2236">
        <v>4.09</v>
      </c>
      <c r="F2236">
        <v>6.3</v>
      </c>
      <c r="G2236">
        <v>8.25</v>
      </c>
      <c r="H2236">
        <v>8.86</v>
      </c>
      <c r="I2236">
        <v>10.68</v>
      </c>
      <c r="J2236">
        <v>12.59</v>
      </c>
      <c r="K2236">
        <v>12.75</v>
      </c>
      <c r="L2236">
        <v>29.26</v>
      </c>
      <c r="M2236" s="2">
        <f>SUM(Table2[[#This Row],[S&amp;P 500 REAL ESTATE IDX]:[S&amp;P 500 INFO TECH INDEX]])/100</f>
        <v>0.99990000000000012</v>
      </c>
    </row>
    <row r="2237" spans="1:13" x14ac:dyDescent="0.2">
      <c r="A2237" s="1">
        <v>45260</v>
      </c>
      <c r="B2237">
        <v>2.38</v>
      </c>
      <c r="C2237">
        <v>2.41</v>
      </c>
      <c r="D2237">
        <v>2.41</v>
      </c>
      <c r="E2237">
        <v>4.17</v>
      </c>
      <c r="F2237">
        <v>6.28</v>
      </c>
      <c r="G2237">
        <v>8.2799999999999994</v>
      </c>
      <c r="H2237">
        <v>8.81</v>
      </c>
      <c r="I2237">
        <v>10.75</v>
      </c>
      <c r="J2237">
        <v>12.55</v>
      </c>
      <c r="K2237">
        <v>12.81</v>
      </c>
      <c r="L2237">
        <v>29.14</v>
      </c>
      <c r="M2237" s="2">
        <f>SUM(Table2[[#This Row],[S&amp;P 500 REAL ESTATE IDX]:[S&amp;P 500 INFO TECH INDEX]])/100</f>
        <v>0.99990000000000012</v>
      </c>
    </row>
    <row r="2238" spans="1:13" x14ac:dyDescent="0.2">
      <c r="A2238" s="1">
        <v>45261</v>
      </c>
      <c r="B2238">
        <v>2.38</v>
      </c>
      <c r="C2238">
        <v>2.4</v>
      </c>
      <c r="D2238">
        <v>2.39</v>
      </c>
      <c r="E2238">
        <v>4.1399999999999997</v>
      </c>
      <c r="F2238">
        <v>6.23</v>
      </c>
      <c r="G2238">
        <v>8.25</v>
      </c>
      <c r="H2238">
        <v>8.84</v>
      </c>
      <c r="I2238">
        <v>10.73</v>
      </c>
      <c r="J2238">
        <v>12.53</v>
      </c>
      <c r="K2238">
        <v>12.76</v>
      </c>
      <c r="L2238">
        <v>29.36</v>
      </c>
      <c r="M2238" s="2">
        <f>SUM(Table2[[#This Row],[S&amp;P 500 REAL ESTATE IDX]:[S&amp;P 500 INFO TECH INDEX]])/100</f>
        <v>1.0001</v>
      </c>
    </row>
    <row r="2239" spans="1:13" x14ac:dyDescent="0.2">
      <c r="A2239" s="1">
        <v>45264</v>
      </c>
      <c r="B2239">
        <v>2.38</v>
      </c>
      <c r="C2239">
        <v>2.41</v>
      </c>
      <c r="D2239">
        <v>2.4</v>
      </c>
      <c r="E2239">
        <v>4.1399999999999997</v>
      </c>
      <c r="F2239">
        <v>6.27</v>
      </c>
      <c r="G2239">
        <v>8.26</v>
      </c>
      <c r="H2239">
        <v>8.86</v>
      </c>
      <c r="I2239">
        <v>10.71</v>
      </c>
      <c r="J2239">
        <v>12.63</v>
      </c>
      <c r="K2239">
        <v>12.78</v>
      </c>
      <c r="L2239">
        <v>29.18</v>
      </c>
      <c r="M2239" s="2">
        <f>SUM(Table2[[#This Row],[S&amp;P 500 REAL ESTATE IDX]:[S&amp;P 500 INFO TECH INDEX]])/100</f>
        <v>1.0002000000000002</v>
      </c>
    </row>
    <row r="2240" spans="1:13" x14ac:dyDescent="0.2">
      <c r="A2240" s="1">
        <v>45265</v>
      </c>
      <c r="B2240">
        <v>2.37</v>
      </c>
      <c r="C2240">
        <v>2.4</v>
      </c>
      <c r="D2240">
        <v>2.4</v>
      </c>
      <c r="E2240">
        <v>4.12</v>
      </c>
      <c r="F2240">
        <v>6.29</v>
      </c>
      <c r="G2240">
        <v>8.24</v>
      </c>
      <c r="H2240">
        <v>8.9</v>
      </c>
      <c r="I2240">
        <v>10.72</v>
      </c>
      <c r="J2240">
        <v>12.65</v>
      </c>
      <c r="K2240">
        <v>12.78</v>
      </c>
      <c r="L2240">
        <v>29.14</v>
      </c>
      <c r="M2240" s="2">
        <f>SUM(Table2[[#This Row],[S&amp;P 500 REAL ESTATE IDX]:[S&amp;P 500 INFO TECH INDEX]])/100</f>
        <v>1.0001</v>
      </c>
    </row>
    <row r="2241" spans="1:13" x14ac:dyDescent="0.2">
      <c r="A2241" s="1">
        <v>45266</v>
      </c>
      <c r="B2241">
        <v>2.38</v>
      </c>
      <c r="C2241">
        <v>2.41</v>
      </c>
      <c r="D2241">
        <v>2.4</v>
      </c>
      <c r="E2241">
        <v>4.1399999999999997</v>
      </c>
      <c r="F2241">
        <v>6.31</v>
      </c>
      <c r="G2241">
        <v>8.26</v>
      </c>
      <c r="H2241">
        <v>8.83</v>
      </c>
      <c r="I2241">
        <v>10.72</v>
      </c>
      <c r="J2241">
        <v>12.7</v>
      </c>
      <c r="K2241">
        <v>12.81</v>
      </c>
      <c r="L2241">
        <v>29.03</v>
      </c>
      <c r="M2241" s="2">
        <f>SUM(Table2[[#This Row],[S&amp;P 500 REAL ESTATE IDX]:[S&amp;P 500 INFO TECH INDEX]])/100</f>
        <v>0.9998999999999999</v>
      </c>
    </row>
    <row r="2242" spans="1:13" x14ac:dyDescent="0.2">
      <c r="A2242" s="1">
        <v>45267</v>
      </c>
      <c r="B2242">
        <v>2.4</v>
      </c>
      <c r="C2242">
        <v>2.41</v>
      </c>
      <c r="D2242">
        <v>2.41</v>
      </c>
      <c r="E2242">
        <v>4.13</v>
      </c>
      <c r="F2242">
        <v>6.31</v>
      </c>
      <c r="G2242">
        <v>8.23</v>
      </c>
      <c r="H2242">
        <v>8.81</v>
      </c>
      <c r="I2242">
        <v>10.77</v>
      </c>
      <c r="J2242">
        <v>12.65</v>
      </c>
      <c r="K2242">
        <v>12.8</v>
      </c>
      <c r="L2242">
        <v>29.1</v>
      </c>
      <c r="M2242" s="2">
        <f>SUM(Table2[[#This Row],[S&amp;P 500 REAL ESTATE IDX]:[S&amp;P 500 INFO TECH INDEX]])/100</f>
        <v>1.0002000000000002</v>
      </c>
    </row>
    <row r="2243" spans="1:13" x14ac:dyDescent="0.2">
      <c r="A2243" s="1">
        <v>45268</v>
      </c>
      <c r="B2243">
        <v>2.4</v>
      </c>
      <c r="C2243">
        <v>2.41</v>
      </c>
      <c r="D2243">
        <v>2.41</v>
      </c>
      <c r="E2243">
        <v>4.12</v>
      </c>
      <c r="F2243">
        <v>6.32</v>
      </c>
      <c r="G2243">
        <v>8.19</v>
      </c>
      <c r="H2243">
        <v>8.82</v>
      </c>
      <c r="I2243">
        <v>10.81</v>
      </c>
      <c r="J2243">
        <v>12.56</v>
      </c>
      <c r="K2243">
        <v>12.76</v>
      </c>
      <c r="L2243">
        <v>29.17</v>
      </c>
      <c r="M2243" s="2">
        <f>SUM(Table2[[#This Row],[S&amp;P 500 REAL ESTATE IDX]:[S&amp;P 500 INFO TECH INDEX]])/100</f>
        <v>0.99970000000000014</v>
      </c>
    </row>
    <row r="2244" spans="1:13" x14ac:dyDescent="0.2">
      <c r="A2244" s="1">
        <v>45271</v>
      </c>
      <c r="B2244">
        <v>2.42</v>
      </c>
      <c r="C2244">
        <v>2.42</v>
      </c>
      <c r="D2244">
        <v>2.4</v>
      </c>
      <c r="E2244">
        <v>4.09</v>
      </c>
      <c r="F2244">
        <v>6.28</v>
      </c>
      <c r="G2244">
        <v>8.23</v>
      </c>
      <c r="H2244">
        <v>8.73</v>
      </c>
      <c r="I2244">
        <v>10.78</v>
      </c>
      <c r="J2244">
        <v>12.58</v>
      </c>
      <c r="K2244">
        <v>12.87</v>
      </c>
      <c r="L2244">
        <v>29.21</v>
      </c>
      <c r="M2244" s="2">
        <f>SUM(Table2[[#This Row],[S&amp;P 500 REAL ESTATE IDX]:[S&amp;P 500 INFO TECH INDEX]])/100</f>
        <v>1.0001</v>
      </c>
    </row>
    <row r="2245" spans="1:13" x14ac:dyDescent="0.2">
      <c r="A2245" s="1">
        <v>45272</v>
      </c>
      <c r="B2245">
        <v>2.4300000000000002</v>
      </c>
      <c r="C2245">
        <v>2.44</v>
      </c>
      <c r="D2245">
        <v>2.4</v>
      </c>
      <c r="E2245">
        <v>4.0999999999999996</v>
      </c>
      <c r="F2245">
        <v>6.3</v>
      </c>
      <c r="G2245">
        <v>8.2899999999999991</v>
      </c>
      <c r="H2245">
        <v>8.61</v>
      </c>
      <c r="I2245">
        <v>10.72</v>
      </c>
      <c r="J2245">
        <v>12.69</v>
      </c>
      <c r="K2245">
        <v>12.95</v>
      </c>
      <c r="L2245">
        <v>29.07</v>
      </c>
      <c r="M2245" s="2">
        <f>SUM(Table2[[#This Row],[S&amp;P 500 REAL ESTATE IDX]:[S&amp;P 500 INFO TECH INDEX]])/100</f>
        <v>1</v>
      </c>
    </row>
    <row r="2246" spans="1:13" x14ac:dyDescent="0.2">
      <c r="A2246" s="1">
        <v>45273</v>
      </c>
      <c r="B2246">
        <v>2.4700000000000002</v>
      </c>
      <c r="C2246">
        <v>2.4500000000000002</v>
      </c>
      <c r="D2246">
        <v>2.41</v>
      </c>
      <c r="E2246">
        <v>4.0999999999999996</v>
      </c>
      <c r="F2246">
        <v>6.29</v>
      </c>
      <c r="G2246">
        <v>8.3699999999999992</v>
      </c>
      <c r="H2246">
        <v>8.5399999999999991</v>
      </c>
      <c r="I2246">
        <v>10.8</v>
      </c>
      <c r="J2246">
        <v>12.66</v>
      </c>
      <c r="K2246">
        <v>12.97</v>
      </c>
      <c r="L2246">
        <v>28.95</v>
      </c>
      <c r="M2246" s="2">
        <f>SUM(Table2[[#This Row],[S&amp;P 500 REAL ESTATE IDX]:[S&amp;P 500 INFO TECH INDEX]])/100</f>
        <v>1.0001</v>
      </c>
    </row>
    <row r="2247" spans="1:13" x14ac:dyDescent="0.2">
      <c r="A2247" s="1">
        <v>45274</v>
      </c>
      <c r="B2247">
        <v>2.5</v>
      </c>
      <c r="C2247">
        <v>2.4300000000000002</v>
      </c>
      <c r="D2247">
        <v>2.42</v>
      </c>
      <c r="E2247">
        <v>4.0999999999999996</v>
      </c>
      <c r="F2247">
        <v>6.33</v>
      </c>
      <c r="G2247">
        <v>8.43</v>
      </c>
      <c r="H2247">
        <v>8.4700000000000006</v>
      </c>
      <c r="I2247">
        <v>10.81</v>
      </c>
      <c r="J2247">
        <v>12.75</v>
      </c>
      <c r="K2247">
        <v>13.04</v>
      </c>
      <c r="L2247">
        <v>28.73</v>
      </c>
      <c r="M2247" s="2">
        <f>SUM(Table2[[#This Row],[S&amp;P 500 REAL ESTATE IDX]:[S&amp;P 500 INFO TECH INDEX]])/100</f>
        <v>1.0001</v>
      </c>
    </row>
    <row r="2248" spans="1:13" x14ac:dyDescent="0.2">
      <c r="A2248" s="1">
        <v>45275</v>
      </c>
      <c r="B2248">
        <v>2.4900000000000002</v>
      </c>
      <c r="C2248">
        <v>2.4</v>
      </c>
      <c r="D2248">
        <v>2.4</v>
      </c>
      <c r="E2248">
        <v>4.03</v>
      </c>
      <c r="F2248">
        <v>6.28</v>
      </c>
      <c r="G2248">
        <v>8.36</v>
      </c>
      <c r="H2248">
        <v>8.49</v>
      </c>
      <c r="I2248">
        <v>10.85</v>
      </c>
      <c r="J2248">
        <v>12.74</v>
      </c>
      <c r="K2248">
        <v>12.98</v>
      </c>
      <c r="L2248">
        <v>28.98</v>
      </c>
      <c r="M2248" s="2">
        <f>SUM(Table2[[#This Row],[S&amp;P 500 REAL ESTATE IDX]:[S&amp;P 500 INFO TECH INDEX]])/100</f>
        <v>1.0000000000000002</v>
      </c>
    </row>
    <row r="2249" spans="1:13" x14ac:dyDescent="0.2">
      <c r="A2249" s="1">
        <v>45278</v>
      </c>
      <c r="B2249">
        <v>2.4900000000000002</v>
      </c>
      <c r="C2249">
        <v>2.41</v>
      </c>
      <c r="D2249">
        <v>2.44</v>
      </c>
      <c r="E2249">
        <v>3.98</v>
      </c>
      <c r="F2249">
        <v>6.29</v>
      </c>
      <c r="G2249">
        <v>8.43</v>
      </c>
      <c r="H2249">
        <v>8.49</v>
      </c>
      <c r="I2249">
        <v>10.88</v>
      </c>
      <c r="J2249">
        <v>12.8</v>
      </c>
      <c r="K2249">
        <v>12.97</v>
      </c>
      <c r="L2249">
        <v>28.82</v>
      </c>
      <c r="M2249" s="2">
        <f>SUM(Table2[[#This Row],[S&amp;P 500 REAL ESTATE IDX]:[S&amp;P 500 INFO TECH INDEX]])/100</f>
        <v>1</v>
      </c>
    </row>
    <row r="2250" spans="1:13" x14ac:dyDescent="0.2">
      <c r="A2250" s="1">
        <v>45279</v>
      </c>
      <c r="B2250">
        <v>2.4700000000000002</v>
      </c>
      <c r="C2250">
        <v>2.4</v>
      </c>
      <c r="D2250">
        <v>2.41</v>
      </c>
      <c r="E2250">
        <v>3.93</v>
      </c>
      <c r="F2250">
        <v>6.26</v>
      </c>
      <c r="G2250">
        <v>8.3699999999999992</v>
      </c>
      <c r="H2250">
        <v>8.69</v>
      </c>
      <c r="I2250">
        <v>10.9</v>
      </c>
      <c r="J2250">
        <v>12.68</v>
      </c>
      <c r="K2250">
        <v>12.91</v>
      </c>
      <c r="L2250">
        <v>28.96</v>
      </c>
      <c r="M2250" s="2">
        <f>SUM(Table2[[#This Row],[S&amp;P 500 REAL ESTATE IDX]:[S&amp;P 500 INFO TECH INDEX]])/100</f>
        <v>0.99979999999999991</v>
      </c>
    </row>
    <row r="2251" spans="1:13" x14ac:dyDescent="0.2">
      <c r="A2251" s="1">
        <v>45280</v>
      </c>
      <c r="B2251">
        <v>2.46</v>
      </c>
      <c r="C2251">
        <v>2.4</v>
      </c>
      <c r="D2251">
        <v>2.4</v>
      </c>
      <c r="E2251">
        <v>3.95</v>
      </c>
      <c r="F2251">
        <v>6.2</v>
      </c>
      <c r="G2251">
        <v>8.3699999999999992</v>
      </c>
      <c r="H2251">
        <v>8.64</v>
      </c>
      <c r="I2251">
        <v>10.9</v>
      </c>
      <c r="J2251">
        <v>12.66</v>
      </c>
      <c r="K2251">
        <v>12.93</v>
      </c>
      <c r="L2251">
        <v>29.1</v>
      </c>
      <c r="M2251" s="2">
        <f>SUM(Table2[[#This Row],[S&amp;P 500 REAL ESTATE IDX]:[S&amp;P 500 INFO TECH INDEX]])/100</f>
        <v>1.0001</v>
      </c>
    </row>
    <row r="2252" spans="1:13" x14ac:dyDescent="0.2">
      <c r="A2252" s="1">
        <v>45281</v>
      </c>
      <c r="B2252">
        <v>2.4500000000000002</v>
      </c>
      <c r="C2252">
        <v>2.41</v>
      </c>
      <c r="D2252">
        <v>2.41</v>
      </c>
      <c r="E2252">
        <v>3.94</v>
      </c>
      <c r="F2252">
        <v>6.23</v>
      </c>
      <c r="G2252">
        <v>8.41</v>
      </c>
      <c r="H2252">
        <v>8.52</v>
      </c>
      <c r="I2252">
        <v>10.87</v>
      </c>
      <c r="J2252">
        <v>12.68</v>
      </c>
      <c r="K2252">
        <v>12.96</v>
      </c>
      <c r="L2252">
        <v>29.11</v>
      </c>
      <c r="M2252" s="2">
        <f>SUM(Table2[[#This Row],[S&amp;P 500 REAL ESTATE IDX]:[S&amp;P 500 INFO TECH INDEX]])/100</f>
        <v>0.9998999999999999</v>
      </c>
    </row>
    <row r="2253" spans="1:13" x14ac:dyDescent="0.2">
      <c r="A2253" s="1">
        <v>45282</v>
      </c>
      <c r="B2253">
        <v>2.44</v>
      </c>
      <c r="C2253">
        <v>2.41</v>
      </c>
      <c r="D2253">
        <v>2.39</v>
      </c>
      <c r="E2253">
        <v>3.87</v>
      </c>
      <c r="F2253">
        <v>6.22</v>
      </c>
      <c r="G2253">
        <v>8.41</v>
      </c>
      <c r="H2253">
        <v>8.5</v>
      </c>
      <c r="I2253">
        <v>10.86</v>
      </c>
      <c r="J2253">
        <v>12.68</v>
      </c>
      <c r="K2253">
        <v>13</v>
      </c>
      <c r="L2253">
        <v>29.22</v>
      </c>
      <c r="M2253" s="2">
        <f>SUM(Table2[[#This Row],[S&amp;P 500 REAL ESTATE IDX]:[S&amp;P 500 INFO TECH INDEX]])/100</f>
        <v>1</v>
      </c>
    </row>
    <row r="2254" spans="1:13" x14ac:dyDescent="0.2">
      <c r="A2254" s="1">
        <v>45285</v>
      </c>
      <c r="B2254">
        <v>2.5</v>
      </c>
      <c r="C2254">
        <v>2.41</v>
      </c>
      <c r="D2254">
        <v>2.44</v>
      </c>
      <c r="E2254">
        <v>3.87</v>
      </c>
      <c r="F2254">
        <v>6.25</v>
      </c>
      <c r="G2254">
        <v>8.39</v>
      </c>
      <c r="H2254">
        <v>8.44</v>
      </c>
      <c r="I2254">
        <v>10.86</v>
      </c>
      <c r="J2254">
        <v>12.74</v>
      </c>
      <c r="K2254">
        <v>13.03</v>
      </c>
      <c r="L2254">
        <v>29.08</v>
      </c>
      <c r="M2254" s="2">
        <f>SUM(Table2[[#This Row],[S&amp;P 500 REAL ESTATE IDX]:[S&amp;P 500 INFO TECH INDEX]])/100</f>
        <v>1.0001</v>
      </c>
    </row>
    <row r="2255" spans="1:13" x14ac:dyDescent="0.2">
      <c r="A2255" s="1">
        <v>45286</v>
      </c>
      <c r="B2255">
        <v>2.5499999999999998</v>
      </c>
      <c r="C2255">
        <v>2.44</v>
      </c>
      <c r="D2255">
        <v>2.4</v>
      </c>
      <c r="E2255">
        <v>3.97</v>
      </c>
      <c r="F2255">
        <v>6.14</v>
      </c>
      <c r="G2255">
        <v>8.4700000000000006</v>
      </c>
      <c r="H2255">
        <v>8.41</v>
      </c>
      <c r="I2255">
        <v>10.95</v>
      </c>
      <c r="J2255">
        <v>12.64</v>
      </c>
      <c r="K2255">
        <v>13.11</v>
      </c>
      <c r="L2255">
        <v>28.9</v>
      </c>
      <c r="M2255" s="2">
        <f>SUM(Table2[[#This Row],[S&amp;P 500 REAL ESTATE IDX]:[S&amp;P 500 INFO TECH INDEX]])/100</f>
        <v>0.99979999999999991</v>
      </c>
    </row>
    <row r="2256" spans="1:13" x14ac:dyDescent="0.2">
      <c r="A2256" s="1">
        <v>45287</v>
      </c>
      <c r="B2256">
        <v>2.52</v>
      </c>
      <c r="C2256">
        <v>2.44</v>
      </c>
      <c r="D2256">
        <v>2.36</v>
      </c>
      <c r="E2256">
        <v>3.95</v>
      </c>
      <c r="F2256">
        <v>6.14</v>
      </c>
      <c r="G2256">
        <v>8.4499999999999993</v>
      </c>
      <c r="H2256">
        <v>8.42</v>
      </c>
      <c r="I2256">
        <v>11</v>
      </c>
      <c r="J2256">
        <v>12.53</v>
      </c>
      <c r="K2256">
        <v>13.06</v>
      </c>
      <c r="L2256">
        <v>29.11</v>
      </c>
      <c r="M2256" s="2">
        <f>SUM(Table2[[#This Row],[S&amp;P 500 REAL ESTATE IDX]:[S&amp;P 500 INFO TECH INDEX]])/100</f>
        <v>0.99980000000000002</v>
      </c>
    </row>
    <row r="2257" spans="1:13" x14ac:dyDescent="0.2">
      <c r="A2257" s="1">
        <v>45288</v>
      </c>
      <c r="B2257">
        <v>2.5</v>
      </c>
      <c r="C2257">
        <v>2.4</v>
      </c>
      <c r="D2257">
        <v>2.35</v>
      </c>
      <c r="E2257">
        <v>3.93</v>
      </c>
      <c r="F2257">
        <v>6.17</v>
      </c>
      <c r="G2257">
        <v>8.75</v>
      </c>
      <c r="H2257">
        <v>8.48</v>
      </c>
      <c r="I2257">
        <v>10.99</v>
      </c>
      <c r="J2257">
        <v>12.46</v>
      </c>
      <c r="K2257">
        <v>12.94</v>
      </c>
      <c r="L2257">
        <v>29.02</v>
      </c>
      <c r="M2257" s="2">
        <f>SUM(Table2[[#This Row],[S&amp;P 500 REAL ESTATE IDX]:[S&amp;P 500 INFO TECH INDEX]])/100</f>
        <v>0.9998999999999999</v>
      </c>
    </row>
    <row r="2258" spans="1:13" x14ac:dyDescent="0.2">
      <c r="A2258" s="1">
        <v>45289</v>
      </c>
      <c r="B2258">
        <v>2.5099999999999998</v>
      </c>
      <c r="C2258">
        <v>2.41</v>
      </c>
      <c r="D2258">
        <v>2.35</v>
      </c>
      <c r="E2258">
        <v>3.95</v>
      </c>
      <c r="F2258">
        <v>6.15</v>
      </c>
      <c r="G2258">
        <v>8.76</v>
      </c>
      <c r="H2258">
        <v>8.51</v>
      </c>
      <c r="I2258">
        <v>11.01</v>
      </c>
      <c r="J2258">
        <v>12.47</v>
      </c>
      <c r="K2258">
        <v>12.97</v>
      </c>
      <c r="L2258">
        <v>28.92</v>
      </c>
      <c r="M2258" s="2">
        <f>SUM(Table2[[#This Row],[S&amp;P 500 REAL ESTATE IDX]:[S&amp;P 500 INFO TECH INDEX]])/100</f>
        <v>1.0001</v>
      </c>
    </row>
    <row r="2259" spans="1:13" x14ac:dyDescent="0.2">
      <c r="A2259" s="1">
        <v>45292</v>
      </c>
      <c r="B2259">
        <v>2.5099999999999998</v>
      </c>
      <c r="C2259">
        <v>2.41</v>
      </c>
      <c r="D2259">
        <v>2.34</v>
      </c>
      <c r="E2259">
        <v>3.97</v>
      </c>
      <c r="F2259">
        <v>6.11</v>
      </c>
      <c r="G2259">
        <v>8.75</v>
      </c>
      <c r="H2259">
        <v>8.6300000000000008</v>
      </c>
      <c r="I2259">
        <v>10.98</v>
      </c>
      <c r="J2259">
        <v>12.48</v>
      </c>
      <c r="K2259">
        <v>12.93</v>
      </c>
      <c r="L2259">
        <v>28.89</v>
      </c>
      <c r="M2259" s="2">
        <f>SUM(Table2[[#This Row],[S&amp;P 500 REAL ESTATE IDX]:[S&amp;P 500 INFO TECH INDEX]])/100</f>
        <v>1.0000000000000002</v>
      </c>
    </row>
    <row r="2260" spans="1:13" x14ac:dyDescent="0.2">
      <c r="A2260" s="1">
        <v>45293</v>
      </c>
      <c r="B2260">
        <v>2.5099999999999998</v>
      </c>
      <c r="C2260">
        <v>2.41</v>
      </c>
      <c r="D2260">
        <v>2.3199999999999998</v>
      </c>
      <c r="E2260">
        <v>3.95</v>
      </c>
      <c r="F2260">
        <v>6.09</v>
      </c>
      <c r="G2260">
        <v>8.75</v>
      </c>
      <c r="H2260">
        <v>8.64</v>
      </c>
      <c r="I2260">
        <v>11.02</v>
      </c>
      <c r="J2260">
        <v>12.5</v>
      </c>
      <c r="K2260">
        <v>12.91</v>
      </c>
      <c r="L2260">
        <v>28.91</v>
      </c>
      <c r="M2260" s="2">
        <f>SUM(Table2[[#This Row],[S&amp;P 500 REAL ESTATE IDX]:[S&amp;P 500 INFO TECH INDEX]])/100</f>
        <v>1.0001</v>
      </c>
    </row>
    <row r="2261" spans="1:13" x14ac:dyDescent="0.2">
      <c r="A2261" s="1">
        <v>45294</v>
      </c>
      <c r="B2261">
        <v>2.5099999999999998</v>
      </c>
      <c r="C2261">
        <v>2.42</v>
      </c>
      <c r="D2261">
        <v>2.3199999999999998</v>
      </c>
      <c r="E2261">
        <v>3.95</v>
      </c>
      <c r="F2261">
        <v>6.12</v>
      </c>
      <c r="G2261">
        <v>8.77</v>
      </c>
      <c r="H2261">
        <v>8.64</v>
      </c>
      <c r="I2261">
        <v>10.93</v>
      </c>
      <c r="J2261">
        <v>12.54</v>
      </c>
      <c r="K2261">
        <v>12.92</v>
      </c>
      <c r="L2261">
        <v>28.87</v>
      </c>
      <c r="M2261" s="2">
        <f>SUM(Table2[[#This Row],[S&amp;P 500 REAL ESTATE IDX]:[S&amp;P 500 INFO TECH INDEX]])/100</f>
        <v>0.99990000000000012</v>
      </c>
    </row>
    <row r="2262" spans="1:13" x14ac:dyDescent="0.2">
      <c r="A2262" s="1">
        <v>45295</v>
      </c>
      <c r="B2262">
        <v>2.52</v>
      </c>
      <c r="C2262">
        <v>2.42</v>
      </c>
      <c r="D2262">
        <v>2.33</v>
      </c>
      <c r="E2262">
        <v>3.97</v>
      </c>
      <c r="F2262">
        <v>6.13</v>
      </c>
      <c r="G2262">
        <v>8.8000000000000007</v>
      </c>
      <c r="H2262">
        <v>8.6199999999999992</v>
      </c>
      <c r="I2262">
        <v>10.92</v>
      </c>
      <c r="J2262">
        <v>12.51</v>
      </c>
      <c r="K2262">
        <v>12.92</v>
      </c>
      <c r="L2262">
        <v>28.86</v>
      </c>
      <c r="M2262" s="2">
        <f>SUM(Table2[[#This Row],[S&amp;P 500 REAL ESTATE IDX]:[S&amp;P 500 INFO TECH INDEX]])/100</f>
        <v>1</v>
      </c>
    </row>
    <row r="2263" spans="1:13" x14ac:dyDescent="0.2">
      <c r="A2263" s="1">
        <v>45296</v>
      </c>
      <c r="B2263">
        <v>2.5299999999999998</v>
      </c>
      <c r="C2263">
        <v>2.42</v>
      </c>
      <c r="D2263">
        <v>2.3199999999999998</v>
      </c>
      <c r="E2263">
        <v>3.94</v>
      </c>
      <c r="F2263">
        <v>6.13</v>
      </c>
      <c r="G2263">
        <v>8.8000000000000007</v>
      </c>
      <c r="H2263">
        <v>8.59</v>
      </c>
      <c r="I2263">
        <v>10.94</v>
      </c>
      <c r="J2263">
        <v>12.55</v>
      </c>
      <c r="K2263">
        <v>12.93</v>
      </c>
      <c r="L2263">
        <v>28.83</v>
      </c>
      <c r="M2263" s="2">
        <f>SUM(Table2[[#This Row],[S&amp;P 500 REAL ESTATE IDX]:[S&amp;P 500 INFO TECH INDEX]])/100</f>
        <v>0.99980000000000002</v>
      </c>
    </row>
    <row r="2264" spans="1:13" x14ac:dyDescent="0.2">
      <c r="A2264" s="1">
        <v>45299</v>
      </c>
      <c r="B2264">
        <v>2.54</v>
      </c>
      <c r="C2264">
        <v>2.41</v>
      </c>
      <c r="D2264">
        <v>2.34</v>
      </c>
      <c r="E2264">
        <v>3.89</v>
      </c>
      <c r="F2264">
        <v>6.13</v>
      </c>
      <c r="G2264">
        <v>8.8000000000000007</v>
      </c>
      <c r="H2264">
        <v>8.6</v>
      </c>
      <c r="I2264">
        <v>10.89</v>
      </c>
      <c r="J2264">
        <v>12.58</v>
      </c>
      <c r="K2264">
        <v>12.97</v>
      </c>
      <c r="L2264">
        <v>28.86</v>
      </c>
      <c r="M2264" s="2">
        <f>SUM(Table2[[#This Row],[S&amp;P 500 REAL ESTATE IDX]:[S&amp;P 500 INFO TECH INDEX]])/100</f>
        <v>1.0001</v>
      </c>
    </row>
    <row r="2265" spans="1:13" x14ac:dyDescent="0.2">
      <c r="A2265" s="1">
        <v>45300</v>
      </c>
      <c r="B2265">
        <v>2.52</v>
      </c>
      <c r="C2265">
        <v>2.41</v>
      </c>
      <c r="D2265">
        <v>2.34</v>
      </c>
      <c r="E2265">
        <v>3.89</v>
      </c>
      <c r="F2265">
        <v>6.16</v>
      </c>
      <c r="G2265">
        <v>8.81</v>
      </c>
      <c r="H2265">
        <v>8.58</v>
      </c>
      <c r="I2265">
        <v>10.85</v>
      </c>
      <c r="J2265">
        <v>12.62</v>
      </c>
      <c r="K2265">
        <v>12.97</v>
      </c>
      <c r="L2265">
        <v>28.86</v>
      </c>
      <c r="M2265" s="2">
        <f>SUM(Table2[[#This Row],[S&amp;P 500 REAL ESTATE IDX]:[S&amp;P 500 INFO TECH INDEX]])/100</f>
        <v>1.0001</v>
      </c>
    </row>
    <row r="2266" spans="1:13" x14ac:dyDescent="0.2">
      <c r="A2266" s="1">
        <v>45301</v>
      </c>
      <c r="B2266">
        <v>2.56</v>
      </c>
      <c r="C2266">
        <v>2.42</v>
      </c>
      <c r="D2266">
        <v>2.39</v>
      </c>
      <c r="E2266">
        <v>3.96</v>
      </c>
      <c r="F2266">
        <v>6.26</v>
      </c>
      <c r="G2266">
        <v>8.7799999999999994</v>
      </c>
      <c r="H2266">
        <v>8.5500000000000007</v>
      </c>
      <c r="I2266">
        <v>10.81</v>
      </c>
      <c r="J2266">
        <v>12.91</v>
      </c>
      <c r="K2266">
        <v>13.1</v>
      </c>
      <c r="L2266">
        <v>28.27</v>
      </c>
      <c r="M2266" s="2">
        <f>SUM(Table2[[#This Row],[S&amp;P 500 REAL ESTATE IDX]:[S&amp;P 500 INFO TECH INDEX]])/100</f>
        <v>1.0001</v>
      </c>
    </row>
    <row r="2267" spans="1:13" x14ac:dyDescent="0.2">
      <c r="A2267" s="1">
        <v>45302</v>
      </c>
      <c r="B2267">
        <v>2.52</v>
      </c>
      <c r="C2267">
        <v>2.41</v>
      </c>
      <c r="D2267">
        <v>2.41</v>
      </c>
      <c r="E2267">
        <v>4.05</v>
      </c>
      <c r="F2267">
        <v>6.27</v>
      </c>
      <c r="G2267">
        <v>8.7100000000000009</v>
      </c>
      <c r="H2267">
        <v>8.6300000000000008</v>
      </c>
      <c r="I2267">
        <v>10.69</v>
      </c>
      <c r="J2267">
        <v>13</v>
      </c>
      <c r="K2267">
        <v>13.1</v>
      </c>
      <c r="L2267">
        <v>28.21</v>
      </c>
      <c r="M2267" s="2">
        <f>SUM(Table2[[#This Row],[S&amp;P 500 REAL ESTATE IDX]:[S&amp;P 500 INFO TECH INDEX]])/100</f>
        <v>1</v>
      </c>
    </row>
    <row r="2268" spans="1:13" x14ac:dyDescent="0.2">
      <c r="A2268" s="1">
        <v>45303</v>
      </c>
      <c r="B2268">
        <v>2.52</v>
      </c>
      <c r="C2268">
        <v>2.41</v>
      </c>
      <c r="D2268">
        <v>2.41</v>
      </c>
      <c r="E2268">
        <v>4</v>
      </c>
      <c r="F2268">
        <v>6.28</v>
      </c>
      <c r="G2268">
        <v>8.75</v>
      </c>
      <c r="H2268">
        <v>8.6</v>
      </c>
      <c r="I2268">
        <v>10.63</v>
      </c>
      <c r="J2268">
        <v>13.11</v>
      </c>
      <c r="K2268">
        <v>13.17</v>
      </c>
      <c r="L2268">
        <v>28.13</v>
      </c>
      <c r="M2268" s="2">
        <f>SUM(Table2[[#This Row],[S&amp;P 500 REAL ESTATE IDX]:[S&amp;P 500 INFO TECH INDEX]])/100</f>
        <v>1.0001</v>
      </c>
    </row>
    <row r="2269" spans="1:13" x14ac:dyDescent="0.2">
      <c r="A2269" s="1">
        <v>45306</v>
      </c>
      <c r="B2269">
        <v>2.5099999999999998</v>
      </c>
      <c r="C2269">
        <v>2.41</v>
      </c>
      <c r="D2269">
        <v>2.42</v>
      </c>
      <c r="E2269">
        <v>3.99</v>
      </c>
      <c r="F2269">
        <v>6.25</v>
      </c>
      <c r="G2269">
        <v>8.75</v>
      </c>
      <c r="H2269">
        <v>8.61</v>
      </c>
      <c r="I2269">
        <v>10.64</v>
      </c>
      <c r="J2269">
        <v>13.08</v>
      </c>
      <c r="K2269">
        <v>13.22</v>
      </c>
      <c r="L2269">
        <v>28.12</v>
      </c>
      <c r="M2269" s="2">
        <f>SUM(Table2[[#This Row],[S&amp;P 500 REAL ESTATE IDX]:[S&amp;P 500 INFO TECH INDEX]])/100</f>
        <v>1</v>
      </c>
    </row>
    <row r="2270" spans="1:13" x14ac:dyDescent="0.2">
      <c r="A2270" s="1">
        <v>45307</v>
      </c>
      <c r="B2270">
        <v>2.5099999999999998</v>
      </c>
      <c r="C2270">
        <v>2.39</v>
      </c>
      <c r="D2270">
        <v>2.4</v>
      </c>
      <c r="E2270">
        <v>3.89</v>
      </c>
      <c r="F2270">
        <v>6.21</v>
      </c>
      <c r="G2270">
        <v>8.68</v>
      </c>
      <c r="H2270">
        <v>8.64</v>
      </c>
      <c r="I2270">
        <v>10.68</v>
      </c>
      <c r="J2270">
        <v>13.01</v>
      </c>
      <c r="K2270">
        <v>13.11</v>
      </c>
      <c r="L2270">
        <v>28.49</v>
      </c>
      <c r="M2270" s="2">
        <f>SUM(Table2[[#This Row],[S&amp;P 500 REAL ESTATE IDX]:[S&amp;P 500 INFO TECH INDEX]])/100</f>
        <v>1.0001</v>
      </c>
    </row>
    <row r="2271" spans="1:13" x14ac:dyDescent="0.2">
      <c r="A2271" s="1">
        <v>45308</v>
      </c>
      <c r="B2271">
        <v>2.5</v>
      </c>
      <c r="C2271">
        <v>2.36</v>
      </c>
      <c r="D2271">
        <v>2.39</v>
      </c>
      <c r="E2271">
        <v>3.83</v>
      </c>
      <c r="F2271">
        <v>6.23</v>
      </c>
      <c r="G2271">
        <v>8.67</v>
      </c>
      <c r="H2271">
        <v>8.66</v>
      </c>
      <c r="I2271">
        <v>10.68</v>
      </c>
      <c r="J2271">
        <v>13.03</v>
      </c>
      <c r="K2271">
        <v>13.04</v>
      </c>
      <c r="L2271">
        <v>28.6</v>
      </c>
      <c r="M2271" s="2">
        <f>SUM(Table2[[#This Row],[S&amp;P 500 REAL ESTATE IDX]:[S&amp;P 500 INFO TECH INDEX]])/100</f>
        <v>0.99990000000000012</v>
      </c>
    </row>
    <row r="2272" spans="1:13" x14ac:dyDescent="0.2">
      <c r="A2272" s="1">
        <v>45309</v>
      </c>
      <c r="B2272">
        <v>2.4900000000000002</v>
      </c>
      <c r="C2272">
        <v>2.35</v>
      </c>
      <c r="D2272">
        <v>2.37</v>
      </c>
      <c r="E2272">
        <v>3.77</v>
      </c>
      <c r="F2272">
        <v>6.19</v>
      </c>
      <c r="G2272">
        <v>8.67</v>
      </c>
      <c r="H2272">
        <v>8.7200000000000006</v>
      </c>
      <c r="I2272">
        <v>10.72</v>
      </c>
      <c r="J2272">
        <v>13.01</v>
      </c>
      <c r="K2272">
        <v>12.99</v>
      </c>
      <c r="L2272">
        <v>28.73</v>
      </c>
      <c r="M2272" s="2">
        <f>SUM(Table2[[#This Row],[S&amp;P 500 REAL ESTATE IDX]:[S&amp;P 500 INFO TECH INDEX]])/100</f>
        <v>1.0001</v>
      </c>
    </row>
    <row r="2273" spans="1:13" x14ac:dyDescent="0.2">
      <c r="A2273" s="1">
        <v>45310</v>
      </c>
      <c r="B2273">
        <v>2.46</v>
      </c>
      <c r="C2273">
        <v>2.34</v>
      </c>
      <c r="D2273">
        <v>2.3199999999999998</v>
      </c>
      <c r="E2273">
        <v>3.78</v>
      </c>
      <c r="F2273">
        <v>6.19</v>
      </c>
      <c r="G2273">
        <v>8.65</v>
      </c>
      <c r="H2273">
        <v>8.6999999999999993</v>
      </c>
      <c r="I2273">
        <v>10.72</v>
      </c>
      <c r="J2273">
        <v>13</v>
      </c>
      <c r="K2273">
        <v>12.95</v>
      </c>
      <c r="L2273">
        <v>28.87</v>
      </c>
      <c r="M2273" s="2">
        <f>SUM(Table2[[#This Row],[S&amp;P 500 REAL ESTATE IDX]:[S&amp;P 500 INFO TECH INDEX]])/100</f>
        <v>0.99980000000000002</v>
      </c>
    </row>
    <row r="2274" spans="1:13" x14ac:dyDescent="0.2">
      <c r="A2274" s="1">
        <v>45313</v>
      </c>
      <c r="B2274">
        <v>2.48</v>
      </c>
      <c r="C2274">
        <v>2.34</v>
      </c>
      <c r="D2274">
        <v>2.33</v>
      </c>
      <c r="E2274">
        <v>3.83</v>
      </c>
      <c r="F2274">
        <v>6.21</v>
      </c>
      <c r="G2274">
        <v>8.64</v>
      </c>
      <c r="H2274">
        <v>8.75</v>
      </c>
      <c r="I2274">
        <v>10.6</v>
      </c>
      <c r="J2274">
        <v>12.96</v>
      </c>
      <c r="K2274">
        <v>12.91</v>
      </c>
      <c r="L2274">
        <v>28.95</v>
      </c>
      <c r="M2274" s="2">
        <f>SUM(Table2[[#This Row],[S&amp;P 500 REAL ESTATE IDX]:[S&amp;P 500 INFO TECH INDEX]])/100</f>
        <v>1</v>
      </c>
    </row>
    <row r="2275" spans="1:13" x14ac:dyDescent="0.2">
      <c r="A2275" s="1">
        <v>45314</v>
      </c>
      <c r="B2275">
        <v>2.4700000000000002</v>
      </c>
      <c r="C2275">
        <v>2.3199999999999998</v>
      </c>
      <c r="D2275">
        <v>2.3199999999999998</v>
      </c>
      <c r="E2275">
        <v>3.75</v>
      </c>
      <c r="F2275">
        <v>6.2</v>
      </c>
      <c r="G2275">
        <v>8.59</v>
      </c>
      <c r="H2275">
        <v>8.74</v>
      </c>
      <c r="I2275">
        <v>10.62</v>
      </c>
      <c r="J2275">
        <v>12.93</v>
      </c>
      <c r="K2275">
        <v>12.88</v>
      </c>
      <c r="L2275">
        <v>29.17</v>
      </c>
      <c r="M2275" s="2">
        <f>SUM(Table2[[#This Row],[S&amp;P 500 REAL ESTATE IDX]:[S&amp;P 500 INFO TECH INDEX]])/100</f>
        <v>0.9998999999999999</v>
      </c>
    </row>
    <row r="2276" spans="1:13" x14ac:dyDescent="0.2">
      <c r="A2276" s="1">
        <v>45315</v>
      </c>
      <c r="B2276">
        <v>2.44</v>
      </c>
      <c r="C2276">
        <v>2.3199999999999998</v>
      </c>
      <c r="D2276">
        <v>2.29</v>
      </c>
      <c r="E2276">
        <v>3.74</v>
      </c>
      <c r="F2276">
        <v>6.23</v>
      </c>
      <c r="G2276">
        <v>8.58</v>
      </c>
      <c r="H2276">
        <v>8.74</v>
      </c>
      <c r="I2276">
        <v>10.59</v>
      </c>
      <c r="J2276">
        <v>12.97</v>
      </c>
      <c r="K2276">
        <v>12.91</v>
      </c>
      <c r="L2276">
        <v>29.19</v>
      </c>
      <c r="M2276" s="2">
        <f>SUM(Table2[[#This Row],[S&amp;P 500 REAL ESTATE IDX]:[S&amp;P 500 INFO TECH INDEX]])/100</f>
        <v>1</v>
      </c>
    </row>
    <row r="2277" spans="1:13" x14ac:dyDescent="0.2">
      <c r="A2277" s="1">
        <v>45316</v>
      </c>
      <c r="B2277">
        <v>2.41</v>
      </c>
      <c r="C2277">
        <v>2.31</v>
      </c>
      <c r="D2277">
        <v>2.25</v>
      </c>
      <c r="E2277">
        <v>3.7</v>
      </c>
      <c r="F2277">
        <v>6.17</v>
      </c>
      <c r="G2277">
        <v>8.6199999999999992</v>
      </c>
      <c r="H2277">
        <v>8.7799999999999994</v>
      </c>
      <c r="I2277">
        <v>10.56</v>
      </c>
      <c r="J2277">
        <v>12.86</v>
      </c>
      <c r="K2277">
        <v>12.83</v>
      </c>
      <c r="L2277">
        <v>29.52</v>
      </c>
      <c r="M2277" s="2">
        <f>SUM(Table2[[#This Row],[S&amp;P 500 REAL ESTATE IDX]:[S&amp;P 500 INFO TECH INDEX]])/100</f>
        <v>1.0001</v>
      </c>
    </row>
    <row r="2278" spans="1:13" x14ac:dyDescent="0.2">
      <c r="A2278" s="1">
        <v>45317</v>
      </c>
      <c r="B2278">
        <v>2.4</v>
      </c>
      <c r="C2278">
        <v>2.2799999999999998</v>
      </c>
      <c r="D2278">
        <v>2.2200000000000002</v>
      </c>
      <c r="E2278">
        <v>3.67</v>
      </c>
      <c r="F2278">
        <v>6.07</v>
      </c>
      <c r="G2278">
        <v>8.57</v>
      </c>
      <c r="H2278">
        <v>8.81</v>
      </c>
      <c r="I2278">
        <v>10.54</v>
      </c>
      <c r="J2278">
        <v>12.71</v>
      </c>
      <c r="K2278">
        <v>12.88</v>
      </c>
      <c r="L2278">
        <v>29.85</v>
      </c>
      <c r="M2278" s="2">
        <f>SUM(Table2[[#This Row],[S&amp;P 500 REAL ESTATE IDX]:[S&amp;P 500 INFO TECH INDEX]])/100</f>
        <v>1</v>
      </c>
    </row>
    <row r="2279" spans="1:13" x14ac:dyDescent="0.2">
      <c r="A2279" s="1">
        <v>45320</v>
      </c>
      <c r="B2279">
        <v>2.4</v>
      </c>
      <c r="C2279">
        <v>2.2799999999999998</v>
      </c>
      <c r="D2279">
        <v>2.2000000000000002</v>
      </c>
      <c r="E2279">
        <v>3.67</v>
      </c>
      <c r="F2279">
        <v>6.03</v>
      </c>
      <c r="G2279">
        <v>8.61</v>
      </c>
      <c r="H2279">
        <v>8.8000000000000007</v>
      </c>
      <c r="I2279">
        <v>10.46</v>
      </c>
      <c r="J2279">
        <v>12.73</v>
      </c>
      <c r="K2279">
        <v>12.91</v>
      </c>
      <c r="L2279">
        <v>29.9</v>
      </c>
      <c r="M2279" s="2">
        <f>SUM(Table2[[#This Row],[S&amp;P 500 REAL ESTATE IDX]:[S&amp;P 500 INFO TECH INDEX]])/100</f>
        <v>0.99990000000000012</v>
      </c>
    </row>
    <row r="2280" spans="1:13" x14ac:dyDescent="0.2">
      <c r="A2280" s="1">
        <v>45321</v>
      </c>
      <c r="B2280">
        <v>2.4</v>
      </c>
      <c r="C2280">
        <v>2.2799999999999998</v>
      </c>
      <c r="D2280">
        <v>2.2000000000000002</v>
      </c>
      <c r="E2280">
        <v>3.67</v>
      </c>
      <c r="F2280">
        <v>6.08</v>
      </c>
      <c r="G2280">
        <v>8.58</v>
      </c>
      <c r="H2280">
        <v>8.86</v>
      </c>
      <c r="I2280">
        <v>10.41</v>
      </c>
      <c r="J2280">
        <v>12.69</v>
      </c>
      <c r="K2280">
        <v>12.89</v>
      </c>
      <c r="L2280">
        <v>29.94</v>
      </c>
      <c r="M2280" s="2">
        <f>SUM(Table2[[#This Row],[S&amp;P 500 REAL ESTATE IDX]:[S&amp;P 500 INFO TECH INDEX]])/100</f>
        <v>1</v>
      </c>
    </row>
    <row r="2281" spans="1:13" x14ac:dyDescent="0.2">
      <c r="A2281" s="1">
        <v>45322</v>
      </c>
      <c r="B2281">
        <v>2.37</v>
      </c>
      <c r="C2281">
        <v>2.25</v>
      </c>
      <c r="D2281">
        <v>2.17</v>
      </c>
      <c r="E2281">
        <v>3.72</v>
      </c>
      <c r="F2281">
        <v>6</v>
      </c>
      <c r="G2281">
        <v>8.52</v>
      </c>
      <c r="H2281">
        <v>8.9499999999999993</v>
      </c>
      <c r="I2281">
        <v>10.38</v>
      </c>
      <c r="J2281">
        <v>12.56</v>
      </c>
      <c r="K2281">
        <v>12.94</v>
      </c>
      <c r="L2281">
        <v>30.15</v>
      </c>
      <c r="M2281" s="2">
        <f>SUM(Table2[[#This Row],[S&amp;P 500 REAL ESTATE IDX]:[S&amp;P 500 INFO TECH INDEX]])/100</f>
        <v>1.0001</v>
      </c>
    </row>
    <row r="2282" spans="1:13" x14ac:dyDescent="0.2">
      <c r="A2282" s="1">
        <v>45323</v>
      </c>
      <c r="B2282">
        <v>2.38</v>
      </c>
      <c r="C2282">
        <v>2.2599999999999998</v>
      </c>
      <c r="D2282">
        <v>2.2000000000000002</v>
      </c>
      <c r="E2282">
        <v>3.78</v>
      </c>
      <c r="F2282">
        <v>6.02</v>
      </c>
      <c r="G2282">
        <v>8.56</v>
      </c>
      <c r="H2282">
        <v>9.07</v>
      </c>
      <c r="I2282">
        <v>10.220000000000001</v>
      </c>
      <c r="J2282">
        <v>12.47</v>
      </c>
      <c r="K2282">
        <v>12.94</v>
      </c>
      <c r="L2282">
        <v>30.1</v>
      </c>
      <c r="M2282" s="2">
        <f>SUM(Table2[[#This Row],[S&amp;P 500 REAL ESTATE IDX]:[S&amp;P 500 INFO TECH INDEX]])/100</f>
        <v>1</v>
      </c>
    </row>
    <row r="2283" spans="1:13" x14ac:dyDescent="0.2">
      <c r="A2283" s="1">
        <v>45324</v>
      </c>
      <c r="B2283">
        <v>2.38</v>
      </c>
      <c r="C2283">
        <v>2.2599999999999998</v>
      </c>
      <c r="D2283">
        <v>2.2000000000000002</v>
      </c>
      <c r="E2283">
        <v>3.81</v>
      </c>
      <c r="F2283">
        <v>6.06</v>
      </c>
      <c r="G2283">
        <v>8.5500000000000007</v>
      </c>
      <c r="H2283">
        <v>9.11</v>
      </c>
      <c r="I2283">
        <v>10.28</v>
      </c>
      <c r="J2283">
        <v>12.55</v>
      </c>
      <c r="K2283">
        <v>12.98</v>
      </c>
      <c r="L2283">
        <v>29.81</v>
      </c>
      <c r="M2283" s="2">
        <f>SUM(Table2[[#This Row],[S&amp;P 500 REAL ESTATE IDX]:[S&amp;P 500 INFO TECH INDEX]])/100</f>
        <v>0.99990000000000012</v>
      </c>
    </row>
    <row r="2284" spans="1:13" x14ac:dyDescent="0.2">
      <c r="A2284" s="1">
        <v>45327</v>
      </c>
      <c r="B2284">
        <v>2.37</v>
      </c>
      <c r="C2284">
        <v>2.2599999999999998</v>
      </c>
      <c r="D2284">
        <v>2.2000000000000002</v>
      </c>
      <c r="E2284">
        <v>3.78</v>
      </c>
      <c r="F2284">
        <v>6.05</v>
      </c>
      <c r="G2284">
        <v>8.5399999999999991</v>
      </c>
      <c r="H2284">
        <v>9.1300000000000008</v>
      </c>
      <c r="I2284">
        <v>10.34</v>
      </c>
      <c r="J2284">
        <v>12.54</v>
      </c>
      <c r="K2284">
        <v>12.93</v>
      </c>
      <c r="L2284">
        <v>29.87</v>
      </c>
      <c r="M2284" s="2">
        <f>SUM(Table2[[#This Row],[S&amp;P 500 REAL ESTATE IDX]:[S&amp;P 500 INFO TECH INDEX]])/100</f>
        <v>1.0001</v>
      </c>
    </row>
    <row r="2285" spans="1:13" x14ac:dyDescent="0.2">
      <c r="A2285" s="1">
        <v>45328</v>
      </c>
      <c r="B2285">
        <v>2.35</v>
      </c>
      <c r="C2285">
        <v>2.27</v>
      </c>
      <c r="D2285">
        <v>2.2000000000000002</v>
      </c>
      <c r="E2285">
        <v>3.82</v>
      </c>
      <c r="F2285">
        <v>6.08</v>
      </c>
      <c r="G2285">
        <v>8.5500000000000007</v>
      </c>
      <c r="H2285">
        <v>9.07</v>
      </c>
      <c r="I2285">
        <v>10.32</v>
      </c>
      <c r="J2285">
        <v>12.58</v>
      </c>
      <c r="K2285">
        <v>13.09</v>
      </c>
      <c r="L2285">
        <v>29.67</v>
      </c>
      <c r="M2285" s="2">
        <f>SUM(Table2[[#This Row],[S&amp;P 500 REAL ESTATE IDX]:[S&amp;P 500 INFO TECH INDEX]])/100</f>
        <v>1</v>
      </c>
    </row>
    <row r="2286" spans="1:13" x14ac:dyDescent="0.2">
      <c r="A2286" s="1">
        <v>45329</v>
      </c>
      <c r="B2286">
        <v>2.38</v>
      </c>
      <c r="C2286">
        <v>2.2799999999999998</v>
      </c>
      <c r="D2286">
        <v>2.23</v>
      </c>
      <c r="E2286">
        <v>3.81</v>
      </c>
      <c r="F2286">
        <v>6.14</v>
      </c>
      <c r="G2286">
        <v>8.59</v>
      </c>
      <c r="H2286">
        <v>8.85</v>
      </c>
      <c r="I2286">
        <v>10.3</v>
      </c>
      <c r="J2286">
        <v>12.77</v>
      </c>
      <c r="K2286">
        <v>13.14</v>
      </c>
      <c r="L2286">
        <v>29.51</v>
      </c>
      <c r="M2286" s="2">
        <f>SUM(Table2[[#This Row],[S&amp;P 500 REAL ESTATE IDX]:[S&amp;P 500 INFO TECH INDEX]])/100</f>
        <v>1</v>
      </c>
    </row>
    <row r="2287" spans="1:13" x14ac:dyDescent="0.2">
      <c r="A2287" s="1">
        <v>45330</v>
      </c>
      <c r="B2287">
        <v>2.39</v>
      </c>
      <c r="C2287">
        <v>2.29</v>
      </c>
      <c r="D2287">
        <v>2.25</v>
      </c>
      <c r="E2287">
        <v>3.76</v>
      </c>
      <c r="F2287">
        <v>6.18</v>
      </c>
      <c r="G2287">
        <v>8.6300000000000008</v>
      </c>
      <c r="H2287">
        <v>8.82</v>
      </c>
      <c r="I2287">
        <v>10.37</v>
      </c>
      <c r="J2287">
        <v>12.77</v>
      </c>
      <c r="K2287">
        <v>12.99</v>
      </c>
      <c r="L2287">
        <v>29.55</v>
      </c>
      <c r="M2287" s="2">
        <f>SUM(Table2[[#This Row],[S&amp;P 500 REAL ESTATE IDX]:[S&amp;P 500 INFO TECH INDEX]])/100</f>
        <v>0.99999999999999989</v>
      </c>
    </row>
    <row r="2288" spans="1:13" x14ac:dyDescent="0.2">
      <c r="A2288" s="1">
        <v>45331</v>
      </c>
      <c r="B2288">
        <v>2.33</v>
      </c>
      <c r="C2288">
        <v>2.25</v>
      </c>
      <c r="D2288">
        <v>2.1800000000000002</v>
      </c>
      <c r="E2288">
        <v>3.72</v>
      </c>
      <c r="F2288">
        <v>6.1</v>
      </c>
      <c r="G2288">
        <v>8.59</v>
      </c>
      <c r="H2288">
        <v>9.14</v>
      </c>
      <c r="I2288">
        <v>10.52</v>
      </c>
      <c r="J2288">
        <v>12.62</v>
      </c>
      <c r="K2288">
        <v>12.91</v>
      </c>
      <c r="L2288">
        <v>29.63</v>
      </c>
      <c r="M2288" s="2">
        <f>SUM(Table2[[#This Row],[S&amp;P 500 REAL ESTATE IDX]:[S&amp;P 500 INFO TECH INDEX]])/100</f>
        <v>0.9998999999999999</v>
      </c>
    </row>
    <row r="2289" spans="1:13" x14ac:dyDescent="0.2">
      <c r="A2289" s="1">
        <v>45334</v>
      </c>
      <c r="B2289">
        <v>2.29</v>
      </c>
      <c r="C2289">
        <v>2.2000000000000002</v>
      </c>
      <c r="D2289">
        <v>2.14</v>
      </c>
      <c r="E2289">
        <v>3.73</v>
      </c>
      <c r="F2289">
        <v>6.09</v>
      </c>
      <c r="G2289">
        <v>8.57</v>
      </c>
      <c r="H2289">
        <v>9.09</v>
      </c>
      <c r="I2289">
        <v>10.41</v>
      </c>
      <c r="J2289">
        <v>12.7</v>
      </c>
      <c r="K2289">
        <v>12.87</v>
      </c>
      <c r="L2289">
        <v>29.89</v>
      </c>
      <c r="M2289" s="2">
        <f>SUM(Table2[[#This Row],[S&amp;P 500 REAL ESTATE IDX]:[S&amp;P 500 INFO TECH INDEX]])/100</f>
        <v>0.99980000000000002</v>
      </c>
    </row>
    <row r="2290" spans="1:13" x14ac:dyDescent="0.2">
      <c r="A2290" s="1">
        <v>45335</v>
      </c>
      <c r="B2290">
        <v>2.3199999999999998</v>
      </c>
      <c r="C2290">
        <v>2.23</v>
      </c>
      <c r="D2290">
        <v>2.15</v>
      </c>
      <c r="E2290">
        <v>3.73</v>
      </c>
      <c r="F2290">
        <v>6.09</v>
      </c>
      <c r="G2290">
        <v>8.6300000000000008</v>
      </c>
      <c r="H2290">
        <v>9.0500000000000007</v>
      </c>
      <c r="I2290">
        <v>10.43</v>
      </c>
      <c r="J2290">
        <v>12.81</v>
      </c>
      <c r="K2290">
        <v>12.88</v>
      </c>
      <c r="L2290">
        <v>29.68</v>
      </c>
      <c r="M2290" s="2">
        <f>SUM(Table2[[#This Row],[S&amp;P 500 REAL ESTATE IDX]:[S&amp;P 500 INFO TECH INDEX]])/100</f>
        <v>1</v>
      </c>
    </row>
    <row r="2291" spans="1:13" x14ac:dyDescent="0.2">
      <c r="A2291" s="1">
        <v>45336</v>
      </c>
      <c r="B2291">
        <v>2.2999999999999998</v>
      </c>
      <c r="C2291">
        <v>2.23</v>
      </c>
      <c r="D2291">
        <v>2.13</v>
      </c>
      <c r="E2291">
        <v>3.71</v>
      </c>
      <c r="F2291">
        <v>6.03</v>
      </c>
      <c r="G2291">
        <v>8.6199999999999992</v>
      </c>
      <c r="H2291">
        <v>9.06</v>
      </c>
      <c r="I2291">
        <v>10.46</v>
      </c>
      <c r="J2291">
        <v>12.74</v>
      </c>
      <c r="K2291">
        <v>12.86</v>
      </c>
      <c r="L2291">
        <v>29.86</v>
      </c>
      <c r="M2291" s="2">
        <f>SUM(Table2[[#This Row],[S&amp;P 500 REAL ESTATE IDX]:[S&amp;P 500 INFO TECH INDEX]])/100</f>
        <v>1</v>
      </c>
    </row>
    <row r="2292" spans="1:13" x14ac:dyDescent="0.2">
      <c r="A2292" s="1">
        <v>45337</v>
      </c>
      <c r="B2292">
        <v>2.31</v>
      </c>
      <c r="C2292">
        <v>2.23</v>
      </c>
      <c r="D2292">
        <v>2.11</v>
      </c>
      <c r="E2292">
        <v>3.74</v>
      </c>
      <c r="F2292">
        <v>6.03</v>
      </c>
      <c r="G2292">
        <v>8.61</v>
      </c>
      <c r="H2292">
        <v>9.09</v>
      </c>
      <c r="I2292">
        <v>10.49</v>
      </c>
      <c r="J2292">
        <v>12.71</v>
      </c>
      <c r="K2292">
        <v>12.79</v>
      </c>
      <c r="L2292">
        <v>29.89</v>
      </c>
      <c r="M2292" s="2">
        <f>SUM(Table2[[#This Row],[S&amp;P 500 REAL ESTATE IDX]:[S&amp;P 500 INFO TECH INDEX]])/100</f>
        <v>1.0000000000000002</v>
      </c>
    </row>
    <row r="2293" spans="1:13" x14ac:dyDescent="0.2">
      <c r="A2293" s="1">
        <v>45338</v>
      </c>
      <c r="B2293">
        <v>2.31</v>
      </c>
      <c r="C2293">
        <v>2.2200000000000002</v>
      </c>
      <c r="D2293">
        <v>2.11</v>
      </c>
      <c r="E2293">
        <v>3.66</v>
      </c>
      <c r="F2293">
        <v>5.94</v>
      </c>
      <c r="G2293">
        <v>8.58</v>
      </c>
      <c r="H2293">
        <v>9.11</v>
      </c>
      <c r="I2293">
        <v>10.53</v>
      </c>
      <c r="J2293">
        <v>12.63</v>
      </c>
      <c r="K2293">
        <v>12.76</v>
      </c>
      <c r="L2293">
        <v>30.16</v>
      </c>
      <c r="M2293" s="2">
        <f>SUM(Table2[[#This Row],[S&amp;P 500 REAL ESTATE IDX]:[S&amp;P 500 INFO TECH INDEX]])/100</f>
        <v>1.0001</v>
      </c>
    </row>
    <row r="2294" spans="1:13" x14ac:dyDescent="0.2">
      <c r="A2294" s="1">
        <v>45341</v>
      </c>
      <c r="B2294">
        <v>2.2999999999999998</v>
      </c>
      <c r="C2294">
        <v>2.2400000000000002</v>
      </c>
      <c r="D2294">
        <v>2.13</v>
      </c>
      <c r="E2294">
        <v>3.71</v>
      </c>
      <c r="F2294">
        <v>5.99</v>
      </c>
      <c r="G2294">
        <v>8.59</v>
      </c>
      <c r="H2294">
        <v>9.1</v>
      </c>
      <c r="I2294">
        <v>10.51</v>
      </c>
      <c r="J2294">
        <v>12.66</v>
      </c>
      <c r="K2294">
        <v>12.82</v>
      </c>
      <c r="L2294">
        <v>29.96</v>
      </c>
      <c r="M2294" s="2">
        <f>SUM(Table2[[#This Row],[S&amp;P 500 REAL ESTATE IDX]:[S&amp;P 500 INFO TECH INDEX]])/100</f>
        <v>1.0001</v>
      </c>
    </row>
    <row r="2295" spans="1:13" x14ac:dyDescent="0.2">
      <c r="A2295" s="1">
        <v>45342</v>
      </c>
      <c r="B2295">
        <v>2.29</v>
      </c>
      <c r="C2295">
        <v>2.2400000000000002</v>
      </c>
      <c r="D2295">
        <v>2.13</v>
      </c>
      <c r="E2295">
        <v>3.71</v>
      </c>
      <c r="F2295">
        <v>6.01</v>
      </c>
      <c r="G2295">
        <v>8.6300000000000008</v>
      </c>
      <c r="H2295">
        <v>9.1</v>
      </c>
      <c r="I2295">
        <v>10.45</v>
      </c>
      <c r="J2295">
        <v>12.72</v>
      </c>
      <c r="K2295">
        <v>12.84</v>
      </c>
      <c r="L2295">
        <v>29.9</v>
      </c>
      <c r="M2295" s="2">
        <f>SUM(Table2[[#This Row],[S&amp;P 500 REAL ESTATE IDX]:[S&amp;P 500 INFO TECH INDEX]])/100</f>
        <v>1.0002000000000002</v>
      </c>
    </row>
    <row r="2296" spans="1:13" x14ac:dyDescent="0.2">
      <c r="A2296" s="1">
        <v>45343</v>
      </c>
      <c r="B2296">
        <v>2.2799999999999998</v>
      </c>
      <c r="C2296">
        <v>2.23</v>
      </c>
      <c r="D2296">
        <v>2.12</v>
      </c>
      <c r="E2296">
        <v>3.67</v>
      </c>
      <c r="F2296">
        <v>5.94</v>
      </c>
      <c r="G2296">
        <v>8.69</v>
      </c>
      <c r="H2296">
        <v>9.14</v>
      </c>
      <c r="I2296">
        <v>10.45</v>
      </c>
      <c r="J2296">
        <v>12.7</v>
      </c>
      <c r="K2296">
        <v>12.84</v>
      </c>
      <c r="L2296">
        <v>29.94</v>
      </c>
      <c r="M2296" s="2">
        <f>SUM(Table2[[#This Row],[S&amp;P 500 REAL ESTATE IDX]:[S&amp;P 500 INFO TECH INDEX]])/100</f>
        <v>1</v>
      </c>
    </row>
    <row r="2297" spans="1:13" x14ac:dyDescent="0.2">
      <c r="A2297" s="1">
        <v>45344</v>
      </c>
      <c r="B2297">
        <v>2.3199999999999998</v>
      </c>
      <c r="C2297">
        <v>2.2599999999999998</v>
      </c>
      <c r="D2297">
        <v>2.14</v>
      </c>
      <c r="E2297">
        <v>3.74</v>
      </c>
      <c r="F2297">
        <v>5.94</v>
      </c>
      <c r="G2297">
        <v>8.6999999999999993</v>
      </c>
      <c r="H2297">
        <v>9.1</v>
      </c>
      <c r="I2297">
        <v>10.48</v>
      </c>
      <c r="J2297">
        <v>12.72</v>
      </c>
      <c r="K2297">
        <v>12.97</v>
      </c>
      <c r="L2297">
        <v>29.64</v>
      </c>
      <c r="M2297" s="2">
        <f>SUM(Table2[[#This Row],[S&amp;P 500 REAL ESTATE IDX]:[S&amp;P 500 INFO TECH INDEX]])/100</f>
        <v>1.0001</v>
      </c>
    </row>
    <row r="2298" spans="1:13" x14ac:dyDescent="0.2">
      <c r="A2298" s="1">
        <v>45345</v>
      </c>
      <c r="B2298">
        <v>2.31</v>
      </c>
      <c r="C2298">
        <v>2.2799999999999998</v>
      </c>
      <c r="D2298">
        <v>2.15</v>
      </c>
      <c r="E2298">
        <v>3.76</v>
      </c>
      <c r="F2298">
        <v>5.98</v>
      </c>
      <c r="G2298">
        <v>8.69</v>
      </c>
      <c r="H2298">
        <v>9</v>
      </c>
      <c r="I2298">
        <v>10.49</v>
      </c>
      <c r="J2298">
        <v>12.81</v>
      </c>
      <c r="K2298">
        <v>13</v>
      </c>
      <c r="L2298">
        <v>29.54</v>
      </c>
      <c r="M2298" s="2">
        <f>SUM(Table2[[#This Row],[S&amp;P 500 REAL ESTATE IDX]:[S&amp;P 500 INFO TECH INDEX]])/100</f>
        <v>1.0001</v>
      </c>
    </row>
    <row r="2299" spans="1:13" x14ac:dyDescent="0.2">
      <c r="A2299" s="1">
        <v>45348</v>
      </c>
      <c r="B2299">
        <v>2.3199999999999998</v>
      </c>
      <c r="C2299">
        <v>2.29</v>
      </c>
      <c r="D2299">
        <v>2.16</v>
      </c>
      <c r="E2299">
        <v>3.75</v>
      </c>
      <c r="F2299">
        <v>6.08</v>
      </c>
      <c r="G2299">
        <v>8.7100000000000009</v>
      </c>
      <c r="H2299">
        <v>9.0399999999999991</v>
      </c>
      <c r="I2299">
        <v>10.45</v>
      </c>
      <c r="J2299">
        <v>12.84</v>
      </c>
      <c r="K2299">
        <v>13.03</v>
      </c>
      <c r="L2299">
        <v>29.35</v>
      </c>
      <c r="M2299" s="2">
        <f>SUM(Table2[[#This Row],[S&amp;P 500 REAL ESTATE IDX]:[S&amp;P 500 INFO TECH INDEX]])/100</f>
        <v>1.0002000000000002</v>
      </c>
    </row>
    <row r="2300" spans="1:13" x14ac:dyDescent="0.2">
      <c r="A2300" s="1">
        <v>45349</v>
      </c>
      <c r="B2300">
        <v>2.34</v>
      </c>
      <c r="C2300">
        <v>2.2999999999999998</v>
      </c>
      <c r="D2300">
        <v>2.1800000000000002</v>
      </c>
      <c r="E2300">
        <v>3.81</v>
      </c>
      <c r="F2300">
        <v>6.09</v>
      </c>
      <c r="G2300">
        <v>8.73</v>
      </c>
      <c r="H2300">
        <v>9.0500000000000007</v>
      </c>
      <c r="I2300">
        <v>10.51</v>
      </c>
      <c r="J2300">
        <v>12.86</v>
      </c>
      <c r="K2300">
        <v>13.05</v>
      </c>
      <c r="L2300">
        <v>29.08</v>
      </c>
      <c r="M2300" s="2">
        <f>SUM(Table2[[#This Row],[S&amp;P 500 REAL ESTATE IDX]:[S&amp;P 500 INFO TECH INDEX]])/100</f>
        <v>1</v>
      </c>
    </row>
    <row r="2301" spans="1:13" x14ac:dyDescent="0.2">
      <c r="A2301" s="1">
        <v>45350</v>
      </c>
      <c r="B2301">
        <v>2.29</v>
      </c>
      <c r="C2301">
        <v>2.27</v>
      </c>
      <c r="D2301">
        <v>2.12</v>
      </c>
      <c r="E2301">
        <v>3.74</v>
      </c>
      <c r="F2301">
        <v>5.99</v>
      </c>
      <c r="G2301">
        <v>8.65</v>
      </c>
      <c r="H2301">
        <v>9</v>
      </c>
      <c r="I2301">
        <v>10.52</v>
      </c>
      <c r="J2301">
        <v>12.75</v>
      </c>
      <c r="K2301">
        <v>12.95</v>
      </c>
      <c r="L2301">
        <v>29.72</v>
      </c>
      <c r="M2301" s="2">
        <f>SUM(Table2[[#This Row],[S&amp;P 500 REAL ESTATE IDX]:[S&amp;P 500 INFO TECH INDEX]])/100</f>
        <v>1</v>
      </c>
    </row>
    <row r="2302" spans="1:13" x14ac:dyDescent="0.2">
      <c r="A2302" s="1">
        <v>45351</v>
      </c>
      <c r="B2302">
        <v>2.29</v>
      </c>
      <c r="C2302">
        <v>2.29</v>
      </c>
      <c r="D2302">
        <v>2.13</v>
      </c>
      <c r="E2302">
        <v>3.71</v>
      </c>
      <c r="F2302">
        <v>6</v>
      </c>
      <c r="G2302">
        <v>8.69</v>
      </c>
      <c r="H2302">
        <v>8.98</v>
      </c>
      <c r="I2302">
        <v>10.48</v>
      </c>
      <c r="J2302">
        <v>12.8</v>
      </c>
      <c r="K2302">
        <v>12.99</v>
      </c>
      <c r="L2302">
        <v>29.63</v>
      </c>
      <c r="M2302" s="2">
        <f>SUM(Table2[[#This Row],[S&amp;P 500 REAL ESTATE IDX]:[S&amp;P 500 INFO TECH INDEX]])/100</f>
        <v>0.9998999999999999</v>
      </c>
    </row>
    <row r="2303" spans="1:13" x14ac:dyDescent="0.2">
      <c r="A2303" s="1">
        <v>45352</v>
      </c>
      <c r="B2303">
        <v>2.2799999999999998</v>
      </c>
      <c r="C2303">
        <v>2.2799999999999998</v>
      </c>
      <c r="D2303">
        <v>2.1</v>
      </c>
      <c r="E2303">
        <v>3.74</v>
      </c>
      <c r="F2303">
        <v>6.01</v>
      </c>
      <c r="G2303">
        <v>8.7200000000000006</v>
      </c>
      <c r="H2303">
        <v>8.83</v>
      </c>
      <c r="I2303">
        <v>10.54</v>
      </c>
      <c r="J2303">
        <v>12.78</v>
      </c>
      <c r="K2303">
        <v>12.98</v>
      </c>
      <c r="L2303">
        <v>29.75</v>
      </c>
      <c r="M2303" s="2">
        <f>SUM(Table2[[#This Row],[S&amp;P 500 REAL ESTATE IDX]:[S&amp;P 500 INFO TECH INDEX]])/100</f>
        <v>1.0001</v>
      </c>
    </row>
    <row r="2304" spans="1:13" x14ac:dyDescent="0.2">
      <c r="A2304" s="1">
        <v>45355</v>
      </c>
      <c r="B2304">
        <v>2.27</v>
      </c>
      <c r="C2304">
        <v>2.2799999999999998</v>
      </c>
      <c r="D2304">
        <v>2.13</v>
      </c>
      <c r="E2304">
        <v>3.72</v>
      </c>
      <c r="F2304">
        <v>6</v>
      </c>
      <c r="G2304">
        <v>8.7100000000000009</v>
      </c>
      <c r="H2304">
        <v>8.9</v>
      </c>
      <c r="I2304">
        <v>10.54</v>
      </c>
      <c r="J2304">
        <v>12.73</v>
      </c>
      <c r="K2304">
        <v>12.99</v>
      </c>
      <c r="L2304">
        <v>29.72</v>
      </c>
      <c r="M2304" s="2">
        <f>SUM(Table2[[#This Row],[S&amp;P 500 REAL ESTATE IDX]:[S&amp;P 500 INFO TECH INDEX]])/100</f>
        <v>0.9998999999999999</v>
      </c>
    </row>
    <row r="2305" spans="1:13" x14ac:dyDescent="0.2">
      <c r="A2305" s="1">
        <v>45356</v>
      </c>
      <c r="B2305">
        <v>2.31</v>
      </c>
      <c r="C2305">
        <v>2.29</v>
      </c>
      <c r="D2305">
        <v>2.14</v>
      </c>
      <c r="E2305">
        <v>3.72</v>
      </c>
      <c r="F2305">
        <v>6.01</v>
      </c>
      <c r="G2305">
        <v>8.75</v>
      </c>
      <c r="H2305">
        <v>8.83</v>
      </c>
      <c r="I2305">
        <v>10.59</v>
      </c>
      <c r="J2305">
        <v>12.68</v>
      </c>
      <c r="K2305">
        <v>13.06</v>
      </c>
      <c r="L2305">
        <v>29.61</v>
      </c>
      <c r="M2305" s="2">
        <f>SUM(Table2[[#This Row],[S&amp;P 500 REAL ESTATE IDX]:[S&amp;P 500 INFO TECH INDEX]])/100</f>
        <v>0.9998999999999999</v>
      </c>
    </row>
    <row r="2306" spans="1:13" x14ac:dyDescent="0.2">
      <c r="A2306" s="1">
        <v>45357</v>
      </c>
      <c r="B2306">
        <v>2.31</v>
      </c>
      <c r="C2306">
        <v>2.2999999999999998</v>
      </c>
      <c r="D2306">
        <v>2.13</v>
      </c>
      <c r="E2306">
        <v>3.71</v>
      </c>
      <c r="F2306">
        <v>5.96</v>
      </c>
      <c r="G2306">
        <v>8.74</v>
      </c>
      <c r="H2306">
        <v>8.89</v>
      </c>
      <c r="I2306">
        <v>10.63</v>
      </c>
      <c r="J2306">
        <v>12.52</v>
      </c>
      <c r="K2306">
        <v>12.99</v>
      </c>
      <c r="L2306">
        <v>29.8</v>
      </c>
      <c r="M2306" s="2">
        <f>SUM(Table2[[#This Row],[S&amp;P 500 REAL ESTATE IDX]:[S&amp;P 500 INFO TECH INDEX]])/100</f>
        <v>0.99979999999999991</v>
      </c>
    </row>
    <row r="2307" spans="1:13" x14ac:dyDescent="0.2">
      <c r="A2307" s="1">
        <v>45358</v>
      </c>
      <c r="B2307">
        <v>2.33</v>
      </c>
      <c r="C2307">
        <v>2.29</v>
      </c>
      <c r="D2307">
        <v>2.1</v>
      </c>
      <c r="E2307">
        <v>3.73</v>
      </c>
      <c r="F2307">
        <v>5.91</v>
      </c>
      <c r="G2307">
        <v>8.6999999999999993</v>
      </c>
      <c r="H2307">
        <v>8.8699999999999992</v>
      </c>
      <c r="I2307">
        <v>10.59</v>
      </c>
      <c r="J2307">
        <v>12.54</v>
      </c>
      <c r="K2307">
        <v>12.86</v>
      </c>
      <c r="L2307">
        <v>30.09</v>
      </c>
      <c r="M2307" s="2">
        <f>SUM(Table2[[#This Row],[S&amp;P 500 REAL ESTATE IDX]:[S&amp;P 500 INFO TECH INDEX]])/100</f>
        <v>1.0001</v>
      </c>
    </row>
    <row r="2308" spans="1:13" x14ac:dyDescent="0.2">
      <c r="A2308" s="1">
        <v>45359</v>
      </c>
      <c r="B2308">
        <v>2.35</v>
      </c>
      <c r="C2308">
        <v>2.31</v>
      </c>
      <c r="D2308">
        <v>2.14</v>
      </c>
      <c r="E2308">
        <v>3.69</v>
      </c>
      <c r="F2308">
        <v>5.93</v>
      </c>
      <c r="G2308">
        <v>8.74</v>
      </c>
      <c r="H2308">
        <v>8.74</v>
      </c>
      <c r="I2308">
        <v>10.47</v>
      </c>
      <c r="J2308">
        <v>12.54</v>
      </c>
      <c r="K2308">
        <v>12.9</v>
      </c>
      <c r="L2308">
        <v>30.18</v>
      </c>
      <c r="M2308" s="2">
        <f>SUM(Table2[[#This Row],[S&amp;P 500 REAL ESTATE IDX]:[S&amp;P 500 INFO TECH INDEX]])/100</f>
        <v>0.99990000000000012</v>
      </c>
    </row>
    <row r="2309" spans="1:13" x14ac:dyDescent="0.2">
      <c r="A2309" s="1">
        <v>45362</v>
      </c>
      <c r="B2309">
        <v>2.35</v>
      </c>
      <c r="C2309">
        <v>2.3199999999999998</v>
      </c>
      <c r="D2309">
        <v>2.15</v>
      </c>
      <c r="E2309">
        <v>3.76</v>
      </c>
      <c r="F2309">
        <v>6.01</v>
      </c>
      <c r="G2309">
        <v>8.76</v>
      </c>
      <c r="H2309">
        <v>8.77</v>
      </c>
      <c r="I2309">
        <v>10.44</v>
      </c>
      <c r="J2309">
        <v>12.57</v>
      </c>
      <c r="K2309">
        <v>13.05</v>
      </c>
      <c r="L2309">
        <v>29.83</v>
      </c>
      <c r="M2309" s="2">
        <f>SUM(Table2[[#This Row],[S&amp;P 500 REAL ESTATE IDX]:[S&amp;P 500 INFO TECH INDEX]])/100</f>
        <v>1.0001</v>
      </c>
    </row>
    <row r="2310" spans="1:13" x14ac:dyDescent="0.2">
      <c r="A2310" s="1">
        <v>45363</v>
      </c>
      <c r="B2310">
        <v>2.35</v>
      </c>
      <c r="C2310">
        <v>2.33</v>
      </c>
      <c r="D2310">
        <v>2.16</v>
      </c>
      <c r="E2310">
        <v>3.75</v>
      </c>
      <c r="F2310">
        <v>6.03</v>
      </c>
      <c r="G2310">
        <v>8.76</v>
      </c>
      <c r="H2310">
        <v>8.7100000000000009</v>
      </c>
      <c r="I2310">
        <v>10.34</v>
      </c>
      <c r="J2310">
        <v>12.6</v>
      </c>
      <c r="K2310">
        <v>13.04</v>
      </c>
      <c r="L2310">
        <v>29.95</v>
      </c>
      <c r="M2310" s="2">
        <f>SUM(Table2[[#This Row],[S&amp;P 500 REAL ESTATE IDX]:[S&amp;P 500 INFO TECH INDEX]])/100</f>
        <v>1.0002000000000002</v>
      </c>
    </row>
    <row r="2311" spans="1:13" x14ac:dyDescent="0.2">
      <c r="A2311" s="1">
        <v>45364</v>
      </c>
      <c r="B2311">
        <v>2.33</v>
      </c>
      <c r="C2311">
        <v>2.33</v>
      </c>
      <c r="D2311">
        <v>2.16</v>
      </c>
      <c r="E2311">
        <v>3.74</v>
      </c>
      <c r="F2311">
        <v>6</v>
      </c>
      <c r="G2311">
        <v>8.74</v>
      </c>
      <c r="H2311">
        <v>8.7799999999999994</v>
      </c>
      <c r="I2311">
        <v>10.33</v>
      </c>
      <c r="J2311">
        <v>12.53</v>
      </c>
      <c r="K2311">
        <v>12.88</v>
      </c>
      <c r="L2311">
        <v>30.2</v>
      </c>
      <c r="M2311" s="2">
        <f>SUM(Table2[[#This Row],[S&amp;P 500 REAL ESTATE IDX]:[S&amp;P 500 INFO TECH INDEX]])/100</f>
        <v>1.0002000000000002</v>
      </c>
    </row>
    <row r="2312" spans="1:13" x14ac:dyDescent="0.2">
      <c r="A2312" s="1">
        <v>45365</v>
      </c>
      <c r="B2312">
        <v>2.37</v>
      </c>
      <c r="C2312">
        <v>2.33</v>
      </c>
      <c r="D2312">
        <v>2.17</v>
      </c>
      <c r="E2312">
        <v>3.78</v>
      </c>
      <c r="F2312">
        <v>5.98</v>
      </c>
      <c r="G2312">
        <v>8.77</v>
      </c>
      <c r="H2312">
        <v>8.83</v>
      </c>
      <c r="I2312">
        <v>10.34</v>
      </c>
      <c r="J2312">
        <v>12.58</v>
      </c>
      <c r="K2312">
        <v>12.99</v>
      </c>
      <c r="L2312">
        <v>29.84</v>
      </c>
      <c r="M2312" s="2">
        <f>SUM(Table2[[#This Row],[S&amp;P 500 REAL ESTATE IDX]:[S&amp;P 500 INFO TECH INDEX]])/100</f>
        <v>0.99980000000000002</v>
      </c>
    </row>
    <row r="2313" spans="1:13" x14ac:dyDescent="0.2">
      <c r="A2313" s="1">
        <v>45366</v>
      </c>
      <c r="B2313">
        <v>2.36</v>
      </c>
      <c r="C2313">
        <v>2.36</v>
      </c>
      <c r="D2313">
        <v>2.19</v>
      </c>
      <c r="E2313">
        <v>3.82</v>
      </c>
      <c r="F2313">
        <v>6.03</v>
      </c>
      <c r="G2313">
        <v>8.74</v>
      </c>
      <c r="H2313">
        <v>8.82</v>
      </c>
      <c r="I2313">
        <v>10.3</v>
      </c>
      <c r="J2313">
        <v>12.59</v>
      </c>
      <c r="K2313">
        <v>13.03</v>
      </c>
      <c r="L2313">
        <v>29.76</v>
      </c>
      <c r="M2313" s="2">
        <f>SUM(Table2[[#This Row],[S&amp;P 500 REAL ESTATE IDX]:[S&amp;P 500 INFO TECH INDEX]])/100</f>
        <v>1.0000000000000002</v>
      </c>
    </row>
    <row r="2314" spans="1:13" x14ac:dyDescent="0.2">
      <c r="A2314" s="1">
        <v>45369</v>
      </c>
      <c r="B2314">
        <v>2.3199999999999998</v>
      </c>
      <c r="C2314">
        <v>2.33</v>
      </c>
      <c r="D2314">
        <v>2.14</v>
      </c>
      <c r="E2314">
        <v>3.77</v>
      </c>
      <c r="F2314">
        <v>6</v>
      </c>
      <c r="G2314">
        <v>8.68</v>
      </c>
      <c r="H2314">
        <v>8.83</v>
      </c>
      <c r="I2314">
        <v>10.29</v>
      </c>
      <c r="J2314">
        <v>12.51</v>
      </c>
      <c r="K2314">
        <v>12.95</v>
      </c>
      <c r="L2314">
        <v>30.18</v>
      </c>
      <c r="M2314" s="2">
        <f>SUM(Table2[[#This Row],[S&amp;P 500 REAL ESTATE IDX]:[S&amp;P 500 INFO TECH INDEX]])/100</f>
        <v>1</v>
      </c>
    </row>
    <row r="2315" spans="1:13" x14ac:dyDescent="0.2">
      <c r="A2315" s="1">
        <v>45370</v>
      </c>
      <c r="B2315">
        <v>2.31</v>
      </c>
      <c r="C2315">
        <v>2.36</v>
      </c>
      <c r="D2315">
        <v>2.16</v>
      </c>
      <c r="E2315">
        <v>3.84</v>
      </c>
      <c r="F2315">
        <v>6.02</v>
      </c>
      <c r="G2315">
        <v>8.7200000000000006</v>
      </c>
      <c r="H2315">
        <v>8.86</v>
      </c>
      <c r="I2315">
        <v>10.3</v>
      </c>
      <c r="J2315">
        <v>12.48</v>
      </c>
      <c r="K2315">
        <v>13.05</v>
      </c>
      <c r="L2315">
        <v>29.91</v>
      </c>
      <c r="M2315" s="2">
        <f>SUM(Table2[[#This Row],[S&amp;P 500 REAL ESTATE IDX]:[S&amp;P 500 INFO TECH INDEX]])/100</f>
        <v>1.0001</v>
      </c>
    </row>
    <row r="2316" spans="1:13" x14ac:dyDescent="0.2">
      <c r="A2316" s="1">
        <v>45371</v>
      </c>
      <c r="B2316">
        <v>2.2799999999999998</v>
      </c>
      <c r="C2316">
        <v>2.35</v>
      </c>
      <c r="D2316">
        <v>2.15</v>
      </c>
      <c r="E2316">
        <v>3.89</v>
      </c>
      <c r="F2316">
        <v>5.99</v>
      </c>
      <c r="G2316">
        <v>8.7100000000000009</v>
      </c>
      <c r="H2316">
        <v>8.93</v>
      </c>
      <c r="I2316">
        <v>10.28</v>
      </c>
      <c r="J2316">
        <v>12.46</v>
      </c>
      <c r="K2316">
        <v>12.99</v>
      </c>
      <c r="L2316">
        <v>29.96</v>
      </c>
      <c r="M2316" s="2">
        <f>SUM(Table2[[#This Row],[S&amp;P 500 REAL ESTATE IDX]:[S&amp;P 500 INFO TECH INDEX]])/100</f>
        <v>0.99990000000000012</v>
      </c>
    </row>
    <row r="2317" spans="1:13" x14ac:dyDescent="0.2">
      <c r="A2317" s="1">
        <v>45372</v>
      </c>
      <c r="B2317">
        <v>2.2999999999999998</v>
      </c>
      <c r="C2317">
        <v>2.37</v>
      </c>
      <c r="D2317">
        <v>2.17</v>
      </c>
      <c r="E2317">
        <v>3.93</v>
      </c>
      <c r="F2317">
        <v>6.02</v>
      </c>
      <c r="G2317">
        <v>8.77</v>
      </c>
      <c r="H2317">
        <v>8.8800000000000008</v>
      </c>
      <c r="I2317">
        <v>10.23</v>
      </c>
      <c r="J2317">
        <v>12.5</v>
      </c>
      <c r="K2317">
        <v>13.07</v>
      </c>
      <c r="L2317">
        <v>29.77</v>
      </c>
      <c r="M2317" s="2">
        <f>SUM(Table2[[#This Row],[S&amp;P 500 REAL ESTATE IDX]:[S&amp;P 500 INFO TECH INDEX]])/100</f>
        <v>1.0001</v>
      </c>
    </row>
    <row r="2318" spans="1:13" x14ac:dyDescent="0.2">
      <c r="A2318" s="1">
        <v>45373</v>
      </c>
      <c r="B2318">
        <v>2.2799999999999998</v>
      </c>
      <c r="C2318">
        <v>2.36</v>
      </c>
      <c r="D2318">
        <v>2.16</v>
      </c>
      <c r="E2318">
        <v>3.89</v>
      </c>
      <c r="F2318">
        <v>6.03</v>
      </c>
      <c r="G2318">
        <v>8.6999999999999993</v>
      </c>
      <c r="H2318">
        <v>9.0399999999999991</v>
      </c>
      <c r="I2318">
        <v>10.26</v>
      </c>
      <c r="J2318">
        <v>12.42</v>
      </c>
      <c r="K2318">
        <v>13.02</v>
      </c>
      <c r="L2318">
        <v>29.84</v>
      </c>
      <c r="M2318" s="2">
        <f>SUM(Table2[[#This Row],[S&amp;P 500 REAL ESTATE IDX]:[S&amp;P 500 INFO TECH INDEX]])/100</f>
        <v>1</v>
      </c>
    </row>
    <row r="2319" spans="1:13" x14ac:dyDescent="0.2">
      <c r="A2319" s="1">
        <v>45376</v>
      </c>
      <c r="B2319">
        <v>2.27</v>
      </c>
      <c r="C2319">
        <v>2.35</v>
      </c>
      <c r="D2319">
        <v>2.17</v>
      </c>
      <c r="E2319">
        <v>3.91</v>
      </c>
      <c r="F2319">
        <v>6.02</v>
      </c>
      <c r="G2319">
        <v>8.7200000000000006</v>
      </c>
      <c r="H2319">
        <v>8.98</v>
      </c>
      <c r="I2319">
        <v>10.29</v>
      </c>
      <c r="J2319">
        <v>12.43</v>
      </c>
      <c r="K2319">
        <v>13.01</v>
      </c>
      <c r="L2319">
        <v>29.86</v>
      </c>
      <c r="M2319" s="2">
        <f>SUM(Table2[[#This Row],[S&amp;P 500 REAL ESTATE IDX]:[S&amp;P 500 INFO TECH INDEX]])/100</f>
        <v>1.0001</v>
      </c>
    </row>
    <row r="2320" spans="1:13" x14ac:dyDescent="0.2">
      <c r="A2320" s="1">
        <v>45377</v>
      </c>
      <c r="B2320">
        <v>2.2599999999999998</v>
      </c>
      <c r="C2320">
        <v>2.35</v>
      </c>
      <c r="D2320">
        <v>2.16</v>
      </c>
      <c r="E2320">
        <v>3.87</v>
      </c>
      <c r="F2320">
        <v>5.98</v>
      </c>
      <c r="G2320">
        <v>8.75</v>
      </c>
      <c r="H2320">
        <v>9.01</v>
      </c>
      <c r="I2320">
        <v>10.35</v>
      </c>
      <c r="J2320">
        <v>12.29</v>
      </c>
      <c r="K2320">
        <v>13.05</v>
      </c>
      <c r="L2320">
        <v>29.94</v>
      </c>
      <c r="M2320" s="2">
        <f>SUM(Table2[[#This Row],[S&amp;P 500 REAL ESTATE IDX]:[S&amp;P 500 INFO TECH INDEX]])/100</f>
        <v>1.0001</v>
      </c>
    </row>
    <row r="2321" spans="1:13" x14ac:dyDescent="0.2">
      <c r="A2321" s="1">
        <v>45378</v>
      </c>
      <c r="B2321">
        <v>2.2599999999999998</v>
      </c>
      <c r="C2321">
        <v>2.35</v>
      </c>
      <c r="D2321">
        <v>2.14</v>
      </c>
      <c r="E2321">
        <v>3.88</v>
      </c>
      <c r="F2321">
        <v>5.96</v>
      </c>
      <c r="G2321">
        <v>8.8000000000000007</v>
      </c>
      <c r="H2321">
        <v>8.9700000000000006</v>
      </c>
      <c r="I2321">
        <v>10.36</v>
      </c>
      <c r="J2321">
        <v>12.26</v>
      </c>
      <c r="K2321">
        <v>13.12</v>
      </c>
      <c r="L2321">
        <v>29.88</v>
      </c>
      <c r="M2321" s="2">
        <f>SUM(Table2[[#This Row],[S&amp;P 500 REAL ESTATE IDX]:[S&amp;P 500 INFO TECH INDEX]])/100</f>
        <v>0.99979999999999991</v>
      </c>
    </row>
    <row r="2322" spans="1:13" x14ac:dyDescent="0.2">
      <c r="A2322" s="1">
        <v>45379</v>
      </c>
      <c r="B2322">
        <v>2.2400000000000002</v>
      </c>
      <c r="C2322">
        <v>2.34</v>
      </c>
      <c r="D2322">
        <v>2.15</v>
      </c>
      <c r="E2322">
        <v>3.88</v>
      </c>
      <c r="F2322">
        <v>5.93</v>
      </c>
      <c r="G2322">
        <v>8.7899999999999991</v>
      </c>
      <c r="H2322">
        <v>9.0500000000000007</v>
      </c>
      <c r="I2322">
        <v>10.31</v>
      </c>
      <c r="J2322">
        <v>12.26</v>
      </c>
      <c r="K2322">
        <v>12.98</v>
      </c>
      <c r="L2322">
        <v>30.06</v>
      </c>
      <c r="M2322" s="2">
        <f>SUM(Table2[[#This Row],[S&amp;P 500 REAL ESTATE IDX]:[S&amp;P 500 INFO TECH INDEX]])/100</f>
        <v>0.9998999999999999</v>
      </c>
    </row>
    <row r="2323" spans="1:13" x14ac:dyDescent="0.2">
      <c r="A2323" s="1">
        <v>45380</v>
      </c>
      <c r="B2323">
        <v>2.23</v>
      </c>
      <c r="C2323">
        <v>2.35</v>
      </c>
      <c r="D2323">
        <v>2.17</v>
      </c>
      <c r="E2323">
        <v>3.93</v>
      </c>
      <c r="F2323">
        <v>5.94</v>
      </c>
      <c r="G2323">
        <v>8.75</v>
      </c>
      <c r="H2323">
        <v>9.0500000000000007</v>
      </c>
      <c r="I2323">
        <v>10.32</v>
      </c>
      <c r="J2323">
        <v>12.29</v>
      </c>
      <c r="K2323">
        <v>12.99</v>
      </c>
      <c r="L2323">
        <v>30</v>
      </c>
      <c r="M2323" s="2">
        <f>SUM(Table2[[#This Row],[S&amp;P 500 REAL ESTATE IDX]:[S&amp;P 500 INFO TECH INDEX]])/100</f>
        <v>1.0002</v>
      </c>
    </row>
    <row r="2324" spans="1:13" x14ac:dyDescent="0.2">
      <c r="A2324" s="1">
        <v>45383</v>
      </c>
      <c r="B2324">
        <v>2.23</v>
      </c>
      <c r="C2324">
        <v>2.35</v>
      </c>
      <c r="D2324">
        <v>2.15</v>
      </c>
      <c r="E2324">
        <v>3.91</v>
      </c>
      <c r="F2324">
        <v>5.96</v>
      </c>
      <c r="G2324">
        <v>8.74</v>
      </c>
      <c r="H2324">
        <v>9.06</v>
      </c>
      <c r="I2324">
        <v>10.34</v>
      </c>
      <c r="J2324">
        <v>12.36</v>
      </c>
      <c r="K2324">
        <v>13.05</v>
      </c>
      <c r="L2324">
        <v>29.85</v>
      </c>
      <c r="M2324" s="2">
        <f>SUM(Table2[[#This Row],[S&amp;P 500 REAL ESTATE IDX]:[S&amp;P 500 INFO TECH INDEX]])/100</f>
        <v>1</v>
      </c>
    </row>
    <row r="2325" spans="1:13" x14ac:dyDescent="0.2">
      <c r="A2325" s="1">
        <v>45384</v>
      </c>
      <c r="B2325">
        <v>2.2599999999999998</v>
      </c>
      <c r="C2325">
        <v>2.37</v>
      </c>
      <c r="D2325">
        <v>2.19</v>
      </c>
      <c r="E2325">
        <v>3.91</v>
      </c>
      <c r="F2325">
        <v>5.96</v>
      </c>
      <c r="G2325">
        <v>8.81</v>
      </c>
      <c r="H2325">
        <v>8.99</v>
      </c>
      <c r="I2325">
        <v>10.37</v>
      </c>
      <c r="J2325">
        <v>12.42</v>
      </c>
      <c r="K2325">
        <v>13.1</v>
      </c>
      <c r="L2325">
        <v>29.63</v>
      </c>
      <c r="M2325" s="2">
        <f>SUM(Table2[[#This Row],[S&amp;P 500 REAL ESTATE IDX]:[S&amp;P 500 INFO TECH INDEX]])/100</f>
        <v>1.0001</v>
      </c>
    </row>
    <row r="2326" spans="1:13" x14ac:dyDescent="0.2">
      <c r="A2326" s="1">
        <v>45385</v>
      </c>
      <c r="B2326">
        <v>2.2799999999999998</v>
      </c>
      <c r="C2326">
        <v>2.37</v>
      </c>
      <c r="D2326">
        <v>2.2000000000000002</v>
      </c>
      <c r="E2326">
        <v>3.95</v>
      </c>
      <c r="F2326">
        <v>5.97</v>
      </c>
      <c r="G2326">
        <v>8.8000000000000007</v>
      </c>
      <c r="H2326">
        <v>8.9499999999999993</v>
      </c>
      <c r="I2326">
        <v>10.34</v>
      </c>
      <c r="J2326">
        <v>12.42</v>
      </c>
      <c r="K2326">
        <v>13.16</v>
      </c>
      <c r="L2326">
        <v>29.57</v>
      </c>
      <c r="M2326" s="2">
        <f>SUM(Table2[[#This Row],[S&amp;P 500 REAL ESTATE IDX]:[S&amp;P 500 INFO TECH INDEX]])/100</f>
        <v>1.0001</v>
      </c>
    </row>
    <row r="2327" spans="1:13" x14ac:dyDescent="0.2">
      <c r="A2327" s="1">
        <v>45386</v>
      </c>
      <c r="B2327">
        <v>2.2400000000000002</v>
      </c>
      <c r="C2327">
        <v>2.37</v>
      </c>
      <c r="D2327">
        <v>2.19</v>
      </c>
      <c r="E2327">
        <v>3.99</v>
      </c>
      <c r="F2327">
        <v>5.93</v>
      </c>
      <c r="G2327">
        <v>8.75</v>
      </c>
      <c r="H2327">
        <v>9.1</v>
      </c>
      <c r="I2327">
        <v>10.3</v>
      </c>
      <c r="J2327">
        <v>12.33</v>
      </c>
      <c r="K2327">
        <v>13.1</v>
      </c>
      <c r="L2327">
        <v>29.69</v>
      </c>
      <c r="M2327" s="2">
        <f>SUM(Table2[[#This Row],[S&amp;P 500 REAL ESTATE IDX]:[S&amp;P 500 INFO TECH INDEX]])/100</f>
        <v>0.9998999999999999</v>
      </c>
    </row>
    <row r="2328" spans="1:13" x14ac:dyDescent="0.2">
      <c r="A2328" s="1">
        <v>45387</v>
      </c>
      <c r="B2328">
        <v>2.23</v>
      </c>
      <c r="C2328">
        <v>2.38</v>
      </c>
      <c r="D2328">
        <v>2.21</v>
      </c>
      <c r="E2328">
        <v>4.08</v>
      </c>
      <c r="F2328">
        <v>5.94</v>
      </c>
      <c r="G2328">
        <v>8.77</v>
      </c>
      <c r="H2328">
        <v>9.17</v>
      </c>
      <c r="I2328">
        <v>10.24</v>
      </c>
      <c r="J2328">
        <v>12.22</v>
      </c>
      <c r="K2328">
        <v>13.14</v>
      </c>
      <c r="L2328">
        <v>29.62</v>
      </c>
      <c r="M2328" s="2">
        <f>SUM(Table2[[#This Row],[S&amp;P 500 REAL ESTATE IDX]:[S&amp;P 500 INFO TECH INDEX]])/100</f>
        <v>1</v>
      </c>
    </row>
    <row r="2329" spans="1:13" x14ac:dyDescent="0.2">
      <c r="A2329" s="1">
        <v>45390</v>
      </c>
      <c r="B2329">
        <v>2.23</v>
      </c>
      <c r="C2329">
        <v>2.39</v>
      </c>
      <c r="D2329">
        <v>2.2000000000000002</v>
      </c>
      <c r="E2329">
        <v>4.0999999999999996</v>
      </c>
      <c r="F2329">
        <v>5.87</v>
      </c>
      <c r="G2329">
        <v>8.7799999999999994</v>
      </c>
      <c r="H2329">
        <v>9.23</v>
      </c>
      <c r="I2329">
        <v>10.25</v>
      </c>
      <c r="J2329">
        <v>12.2</v>
      </c>
      <c r="K2329">
        <v>13.12</v>
      </c>
      <c r="L2329">
        <v>29.63</v>
      </c>
      <c r="M2329" s="2">
        <f>SUM(Table2[[#This Row],[S&amp;P 500 REAL ESTATE IDX]:[S&amp;P 500 INFO TECH INDEX]])/100</f>
        <v>1</v>
      </c>
    </row>
    <row r="2330" spans="1:13" x14ac:dyDescent="0.2">
      <c r="A2330" s="1">
        <v>45391</v>
      </c>
      <c r="B2330">
        <v>2.2400000000000002</v>
      </c>
      <c r="C2330">
        <v>2.4</v>
      </c>
      <c r="D2330">
        <v>2.2200000000000002</v>
      </c>
      <c r="E2330">
        <v>4.1500000000000004</v>
      </c>
      <c r="F2330">
        <v>5.92</v>
      </c>
      <c r="G2330">
        <v>8.82</v>
      </c>
      <c r="H2330">
        <v>9.2200000000000006</v>
      </c>
      <c r="I2330">
        <v>10.25</v>
      </c>
      <c r="J2330">
        <v>12.18</v>
      </c>
      <c r="K2330">
        <v>13.12</v>
      </c>
      <c r="L2330">
        <v>29.48</v>
      </c>
      <c r="M2330" s="2">
        <f>SUM(Table2[[#This Row],[S&amp;P 500 REAL ESTATE IDX]:[S&amp;P 500 INFO TECH INDEX]])/100</f>
        <v>1</v>
      </c>
    </row>
    <row r="2331" spans="1:13" x14ac:dyDescent="0.2">
      <c r="A2331" s="1">
        <v>45392</v>
      </c>
      <c r="B2331">
        <v>2.23</v>
      </c>
      <c r="C2331">
        <v>2.39</v>
      </c>
      <c r="D2331">
        <v>2.21</v>
      </c>
      <c r="E2331">
        <v>4.1500000000000004</v>
      </c>
      <c r="F2331">
        <v>5.86</v>
      </c>
      <c r="G2331">
        <v>8.85</v>
      </c>
      <c r="H2331">
        <v>9.26</v>
      </c>
      <c r="I2331">
        <v>10.24</v>
      </c>
      <c r="J2331">
        <v>12.16</v>
      </c>
      <c r="K2331">
        <v>13.1</v>
      </c>
      <c r="L2331">
        <v>29.56</v>
      </c>
      <c r="M2331" s="2">
        <f>SUM(Table2[[#This Row],[S&amp;P 500 REAL ESTATE IDX]:[S&amp;P 500 INFO TECH INDEX]])/100</f>
        <v>1.0001</v>
      </c>
    </row>
    <row r="2332" spans="1:13" x14ac:dyDescent="0.2">
      <c r="A2332" s="1">
        <v>45393</v>
      </c>
      <c r="B2332">
        <v>2.25</v>
      </c>
      <c r="C2332">
        <v>2.39</v>
      </c>
      <c r="D2332">
        <v>2.2200000000000002</v>
      </c>
      <c r="E2332">
        <v>4.12</v>
      </c>
      <c r="F2332">
        <v>5.86</v>
      </c>
      <c r="G2332">
        <v>8.83</v>
      </c>
      <c r="H2332">
        <v>9.26</v>
      </c>
      <c r="I2332">
        <v>10.32</v>
      </c>
      <c r="J2332">
        <v>12.12</v>
      </c>
      <c r="K2332">
        <v>13.15</v>
      </c>
      <c r="L2332">
        <v>29.48</v>
      </c>
      <c r="M2332" s="2">
        <f>SUM(Table2[[#This Row],[S&amp;P 500 REAL ESTATE IDX]:[S&amp;P 500 INFO TECH INDEX]])/100</f>
        <v>1</v>
      </c>
    </row>
    <row r="2333" spans="1:13" x14ac:dyDescent="0.2">
      <c r="A2333" s="1">
        <v>45394</v>
      </c>
      <c r="B2333">
        <v>2.2799999999999998</v>
      </c>
      <c r="C2333">
        <v>2.4</v>
      </c>
      <c r="D2333">
        <v>2.23</v>
      </c>
      <c r="E2333">
        <v>4.12</v>
      </c>
      <c r="F2333">
        <v>5.88</v>
      </c>
      <c r="G2333">
        <v>8.8000000000000007</v>
      </c>
      <c r="H2333">
        <v>9.26</v>
      </c>
      <c r="I2333">
        <v>10.35</v>
      </c>
      <c r="J2333">
        <v>12.15</v>
      </c>
      <c r="K2333">
        <v>13.07</v>
      </c>
      <c r="L2333">
        <v>29.48</v>
      </c>
      <c r="M2333" s="2">
        <f>SUM(Table2[[#This Row],[S&amp;P 500 REAL ESTATE IDX]:[S&amp;P 500 INFO TECH INDEX]])/100</f>
        <v>1.0002</v>
      </c>
    </row>
    <row r="2334" spans="1:13" x14ac:dyDescent="0.2">
      <c r="A2334" s="1">
        <v>45397</v>
      </c>
      <c r="B2334">
        <v>2.2000000000000002</v>
      </c>
      <c r="C2334">
        <v>2.38</v>
      </c>
      <c r="D2334">
        <v>2.21</v>
      </c>
      <c r="E2334">
        <v>4.18</v>
      </c>
      <c r="F2334">
        <v>5.91</v>
      </c>
      <c r="G2334">
        <v>8.81</v>
      </c>
      <c r="H2334">
        <v>9.33</v>
      </c>
      <c r="I2334">
        <v>10.32</v>
      </c>
      <c r="J2334">
        <v>12.12</v>
      </c>
      <c r="K2334">
        <v>12.99</v>
      </c>
      <c r="L2334">
        <v>29.54</v>
      </c>
      <c r="M2334" s="2">
        <f>SUM(Table2[[#This Row],[S&amp;P 500 REAL ESTATE IDX]:[S&amp;P 500 INFO TECH INDEX]])/100</f>
        <v>0.99989999999999979</v>
      </c>
    </row>
    <row r="2335" spans="1:13" x14ac:dyDescent="0.2">
      <c r="A2335" s="1">
        <v>45398</v>
      </c>
      <c r="B2335">
        <v>2.19</v>
      </c>
      <c r="C2335">
        <v>2.36</v>
      </c>
      <c r="D2335">
        <v>2.19</v>
      </c>
      <c r="E2335">
        <v>4.1399999999999997</v>
      </c>
      <c r="F2335">
        <v>5.85</v>
      </c>
      <c r="G2335">
        <v>8.75</v>
      </c>
      <c r="H2335">
        <v>9.36</v>
      </c>
      <c r="I2335">
        <v>10.34</v>
      </c>
      <c r="J2335">
        <v>11.97</v>
      </c>
      <c r="K2335">
        <v>12.82</v>
      </c>
      <c r="L2335">
        <v>30.01</v>
      </c>
      <c r="M2335" s="2">
        <f>SUM(Table2[[#This Row],[S&amp;P 500 REAL ESTATE IDX]:[S&amp;P 500 INFO TECH INDEX]])/100</f>
        <v>0.99980000000000002</v>
      </c>
    </row>
    <row r="2336" spans="1:13" x14ac:dyDescent="0.2">
      <c r="A2336" s="1">
        <v>45399</v>
      </c>
      <c r="B2336">
        <v>2.2000000000000002</v>
      </c>
      <c r="C2336">
        <v>2.35</v>
      </c>
      <c r="D2336">
        <v>2.21</v>
      </c>
      <c r="E2336">
        <v>4.13</v>
      </c>
      <c r="F2336">
        <v>5.89</v>
      </c>
      <c r="G2336">
        <v>8.7899999999999991</v>
      </c>
      <c r="H2336">
        <v>9.36</v>
      </c>
      <c r="I2336">
        <v>10.33</v>
      </c>
      <c r="J2336">
        <v>11.96</v>
      </c>
      <c r="K2336">
        <v>12.82</v>
      </c>
      <c r="L2336">
        <v>29.96</v>
      </c>
      <c r="M2336" s="2">
        <f>SUM(Table2[[#This Row],[S&amp;P 500 REAL ESTATE IDX]:[S&amp;P 500 INFO TECH INDEX]])/100</f>
        <v>1</v>
      </c>
    </row>
    <row r="2337" spans="1:13" x14ac:dyDescent="0.2">
      <c r="A2337" s="1">
        <v>45400</v>
      </c>
      <c r="B2337">
        <v>2.1800000000000002</v>
      </c>
      <c r="C2337">
        <v>2.37</v>
      </c>
      <c r="D2337">
        <v>2.2200000000000002</v>
      </c>
      <c r="E2337">
        <v>4.1500000000000004</v>
      </c>
      <c r="F2337">
        <v>5.93</v>
      </c>
      <c r="G2337">
        <v>8.83</v>
      </c>
      <c r="H2337">
        <v>9.32</v>
      </c>
      <c r="I2337">
        <v>10.28</v>
      </c>
      <c r="J2337">
        <v>12.09</v>
      </c>
      <c r="K2337">
        <v>12.91</v>
      </c>
      <c r="L2337">
        <v>29.72</v>
      </c>
      <c r="M2337" s="2">
        <f>SUM(Table2[[#This Row],[S&amp;P 500 REAL ESTATE IDX]:[S&amp;P 500 INFO TECH INDEX]])/100</f>
        <v>1</v>
      </c>
    </row>
    <row r="2338" spans="1:13" x14ac:dyDescent="0.2">
      <c r="A2338" s="1">
        <v>45401</v>
      </c>
      <c r="B2338">
        <v>2.16</v>
      </c>
      <c r="C2338">
        <v>2.36</v>
      </c>
      <c r="D2338">
        <v>2.19</v>
      </c>
      <c r="E2338">
        <v>4.12</v>
      </c>
      <c r="F2338">
        <v>5.95</v>
      </c>
      <c r="G2338">
        <v>8.83</v>
      </c>
      <c r="H2338">
        <v>9.33</v>
      </c>
      <c r="I2338">
        <v>10.25</v>
      </c>
      <c r="J2338">
        <v>12.11</v>
      </c>
      <c r="K2338">
        <v>12.86</v>
      </c>
      <c r="L2338">
        <v>29.85</v>
      </c>
      <c r="M2338" s="2">
        <f>SUM(Table2[[#This Row],[S&amp;P 500 REAL ESTATE IDX]:[S&amp;P 500 INFO TECH INDEX]])/100</f>
        <v>1.0001</v>
      </c>
    </row>
    <row r="2339" spans="1:13" x14ac:dyDescent="0.2">
      <c r="A2339" s="1">
        <v>45404</v>
      </c>
      <c r="B2339">
        <v>2.15</v>
      </c>
      <c r="C2339">
        <v>2.38</v>
      </c>
      <c r="D2339">
        <v>2.25</v>
      </c>
      <c r="E2339">
        <v>4.13</v>
      </c>
      <c r="F2339">
        <v>6.01</v>
      </c>
      <c r="G2339">
        <v>8.83</v>
      </c>
      <c r="H2339">
        <v>9.3699999999999992</v>
      </c>
      <c r="I2339">
        <v>10.25</v>
      </c>
      <c r="J2339">
        <v>12.16</v>
      </c>
      <c r="K2339">
        <v>12.96</v>
      </c>
      <c r="L2339">
        <v>29.51</v>
      </c>
      <c r="M2339" s="2">
        <f>SUM(Table2[[#This Row],[S&amp;P 500 REAL ESTATE IDX]:[S&amp;P 500 INFO TECH INDEX]])/100</f>
        <v>1.0000000000000002</v>
      </c>
    </row>
    <row r="2340" spans="1:13" x14ac:dyDescent="0.2">
      <c r="A2340" s="1">
        <v>45405</v>
      </c>
      <c r="B2340">
        <v>2.16</v>
      </c>
      <c r="C2340">
        <v>2.38</v>
      </c>
      <c r="D2340">
        <v>2.27</v>
      </c>
      <c r="E2340">
        <v>4.13</v>
      </c>
      <c r="F2340">
        <v>6.05</v>
      </c>
      <c r="G2340">
        <v>8.82</v>
      </c>
      <c r="H2340">
        <v>9.4499999999999993</v>
      </c>
      <c r="I2340">
        <v>10.199999999999999</v>
      </c>
      <c r="J2340">
        <v>12.19</v>
      </c>
      <c r="K2340">
        <v>13.04</v>
      </c>
      <c r="L2340">
        <v>29.31</v>
      </c>
      <c r="M2340" s="2">
        <f>SUM(Table2[[#This Row],[S&amp;P 500 REAL ESTATE IDX]:[S&amp;P 500 INFO TECH INDEX]])/100</f>
        <v>1</v>
      </c>
    </row>
    <row r="2341" spans="1:13" x14ac:dyDescent="0.2">
      <c r="A2341" s="1">
        <v>45406</v>
      </c>
      <c r="B2341">
        <v>2.1800000000000002</v>
      </c>
      <c r="C2341">
        <v>2.4</v>
      </c>
      <c r="D2341">
        <v>2.3199999999999998</v>
      </c>
      <c r="E2341">
        <v>4.21</v>
      </c>
      <c r="F2341">
        <v>6.16</v>
      </c>
      <c r="G2341">
        <v>8.8800000000000008</v>
      </c>
      <c r="H2341">
        <v>9.34</v>
      </c>
      <c r="I2341">
        <v>10.17</v>
      </c>
      <c r="J2341">
        <v>12.34</v>
      </c>
      <c r="K2341">
        <v>13.33</v>
      </c>
      <c r="L2341">
        <v>28.66</v>
      </c>
      <c r="M2341" s="2">
        <f>SUM(Table2[[#This Row],[S&amp;P 500 REAL ESTATE IDX]:[S&amp;P 500 INFO TECH INDEX]])/100</f>
        <v>0.9998999999999999</v>
      </c>
    </row>
    <row r="2342" spans="1:13" x14ac:dyDescent="0.2">
      <c r="A2342" s="1">
        <v>45407</v>
      </c>
      <c r="B2342">
        <v>2.1800000000000002</v>
      </c>
      <c r="C2342">
        <v>2.38</v>
      </c>
      <c r="D2342">
        <v>2.3199999999999998</v>
      </c>
      <c r="E2342">
        <v>4.2</v>
      </c>
      <c r="F2342">
        <v>6.16</v>
      </c>
      <c r="G2342">
        <v>8.8699999999999992</v>
      </c>
      <c r="H2342">
        <v>9.3000000000000007</v>
      </c>
      <c r="I2342">
        <v>10.15</v>
      </c>
      <c r="J2342">
        <v>12.28</v>
      </c>
      <c r="K2342">
        <v>13.38</v>
      </c>
      <c r="L2342">
        <v>28.77</v>
      </c>
      <c r="M2342" s="2">
        <f>SUM(Table2[[#This Row],[S&amp;P 500 REAL ESTATE IDX]:[S&amp;P 500 INFO TECH INDEX]])/100</f>
        <v>0.9998999999999999</v>
      </c>
    </row>
    <row r="2343" spans="1:13" x14ac:dyDescent="0.2">
      <c r="A2343" s="1">
        <v>45408</v>
      </c>
      <c r="B2343">
        <v>2.17</v>
      </c>
      <c r="C2343">
        <v>2.33</v>
      </c>
      <c r="D2343">
        <v>2.31</v>
      </c>
      <c r="E2343">
        <v>4.17</v>
      </c>
      <c r="F2343">
        <v>6.1</v>
      </c>
      <c r="G2343">
        <v>8.89</v>
      </c>
      <c r="H2343">
        <v>9.36</v>
      </c>
      <c r="I2343">
        <v>10.15</v>
      </c>
      <c r="J2343">
        <v>12.29</v>
      </c>
      <c r="K2343">
        <v>13.31</v>
      </c>
      <c r="L2343">
        <v>28.92</v>
      </c>
      <c r="M2343" s="2">
        <f>SUM(Table2[[#This Row],[S&amp;P 500 REAL ESTATE IDX]:[S&amp;P 500 INFO TECH INDEX]])/100</f>
        <v>1</v>
      </c>
    </row>
    <row r="2344" spans="1:13" x14ac:dyDescent="0.2">
      <c r="A2344" s="1">
        <v>45411</v>
      </c>
      <c r="B2344">
        <v>2.1800000000000002</v>
      </c>
      <c r="C2344">
        <v>2.34</v>
      </c>
      <c r="D2344">
        <v>2.3199999999999998</v>
      </c>
      <c r="E2344">
        <v>4.18</v>
      </c>
      <c r="F2344">
        <v>6.15</v>
      </c>
      <c r="G2344">
        <v>8.81</v>
      </c>
      <c r="H2344">
        <v>9.36</v>
      </c>
      <c r="I2344">
        <v>10.199999999999999</v>
      </c>
      <c r="J2344">
        <v>12.25</v>
      </c>
      <c r="K2344">
        <v>13.29</v>
      </c>
      <c r="L2344">
        <v>28.92</v>
      </c>
      <c r="M2344" s="2">
        <f>SUM(Table2[[#This Row],[S&amp;P 500 REAL ESTATE IDX]:[S&amp;P 500 INFO TECH INDEX]])/100</f>
        <v>1.0000000000000002</v>
      </c>
    </row>
    <row r="2345" spans="1:13" x14ac:dyDescent="0.2">
      <c r="A2345" s="1">
        <v>45412</v>
      </c>
      <c r="B2345">
        <v>2.1800000000000002</v>
      </c>
      <c r="C2345">
        <v>2.36</v>
      </c>
      <c r="D2345">
        <v>2.34</v>
      </c>
      <c r="E2345">
        <v>4.22</v>
      </c>
      <c r="F2345">
        <v>6.16</v>
      </c>
      <c r="G2345">
        <v>8.8800000000000008</v>
      </c>
      <c r="H2345">
        <v>9.02</v>
      </c>
      <c r="I2345">
        <v>10.220000000000001</v>
      </c>
      <c r="J2345">
        <v>12.23</v>
      </c>
      <c r="K2345">
        <v>13.28</v>
      </c>
      <c r="L2345">
        <v>29.1</v>
      </c>
      <c r="M2345" s="2">
        <f>SUM(Table2[[#This Row],[S&amp;P 500 REAL ESTATE IDX]:[S&amp;P 500 INFO TECH INDEX]])/100</f>
        <v>0.99990000000000012</v>
      </c>
    </row>
    <row r="2346" spans="1:13" x14ac:dyDescent="0.2">
      <c r="A2346" s="1">
        <v>45413</v>
      </c>
      <c r="B2346">
        <v>2.16</v>
      </c>
      <c r="C2346">
        <v>2.35</v>
      </c>
      <c r="D2346">
        <v>2.29</v>
      </c>
      <c r="E2346">
        <v>4.13</v>
      </c>
      <c r="F2346">
        <v>6.09</v>
      </c>
      <c r="G2346">
        <v>8.81</v>
      </c>
      <c r="H2346">
        <v>9.35</v>
      </c>
      <c r="I2346">
        <v>10.25</v>
      </c>
      <c r="J2346">
        <v>12.11</v>
      </c>
      <c r="K2346">
        <v>13.12</v>
      </c>
      <c r="L2346">
        <v>29.34</v>
      </c>
      <c r="M2346" s="2">
        <f>SUM(Table2[[#This Row],[S&amp;P 500 REAL ESTATE IDX]:[S&amp;P 500 INFO TECH INDEX]])/100</f>
        <v>1</v>
      </c>
    </row>
    <row r="2347" spans="1:13" x14ac:dyDescent="0.2">
      <c r="A2347" s="1">
        <v>45414</v>
      </c>
      <c r="B2347">
        <v>2.1800000000000002</v>
      </c>
      <c r="C2347">
        <v>2.37</v>
      </c>
      <c r="D2347">
        <v>2.31</v>
      </c>
      <c r="E2347">
        <v>4.1500000000000004</v>
      </c>
      <c r="F2347">
        <v>6.09</v>
      </c>
      <c r="G2347">
        <v>8.84</v>
      </c>
      <c r="H2347">
        <v>9.1300000000000008</v>
      </c>
      <c r="I2347">
        <v>10.43</v>
      </c>
      <c r="J2347">
        <v>12.11</v>
      </c>
      <c r="K2347">
        <v>13.06</v>
      </c>
      <c r="L2347">
        <v>29.35</v>
      </c>
      <c r="M2347" s="2">
        <f>SUM(Table2[[#This Row],[S&amp;P 500 REAL ESTATE IDX]:[S&amp;P 500 INFO TECH INDEX]])/100</f>
        <v>1.0002000000000002</v>
      </c>
    </row>
    <row r="2348" spans="1:13" x14ac:dyDescent="0.2">
      <c r="A2348" s="1">
        <v>45415</v>
      </c>
      <c r="B2348">
        <v>2.17</v>
      </c>
      <c r="C2348">
        <v>2.36</v>
      </c>
      <c r="D2348">
        <v>2.34</v>
      </c>
      <c r="E2348">
        <v>4.09</v>
      </c>
      <c r="F2348">
        <v>6.16</v>
      </c>
      <c r="G2348">
        <v>8.83</v>
      </c>
      <c r="H2348">
        <v>9.14</v>
      </c>
      <c r="I2348">
        <v>10.31</v>
      </c>
      <c r="J2348">
        <v>12.29</v>
      </c>
      <c r="K2348">
        <v>13.14</v>
      </c>
      <c r="L2348">
        <v>29.17</v>
      </c>
      <c r="M2348" s="2">
        <f>SUM(Table2[[#This Row],[S&amp;P 500 REAL ESTATE IDX]:[S&amp;P 500 INFO TECH INDEX]])/100</f>
        <v>1</v>
      </c>
    </row>
    <row r="2349" spans="1:13" x14ac:dyDescent="0.2">
      <c r="A2349" s="1">
        <v>45418</v>
      </c>
      <c r="B2349">
        <v>2.1800000000000002</v>
      </c>
      <c r="C2349">
        <v>2.38</v>
      </c>
      <c r="D2349">
        <v>2.37</v>
      </c>
      <c r="E2349">
        <v>4.04</v>
      </c>
      <c r="F2349">
        <v>6.14</v>
      </c>
      <c r="G2349">
        <v>8.84</v>
      </c>
      <c r="H2349">
        <v>9.24</v>
      </c>
      <c r="I2349">
        <v>10.35</v>
      </c>
      <c r="J2349">
        <v>12.36</v>
      </c>
      <c r="K2349">
        <v>13.18</v>
      </c>
      <c r="L2349">
        <v>28.9</v>
      </c>
      <c r="M2349" s="2">
        <f>SUM(Table2[[#This Row],[S&amp;P 500 REAL ESTATE IDX]:[S&amp;P 500 INFO TECH INDEX]])/100</f>
        <v>0.99979999999999991</v>
      </c>
    </row>
    <row r="2350" spans="1:13" x14ac:dyDescent="0.2">
      <c r="A2350" s="1">
        <v>45419</v>
      </c>
      <c r="B2350">
        <v>2.19</v>
      </c>
      <c r="C2350">
        <v>2.35</v>
      </c>
      <c r="D2350">
        <v>2.36</v>
      </c>
      <c r="E2350">
        <v>4.0199999999999996</v>
      </c>
      <c r="F2350">
        <v>6.14</v>
      </c>
      <c r="G2350">
        <v>8.81</v>
      </c>
      <c r="H2350">
        <v>9.27</v>
      </c>
      <c r="I2350">
        <v>10.42</v>
      </c>
      <c r="J2350">
        <v>12.24</v>
      </c>
      <c r="K2350">
        <v>13.09</v>
      </c>
      <c r="L2350">
        <v>29.11</v>
      </c>
      <c r="M2350" s="2">
        <f>SUM(Table2[[#This Row],[S&amp;P 500 REAL ESTATE IDX]:[S&amp;P 500 INFO TECH INDEX]])/100</f>
        <v>1</v>
      </c>
    </row>
    <row r="2351" spans="1:13" x14ac:dyDescent="0.2">
      <c r="A2351" s="1">
        <v>45420</v>
      </c>
      <c r="B2351">
        <v>2.1800000000000002</v>
      </c>
      <c r="C2351">
        <v>2.34</v>
      </c>
      <c r="D2351">
        <v>2.35</v>
      </c>
      <c r="E2351">
        <v>3.97</v>
      </c>
      <c r="F2351">
        <v>6.08</v>
      </c>
      <c r="G2351">
        <v>8.77</v>
      </c>
      <c r="H2351">
        <v>9.25</v>
      </c>
      <c r="I2351">
        <v>10.36</v>
      </c>
      <c r="J2351">
        <v>12.11</v>
      </c>
      <c r="K2351">
        <v>12.97</v>
      </c>
      <c r="L2351">
        <v>29.62</v>
      </c>
      <c r="M2351" s="2">
        <f>SUM(Table2[[#This Row],[S&amp;P 500 REAL ESTATE IDX]:[S&amp;P 500 INFO TECH INDEX]])/100</f>
        <v>1</v>
      </c>
    </row>
    <row r="2352" spans="1:13" x14ac:dyDescent="0.2">
      <c r="A2352" s="1">
        <v>45421</v>
      </c>
      <c r="B2352">
        <v>2.16</v>
      </c>
      <c r="C2352">
        <v>2.33</v>
      </c>
      <c r="D2352">
        <v>2.34</v>
      </c>
      <c r="E2352">
        <v>3.96</v>
      </c>
      <c r="F2352">
        <v>6.02</v>
      </c>
      <c r="G2352">
        <v>8.76</v>
      </c>
      <c r="H2352">
        <v>9.2799999999999994</v>
      </c>
      <c r="I2352">
        <v>10.36</v>
      </c>
      <c r="J2352">
        <v>12.04</v>
      </c>
      <c r="K2352">
        <v>12.99</v>
      </c>
      <c r="L2352">
        <v>29.75</v>
      </c>
      <c r="M2352" s="2">
        <f>SUM(Table2[[#This Row],[S&amp;P 500 REAL ESTATE IDX]:[S&amp;P 500 INFO TECH INDEX]])/100</f>
        <v>0.9998999999999999</v>
      </c>
    </row>
    <row r="2353" spans="1:13" x14ac:dyDescent="0.2">
      <c r="A2353" s="1">
        <v>45422</v>
      </c>
      <c r="B2353">
        <v>2.1800000000000002</v>
      </c>
      <c r="C2353">
        <v>2.36</v>
      </c>
      <c r="D2353">
        <v>2.36</v>
      </c>
      <c r="E2353">
        <v>3.95</v>
      </c>
      <c r="F2353">
        <v>6.08</v>
      </c>
      <c r="G2353">
        <v>8.77</v>
      </c>
      <c r="H2353">
        <v>9.32</v>
      </c>
      <c r="I2353">
        <v>10.29</v>
      </c>
      <c r="J2353">
        <v>12.12</v>
      </c>
      <c r="K2353">
        <v>13.01</v>
      </c>
      <c r="L2353">
        <v>29.55</v>
      </c>
      <c r="M2353" s="2">
        <f>SUM(Table2[[#This Row],[S&amp;P 500 REAL ESTATE IDX]:[S&amp;P 500 INFO TECH INDEX]])/100</f>
        <v>0.9998999999999999</v>
      </c>
    </row>
    <row r="2354" spans="1:13" x14ac:dyDescent="0.2">
      <c r="A2354" s="1">
        <v>45425</v>
      </c>
      <c r="B2354">
        <v>2.16</v>
      </c>
      <c r="C2354">
        <v>2.34</v>
      </c>
      <c r="D2354">
        <v>2.4500000000000002</v>
      </c>
      <c r="E2354">
        <v>3.94</v>
      </c>
      <c r="F2354">
        <v>6.06</v>
      </c>
      <c r="G2354">
        <v>8.77</v>
      </c>
      <c r="H2354">
        <v>9.3000000000000007</v>
      </c>
      <c r="I2354">
        <v>10.24</v>
      </c>
      <c r="J2354">
        <v>12.08</v>
      </c>
      <c r="K2354">
        <v>13.06</v>
      </c>
      <c r="L2354">
        <v>29.6</v>
      </c>
      <c r="M2354" s="2">
        <f>SUM(Table2[[#This Row],[S&amp;P 500 REAL ESTATE IDX]:[S&amp;P 500 INFO TECH INDEX]])/100</f>
        <v>1</v>
      </c>
    </row>
    <row r="2355" spans="1:13" x14ac:dyDescent="0.2">
      <c r="A2355" s="1">
        <v>45426</v>
      </c>
      <c r="B2355">
        <v>2.2000000000000002</v>
      </c>
      <c r="C2355">
        <v>2.36</v>
      </c>
      <c r="D2355">
        <v>2.4700000000000002</v>
      </c>
      <c r="E2355">
        <v>3.98</v>
      </c>
      <c r="F2355">
        <v>6.08</v>
      </c>
      <c r="G2355">
        <v>8.81</v>
      </c>
      <c r="H2355">
        <v>9.2899999999999991</v>
      </c>
      <c r="I2355">
        <v>10.26</v>
      </c>
      <c r="J2355">
        <v>12.11</v>
      </c>
      <c r="K2355">
        <v>13.08</v>
      </c>
      <c r="L2355">
        <v>29.38</v>
      </c>
      <c r="M2355" s="2">
        <f>SUM(Table2[[#This Row],[S&amp;P 500 REAL ESTATE IDX]:[S&amp;P 500 INFO TECH INDEX]])/100</f>
        <v>1.0002</v>
      </c>
    </row>
    <row r="2356" spans="1:13" x14ac:dyDescent="0.2">
      <c r="A2356" s="1">
        <v>45427</v>
      </c>
      <c r="B2356">
        <v>2.19</v>
      </c>
      <c r="C2356">
        <v>2.36</v>
      </c>
      <c r="D2356">
        <v>2.46</v>
      </c>
      <c r="E2356">
        <v>3.95</v>
      </c>
      <c r="F2356">
        <v>6.1</v>
      </c>
      <c r="G2356">
        <v>8.8000000000000007</v>
      </c>
      <c r="H2356">
        <v>9.26</v>
      </c>
      <c r="I2356">
        <v>10.18</v>
      </c>
      <c r="J2356">
        <v>12.12</v>
      </c>
      <c r="K2356">
        <v>13.12</v>
      </c>
      <c r="L2356">
        <v>29.47</v>
      </c>
      <c r="M2356" s="2">
        <f>SUM(Table2[[#This Row],[S&amp;P 500 REAL ESTATE IDX]:[S&amp;P 500 INFO TECH INDEX]])/100</f>
        <v>1.0001</v>
      </c>
    </row>
    <row r="2357" spans="1:13" x14ac:dyDescent="0.2">
      <c r="A2357" s="1">
        <v>45428</v>
      </c>
      <c r="B2357">
        <v>2.2000000000000002</v>
      </c>
      <c r="C2357">
        <v>2.35</v>
      </c>
      <c r="D2357">
        <v>2.46</v>
      </c>
      <c r="E2357">
        <v>3.94</v>
      </c>
      <c r="F2357">
        <v>6.09</v>
      </c>
      <c r="G2357">
        <v>8.76</v>
      </c>
      <c r="H2357">
        <v>9.24</v>
      </c>
      <c r="I2357">
        <v>10.16</v>
      </c>
      <c r="J2357">
        <v>12.11</v>
      </c>
      <c r="K2357">
        <v>13.06</v>
      </c>
      <c r="L2357">
        <v>29.62</v>
      </c>
      <c r="M2357" s="2">
        <f>SUM(Table2[[#This Row],[S&amp;P 500 REAL ESTATE IDX]:[S&amp;P 500 INFO TECH INDEX]])/100</f>
        <v>0.99990000000000012</v>
      </c>
    </row>
    <row r="2358" spans="1:13" x14ac:dyDescent="0.2">
      <c r="A2358" s="1">
        <v>45429</v>
      </c>
      <c r="B2358">
        <v>2.2000000000000002</v>
      </c>
      <c r="C2358">
        <v>2.34</v>
      </c>
      <c r="D2358">
        <v>2.46</v>
      </c>
      <c r="E2358">
        <v>3.92</v>
      </c>
      <c r="F2358">
        <v>6.05</v>
      </c>
      <c r="G2358">
        <v>8.7200000000000006</v>
      </c>
      <c r="H2358">
        <v>9.24</v>
      </c>
      <c r="I2358">
        <v>10.16</v>
      </c>
      <c r="J2358">
        <v>12.1</v>
      </c>
      <c r="K2358">
        <v>13.06</v>
      </c>
      <c r="L2358">
        <v>29.75</v>
      </c>
      <c r="M2358" s="2">
        <f>SUM(Table2[[#This Row],[S&amp;P 500 REAL ESTATE IDX]:[S&amp;P 500 INFO TECH INDEX]])/100</f>
        <v>1</v>
      </c>
    </row>
    <row r="2359" spans="1:13" x14ac:dyDescent="0.2">
      <c r="A2359" s="1">
        <v>45432</v>
      </c>
      <c r="B2359">
        <v>2.21</v>
      </c>
      <c r="C2359">
        <v>2.3199999999999998</v>
      </c>
      <c r="D2359">
        <v>2.46</v>
      </c>
      <c r="E2359">
        <v>3.88</v>
      </c>
      <c r="F2359">
        <v>5.98</v>
      </c>
      <c r="G2359">
        <v>8.67</v>
      </c>
      <c r="H2359">
        <v>9.2200000000000006</v>
      </c>
      <c r="I2359">
        <v>10.039999999999999</v>
      </c>
      <c r="J2359">
        <v>12.13</v>
      </c>
      <c r="K2359">
        <v>13.01</v>
      </c>
      <c r="L2359">
        <v>30.08</v>
      </c>
      <c r="M2359" s="2">
        <f>SUM(Table2[[#This Row],[S&amp;P 500 REAL ESTATE IDX]:[S&amp;P 500 INFO TECH INDEX]])/100</f>
        <v>1</v>
      </c>
    </row>
    <row r="2360" spans="1:13" x14ac:dyDescent="0.2">
      <c r="A2360" s="1">
        <v>45433</v>
      </c>
      <c r="B2360">
        <v>2.21</v>
      </c>
      <c r="C2360">
        <v>2.31</v>
      </c>
      <c r="D2360">
        <v>2.46</v>
      </c>
      <c r="E2360">
        <v>3.87</v>
      </c>
      <c r="F2360">
        <v>6.08</v>
      </c>
      <c r="G2360">
        <v>8.6300000000000008</v>
      </c>
      <c r="H2360">
        <v>9.24</v>
      </c>
      <c r="I2360">
        <v>9.98</v>
      </c>
      <c r="J2360">
        <v>12.15</v>
      </c>
      <c r="K2360">
        <v>13.03</v>
      </c>
      <c r="L2360">
        <v>30.04</v>
      </c>
      <c r="M2360" s="2">
        <f>SUM(Table2[[#This Row],[S&amp;P 500 REAL ESTATE IDX]:[S&amp;P 500 INFO TECH INDEX]])/100</f>
        <v>1</v>
      </c>
    </row>
    <row r="2361" spans="1:13" x14ac:dyDescent="0.2">
      <c r="A2361" s="1">
        <v>45434</v>
      </c>
      <c r="B2361">
        <v>2.21</v>
      </c>
      <c r="C2361">
        <v>2.33</v>
      </c>
      <c r="D2361">
        <v>2.46</v>
      </c>
      <c r="E2361">
        <v>3.92</v>
      </c>
      <c r="F2361">
        <v>6.06</v>
      </c>
      <c r="G2361">
        <v>8.6300000000000008</v>
      </c>
      <c r="H2361">
        <v>9.27</v>
      </c>
      <c r="I2361">
        <v>10.02</v>
      </c>
      <c r="J2361">
        <v>12.15</v>
      </c>
      <c r="K2361">
        <v>13.09</v>
      </c>
      <c r="L2361">
        <v>29.86</v>
      </c>
      <c r="M2361" s="2">
        <f>SUM(Table2[[#This Row],[S&amp;P 500 REAL ESTATE IDX]:[S&amp;P 500 INFO TECH INDEX]])/100</f>
        <v>0.99999999999999989</v>
      </c>
    </row>
    <row r="2362" spans="1:13" x14ac:dyDescent="0.2">
      <c r="A2362" s="1">
        <v>45435</v>
      </c>
      <c r="B2362">
        <v>2.19</v>
      </c>
      <c r="C2362">
        <v>2.33</v>
      </c>
      <c r="D2362">
        <v>2.4500000000000002</v>
      </c>
      <c r="E2362">
        <v>3.89</v>
      </c>
      <c r="F2362">
        <v>6.02</v>
      </c>
      <c r="G2362">
        <v>8.64</v>
      </c>
      <c r="H2362">
        <v>9.2899999999999991</v>
      </c>
      <c r="I2362">
        <v>9.94</v>
      </c>
      <c r="J2362">
        <v>12.1</v>
      </c>
      <c r="K2362">
        <v>12.92</v>
      </c>
      <c r="L2362">
        <v>30.23</v>
      </c>
      <c r="M2362" s="2">
        <f>SUM(Table2[[#This Row],[S&amp;P 500 REAL ESTATE IDX]:[S&amp;P 500 INFO TECH INDEX]])/100</f>
        <v>1</v>
      </c>
    </row>
    <row r="2363" spans="1:13" x14ac:dyDescent="0.2">
      <c r="A2363" s="1">
        <v>45436</v>
      </c>
      <c r="B2363">
        <v>2.19</v>
      </c>
      <c r="C2363">
        <v>2.3199999999999998</v>
      </c>
      <c r="D2363">
        <v>2.4700000000000002</v>
      </c>
      <c r="E2363">
        <v>3.86</v>
      </c>
      <c r="F2363">
        <v>6.04</v>
      </c>
      <c r="G2363">
        <v>8.59</v>
      </c>
      <c r="H2363">
        <v>9.27</v>
      </c>
      <c r="I2363">
        <v>9.9600000000000009</v>
      </c>
      <c r="J2363">
        <v>12.09</v>
      </c>
      <c r="K2363">
        <v>12.96</v>
      </c>
      <c r="L2363">
        <v>30.24</v>
      </c>
      <c r="M2363" s="2">
        <f>SUM(Table2[[#This Row],[S&amp;P 500 REAL ESTATE IDX]:[S&amp;P 500 INFO TECH INDEX]])/100</f>
        <v>0.9998999999999999</v>
      </c>
    </row>
    <row r="2364" spans="1:13" x14ac:dyDescent="0.2">
      <c r="A2364" s="1">
        <v>45439</v>
      </c>
      <c r="B2364">
        <v>2.1800000000000002</v>
      </c>
      <c r="C2364">
        <v>2.2999999999999998</v>
      </c>
      <c r="D2364">
        <v>2.44</v>
      </c>
      <c r="E2364">
        <v>3.8</v>
      </c>
      <c r="F2364">
        <v>6.04</v>
      </c>
      <c r="G2364">
        <v>8.6199999999999992</v>
      </c>
      <c r="H2364">
        <v>9.2799999999999994</v>
      </c>
      <c r="I2364">
        <v>9.91</v>
      </c>
      <c r="J2364">
        <v>12.15</v>
      </c>
      <c r="K2364">
        <v>12.93</v>
      </c>
      <c r="L2364">
        <v>30.35</v>
      </c>
      <c r="M2364" s="2">
        <f>SUM(Table2[[#This Row],[S&amp;P 500 REAL ESTATE IDX]:[S&amp;P 500 INFO TECH INDEX]])/100</f>
        <v>1</v>
      </c>
    </row>
    <row r="2365" spans="1:13" x14ac:dyDescent="0.2">
      <c r="A2365" s="1">
        <v>45440</v>
      </c>
      <c r="B2365">
        <v>2.14</v>
      </c>
      <c r="C2365">
        <v>2.2999999999999998</v>
      </c>
      <c r="D2365">
        <v>2.42</v>
      </c>
      <c r="E2365">
        <v>3.79</v>
      </c>
      <c r="F2365">
        <v>6.01</v>
      </c>
      <c r="G2365">
        <v>8.58</v>
      </c>
      <c r="H2365">
        <v>9.24</v>
      </c>
      <c r="I2365">
        <v>9.83</v>
      </c>
      <c r="J2365">
        <v>12.11</v>
      </c>
      <c r="K2365">
        <v>12.83</v>
      </c>
      <c r="L2365">
        <v>30.75</v>
      </c>
      <c r="M2365" s="2">
        <f>SUM(Table2[[#This Row],[S&amp;P 500 REAL ESTATE IDX]:[S&amp;P 500 INFO TECH INDEX]])/100</f>
        <v>1</v>
      </c>
    </row>
    <row r="2366" spans="1:13" x14ac:dyDescent="0.2">
      <c r="A2366" s="1">
        <v>45441</v>
      </c>
      <c r="B2366">
        <v>2.13</v>
      </c>
      <c r="C2366">
        <v>2.31</v>
      </c>
      <c r="D2366">
        <v>2.4300000000000002</v>
      </c>
      <c r="E2366">
        <v>3.77</v>
      </c>
      <c r="F2366">
        <v>5.98</v>
      </c>
      <c r="G2366">
        <v>8.57</v>
      </c>
      <c r="H2366">
        <v>9.2899999999999991</v>
      </c>
      <c r="I2366">
        <v>9.83</v>
      </c>
      <c r="J2366">
        <v>11.99</v>
      </c>
      <c r="K2366">
        <v>12.83</v>
      </c>
      <c r="L2366">
        <v>30.88</v>
      </c>
      <c r="M2366" s="2">
        <f>SUM(Table2[[#This Row],[S&amp;P 500 REAL ESTATE IDX]:[S&amp;P 500 INFO TECH INDEX]])/100</f>
        <v>1.0001</v>
      </c>
    </row>
    <row r="2367" spans="1:13" x14ac:dyDescent="0.2">
      <c r="A2367" s="1">
        <v>45442</v>
      </c>
      <c r="B2367">
        <v>2.12</v>
      </c>
      <c r="C2367">
        <v>2.2999999999999998</v>
      </c>
      <c r="D2367">
        <v>2.42</v>
      </c>
      <c r="E2367">
        <v>3.81</v>
      </c>
      <c r="F2367">
        <v>5.93</v>
      </c>
      <c r="G2367">
        <v>8.4600000000000009</v>
      </c>
      <c r="H2367">
        <v>9.33</v>
      </c>
      <c r="I2367">
        <v>9.82</v>
      </c>
      <c r="J2367">
        <v>11.84</v>
      </c>
      <c r="K2367">
        <v>12.69</v>
      </c>
      <c r="L2367">
        <v>31.29</v>
      </c>
      <c r="M2367" s="2">
        <f>SUM(Table2[[#This Row],[S&amp;P 500 REAL ESTATE IDX]:[S&amp;P 500 INFO TECH INDEX]])/100</f>
        <v>1.0001</v>
      </c>
    </row>
    <row r="2368" spans="1:13" x14ac:dyDescent="0.2">
      <c r="A2368" s="1">
        <v>45443</v>
      </c>
      <c r="B2368">
        <v>2.11</v>
      </c>
      <c r="C2368">
        <v>2.2799999999999998</v>
      </c>
      <c r="D2368">
        <v>2.41</v>
      </c>
      <c r="E2368">
        <v>3.77</v>
      </c>
      <c r="F2368">
        <v>5.93</v>
      </c>
      <c r="G2368">
        <v>8.4</v>
      </c>
      <c r="H2368">
        <v>9.35</v>
      </c>
      <c r="I2368">
        <v>9.84</v>
      </c>
      <c r="J2368">
        <v>11.83</v>
      </c>
      <c r="K2368">
        <v>12.67</v>
      </c>
      <c r="L2368">
        <v>31.41</v>
      </c>
      <c r="M2368" s="2">
        <f>SUM(Table2[[#This Row],[S&amp;P 500 REAL ESTATE IDX]:[S&amp;P 500 INFO TECH INDEX]])/100</f>
        <v>1</v>
      </c>
    </row>
    <row r="2369" spans="1:13" x14ac:dyDescent="0.2">
      <c r="A2369" s="1">
        <v>45446</v>
      </c>
      <c r="B2369">
        <v>2.16</v>
      </c>
      <c r="C2369">
        <v>2.31</v>
      </c>
      <c r="D2369">
        <v>2.46</v>
      </c>
      <c r="E2369">
        <v>3.8</v>
      </c>
      <c r="F2369">
        <v>5.98</v>
      </c>
      <c r="G2369">
        <v>8.51</v>
      </c>
      <c r="H2369">
        <v>9.3000000000000007</v>
      </c>
      <c r="I2369">
        <v>9.92</v>
      </c>
      <c r="J2369">
        <v>11.91</v>
      </c>
      <c r="K2369">
        <v>12.83</v>
      </c>
      <c r="L2369">
        <v>30.83</v>
      </c>
      <c r="M2369" s="2">
        <f>SUM(Table2[[#This Row],[S&amp;P 500 REAL ESTATE IDX]:[S&amp;P 500 INFO TECH INDEX]])/100</f>
        <v>1.0001</v>
      </c>
    </row>
    <row r="2370" spans="1:13" x14ac:dyDescent="0.2">
      <c r="A2370" s="1">
        <v>45447</v>
      </c>
      <c r="B2370">
        <v>2.1800000000000002</v>
      </c>
      <c r="C2370">
        <v>2.3199999999999998</v>
      </c>
      <c r="D2370">
        <v>2.48</v>
      </c>
      <c r="E2370">
        <v>3.86</v>
      </c>
      <c r="F2370">
        <v>6.02</v>
      </c>
      <c r="G2370">
        <v>8.5399999999999991</v>
      </c>
      <c r="H2370">
        <v>9.2799999999999994</v>
      </c>
      <c r="I2370">
        <v>9.85</v>
      </c>
      <c r="J2370">
        <v>11.98</v>
      </c>
      <c r="K2370">
        <v>12.9</v>
      </c>
      <c r="L2370">
        <v>30.58</v>
      </c>
      <c r="M2370" s="2">
        <f>SUM(Table2[[#This Row],[S&amp;P 500 REAL ESTATE IDX]:[S&amp;P 500 INFO TECH INDEX]])/100</f>
        <v>0.99990000000000012</v>
      </c>
    </row>
    <row r="2371" spans="1:13" x14ac:dyDescent="0.2">
      <c r="A2371" s="1">
        <v>45448</v>
      </c>
      <c r="B2371">
        <v>2.17</v>
      </c>
      <c r="C2371">
        <v>2.2999999999999998</v>
      </c>
      <c r="D2371">
        <v>2.4500000000000002</v>
      </c>
      <c r="E2371">
        <v>3.76</v>
      </c>
      <c r="F2371">
        <v>6.01</v>
      </c>
      <c r="G2371">
        <v>8.43</v>
      </c>
      <c r="H2371">
        <v>9.32</v>
      </c>
      <c r="I2371">
        <v>9.86</v>
      </c>
      <c r="J2371">
        <v>12.05</v>
      </c>
      <c r="K2371">
        <v>12.81</v>
      </c>
      <c r="L2371">
        <v>30.85</v>
      </c>
      <c r="M2371" s="2">
        <f>SUM(Table2[[#This Row],[S&amp;P 500 REAL ESTATE IDX]:[S&amp;P 500 INFO TECH INDEX]])/100</f>
        <v>1.0001</v>
      </c>
    </row>
    <row r="2372" spans="1:13" x14ac:dyDescent="0.2">
      <c r="A2372" s="1">
        <v>45449</v>
      </c>
      <c r="B2372">
        <v>2.19</v>
      </c>
      <c r="C2372">
        <v>2.27</v>
      </c>
      <c r="D2372">
        <v>2.44</v>
      </c>
      <c r="E2372">
        <v>3.72</v>
      </c>
      <c r="F2372">
        <v>6.06</v>
      </c>
      <c r="G2372">
        <v>8.39</v>
      </c>
      <c r="H2372">
        <v>9.33</v>
      </c>
      <c r="I2372">
        <v>9.86</v>
      </c>
      <c r="J2372">
        <v>12.08</v>
      </c>
      <c r="K2372">
        <v>12.74</v>
      </c>
      <c r="L2372">
        <v>30.93</v>
      </c>
      <c r="M2372" s="2">
        <f>SUM(Table2[[#This Row],[S&amp;P 500 REAL ESTATE IDX]:[S&amp;P 500 INFO TECH INDEX]])/100</f>
        <v>1.0001</v>
      </c>
    </row>
    <row r="2373" spans="1:13" x14ac:dyDescent="0.2">
      <c r="A2373" s="1">
        <v>45450</v>
      </c>
      <c r="B2373">
        <v>2.16</v>
      </c>
      <c r="C2373">
        <v>2.2599999999999998</v>
      </c>
      <c r="D2373">
        <v>2.4</v>
      </c>
      <c r="E2373">
        <v>3.67</v>
      </c>
      <c r="F2373">
        <v>5.98</v>
      </c>
      <c r="G2373">
        <v>8.3800000000000008</v>
      </c>
      <c r="H2373">
        <v>9.36</v>
      </c>
      <c r="I2373">
        <v>9.81</v>
      </c>
      <c r="J2373">
        <v>11.99</v>
      </c>
      <c r="K2373">
        <v>12.62</v>
      </c>
      <c r="L2373">
        <v>31.39</v>
      </c>
      <c r="M2373" s="2">
        <f>SUM(Table2[[#This Row],[S&amp;P 500 REAL ESTATE IDX]:[S&amp;P 500 INFO TECH INDEX]])/100</f>
        <v>1.0002000000000002</v>
      </c>
    </row>
    <row r="2374" spans="1:13" x14ac:dyDescent="0.2">
      <c r="A2374" s="1">
        <v>45453</v>
      </c>
      <c r="B2374">
        <v>2.16</v>
      </c>
      <c r="C2374">
        <v>2.2599999999999998</v>
      </c>
      <c r="D2374">
        <v>2.37</v>
      </c>
      <c r="E2374">
        <v>3.69</v>
      </c>
      <c r="F2374">
        <v>6</v>
      </c>
      <c r="G2374">
        <v>8.33</v>
      </c>
      <c r="H2374">
        <v>9.39</v>
      </c>
      <c r="I2374">
        <v>9.9</v>
      </c>
      <c r="J2374">
        <v>12.03</v>
      </c>
      <c r="K2374">
        <v>12.62</v>
      </c>
      <c r="L2374">
        <v>31.24</v>
      </c>
      <c r="M2374" s="2">
        <f>SUM(Table2[[#This Row],[S&amp;P 500 REAL ESTATE IDX]:[S&amp;P 500 INFO TECH INDEX]])/100</f>
        <v>0.9998999999999999</v>
      </c>
    </row>
    <row r="2375" spans="1:13" x14ac:dyDescent="0.2">
      <c r="A2375" s="1">
        <v>45454</v>
      </c>
      <c r="B2375">
        <v>2.15</v>
      </c>
      <c r="C2375">
        <v>2.2400000000000002</v>
      </c>
      <c r="D2375">
        <v>2.35</v>
      </c>
      <c r="E2375">
        <v>3.68</v>
      </c>
      <c r="F2375">
        <v>5.97</v>
      </c>
      <c r="G2375">
        <v>8.35</v>
      </c>
      <c r="H2375">
        <v>9.32</v>
      </c>
      <c r="I2375">
        <v>9.8699999999999992</v>
      </c>
      <c r="J2375">
        <v>12.05</v>
      </c>
      <c r="K2375">
        <v>12.68</v>
      </c>
      <c r="L2375">
        <v>31.34</v>
      </c>
      <c r="M2375" s="2">
        <f>SUM(Table2[[#This Row],[S&amp;P 500 REAL ESTATE IDX]:[S&amp;P 500 INFO TECH INDEX]])/100</f>
        <v>1</v>
      </c>
    </row>
    <row r="2376" spans="1:13" x14ac:dyDescent="0.2">
      <c r="A2376" s="1">
        <v>45455</v>
      </c>
      <c r="B2376">
        <v>2.15</v>
      </c>
      <c r="C2376">
        <v>2.23</v>
      </c>
      <c r="D2376">
        <v>2.38</v>
      </c>
      <c r="E2376">
        <v>3.7</v>
      </c>
      <c r="F2376">
        <v>5.94</v>
      </c>
      <c r="G2376">
        <v>8.35</v>
      </c>
      <c r="H2376">
        <v>9.35</v>
      </c>
      <c r="I2376">
        <v>9.9</v>
      </c>
      <c r="J2376">
        <v>12.06</v>
      </c>
      <c r="K2376">
        <v>12.59</v>
      </c>
      <c r="L2376">
        <v>31.35</v>
      </c>
      <c r="M2376" s="2">
        <f>SUM(Table2[[#This Row],[S&amp;P 500 REAL ESTATE IDX]:[S&amp;P 500 INFO TECH INDEX]])/100</f>
        <v>1</v>
      </c>
    </row>
    <row r="2377" spans="1:13" x14ac:dyDescent="0.2">
      <c r="A2377" s="1">
        <v>45456</v>
      </c>
      <c r="B2377">
        <v>2.14</v>
      </c>
      <c r="C2377">
        <v>2.23</v>
      </c>
      <c r="D2377">
        <v>2.35</v>
      </c>
      <c r="E2377">
        <v>3.68</v>
      </c>
      <c r="F2377">
        <v>5.91</v>
      </c>
      <c r="G2377">
        <v>8.2799999999999994</v>
      </c>
      <c r="H2377">
        <v>9.3800000000000008</v>
      </c>
      <c r="I2377">
        <v>9.85</v>
      </c>
      <c r="J2377">
        <v>11.99</v>
      </c>
      <c r="K2377">
        <v>12.41</v>
      </c>
      <c r="L2377">
        <v>31.79</v>
      </c>
      <c r="M2377" s="2">
        <f>SUM(Table2[[#This Row],[S&amp;P 500 REAL ESTATE IDX]:[S&amp;P 500 INFO TECH INDEX]])/100</f>
        <v>1.0001000000000002</v>
      </c>
    </row>
    <row r="2378" spans="1:13" x14ac:dyDescent="0.2">
      <c r="A2378" s="1">
        <v>45457</v>
      </c>
      <c r="B2378">
        <v>2.13</v>
      </c>
      <c r="C2378">
        <v>2.21</v>
      </c>
      <c r="D2378">
        <v>2.3199999999999998</v>
      </c>
      <c r="E2378">
        <v>3.61</v>
      </c>
      <c r="F2378">
        <v>5.81</v>
      </c>
      <c r="G2378">
        <v>8.2899999999999991</v>
      </c>
      <c r="H2378">
        <v>9.31</v>
      </c>
      <c r="I2378">
        <v>9.85</v>
      </c>
      <c r="J2378">
        <v>11.86</v>
      </c>
      <c r="K2378">
        <v>12.31</v>
      </c>
      <c r="L2378">
        <v>32.29</v>
      </c>
      <c r="M2378" s="2">
        <f>SUM(Table2[[#This Row],[S&amp;P 500 REAL ESTATE IDX]:[S&amp;P 500 INFO TECH INDEX]])/100</f>
        <v>0.99990000000000012</v>
      </c>
    </row>
    <row r="2379" spans="1:13" x14ac:dyDescent="0.2">
      <c r="A2379" s="1">
        <v>45460</v>
      </c>
      <c r="B2379">
        <v>2.14</v>
      </c>
      <c r="C2379">
        <v>2.21</v>
      </c>
      <c r="D2379">
        <v>2.3199999999999998</v>
      </c>
      <c r="E2379">
        <v>3.57</v>
      </c>
      <c r="F2379">
        <v>5.8</v>
      </c>
      <c r="G2379">
        <v>8.2200000000000006</v>
      </c>
      <c r="H2379">
        <v>9.1999999999999993</v>
      </c>
      <c r="I2379">
        <v>9.81</v>
      </c>
      <c r="J2379">
        <v>11.83</v>
      </c>
      <c r="K2379">
        <v>12.26</v>
      </c>
      <c r="L2379">
        <v>32.659999999999997</v>
      </c>
      <c r="M2379" s="2">
        <f>SUM(Table2[[#This Row],[S&amp;P 500 REAL ESTATE IDX]:[S&amp;P 500 INFO TECH INDEX]])/100</f>
        <v>1.0002</v>
      </c>
    </row>
    <row r="2380" spans="1:13" x14ac:dyDescent="0.2">
      <c r="A2380" s="1">
        <v>45461</v>
      </c>
      <c r="B2380">
        <v>2.14</v>
      </c>
      <c r="C2380">
        <v>2.19</v>
      </c>
      <c r="D2380">
        <v>2.31</v>
      </c>
      <c r="E2380">
        <v>3.54</v>
      </c>
      <c r="F2380">
        <v>5.8</v>
      </c>
      <c r="G2380">
        <v>8.14</v>
      </c>
      <c r="H2380">
        <v>9.26</v>
      </c>
      <c r="I2380">
        <v>9.75</v>
      </c>
      <c r="J2380">
        <v>11.82</v>
      </c>
      <c r="K2380">
        <v>12.23</v>
      </c>
      <c r="L2380">
        <v>32.840000000000003</v>
      </c>
      <c r="M2380" s="2">
        <f>SUM(Table2[[#This Row],[S&amp;P 500 REAL ESTATE IDX]:[S&amp;P 500 INFO TECH INDEX]])/100</f>
        <v>1.0002000000000002</v>
      </c>
    </row>
    <row r="2381" spans="1:13" x14ac:dyDescent="0.2">
      <c r="A2381" s="1">
        <v>45462</v>
      </c>
      <c r="B2381">
        <v>2.11</v>
      </c>
      <c r="C2381">
        <v>2.19</v>
      </c>
      <c r="D2381">
        <v>2.27</v>
      </c>
      <c r="E2381">
        <v>3.52</v>
      </c>
      <c r="F2381">
        <v>5.81</v>
      </c>
      <c r="G2381">
        <v>8.16</v>
      </c>
      <c r="H2381">
        <v>9.2200000000000006</v>
      </c>
      <c r="I2381">
        <v>9.81</v>
      </c>
      <c r="J2381">
        <v>11.71</v>
      </c>
      <c r="K2381">
        <v>12.24</v>
      </c>
      <c r="L2381">
        <v>32.97</v>
      </c>
      <c r="M2381" s="2">
        <f>SUM(Table2[[#This Row],[S&amp;P 500 REAL ESTATE IDX]:[S&amp;P 500 INFO TECH INDEX]])/100</f>
        <v>1.0001</v>
      </c>
    </row>
    <row r="2382" spans="1:13" x14ac:dyDescent="0.2">
      <c r="A2382" s="1">
        <v>45463</v>
      </c>
      <c r="B2382">
        <v>2.11</v>
      </c>
      <c r="C2382">
        <v>2.1800000000000002</v>
      </c>
      <c r="D2382">
        <v>2.2599999999999998</v>
      </c>
      <c r="E2382">
        <v>3.53</v>
      </c>
      <c r="F2382">
        <v>5.8</v>
      </c>
      <c r="G2382">
        <v>8.19</v>
      </c>
      <c r="H2382">
        <v>9.1300000000000008</v>
      </c>
      <c r="I2382">
        <v>9.74</v>
      </c>
      <c r="J2382">
        <v>11.69</v>
      </c>
      <c r="K2382">
        <v>12.28</v>
      </c>
      <c r="L2382">
        <v>33.090000000000003</v>
      </c>
      <c r="M2382" s="2">
        <f>SUM(Table2[[#This Row],[S&amp;P 500 REAL ESTATE IDX]:[S&amp;P 500 INFO TECH INDEX]])/100</f>
        <v>1</v>
      </c>
    </row>
    <row r="2383" spans="1:13" x14ac:dyDescent="0.2">
      <c r="A2383" s="1">
        <v>45464</v>
      </c>
      <c r="B2383">
        <v>2.11</v>
      </c>
      <c r="C2383">
        <v>2.19</v>
      </c>
      <c r="D2383">
        <v>2.29</v>
      </c>
      <c r="E2383">
        <v>3.6</v>
      </c>
      <c r="F2383">
        <v>5.81</v>
      </c>
      <c r="G2383">
        <v>8.2100000000000009</v>
      </c>
      <c r="H2383">
        <v>9.19</v>
      </c>
      <c r="I2383">
        <v>9.81</v>
      </c>
      <c r="J2383">
        <v>11.76</v>
      </c>
      <c r="K2383">
        <v>12.38</v>
      </c>
      <c r="L2383">
        <v>32.64</v>
      </c>
      <c r="M2383" s="2">
        <f>SUM(Table2[[#This Row],[S&amp;P 500 REAL ESTATE IDX]:[S&amp;P 500 INFO TECH INDEX]])/100</f>
        <v>0.9998999999999999</v>
      </c>
    </row>
    <row r="2384" spans="1:13" x14ac:dyDescent="0.2">
      <c r="A2384" s="1">
        <v>45467</v>
      </c>
      <c r="B2384">
        <v>2.12</v>
      </c>
      <c r="C2384">
        <v>2.19</v>
      </c>
      <c r="D2384">
        <v>2.2799999999999998</v>
      </c>
      <c r="E2384">
        <v>3.58</v>
      </c>
      <c r="F2384">
        <v>5.82</v>
      </c>
      <c r="G2384">
        <v>8.2100000000000009</v>
      </c>
      <c r="H2384">
        <v>9.27</v>
      </c>
      <c r="I2384">
        <v>9.93</v>
      </c>
      <c r="J2384">
        <v>11.82</v>
      </c>
      <c r="K2384">
        <v>12.36</v>
      </c>
      <c r="L2384">
        <v>32.42</v>
      </c>
      <c r="M2384" s="2">
        <f>SUM(Table2[[#This Row],[S&amp;P 500 REAL ESTATE IDX]:[S&amp;P 500 INFO TECH INDEX]])/100</f>
        <v>1</v>
      </c>
    </row>
    <row r="2385" spans="1:13" x14ac:dyDescent="0.2">
      <c r="A2385" s="1">
        <v>45468</v>
      </c>
      <c r="B2385">
        <v>2.16</v>
      </c>
      <c r="C2385">
        <v>2.2000000000000002</v>
      </c>
      <c r="D2385">
        <v>2.3199999999999998</v>
      </c>
      <c r="E2385">
        <v>3.66</v>
      </c>
      <c r="F2385">
        <v>5.88</v>
      </c>
      <c r="G2385">
        <v>8.23</v>
      </c>
      <c r="H2385">
        <v>9.27</v>
      </c>
      <c r="I2385">
        <v>9.86</v>
      </c>
      <c r="J2385">
        <v>11.86</v>
      </c>
      <c r="K2385">
        <v>12.59</v>
      </c>
      <c r="L2385">
        <v>31.99</v>
      </c>
      <c r="M2385" s="2">
        <f>SUM(Table2[[#This Row],[S&amp;P 500 REAL ESTATE IDX]:[S&amp;P 500 INFO TECH INDEX]])/100</f>
        <v>1.0002</v>
      </c>
    </row>
    <row r="2386" spans="1:13" x14ac:dyDescent="0.2">
      <c r="A2386" s="1">
        <v>45469</v>
      </c>
      <c r="B2386">
        <v>2.12</v>
      </c>
      <c r="C2386">
        <v>2.16</v>
      </c>
      <c r="D2386">
        <v>2.29</v>
      </c>
      <c r="E2386">
        <v>3.65</v>
      </c>
      <c r="F2386">
        <v>5.82</v>
      </c>
      <c r="G2386">
        <v>8.1300000000000008</v>
      </c>
      <c r="H2386">
        <v>9.4</v>
      </c>
      <c r="I2386">
        <v>9.7899999999999991</v>
      </c>
      <c r="J2386">
        <v>11.77</v>
      </c>
      <c r="K2386">
        <v>12.44</v>
      </c>
      <c r="L2386">
        <v>32.43</v>
      </c>
      <c r="M2386" s="2">
        <f>SUM(Table2[[#This Row],[S&amp;P 500 REAL ESTATE IDX]:[S&amp;P 500 INFO TECH INDEX]])/100</f>
        <v>1</v>
      </c>
    </row>
    <row r="2387" spans="1:13" x14ac:dyDescent="0.2">
      <c r="A2387" s="1">
        <v>45470</v>
      </c>
      <c r="B2387">
        <v>2.11</v>
      </c>
      <c r="C2387">
        <v>2.16</v>
      </c>
      <c r="D2387">
        <v>2.2799999999999998</v>
      </c>
      <c r="E2387">
        <v>3.61</v>
      </c>
      <c r="F2387">
        <v>5.81</v>
      </c>
      <c r="G2387">
        <v>8.09</v>
      </c>
      <c r="H2387">
        <v>9.39</v>
      </c>
      <c r="I2387">
        <v>9.9700000000000006</v>
      </c>
      <c r="J2387">
        <v>11.71</v>
      </c>
      <c r="K2387">
        <v>12.36</v>
      </c>
      <c r="L2387">
        <v>32.5</v>
      </c>
      <c r="M2387" s="2">
        <f>SUM(Table2[[#This Row],[S&amp;P 500 REAL ESTATE IDX]:[S&amp;P 500 INFO TECH INDEX]])/100</f>
        <v>0.99990000000000012</v>
      </c>
    </row>
    <row r="2388" spans="1:13" x14ac:dyDescent="0.2">
      <c r="A2388" s="1">
        <v>45471</v>
      </c>
      <c r="B2388">
        <v>2.13</v>
      </c>
      <c r="C2388">
        <v>2.15</v>
      </c>
      <c r="D2388">
        <v>2.2799999999999998</v>
      </c>
      <c r="E2388">
        <v>3.62</v>
      </c>
      <c r="F2388">
        <v>5.77</v>
      </c>
      <c r="G2388">
        <v>8.09</v>
      </c>
      <c r="H2388">
        <v>9.4600000000000009</v>
      </c>
      <c r="I2388">
        <v>10.050000000000001</v>
      </c>
      <c r="J2388">
        <v>11.68</v>
      </c>
      <c r="K2388">
        <v>12.32</v>
      </c>
      <c r="L2388">
        <v>32.450000000000003</v>
      </c>
      <c r="M2388" s="2">
        <f>SUM(Table2[[#This Row],[S&amp;P 500 REAL ESTATE IDX]:[S&amp;P 500 INFO TECH INDEX]])/100</f>
        <v>1</v>
      </c>
    </row>
    <row r="2389" spans="1:13" x14ac:dyDescent="0.2">
      <c r="A2389" s="1">
        <v>45474</v>
      </c>
      <c r="B2389">
        <v>2.15</v>
      </c>
      <c r="C2389">
        <v>2.15</v>
      </c>
      <c r="D2389">
        <v>2.2599999999999998</v>
      </c>
      <c r="E2389">
        <v>3.65</v>
      </c>
      <c r="F2389">
        <v>5.77</v>
      </c>
      <c r="G2389">
        <v>8.1300000000000008</v>
      </c>
      <c r="H2389">
        <v>9.34</v>
      </c>
      <c r="I2389">
        <v>9.9499999999999993</v>
      </c>
      <c r="J2389">
        <v>11.72</v>
      </c>
      <c r="K2389">
        <v>12.42</v>
      </c>
      <c r="L2389">
        <v>32.450000000000003</v>
      </c>
      <c r="M2389" s="2">
        <f>SUM(Table2[[#This Row],[S&amp;P 500 REAL ESTATE IDX]:[S&amp;P 500 INFO TECH INDEX]])/100</f>
        <v>0.99990000000000012</v>
      </c>
    </row>
    <row r="2390" spans="1:13" x14ac:dyDescent="0.2">
      <c r="A2390" s="1">
        <v>45475</v>
      </c>
      <c r="B2390">
        <v>2.13</v>
      </c>
      <c r="C2390">
        <v>2.12</v>
      </c>
      <c r="D2390">
        <v>2.2400000000000002</v>
      </c>
      <c r="E2390">
        <v>3.64</v>
      </c>
      <c r="F2390">
        <v>5.71</v>
      </c>
      <c r="G2390">
        <v>8.02</v>
      </c>
      <c r="H2390">
        <v>9.33</v>
      </c>
      <c r="I2390">
        <v>10</v>
      </c>
      <c r="J2390">
        <v>11.62</v>
      </c>
      <c r="K2390">
        <v>12.41</v>
      </c>
      <c r="L2390">
        <v>32.78</v>
      </c>
      <c r="M2390" s="2">
        <f>SUM(Table2[[#This Row],[S&amp;P 500 REAL ESTATE IDX]:[S&amp;P 500 INFO TECH INDEX]])/100</f>
        <v>1</v>
      </c>
    </row>
    <row r="2391" spans="1:13" x14ac:dyDescent="0.2">
      <c r="A2391" s="1">
        <v>45476</v>
      </c>
      <c r="B2391">
        <v>2.12</v>
      </c>
      <c r="C2391">
        <v>2.11</v>
      </c>
      <c r="D2391">
        <v>2.2400000000000002</v>
      </c>
      <c r="E2391">
        <v>3.61</v>
      </c>
      <c r="F2391">
        <v>5.71</v>
      </c>
      <c r="G2391">
        <v>8.01</v>
      </c>
      <c r="H2391">
        <v>9.35</v>
      </c>
      <c r="I2391">
        <v>10.119999999999999</v>
      </c>
      <c r="J2391">
        <v>11.51</v>
      </c>
      <c r="K2391">
        <v>12.47</v>
      </c>
      <c r="L2391">
        <v>32.75</v>
      </c>
      <c r="M2391" s="2">
        <f>SUM(Table2[[#This Row],[S&amp;P 500 REAL ESTATE IDX]:[S&amp;P 500 INFO TECH INDEX]])/100</f>
        <v>1</v>
      </c>
    </row>
    <row r="2392" spans="1:13" x14ac:dyDescent="0.2">
      <c r="A2392" s="1">
        <v>45477</v>
      </c>
      <c r="B2392">
        <v>2.11</v>
      </c>
      <c r="C2392">
        <v>2.11</v>
      </c>
      <c r="D2392">
        <v>2.2400000000000002</v>
      </c>
      <c r="E2392">
        <v>3.61</v>
      </c>
      <c r="F2392">
        <v>5.68</v>
      </c>
      <c r="G2392">
        <v>8.01</v>
      </c>
      <c r="H2392">
        <v>9.32</v>
      </c>
      <c r="I2392">
        <v>10.1</v>
      </c>
      <c r="J2392">
        <v>11.36</v>
      </c>
      <c r="K2392">
        <v>12.39</v>
      </c>
      <c r="L2392">
        <v>33.07</v>
      </c>
      <c r="M2392" s="2">
        <f>SUM(Table2[[#This Row],[S&amp;P 500 REAL ESTATE IDX]:[S&amp;P 500 INFO TECH INDEX]])/100</f>
        <v>1</v>
      </c>
    </row>
    <row r="2393" spans="1:13" x14ac:dyDescent="0.2">
      <c r="A2393" s="1">
        <v>45478</v>
      </c>
      <c r="B2393">
        <v>2.11</v>
      </c>
      <c r="C2393">
        <v>2.1</v>
      </c>
      <c r="D2393">
        <v>2.23</v>
      </c>
      <c r="E2393">
        <v>3.53</v>
      </c>
      <c r="F2393">
        <v>5.72</v>
      </c>
      <c r="G2393">
        <v>7.93</v>
      </c>
      <c r="H2393">
        <v>9.52</v>
      </c>
      <c r="I2393">
        <v>10.130000000000001</v>
      </c>
      <c r="J2393">
        <v>11.38</v>
      </c>
      <c r="K2393">
        <v>12.29</v>
      </c>
      <c r="L2393">
        <v>33.049999999999997</v>
      </c>
      <c r="M2393" s="2">
        <f>SUM(Table2[[#This Row],[S&amp;P 500 REAL ESTATE IDX]:[S&amp;P 500 INFO TECH INDEX]])/100</f>
        <v>0.9998999999999999</v>
      </c>
    </row>
    <row r="2394" spans="1:13" x14ac:dyDescent="0.2">
      <c r="A2394" s="1">
        <v>45481</v>
      </c>
      <c r="B2394">
        <v>2.11</v>
      </c>
      <c r="C2394">
        <v>2.11</v>
      </c>
      <c r="D2394">
        <v>2.23</v>
      </c>
      <c r="E2394">
        <v>3.51</v>
      </c>
      <c r="F2394">
        <v>5.7</v>
      </c>
      <c r="G2394">
        <v>7.93</v>
      </c>
      <c r="H2394">
        <v>9.42</v>
      </c>
      <c r="I2394">
        <v>10.119999999999999</v>
      </c>
      <c r="J2394">
        <v>11.36</v>
      </c>
      <c r="K2394">
        <v>12.26</v>
      </c>
      <c r="L2394">
        <v>33.26</v>
      </c>
      <c r="M2394" s="2">
        <f>SUM(Table2[[#This Row],[S&amp;P 500 REAL ESTATE IDX]:[S&amp;P 500 INFO TECH INDEX]])/100</f>
        <v>1.0001</v>
      </c>
    </row>
    <row r="2395" spans="1:13" x14ac:dyDescent="0.2">
      <c r="A2395" s="1">
        <v>45482</v>
      </c>
      <c r="B2395">
        <v>2.11</v>
      </c>
      <c r="C2395">
        <v>2.11</v>
      </c>
      <c r="D2395">
        <v>2.23</v>
      </c>
      <c r="E2395">
        <v>3.47</v>
      </c>
      <c r="F2395">
        <v>5.68</v>
      </c>
      <c r="G2395">
        <v>7.89</v>
      </c>
      <c r="H2395">
        <v>9.41</v>
      </c>
      <c r="I2395">
        <v>10.14</v>
      </c>
      <c r="J2395">
        <v>11.4</v>
      </c>
      <c r="K2395">
        <v>12.33</v>
      </c>
      <c r="L2395">
        <v>33.24</v>
      </c>
      <c r="M2395" s="2">
        <f>SUM(Table2[[#This Row],[S&amp;P 500 REAL ESTATE IDX]:[S&amp;P 500 INFO TECH INDEX]])/100</f>
        <v>1.0001</v>
      </c>
    </row>
    <row r="2396" spans="1:13" x14ac:dyDescent="0.2">
      <c r="A2396" s="1">
        <v>45483</v>
      </c>
      <c r="B2396">
        <v>2.1</v>
      </c>
      <c r="C2396">
        <v>2.11</v>
      </c>
      <c r="D2396">
        <v>2.23</v>
      </c>
      <c r="E2396">
        <v>3.46</v>
      </c>
      <c r="F2396">
        <v>5.65</v>
      </c>
      <c r="G2396">
        <v>7.88</v>
      </c>
      <c r="H2396">
        <v>9.3800000000000008</v>
      </c>
      <c r="I2396">
        <v>10.1</v>
      </c>
      <c r="J2396">
        <v>11.39</v>
      </c>
      <c r="K2396">
        <v>12.25</v>
      </c>
      <c r="L2396">
        <v>33.44</v>
      </c>
      <c r="M2396" s="2">
        <f>SUM(Table2[[#This Row],[S&amp;P 500 REAL ESTATE IDX]:[S&amp;P 500 INFO TECH INDEX]])/100</f>
        <v>0.99990000000000012</v>
      </c>
    </row>
    <row r="2397" spans="1:13" x14ac:dyDescent="0.2">
      <c r="A2397" s="1">
        <v>45484</v>
      </c>
      <c r="B2397">
        <v>2.1800000000000002</v>
      </c>
      <c r="C2397">
        <v>2.16</v>
      </c>
      <c r="D2397">
        <v>2.29</v>
      </c>
      <c r="E2397">
        <v>3.53</v>
      </c>
      <c r="F2397">
        <v>5.68</v>
      </c>
      <c r="G2397">
        <v>8.0500000000000007</v>
      </c>
      <c r="H2397">
        <v>9.2200000000000006</v>
      </c>
      <c r="I2397">
        <v>10.039999999999999</v>
      </c>
      <c r="J2397">
        <v>11.58</v>
      </c>
      <c r="K2397">
        <v>12.47</v>
      </c>
      <c r="L2397">
        <v>32.81</v>
      </c>
      <c r="M2397" s="2">
        <f>SUM(Table2[[#This Row],[S&amp;P 500 REAL ESTATE IDX]:[S&amp;P 500 INFO TECH INDEX]])/100</f>
        <v>1.0001</v>
      </c>
    </row>
    <row r="2398" spans="1:13" x14ac:dyDescent="0.2">
      <c r="A2398" s="1">
        <v>45485</v>
      </c>
      <c r="B2398">
        <v>2.1800000000000002</v>
      </c>
      <c r="C2398">
        <v>2.17</v>
      </c>
      <c r="D2398">
        <v>2.2999999999999998</v>
      </c>
      <c r="E2398">
        <v>3.52</v>
      </c>
      <c r="F2398">
        <v>5.67</v>
      </c>
      <c r="G2398">
        <v>8.0500000000000007</v>
      </c>
      <c r="H2398">
        <v>9.1</v>
      </c>
      <c r="I2398">
        <v>10.08</v>
      </c>
      <c r="J2398">
        <v>11.58</v>
      </c>
      <c r="K2398">
        <v>12.43</v>
      </c>
      <c r="L2398">
        <v>32.93</v>
      </c>
      <c r="M2398" s="2">
        <f>SUM(Table2[[#This Row],[S&amp;P 500 REAL ESTATE IDX]:[S&amp;P 500 INFO TECH INDEX]])/100</f>
        <v>1.0001</v>
      </c>
    </row>
    <row r="2399" spans="1:13" x14ac:dyDescent="0.2">
      <c r="A2399" s="1">
        <v>45488</v>
      </c>
      <c r="B2399">
        <v>2.1800000000000002</v>
      </c>
      <c r="C2399">
        <v>2.16</v>
      </c>
      <c r="D2399">
        <v>2.2400000000000002</v>
      </c>
      <c r="E2399">
        <v>3.56</v>
      </c>
      <c r="F2399">
        <v>5.62</v>
      </c>
      <c r="G2399">
        <v>8.08</v>
      </c>
      <c r="H2399">
        <v>9.1</v>
      </c>
      <c r="I2399">
        <v>10.02</v>
      </c>
      <c r="J2399">
        <v>11.5</v>
      </c>
      <c r="K2399">
        <v>12.57</v>
      </c>
      <c r="L2399">
        <v>32.97</v>
      </c>
      <c r="M2399" s="2">
        <f>SUM(Table2[[#This Row],[S&amp;P 500 REAL ESTATE IDX]:[S&amp;P 500 INFO TECH INDEX]])/100</f>
        <v>1</v>
      </c>
    </row>
    <row r="2400" spans="1:13" x14ac:dyDescent="0.2">
      <c r="A2400" s="1">
        <v>45489</v>
      </c>
      <c r="B2400">
        <v>2.19</v>
      </c>
      <c r="C2400">
        <v>2.19</v>
      </c>
      <c r="D2400">
        <v>2.2400000000000002</v>
      </c>
      <c r="E2400">
        <v>3.55</v>
      </c>
      <c r="F2400">
        <v>5.64</v>
      </c>
      <c r="G2400">
        <v>8.23</v>
      </c>
      <c r="H2400">
        <v>8.99</v>
      </c>
      <c r="I2400">
        <v>10.11</v>
      </c>
      <c r="J2400">
        <v>11.59</v>
      </c>
      <c r="K2400">
        <v>12.64</v>
      </c>
      <c r="L2400">
        <v>32.630000000000003</v>
      </c>
      <c r="M2400" s="2">
        <f>SUM(Table2[[#This Row],[S&amp;P 500 REAL ESTATE IDX]:[S&amp;P 500 INFO TECH INDEX]])/100</f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Adjusted data</vt:lpstr>
      <vt:lpstr>S&amp;P 500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youssef louraoui</cp:lastModifiedBy>
  <dcterms:created xsi:type="dcterms:W3CDTF">2013-04-03T15:49:21Z</dcterms:created>
  <dcterms:modified xsi:type="dcterms:W3CDTF">2024-07-17T15:58:45Z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c45191-74e4-40a9-a4c5-ab5c9391e33a_Enabled">
    <vt:lpwstr>true</vt:lpwstr>
  </property>
  <property fmtid="{D5CDD505-2E9C-101B-9397-08002B2CF9AE}" pid="3" name="MSIP_Label_6ac45191-74e4-40a9-a4c5-ab5c9391e33a_SetDate">
    <vt:lpwstr>2024-07-17T15:04:15Z</vt:lpwstr>
  </property>
  <property fmtid="{D5CDD505-2E9C-101B-9397-08002B2CF9AE}" pid="4" name="MSIP_Label_6ac45191-74e4-40a9-a4c5-ab5c9391e33a_Method">
    <vt:lpwstr>Standard</vt:lpwstr>
  </property>
  <property fmtid="{D5CDD505-2E9C-101B-9397-08002B2CF9AE}" pid="5" name="MSIP_Label_6ac45191-74e4-40a9-a4c5-ab5c9391e33a_Name">
    <vt:lpwstr>Internal Data</vt:lpwstr>
  </property>
  <property fmtid="{D5CDD505-2E9C-101B-9397-08002B2CF9AE}" pid="6" name="MSIP_Label_6ac45191-74e4-40a9-a4c5-ab5c9391e33a_SiteId">
    <vt:lpwstr>a5c34232-eadc-4609-bff3-dd6fcdae3fe2</vt:lpwstr>
  </property>
  <property fmtid="{D5CDD505-2E9C-101B-9397-08002B2CF9AE}" pid="7" name="MSIP_Label_6ac45191-74e4-40a9-a4c5-ab5c9391e33a_ActionId">
    <vt:lpwstr>496e6dfa-405a-464e-8052-250edca038a7</vt:lpwstr>
  </property>
  <property fmtid="{D5CDD505-2E9C-101B-9397-08002B2CF9AE}" pid="8" name="MSIP_Label_6ac45191-74e4-40a9-a4c5-ab5c9391e33a_ContentBits">
    <vt:lpwstr>0</vt:lpwstr>
  </property>
</Properties>
</file>