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24226"/>
  <mc:AlternateContent xmlns:mc="http://schemas.openxmlformats.org/markup-compatibility/2006">
    <mc:Choice Requires="x15">
      <x15ac:absPath xmlns:x15ac="http://schemas.microsoft.com/office/spreadsheetml/2010/11/ac" url="D:\vscode\PROJECTS\ts_agent\config\"/>
    </mc:Choice>
  </mc:AlternateContent>
  <xr:revisionPtr revIDLastSave="0" documentId="13_ncr:1_{F0271E14-49D8-4A27-BAB4-BFF8AF8C09CC}" xr6:coauthVersionLast="47" xr6:coauthVersionMax="47" xr10:uidLastSave="{00000000-0000-0000-0000-000000000000}"/>
  <bookViews>
    <workbookView xWindow="-60" yWindow="-60" windowWidth="21720" windowHeight="11550" xr2:uid="{00000000-000D-0000-FFFF-FFFF00000000}"/>
  </bookViews>
  <sheets>
    <sheet name="Sheet1" sheetId="1" r:id="rId1"/>
    <sheet name="hitrate" sheetId="2" r:id="rId2"/>
    <sheet name="productline_stats" sheetId="3" r:id="rId3"/>
    <sheet name="pre_time" sheetId="4" r:id="rId4"/>
  </sheets>
  <definedNames>
    <definedName name="_xlnm._FilterDatabase" localSheetId="0" hidden="1">Sheet1!$A$1:$N$592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93" i="1" l="1"/>
  <c r="O593" i="1"/>
  <c r="P593" i="1"/>
  <c r="Q593" i="1"/>
  <c r="R593" i="1"/>
  <c r="S593" i="1"/>
  <c r="B4" i="2"/>
  <c r="B3" i="2"/>
  <c r="B2" i="2"/>
  <c r="B5" i="2" s="1"/>
  <c r="K593" i="1"/>
  <c r="J593" i="1"/>
  <c r="H593" i="1"/>
  <c r="G593" i="1"/>
  <c r="E593" i="1"/>
  <c r="D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D4" i="2" s="1"/>
  <c r="L2" i="1"/>
  <c r="C4" i="2" s="1"/>
  <c r="D2" i="2" l="1"/>
  <c r="D5" i="2" s="1"/>
  <c r="C2" i="2"/>
  <c r="C5" i="2" s="1"/>
  <c r="C3" i="2"/>
  <c r="D3" i="2"/>
</calcChain>
</file>

<file path=xl/sharedStrings.xml><?xml version="1.0" encoding="utf-8"?>
<sst xmlns="http://schemas.openxmlformats.org/spreadsheetml/2006/main" count="3023" uniqueCount="839">
  <si>
    <t>emb_sentence</t>
  </si>
  <si>
    <t>productline</t>
  </si>
  <si>
    <t>kb_no</t>
  </si>
  <si>
    <t>reply_time</t>
  </si>
  <si>
    <t>token</t>
  </si>
  <si>
    <t>top_kb_no</t>
  </si>
  <si>
    <t>top_reply_time</t>
  </si>
  <si>
    <t>top_token</t>
  </si>
  <si>
    <t>longcontext_kb_no</t>
  </si>
  <si>
    <t>longcontext_reply_time</t>
  </si>
  <si>
    <t>longcontext_token</t>
  </si>
  <si>
    <t>top_hit</t>
  </si>
  <si>
    <t>long_hit</t>
  </si>
  <si>
    <t>命中Top1(1/0)</t>
  </si>
  <si>
    <t>a black bar is displayed at the bottom of the display where the windows taskbar normally is, and it gets bigger the more hz i set</t>
  </si>
  <si>
    <t>lcd</t>
  </si>
  <si>
    <t>1016223</t>
  </si>
  <si>
    <t>1036290</t>
  </si>
  <si>
    <t>a flickering bar is visible both on the desktop and during gameplay, with a frequency of every 2 seconds</t>
  </si>
  <si>
    <t>1013113</t>
  </si>
  <si>
    <t>a pixel stays in the same position in every image and behaves like a stuck pixel, not a dead pixel, with a green color</t>
  </si>
  <si>
    <t>a system shutdown was detected during a certain game that previously worked well</t>
  </si>
  <si>
    <t>notebook</t>
  </si>
  <si>
    <t>1046480</t>
  </si>
  <si>
    <t>a week ago, a blurred stripe appeared at the bottom of the display that gets bigger every day.</t>
  </si>
  <si>
    <t>additionally, i need information on the officially supported method to connect two external displays simultaneously to this model.</t>
  </si>
  <si>
    <t>gaming_handhelds</t>
  </si>
  <si>
    <t>1047026</t>
  </si>
  <si>
    <t>additionally, my mobile device is unable to transfer data to the pc via usb as it is not showing in the file manager. please provide a solution via email as soon as possible.</t>
  </si>
  <si>
    <t>motherboard</t>
  </si>
  <si>
    <t>1043160</t>
  </si>
  <si>
    <t>additionally, the display is experiencing intermittent blanking, possibly related to the dolby vision effect.</t>
  </si>
  <si>
    <t>desktop_lcd</t>
  </si>
  <si>
    <t>additionally, the left control key and s key have stopped working, and the wifi is also not functioning.</t>
  </si>
  <si>
    <t>1015071</t>
  </si>
  <si>
    <t>additionally, the speakers on the monitor are not functioning, and there is a stuck red pixel in the center of the display.</t>
  </si>
  <si>
    <t>1015182</t>
  </si>
  <si>
    <t>1047158</t>
  </si>
  <si>
    <t>additionally, there is a suspected broken fan causing a strange grinding sound.</t>
  </si>
  <si>
    <t>1015064</t>
  </si>
  <si>
    <t>additionally, when the notebook is turned on, a purple checkerboard appears on a black background.</t>
  </si>
  <si>
    <t>1015072</t>
  </si>
  <si>
    <t>after 100 hours of use, it has already performed 44 cleaning operations, which seems excessive.</t>
  </si>
  <si>
    <t>1053180</t>
  </si>
  <si>
    <t>after a few days, the devices are deleted from armoury crate</t>
  </si>
  <si>
    <t>1042503</t>
  </si>
  <si>
    <t>1041654</t>
  </si>
  <si>
    <t>after a few days, the embedded gamepad stopped responding after starting games and does not start again even after a full shutdown.</t>
  </si>
  <si>
    <t>1050046</t>
  </si>
  <si>
    <t>after a restart, i see nothing unusual in the bios, but after turning off and on the power supply, i suddenly see multiple lan connections in the boot options in the bios that need to be manually disabled.</t>
  </si>
  <si>
    <t>1045950</t>
  </si>
  <si>
    <t>1044348</t>
  </si>
  <si>
    <t>after a restart, it worked for a few days but now the display is black, although i can hear windows booting up.</t>
  </si>
  <si>
    <t>1014276</t>
  </si>
  <si>
    <t>after about an hour of usage, the display goes black, and performing a hard reset did not resolve the issue.</t>
  </si>
  <si>
    <t>1038855</t>
  </si>
  <si>
    <t>after adding another 8gb ram stick and trying to install fedora, the installation failed and the notebook stopped recognizing the ssd.</t>
  </si>
  <si>
    <t>1043244</t>
  </si>
  <si>
    <t>after closing the lid, i found the notebook 30 minutes later extremely hot, smelling of hot glue, and with over 50% charge drained, despite being in a computer sleeve.</t>
  </si>
  <si>
    <t>1049328</t>
  </si>
  <si>
    <t>1051238, 1043914, 1015064</t>
  </si>
  <si>
    <t>after disconnecting the power and waiting for 10 minutes, was the board able to be turned on</t>
  </si>
  <si>
    <t>1042632</t>
  </si>
  <si>
    <t>after each start i waited at least 5 minutes and sometimes performed a cmos reset.</t>
  </si>
  <si>
    <t>1030210</t>
  </si>
  <si>
    <t>after evaluation with my colorimeter, it was determined that the advertised color gamut of 99% adobergb was only achieved to 72%.</t>
  </si>
  <si>
    <t>1043733</t>
  </si>
  <si>
    <t>after factory resetting the display, i observed that the faint lines were more prevalent at 60hz and lower, appearing as visible white lines. when switching to higher refresh rates, the lines became dimmer.</t>
  </si>
  <si>
    <t>after installing the return board from assistance, the problem starts again</t>
  </si>
  <si>
    <t>graphics</t>
  </si>
  <si>
    <t>after installing windows and formatting the disks, upon restarting the pc, a system error appeared and i had to reinstall it on my nvme.</t>
  </si>
  <si>
    <t>1013063</t>
  </si>
  <si>
    <t>1046970</t>
  </si>
  <si>
    <t>after installing windows, updates, drivers, and asus utilities, the notebook restarted without problems, but the next day it did not start, the fans did not spin, there was a quiet squeak of chokes near the ssd.</t>
  </si>
  <si>
    <t>after ram, cpu, and ssd were connected, error code 29 or 30 was displayed for several hours, but no bios</t>
  </si>
  <si>
    <t>1043948</t>
  </si>
  <si>
    <t>after receiving the device, i discovered issues with the fans, overheating, missing screws, and system stability problems.</t>
  </si>
  <si>
    <t>1015064, 1042398, 1038855</t>
  </si>
  <si>
    <t>after registering your asus proart display, the 'my device' page will suggest 'proart 5 year warranty extension'.</t>
  </si>
  <si>
    <t>desktoo_lcd</t>
  </si>
  <si>
    <t>1050467</t>
  </si>
  <si>
    <t>1051914</t>
  </si>
  <si>
    <t>after removing the ram and flashing the bios, the board still did not work as it did during the first test.</t>
  </si>
  <si>
    <t>after replacing the power supply, the pc starts properly, but when shutting down, the pc turns off, the rgb from the ram goes out, and the dram light turns on.</t>
  </si>
  <si>
    <t>1042678</t>
  </si>
  <si>
    <t>after several attempts and research, it is suspected that the problem is with the vram of the card</t>
  </si>
  <si>
    <t>1016113</t>
  </si>
  <si>
    <t>after several updates, the audio output device has not been working for two weeks</t>
  </si>
  <si>
    <t>1015070</t>
  </si>
  <si>
    <t>after the fans ran for 24 hours, everything seemed fine, but suddenly q-code 55 appeared.</t>
  </si>
  <si>
    <t>after the power was cut off during use, charging and starting up became impossible.</t>
  </si>
  <si>
    <t>phone</t>
  </si>
  <si>
    <t>1015488</t>
  </si>
  <si>
    <t>after the recent gpu driver update, many users, including myself, are experiencing a problem where the device restarts after being woken from sleep and a game is launched (via steam, shortcut, or armory crate). the game launches for 1-3 seconds, then the device restarts.</t>
  </si>
  <si>
    <t>1042499</t>
  </si>
  <si>
    <t>after trying to fix it and watching troubleshooting videos, i concluded that the monitor is at fault.</t>
  </si>
  <si>
    <t>1012723</t>
  </si>
  <si>
    <t>after trying to turn the system off and on again, it wouldn't post anymore.</t>
  </si>
  <si>
    <t>after unpacking the new board a week ago, it would not turn on without ram.</t>
  </si>
  <si>
    <t>after updating expertmeet to version 1.2.12.0, it only transcribes a few seconds of my recordings.</t>
  </si>
  <si>
    <t>chromebook</t>
  </si>
  <si>
    <t>1042766</t>
  </si>
  <si>
    <t>after updating my notebook's bios to versions v310 and v311, the asus hotkeys stop working when the computer goes to sleep after 7-8 hours.</t>
  </si>
  <si>
    <t>after updating the pd firmware v2.10.0.001 on july 15, 2025, the usb type-c ports on both sides are not functioning properly.</t>
  </si>
  <si>
    <t>proart</t>
  </si>
  <si>
    <t>1042417</t>
  </si>
  <si>
    <t>after waiting and disconnecting the power several times, the board could be turned on, but crashed sporadically.</t>
  </si>
  <si>
    <t>ai suite 3 cannot be started or uninstalled.</t>
  </si>
  <si>
    <t>1012780</t>
  </si>
  <si>
    <t>all cpu settings are default and no physical damage is visible.</t>
  </si>
  <si>
    <t>all drivers are updated, and there are warnings/errors related to distributedcom around the time of crashes, but unsure if they are the cause.</t>
  </si>
  <si>
    <t>all system updates have been made, but the problem of the display shaking persists.</t>
  </si>
  <si>
    <t>also, the mouse cursor is flickering and not visible</t>
  </si>
  <si>
    <t>although it is connected and working, the headset does not appear in the sound control panel</t>
  </si>
  <si>
    <t>although the bios supports secure boot, it still shows that the pc must support secure boot to upgrade to windows 11.</t>
  </si>
  <si>
    <t>1049829</t>
  </si>
  <si>
    <t>an electrician confirmed the issue is with the monitor hardware itself, as there's no signal coming in or out.</t>
  </si>
  <si>
    <t>another display does not show the problem, and after eliminating other reasons, it can only be attributed to the display itself.</t>
  </si>
  <si>
    <t>another error occurs when i frequently switch from windows to bios. the pc suddenly no longer recognizes a lan connection in windows and automatically switches to wlan.</t>
  </si>
  <si>
    <t>1043785</t>
  </si>
  <si>
    <t>at medium to high gpu load, the image freezes for several seconds, the display goes black, and the desktop is restored with an error message from the amd software ("driver timeout")</t>
  </si>
  <si>
    <t>at present, i can only use the card in the default original mode of the gpu tweak iii program, without the overclock option.</t>
  </si>
  <si>
    <t>1048435</t>
  </si>
  <si>
    <t>at times, it fails to detect the connected ssd.</t>
  </si>
  <si>
    <t>at times, the notebook turns on but does not go beyond 0%, and at other times, it does not turn on at all.</t>
  </si>
  <si>
    <t>1012793</t>
  </si>
  <si>
    <t>attached are 3 images showing the osd distortion issue and the normal display for reference.</t>
  </si>
  <si>
    <t>attempts to install official nvidia drivers have not solved the problem, and programs like cpu-z and gpu-z do not correctly detect the gpu either.</t>
  </si>
  <si>
    <t>1051385</t>
  </si>
  <si>
    <t>attempts to use custom dns servers had no impact on the issue.</t>
  </si>
  <si>
    <t>wireless</t>
  </si>
  <si>
    <t>1045253</t>
  </si>
  <si>
    <t>blue displays mainly occur during startup, whether on ac power or battery</t>
  </si>
  <si>
    <t>both nvme slots on the motherboard are not detecting any ssds, despite trying different ones.</t>
  </si>
  <si>
    <t>1044083</t>
  </si>
  <si>
    <t>bright white images on websites can be seen on dark displays for a long time afterwards.</t>
  </si>
  <si>
    <t>can i set a bios password without using myasus or the asus control center</t>
  </si>
  <si>
    <t>desktop</t>
  </si>
  <si>
    <t>1046347</t>
  </si>
  <si>
    <t>cannot wake up the notebook or the displays do not turn on, and something starts using the processor because the cooling fans speed up and the machine heats up while in sleep mode</t>
  </si>
  <si>
    <t>1042630</t>
  </si>
  <si>
    <t>color patterns have appeared on the display, see attachment</t>
  </si>
  <si>
    <t>connect airvision m1 to the pc, wear it, and set the mode to "positioning mode." face it forward and set the center position at any position.</t>
  </si>
  <si>
    <t>1054069</t>
  </si>
  <si>
    <t>currently i am using an asus xonar dx sound card to get ddl sound through the optical port, but i want to use the motherboard audio after 10 years.</t>
  </si>
  <si>
    <t>1045991</t>
  </si>
  <si>
    <t>1049839</t>
  </si>
  <si>
    <t>currently, i cannot use this notebook calmly due to the high risk of crashing and losing my unsaved work data.</t>
  </si>
  <si>
    <t>dark = a situation where the image is displayed as a light bluish grey rather than white.</t>
  </si>
  <si>
    <t>despite being an engineering student, the notebook slows down significantly when using most software.</t>
  </si>
  <si>
    <t>1042398</t>
  </si>
  <si>
    <t>despite being extremely careful with tech at home, the device continues to have problems, such as a battery issue that prevents it from charging.</t>
  </si>
  <si>
    <t>despite clean installations of windows, the notebook continues to show recurring issues such as abnormal graphic behavior, slowness, and inability to open basic applications.</t>
  </si>
  <si>
    <t>despite performing the official steps such as power reset, embedded controller reset (ctrl + shift + power), and internal battery reset by disconnecting, the device does not respond at all</t>
  </si>
  <si>
    <t>despite showing 4-6 hours of battery life, the system would show only 30 minutes within an hour.</t>
  </si>
  <si>
    <t>1043914</t>
  </si>
  <si>
    <t>despite trying with the dvd software, updated drivers, and microsoft applications, i only manage to get stereo audio</t>
  </si>
  <si>
    <t>despite turning on the keyboard and fans, it does not start and does not allow access to the bios.</t>
  </si>
  <si>
    <t>disabling the precision boost overdrive setting to 'disable' has no effect as the cpu is still overclocked up to 5.6 ghz.</t>
  </si>
  <si>
    <t>1043257</t>
  </si>
  <si>
    <t>do we need a modem in addition to the router the store representative said no, but the user manual, for example, in section 1.6.1 subsection 3, advises connecting a modem to the wan port with a network cable</t>
  </si>
  <si>
    <t>1044663</t>
  </si>
  <si>
    <t>1030645</t>
  </si>
  <si>
    <t>do you have any effective method i could try without sending the display back</t>
  </si>
  <si>
    <t>1012723, 1013113</t>
  </si>
  <si>
    <t>does my gaming nb need the windows 11 product key to reinstall the operating system after replacing the ssd</t>
  </si>
  <si>
    <t>1015074</t>
  </si>
  <si>
    <t>1039507</t>
  </si>
  <si>
    <t>does not respond to opening the lid, power switch, or charger in any way.</t>
  </si>
  <si>
    <t>1042742</t>
  </si>
  <si>
    <t>due to changing the settings, the main unit's controller and buttons do not respond in any situation.</t>
  </si>
  <si>
    <t>during a session, there can be some blue displays except when i play a video game.</t>
  </si>
  <si>
    <t>during the first few minutes, the display of my lcd monitor shows pixels without a defined color</t>
  </si>
  <si>
    <t>enabling ipv6 under pppoe settings leads to severe issues such as extremely slow page loading or no loading at all.</t>
  </si>
  <si>
    <t>113990</t>
  </si>
  <si>
    <t>encountered 2 crashes, one resulting in a complete display freeze for over 10 minutes, requiring a long press restart, and another where the display was black with the windows face recognition attempting to work.</t>
  </si>
  <si>
    <t>even after a clean installation with only drivers and valorant installed, the tpm error continues.</t>
  </si>
  <si>
    <t>1046215</t>
  </si>
  <si>
    <t>even after a factory reset and trying different sensor levels, the display remains permanently on.</t>
  </si>
  <si>
    <t>even after a restart, windows sometimes remains frozen</t>
  </si>
  <si>
    <t>even after changing the cable and the output port, the restart persists, leading me to believe that the problem is with the video card</t>
  </si>
  <si>
    <t>even after changing the input ports, the problem persists</t>
  </si>
  <si>
    <t>even after formatting the sd card, the format does not complete successfully. (during formatting, the recognized sd card size is displayed as 145gb, which is not normal)</t>
  </si>
  <si>
    <t>1051166</t>
  </si>
  <si>
    <t>even after uninstalling and reinstalling the software, the dolby vision effect is inconsistent, appearing and disappearing when switching between full display and desktop mode.</t>
  </si>
  <si>
    <t>1046134</t>
  </si>
  <si>
    <t>1050483</t>
  </si>
  <si>
    <t>even if i operate the control button, the game plus hotkey and game visual hotkey do not become active.</t>
  </si>
  <si>
    <t>1017872</t>
  </si>
  <si>
    <t>even in battery-saving mode, the device now lasts only 2–4 hours under light usage and gets quite heated at the bottom.</t>
  </si>
  <si>
    <t>even larger surfaces such as floors, walls, ceilings or facades sometimes appear very grainy, lined and unclean, and the problem occurs almost constantly in dark scenes, regardless of the game.</t>
  </si>
  <si>
    <t>even when i use the display for only 1 or 2 hours, it performs an automatic cleaning when i turn it off, which i consider excessive</t>
  </si>
  <si>
    <t>even with settings at minimum, games are choppy</t>
  </si>
  <si>
    <t>1046445</t>
  </si>
  <si>
    <t>every time i install armoury crate, the program recognizes my rgb fans and led strip, allowing me to configure the lights.</t>
  </si>
  <si>
    <t>every time i turn on the display, the cleaning counter resets despite the short usage time, which seems abnormal</t>
  </si>
  <si>
    <t>exception code: 0xc000041d, fault offset: 0x00000000000c7f9a</t>
  </si>
  <si>
    <t>finally, after formatting and reinstalling windows on the 120 gb disk, it works well, but windows startup takes almost a full minute.</t>
  </si>
  <si>
    <t>from this point on, i could no longer start the pc without a new, clean installation of windows.</t>
  </si>
  <si>
    <t>1051479</t>
  </si>
  <si>
    <t>gigabyte has apparently fixed those issues with a bios update.</t>
  </si>
  <si>
    <t>gsync is disabled and hdr/vrr are enabled</t>
  </si>
  <si>
    <t>1045888</t>
  </si>
  <si>
    <t>have you tried connecting the pc to the new display with different hdmi cables, but it keeps losing the video signal</t>
  </si>
  <si>
    <t>hello, i noticed a thin white stripe in the center of the display of my asus tuf gaming f15 fx507vv, visible at any time, even immediately when turning on the notebook, when the backlight is activated.</t>
  </si>
  <si>
    <t>hibernation and standby also no longer work; the system cannot be woken up from these states.</t>
  </si>
  <si>
    <t>how can i achieve the maximum speed of 120w via usb-c thunderbolt</t>
  </si>
  <si>
    <t>1015066</t>
  </si>
  <si>
    <t>1042843</t>
  </si>
  <si>
    <t>how can i proceed here as the display is a tool for me, it is important that it works reliably again as soon as possible</t>
  </si>
  <si>
    <t>however, i am having difficulty accessing certain applications due to the android 7 version.</t>
  </si>
  <si>
    <t>1009748</t>
  </si>
  <si>
    <t>i also attempted to trigger the monitor’s osd menu using physical buttons, but there was no response on the display.</t>
  </si>
  <si>
    <t>i also attempted to use my 65w usb c notebook charger with the ally x, but it also did not charge.</t>
  </si>
  <si>
    <t>i also tried a touchpad diagnostic in bios/uefi, but i can't complete it, which probably indicates a touchpad hardware fault.</t>
  </si>
  <si>
    <t>1042539</t>
  </si>
  <si>
    <t>i am also encountering a server error with armoury crate.</t>
  </si>
  <si>
    <t>gaming_nb</t>
  </si>
  <si>
    <t>i am also experiencing charging issues.</t>
  </si>
  <si>
    <t>1012793, 1043611</t>
  </si>
  <si>
    <t>i am also unable to see the integrated vega 8 graphics card in the task manager or display adapter despite having a ryzen 7 7435hs processor.</t>
  </si>
  <si>
    <t>i am concerned if this issue has contributed to a prior problem that killed the usb-c thunderbolt connector</t>
  </si>
  <si>
    <t>i am currently on vacation and charging my notebook with a usb c charger, but this is not very effective</t>
  </si>
  <si>
    <t>i am experiencing an intermittent problem: when connecting usb devices (joystick, hdmi) the notebook restarts abruptly.</t>
  </si>
  <si>
    <t>i am experiencing internet connection issues with my asus tuf a15 ryzen 7 7435hs rtx 4050 fa507nur the internet fluctuates in a pattern and i suspect a faulty wi-fi card please clarify with the file provided</t>
  </si>
  <si>
    <t>1015073</t>
  </si>
  <si>
    <t>i am facing instability issues when trying to use 128 gb of ddr5 ram with my amd ryzen 9 9950x processor and kf560c30bbek2-64 motherboard</t>
  </si>
  <si>
    <t>1047257</t>
  </si>
  <si>
    <t>i am facing issues with the realtek rtl8852be chipset drivers on my pc with linux mint</t>
  </si>
  <si>
    <t>1048815</t>
  </si>
  <si>
    <t>1045135</t>
  </si>
  <si>
    <t>i am facing multiple issues including the display, camera, and microphone not working.</t>
  </si>
  <si>
    <t>i am looking for help to stop the display from flickering and update drivers</t>
  </si>
  <si>
    <t>1013113, 1014974</t>
  </si>
  <si>
    <t>i am looking to change the lighting of my keyboard on my gaming nb to make the keys more readable for example, key 36 displays the sign - lit but the rest is not, making it unreadable.</t>
  </si>
  <si>
    <t>1044851</t>
  </si>
  <si>
    <t>i am not sure if an update removed the function and now i always have to press fn</t>
  </si>
  <si>
    <t>1038312</t>
  </si>
  <si>
    <t>i am unable to change kvm to usb-c or usb-b when there is no display signal, which means i cannot wake up my pc using the keyboard or mouse.</t>
  </si>
  <si>
    <t>i am unable to find a way to restore my computer and need assistance.</t>
  </si>
  <si>
    <t>i am unable to find the driver for the media tek wifi wireless lan card on your website.</t>
  </si>
  <si>
    <t>i am unable to make the raid created through the bios recognizable to the os in my windows server 2019</t>
  </si>
  <si>
    <t>1045089</t>
  </si>
  <si>
    <t>i am unable to share mobile internet using usb tethering on android 11, 9 with motorola, nokia, and zte devices.</t>
  </si>
  <si>
    <t>1050074</t>
  </si>
  <si>
    <t>i am unable to turn off the led strip or change the colors.</t>
  </si>
  <si>
    <t>1050463</t>
  </si>
  <si>
    <t>i am unsure if the dsc setting is only available for displayport or if i bought the wrong hdmi cable.</t>
  </si>
  <si>
    <t>i am using firmware version mcm106, which was already pre-installed.</t>
  </si>
  <si>
    <t>1041883</t>
  </si>
  <si>
    <t>i bought a 48gbits hdmi2.1 cable to use 240hz, but found out that the dsc support is disabled in the osd settings.</t>
  </si>
  <si>
    <t>1045097</t>
  </si>
  <si>
    <t>i bought another corsair vengeance 4800mhz ddr5 cl40 16gb to make the two memories the same, but the problem got worse, freezing even in basic tasks like word or google chrome.</t>
  </si>
  <si>
    <t>i can achieve stable speeds on older bios versions and want the ability to rollback to them.</t>
  </si>
  <si>
    <t>i can make calls, but they can't call me.</t>
  </si>
  <si>
    <t>1007684</t>
  </si>
  <si>
    <t>i can't play games, even basic ones, recently because the performance is very low</t>
  </si>
  <si>
    <t>i can't seem to get the other display operating via a usb-c multi-port hub.</t>
  </si>
  <si>
    <t>i cannot connect remotely to the mountain house despite the sim provider confirming that the ip is public</t>
  </si>
  <si>
    <t>1000926</t>
  </si>
  <si>
    <t>i cannot download the asus_monitor_icc_profile for macos.</t>
  </si>
  <si>
    <t>1018735</t>
  </si>
  <si>
    <t>i cannot operate the power button, turn off the power, or switch inputs</t>
  </si>
  <si>
    <t>i could use the display of the display to output, but my notebook always showed an error message regarding the usb device connected and disabled usb hub functionality.</t>
  </si>
  <si>
    <t>i couldn't find the ethernet drivers in myasus software or on the asus drivers page.</t>
  </si>
  <si>
    <t>1051439</t>
  </si>
  <si>
    <t>1015740</t>
  </si>
  <si>
    <t>i disabled expo and set the ai overclock tuner to auto.</t>
  </si>
  <si>
    <t>1043257, 1042256</t>
  </si>
  <si>
    <t>i downloaded and updated the bios via my asus account, which caused the red led to appear. deleting and reinstalling the bios caused the red led to appear again.</t>
  </si>
  <si>
    <t>i expect a complete resolution to the wi-fi connectivity issue, as the device was serviced less than a month ago.</t>
  </si>
  <si>
    <t>i feel like i am not getting the performance i should, especially when playing games</t>
  </si>
  <si>
    <t>i formatted to install windows home, as i had previously formatted for pro and was unable to activate it. halfway through the installation, i received error 0x80300001.</t>
  </si>
  <si>
    <t>1044458</t>
  </si>
  <si>
    <t>i have a new asus vivobook and after 2 weeks of use, the camera cover got stuck, so i cannot use the camera</t>
  </si>
  <si>
    <t>109836</t>
  </si>
  <si>
    <t>i have a reproducible issue with the integrated gpu of the amd ryzen 5 7600x on my asus tuf gaming b650-plus wifi system.</t>
  </si>
  <si>
    <t>i have a second twin display and 2 other 5k displays where this doesn't happen</t>
  </si>
  <si>
    <t>i have already checked the cables and changed the input port, but the problem persists, indicating a possible factory defect.</t>
  </si>
  <si>
    <t>i have already tried importing openvpn and openvpn/tcp files that i created in cyberghost, the answer is always the same.</t>
  </si>
  <si>
    <t>1050842</t>
  </si>
  <si>
    <t>i have already tried to fix it and i can't. the bios recognizes the ssd and the ram, and shows that the usb drive is connected, but it does not give a boot option.</t>
  </si>
  <si>
    <t>1013017</t>
  </si>
  <si>
    <t>i have attempted pressing and holding all the buttons at the back, as well as power cycling by unplugging for about a minute.</t>
  </si>
  <si>
    <t>i have attempted to resolve the problem by repeatedly restarting the device, but the wifi only returns sporadically.</t>
  </si>
  <si>
    <t>i have attempted to use drivers for windows 11 and 10 without success.</t>
  </si>
  <si>
    <t>1045127</t>
  </si>
  <si>
    <t>i have audio issues with my headphones that might be related to the rgb lighting of my fans</t>
  </si>
  <si>
    <t>i have been experiencing video corruption issues with my notebook for a few months.</t>
  </si>
  <si>
    <t>i have configured the bios to prevent usb ports from being powered off when the system is turned off, but this setting doesn't work after a crash or power failure.</t>
  </si>
  <si>
    <t>1040820</t>
  </si>
  <si>
    <t>i have detected a problem in the device manager 2 devices do not have drivers</t>
  </si>
  <si>
    <t>i have disconnected all usb devices from the notebook and kept only the display, as suggested, but it did not work.</t>
  </si>
  <si>
    <t>i have done a hard boot and restarted the computer many times, but it's not working anymore.</t>
  </si>
  <si>
    <t>i have not received any updates after android 9 for more than 3 years.</t>
  </si>
  <si>
    <t>i have problems with the connection between my das terramaster d16 and the pcie expansion card asus thunderboltex4 on my asus prime z590-p motherboard</t>
  </si>
  <si>
    <t>1047491</t>
  </si>
  <si>
    <t>i have problems with the mousepad of my gaming nb, sometimes it works and sometimes it doesn't, but it is always recognized in bios mode, so it doesn't seem to be a connection problem. despite having updated the drivers, the problem persists.</t>
  </si>
  <si>
    <t>i have reinstalled keyboard drivers and confirmed brightness controls show on-display but have no effect.</t>
  </si>
  <si>
    <t>i have repeated this process several times, but the notebook does not start without a power adapter</t>
  </si>
  <si>
    <t>i have set up a static ip and port forwarding for tcp and udp, but still cannot get a response from people trying to connect to my minecraft server.</t>
  </si>
  <si>
    <t>1037906</t>
  </si>
  <si>
    <t>i have tested multiple versions of the amd adrenalin driver (25.6.1, 24.3.1), but the error remains the same.</t>
  </si>
  <si>
    <t>1049190</t>
  </si>
  <si>
    <t>i have tested the same module in the other slots a2 b2 a1 and they work correctly but the problem occurs only with slot b1</t>
  </si>
  <si>
    <t>i have tried accessing the router's internet speed option through both the webgui and ios app, but i do not see the actual statistics.</t>
  </si>
  <si>
    <t>1050265</t>
  </si>
  <si>
    <t>i have tried adjusting the kvm/usb auto/manual settings but have not achieved a smooth user experience.</t>
  </si>
  <si>
    <t>1045604</t>
  </si>
  <si>
    <t>i have tried different versions of the irst driver, including from the intel site, but the computer's disk is still not recognized by the installation assistant.</t>
  </si>
  <si>
    <t>i have tried exporting and installing the certificate in the router, and have installed n+1 routers, but only this one is not working.</t>
  </si>
  <si>
    <t>1050571</t>
  </si>
  <si>
    <t>i have tried to connect two lyra trio units to the network, and although i managed to connect them wirelessly, it no longer seems to work to connect a unit with a cable</t>
  </si>
  <si>
    <t>1034951</t>
  </si>
  <si>
    <t>1040444</t>
  </si>
  <si>
    <t>i have updated all the drivers (intel, nvidia, asus), restarted, checked the bios, and tested from intel gcc (beta version), but it does not allow applying 120 hz or creating custom resolutions.</t>
  </si>
  <si>
    <t>1013049</t>
  </si>
  <si>
    <t>1037691</t>
  </si>
  <si>
    <t>i have updated the bios and installed new drivers, but the dedicated graphics card is not being used, even though it is a 3070 model.</t>
  </si>
  <si>
    <t>i have vrr enabled and hdr disabled, and the firmware version is mcm109.</t>
  </si>
  <si>
    <t>1048259</t>
  </si>
  <si>
    <t>i haven't found any spd setting in the bios that could be related to this.</t>
  </si>
  <si>
    <t>1042256</t>
  </si>
  <si>
    <t>i installed a version of me firmware from an asus rog forum that was not recommended by the manufacturer and now i have problems with my motherboard</t>
  </si>
  <si>
    <t>i installed and used an sd card (samsung evo plus a2 v30 512gb), but the sd card drive shows it is not recognized, and i have performed windows update, bios update, and driver update, but the issue does not change.</t>
  </si>
  <si>
    <t>i installed windows 11 directly and i am not sure if i should use screenxpert 3 or reinstall an older version, screenpad1.</t>
  </si>
  <si>
    <t>1050477</t>
  </si>
  <si>
    <t>i lost the product key for the x302l office that i purchased in 2017.</t>
  </si>
  <si>
    <t>1053839</t>
  </si>
  <si>
    <t>i monitored the temperatures with hwmonitor and the pc usually crashes after 10-30 minutes, sometimes even after 5 minutes, which is very frustrating.</t>
  </si>
  <si>
    <t>i need a solution to stop the bios display from appearing every time i turn on the notebook.</t>
  </si>
  <si>
    <t>1042868</t>
  </si>
  <si>
    <t>i need assistance in understanding and resolving these issues with the display and dolby vision effect.</t>
  </si>
  <si>
    <t>1012723,1013113,1047158,1050483</t>
  </si>
  <si>
    <t>i need confirmation on whether this display is supported on linux.</t>
  </si>
  <si>
    <t>i need further assistance to resolve this keyboard problem.</t>
  </si>
  <si>
    <t>i need help to improve the bluetooth connectivity of my gaming notebook with the wireless keyboard</t>
  </si>
  <si>
    <t>1042394</t>
  </si>
  <si>
    <t>i need help turning off two wifi profiles and only using a guest profile on my wireless device</t>
  </si>
  <si>
    <t>1042732</t>
  </si>
  <si>
    <t>1030641</t>
  </si>
  <si>
    <t>i need help with looking for and uninstalling the new driver</t>
  </si>
  <si>
    <t>1013598</t>
  </si>
  <si>
    <t>i need help with resolving these display problems.</t>
  </si>
  <si>
    <t>i need to forcefully turn it off with the button every time it freezes</t>
  </si>
  <si>
    <t>i need to know if this usb power issue is a known problem and if there's a bios version or setting that fixes it.</t>
  </si>
  <si>
    <t>1042220</t>
  </si>
  <si>
    <t>i need to obtain a genuine factory reset for this gaming nb so it becomes like when i bought it</t>
  </si>
  <si>
    <t>1050478</t>
  </si>
  <si>
    <t>i need working download links or mirror links for 32-bit versions of intel serial io, intel chipset, asus atk package, touchpad driver elan or smart gesture, and intel dptf drivers for the acpi int340x devices.</t>
  </si>
  <si>
    <t>i noticed that when i reset (pin) the motherboard settings, the bluetooth became available to the os again</t>
  </si>
  <si>
    <t>1050953</t>
  </si>
  <si>
    <t>i performed the recommended actions such as reset and cable replacement, but the bar is still flashing</t>
  </si>
  <si>
    <t>i purchased a commercial notebook a few days ago, and after the os update, an error appears at startup saying 'cannot open profile. some features may not be available.' how can i fix this</t>
  </si>
  <si>
    <t>1048268</t>
  </si>
  <si>
    <t>i purchased it last friday and am using it in ap mode. even if the signal condition is good, some sites become slow or cannot be connected.</t>
  </si>
  <si>
    <t>1047930</t>
  </si>
  <si>
    <t>i ran the amd cleanup utility and did a test without drivers, but the error still occurs</t>
  </si>
  <si>
    <t>i replaced the cable, updated the drivers, and changed the power cable.</t>
  </si>
  <si>
    <t>i restarted and it went to the bios, where it no longer showed any boot options. it's as if the options were erased.</t>
  </si>
  <si>
    <t>i saw that blue display errors are caused by ram, but no faults were found in the ram tests i conducted.</t>
  </si>
  <si>
    <t>i sent a screenshot of the state of the stick in the recalibration menu without touching it, and you can see that it is stuck to the left.</t>
  </si>
  <si>
    <t>i suspect a firmware/microcode level issue that only shows up in the raphael igpu context.</t>
  </si>
  <si>
    <t>i suspect that the graphics card comes from the motherboard and would like to disable it at the bios level, but cannot find a corresponding entry</t>
  </si>
  <si>
    <t>1045467</t>
  </si>
  <si>
    <t>1043748</t>
  </si>
  <si>
    <t>i suspected it might be an issue with the cable or hdmi port, but since it works fine with non-pass-through connections and other monitors, i recognize it as a problem limited to this monitor and pass-through connections.</t>
  </si>
  <si>
    <t>i tested the frame buffer size at 2 gb and 4 gb.</t>
  </si>
  <si>
    <t>1051087</t>
  </si>
  <si>
    <t>i tested the power supply and it turned out to be unstable. i also tried replacing the power cable, but the problem persists.</t>
  </si>
  <si>
    <t>i think the problem might be a windows update.</t>
  </si>
  <si>
    <t>1042480</t>
  </si>
  <si>
    <t>i thought it was because i had 2 displays with different resolutions and hz, but the problem now occurs on both displays</t>
  </si>
  <si>
    <t>i tried disconnecting all the connections and pressing the power button, but there is no indicator light or noise from the fans.</t>
  </si>
  <si>
    <t>i tried to download the intel wi-fi driver v23.60.1.2 for windows 10/11 64-bit, but when i try to install them, i get the error from the image and it won't let me install them.</t>
  </si>
  <si>
    <t>i tried to manually set other frequencies, such as 4800 mhz, but the system only starts stably with the memories operating automatically at 3600 mhz, which is far below the potential of the modules.</t>
  </si>
  <si>
    <t>i tried to put the bios update on a usb stick, but this was also unsuccessful</t>
  </si>
  <si>
    <t>1008859</t>
  </si>
  <si>
    <t>i tried to revert to bios version 202, but i can no longer access it via f2 at startup.</t>
  </si>
  <si>
    <t>i tried to update the network driver of my motherboard and now it does not recognize the network cable before the update, it was working normally, but now i am without internet, i had to use my cell phone to send this message how can i update the drivers since i can't do it conventionally</t>
  </si>
  <si>
    <t>1048815,1048887</t>
  </si>
  <si>
    <t>i usually use displayport and it works fine.</t>
  </si>
  <si>
    <t>i want to change the ddns of my router back to what it was before without restoring the configuration in case it's compromised.</t>
  </si>
  <si>
    <t>1035881</t>
  </si>
  <si>
    <t>1011725</t>
  </si>
  <si>
    <t>i want to change the hertz rate of my display to keep it fixed i need help i play on playstation but i can look for a notebook at a friend's place</t>
  </si>
  <si>
    <t>i want to connect the proart px13 with a single type c usb cable, but it won't connect even with a video-compatible cable.</t>
  </si>
  <si>
    <t>1048768</t>
  </si>
  <si>
    <t>i want to know how they become static when all clients have dhcp, and in what menu can i toggle it.</t>
  </si>
  <si>
    <t>1011703</t>
  </si>
  <si>
    <t>i want to know how to keep the refresh rate stable at either 60hz or 144hz.</t>
  </si>
  <si>
    <t>i wanted to undervolt using the curve optimizer setting in bios to reduce high cpu temperatures, but i cannot find the 'advanced' option in precision boost overdrive (pbo) settings.</t>
  </si>
  <si>
    <t>1046388</t>
  </si>
  <si>
    <t>i was able to access all settings before 2 weeks ago.</t>
  </si>
  <si>
    <t>1050223</t>
  </si>
  <si>
    <t>i will attach a screenshot of the event viewer when a blue display occurs and a screenshot showing the health status of the ssd.</t>
  </si>
  <si>
    <t>1010992</t>
  </si>
  <si>
    <t>i would like to know if these frequent cleanings can damage the display panel</t>
  </si>
  <si>
    <t>1048502</t>
  </si>
  <si>
    <t>i would like to revert to the firmware version recommended by the manufacturer on the support page</t>
  </si>
  <si>
    <t>i would like to solve the problem remotely with your guide, or know what is the key combination to access the advanced bios</t>
  </si>
  <si>
    <t>1008829</t>
  </si>
  <si>
    <t>1044842</t>
  </si>
  <si>
    <t>i would like to understand why the configuration is not being applied correctly, considering that both the processor and the motherboard support ddr5 memories of 5600mhz with overclock</t>
  </si>
  <si>
    <t>i would need specific drivers for these devices, but i can't find them</t>
  </si>
  <si>
    <t>1048815, 1045127</t>
  </si>
  <si>
    <t>i'm unable to add a firewall rule as it claims the camera's address is faulty.</t>
  </si>
  <si>
    <t>1013630</t>
  </si>
  <si>
    <t>i'm unsure if the flashing colors during the cleaning process is normal, as i can't get it to repeat, despite running it 373 times.</t>
  </si>
  <si>
    <t>i'm using a vesa-certified displayport 1.4 cable.</t>
  </si>
  <si>
    <t>i've experienced sudden shutdowns twice.</t>
  </si>
  <si>
    <t>i've noticed this issue being shared by other users with the intel i226-v chip, and i hope you can help me resolve it without having to disassemble and ship the motherboard, as i need my pc for work. thank you.</t>
  </si>
  <si>
    <t>if necessary, i can send a photo/video showing the pixel on the monitor display.</t>
  </si>
  <si>
    <t>if such an update exists, i kindly ask that you provide the latest firmware and installation instructions.</t>
  </si>
  <si>
    <t>images were provided to show that the ssd is not recognized by the system</t>
  </si>
  <si>
    <t>in 'optimized' gpu mode, the 'turbo' performance mode remains grayed out and is not selectable, and access to the nvidia application is also buggy.</t>
  </si>
  <si>
    <t>1050613</t>
  </si>
  <si>
    <t>in addition to the bios password issue, the touchpad stopped working after four months of use, and the notebook is experiencing significant overheating.</t>
  </si>
  <si>
    <t>in addition, it fails to connect the hdmi cable, making it impossible to use</t>
  </si>
  <si>
    <t>in all other configurations with one or two bars, the motherboard does not boot and the q-led remains stuck on dram.</t>
  </si>
  <si>
    <t>in aura, only one ram is recognized and controlled, the remaining 3 stay in their manufacturer's default configuration (rainbow)</t>
  </si>
  <si>
    <t>in some cases, it seems that the bios settings are reset after an unexpected shutdown.</t>
  </si>
  <si>
    <t>in the device manager, no lan network adapter is displayed, neither under windows 11 nor under linux mint, even after manual installation of a realtek device.</t>
  </si>
  <si>
    <t>in the first days, the leds stayed in this color constantly, but after a while they start to blink</t>
  </si>
  <si>
    <t>1047023</t>
  </si>
  <si>
    <t>in the osd menu, everything except [asus display widget center] in 'gaming', [brightness] and [contrast] in 'image', and [oled usage] in 'oled care' is dimmed and cannot be selected.</t>
  </si>
  <si>
    <t>in the storage box in bios ez mode, nothing is showing; it's empty.</t>
  </si>
  <si>
    <t>incorrect gpu fan reading causes the system to interpret that it is not working, which activates the fans at maximum and generates a lot of noise even in light tasks</t>
  </si>
  <si>
    <t>initially, i tried to boot the system in uefi mode from a pendrive i created with rufus, which took me about an hour to achieve.</t>
  </si>
  <si>
    <t>initially, i was getting random blue displays of type page_fault_in_nonpaged_area, memory_management, irql_not_less_or_equal with the error what failed: ntoskrnl.exe</t>
  </si>
  <si>
    <t>initially, the keys had intermittent issues, but now they don't work at all.</t>
  </si>
  <si>
    <t>inquiry: is there a known issue related to dual-channel ram on the current bios? could you provide a method or a tool to safely downgrade to a previous bios version that supports both modules? are there any updated qvl or firmware plans to address this issue?</t>
  </si>
  <si>
    <t>installing the second m.2 does not work, but previously the first m.2 slot was used and worked normally.</t>
  </si>
  <si>
    <t>is it possible that there is a need for driver updates or additional software to recognize and use the usb c 10 g connection</t>
  </si>
  <si>
    <t>is there any way to further diagnose or solve this problem myself before i decide to return the display under warranty random shutdown of the display during work is annoying</t>
  </si>
  <si>
    <t>it appears as a white dotted line on blue and green displays, and as a black dotted line on a red display.</t>
  </si>
  <si>
    <t>it is necessary to access the bios because the computer is in a research laboratory and needs access for occasional formatting</t>
  </si>
  <si>
    <t>it only shows a red led and is unable to connect to the internet, although it can create a wireless network.</t>
  </si>
  <si>
    <t>it seems that these utilities deeply interfere with the system. i am looking for a solution to use and adjust the rgb control without having audio problems.</t>
  </si>
  <si>
    <t>it takes about 10 seconds to wake from sleep, and after working for several tens of seconds, the display turns off again.</t>
  </si>
  <si>
    <t>it takes several force shutdowns and power ons before it goes to the windows login display</t>
  </si>
  <si>
    <t>it turned off several times and could not charge, and there were moments when the charging led did not light up</t>
  </si>
  <si>
    <t>it turned off within 5 seconds of being turned on, despite being charged.</t>
  </si>
  <si>
    <t>it's not an issue with the socket, as i have tried 3 different sockets that all work fine with other electronics plugged in.</t>
  </si>
  <si>
    <t>it's not plugged into anything else other than the power cable so it can't be a pc issue.</t>
  </si>
  <si>
    <t>just after my warranty expired, the keyboard of my gaming nb completely stopped working. even in the bios, which has been updated, the keyboard does not respond. all updates have been made, and the keyboard has even been replaced once, but the problem persists. only the numeric keypad works. despite a component test with a voltmeter that revealed nothing suspicious, customer service only offers a diagnosis for 100 euros, in addition to shipping costs. i find this price excessive for a simple diagnosis of the internal keyboard. i don't know what to do anymore.</t>
  </si>
  <si>
    <t>lag can start as soon as the notebook is turned on or may not appear until playing a game</t>
  </si>
  <si>
    <t>lastly, i attempted to shine a flashlight at the display to detect a faint image, but no hidden image was visible.</t>
  </si>
  <si>
    <t>lines sometimes seem to disappear, but they are clearly visible on some web pages and games</t>
  </si>
  <si>
    <t>manually configuring the ipv6 settings using static mode with adjusted parameters resulted in brief partial functionality, but eventually degraded to broken connectivity again.</t>
  </si>
  <si>
    <t>mi premium phone does not read any sim card in the slot, despite having tried several. it does not recognize any of them.</t>
  </si>
  <si>
    <t>1010441</t>
  </si>
  <si>
    <t>moreover, the 'delete' key on the keyboard is not working properly.</t>
  </si>
  <si>
    <t>my asus mainboard hangs before the bios boot after i tried to update the intel me to get the rgb fans of my asus rog ryujin 3 360 running.</t>
  </si>
  <si>
    <t>1038568</t>
  </si>
  <si>
    <t>my asus prime h610m-cs-d4 motherboard does not recognize any pcie x16 graphics card, only the integrated graphics of the cpu works</t>
  </si>
  <si>
    <t>my asus rog strix notebook shuts down suddenly when pressing the caps lock key</t>
  </si>
  <si>
    <t>my asus vivobook notebook is taking about 5 minutes to start and load the system, even with the battery fully charged. i believe this is not normal for this model.</t>
  </si>
  <si>
    <t>1042398,1043244,1010992,1015064</t>
  </si>
  <si>
    <t>my commercial nb started making a loud cracking/popping noise every time the cpu fan starts up after about a week of usage.</t>
  </si>
  <si>
    <t>my desktop pc has issues with the displayport connection when i try to use an adapter from displayport to dvi or hdmi</t>
  </si>
  <si>
    <t>my desktop pc shows 'hdmi-1 no signal' when i use lrc or ps for photo editing</t>
  </si>
  <si>
    <t>my desktop pc, asus v500 mini tower (v500mv), experienced a significant decrease in memory performance after updating to bios version p500mv.324.</t>
  </si>
  <si>
    <t>my display suddenly turned black when i turned on my notebook this morning, and the warranty question continues</t>
  </si>
  <si>
    <t>my eee pad shows no signs of life except for the indicator light flashing twice when charging and when i press and hold the power button</t>
  </si>
  <si>
    <t>pad</t>
  </si>
  <si>
    <t>my gaming nb has a problem with the multimedia controller, it shows error code 28 with code pci/ven_1022&amp;dev_15e2</t>
  </si>
  <si>
    <t>1048988</t>
  </si>
  <si>
    <t>my gaming nb initially offered the xbox game pass ultimate during setup, but after skipping it, the game pass is no longer available in the microsoft store or xbox app. was it removed from my device.</t>
  </si>
  <si>
    <t>1050803</t>
  </si>
  <si>
    <t>my gaming nb's dedicated graphics card keeps getting ejected.</t>
  </si>
  <si>
    <t>my gaming notebook's audio for applications stopped working, but system sounds continue to function. i have already checked the drivers and the volume mixer, and both are updated.</t>
  </si>
  <si>
    <t>my lcd display came out of the box with minor scratches, which have now become very disturbing.</t>
  </si>
  <si>
    <t>1045053</t>
  </si>
  <si>
    <t>my lcd display constantly shows black displays, both over hdmi 1 and 2 as well as over usbc. sometimes the display shows no image at all and the only thing that helps is a complete shutdown and waiting.</t>
  </si>
  <si>
    <t>my lcd display has been showing thin horizontal lines at the top and bottom of the display for about 6 months, and it hasn't returned to normal even with proper use and grounded outlet.</t>
  </si>
  <si>
    <t>my lcd display shows unusual behavior regarding automatic pixel cleanings after the firmware update</t>
  </si>
  <si>
    <t>my lcd display turns off without a clear reason, on average 3 times a day when connected via usb-c cable</t>
  </si>
  <si>
    <t>my lcd display, the asus mx239h, crashes seconds after plugging in and won't turn on.</t>
  </si>
  <si>
    <t>my lcd monitor display shows 'out of range' and restarting hasn't resolved the issue. i have checked all connections and they are plugged in correctly.</t>
  </si>
  <si>
    <t>my lcd monitor is experiencing display issues after installing a new video card and amd software.</t>
  </si>
  <si>
    <t>my lcd monitor only allows me to turn on hdr in windows if i set the frame rate to 120hz or below.</t>
  </si>
  <si>
    <t>my lcd monitor's menu button at the back is unresponsive when i try to change settings.</t>
  </si>
  <si>
    <t>my lcd monitor's power supply was damaged by my pet, but luckily it was unplugged at the time. i would like to purchase a new power supply for my monitor. is there a preferred method or a partner in the uk from whom i can purchase the required power supply.</t>
  </si>
  <si>
    <t>my lcd monitor's usb ports are not working when i plug my gaming headset into them.</t>
  </si>
  <si>
    <t>my lcd monitor, the rog strix xg32uq, shows the message 'device not supported' when i start the display widget.</t>
  </si>
  <si>
    <t>my lcd monitor, zenscreen mb166b, does not have a compatible driver for linux ubuntu 22.04 in the download center.</t>
  </si>
  <si>
    <t>1047736</t>
  </si>
  <si>
    <t>my motherboard automatically turns on when i connect to the power grid after updating to bios 1512</t>
  </si>
  <si>
    <t>1012815</t>
  </si>
  <si>
    <t>my motherboard b840m doesn't seem to have the option for curve optimizer in the bios settings, despite having the latest version 1063 installed.</t>
  </si>
  <si>
    <t>my motherboard completely shuts down when suspending windows with 'fortnite' open.</t>
  </si>
  <si>
    <t>my motherboard does not pass vga validation and does not boot or display video additionally the usb components are not powering on</t>
  </si>
  <si>
    <t>my motherboard experiences regular system deadlocks after 1-4 days of operation without error messages, system logs, or program crashes.</t>
  </si>
  <si>
    <t>my motherboard had a defect on 07/18/2025, where the computer restarted and lost video, with the motherboard dram light on.</t>
  </si>
  <si>
    <t>my motherboard has been showing a random error in the ai suite for several months.</t>
  </si>
  <si>
    <t>my motherboard's intel ax200 wireless adapter keeps disconnecting and has unstable connection.</t>
  </si>
  <si>
    <t>my notebook 'zenbook14' sometimes does not recognize the storage at startup and windows cannot boot. also, it occasionally freezes suddenly during use and results in a blue display error.</t>
  </si>
  <si>
    <t>my notebook adapter caused a small fire when plugged into the socket, causing the adapter to break. see attached photos.</t>
  </si>
  <si>
    <t>my notebook does not go past the 'shutting down the computer' display since last night and it has not changed. i tried letting it shut down by the battery, but it did not work.</t>
  </si>
  <si>
    <t>1053149</t>
  </si>
  <si>
    <t>my notebook experienced a power failure where the system tried to power on, but the fans didn't start up. the main body of the notebook became very hot for 1 minute and is now refusing to turn back on. i tried power cycling and using an alternate plug, but it still doesn't show power in the led.</t>
  </si>
  <si>
    <t>my notebook gets very hot, even when its use is minimal and there is no load on the processor.</t>
  </si>
  <si>
    <t>proart_nb</t>
  </si>
  <si>
    <t>my notebook had a problem with bitlocker and now it cannot connect to wifi networks</t>
  </si>
  <si>
    <t>1042922</t>
  </si>
  <si>
    <t>my notebook has a broken keycap on the symbol key i have attempted to fix it but have been unsuccessful</t>
  </si>
  <si>
    <t>1044955</t>
  </si>
  <si>
    <t>my notebook has a problem with the touchpad when i try to swipe over certain parts, the cursor starts moving uncontrollably in specific areas and at times</t>
  </si>
  <si>
    <t>my notebook has been starting in bios legacy for a few days and i can't figure out how to get out of it</t>
  </si>
  <si>
    <t>my notebook has had problems with wifi reception from the beginning, despite repeated driver installations by asus customer service and a repair through mediamarkt. the problem was only temporarily fixed. after i bought a usb wireless lan adapter from msi, the wifi reception works perfectly, which indicates that the problem was with the media tec wireless lan card. i request a refund for the usb adapter due to the existing warranty of my device.</t>
  </si>
  <si>
    <t>my notebook no longer turns on, even after replacing the battery. i need help troubleshooting it. thank you in advance.</t>
  </si>
  <si>
    <t>my notebook's battery has been draining excessively for the past month. i would like to reset the notebook.</t>
  </si>
  <si>
    <t>my notebook's built-in webcam flickers with a green display during video calls, but this doesn't occur with external cameras. another colleague with the same asus vivobook model is experiencing the same issue. what can i do to resolve this problem.</t>
  </si>
  <si>
    <t>my notebook's camera quality seems to be really bad i'm not sure if it needs replacing or if it's just inherently poor</t>
  </si>
  <si>
    <t>my notebook's in-built camera has stopped working and i cannot launch it in any way. i have tried a few things but it is still not working. i believe it may need repair as it is under warranty. can we troubleshoot this over the phone thank you.</t>
  </si>
  <si>
    <t>my notebook's nvme drive has been reported as dead by smartmon tools.</t>
  </si>
  <si>
    <t>my notebook's touch display monitor is not turning on and the screenxpert app is not opening.</t>
  </si>
  <si>
    <t>my notebook's usb 2.0 is not working after a windows update. i want to know if the bios x513eaas.318 is compatible to resolve the issue of usb not being recognized after uninstalling the usb driver.</t>
  </si>
  <si>
    <t>my premium phone cannot scan the 5ghz wifi with channel 155.</t>
  </si>
  <si>
    <t>1006657</t>
  </si>
  <si>
    <t>my premium phone vibrates during startup and does not reach the home display.</t>
  </si>
  <si>
    <t>my premium phone, the rog 3, is not displaying anything on the external monitor when i try to connect it.</t>
  </si>
  <si>
    <t>my premium phone, the rog phone 9 pro, is not displaying the lock display wallpaper animation as it should.</t>
  </si>
  <si>
    <t>1015496</t>
  </si>
  <si>
    <t>my pro ws w790-ace motherboard has an issue where usb ports receive power when the system is off after an unexpected shutdown.</t>
  </si>
  <si>
    <t>my product restarts frequently since about 45 days after purchase</t>
  </si>
  <si>
    <t>my questions are: 1. is this behavior a known issue with firmware mcm106 2. is there a way to make the proximity sensor fully functional again, for example, by reinstalling or downgrading the firmware 3. can you provide me with a suitable firmware version or solution if necessary</t>
  </si>
  <si>
    <t>my rgb camera (usb2.0 fhd uvc webcam) does not transmit any video stream after manually reinstalling windows via a usb key on my zenbook 14 oled (um3406ya)</t>
  </si>
  <si>
    <t>my rog zephyrus duo 16 runs constantly at 80–90°c cpu temperature at idle, even after a complete reinstallation of windows 11.</t>
  </si>
  <si>
    <t>my second monitor, the asus mg279q, works perfectly, even while gaming, so the issue seems to be specific to the asus rog strix oled xg27acdng monitor.</t>
  </si>
  <si>
    <t>my vg27aq display shows a black display even though the backlight is working</t>
  </si>
  <si>
    <t>my video card started losing video signal after switching to a new model a few days ago</t>
  </si>
  <si>
    <t>my vivo pc pn50 is not displaying the correct resolution (640x480) when using a lindy usb c to dvi adapter cable, although the monitor supports 1920x1080 resolution with the same cable on a macbook.</t>
  </si>
  <si>
    <t>my vivobook has an issue with the ctrl key where it shows * instead of functioning as it should</t>
  </si>
  <si>
    <t>my wireless devices are frequently disconnecting from wifi, and i found multiple 'disassociated because sending station is leaving' logs. i need advice on troubleshooting this issue.</t>
  </si>
  <si>
    <t>my wireless product cannot use the remote function of another router on a windows 11 computer.</t>
  </si>
  <si>
    <t>my wireless product disconnects after i connect the ethernet cable to the notebook and the mesh device</t>
  </si>
  <si>
    <t>my wireless product's wifi connection is interrupted.</t>
  </si>
  <si>
    <t>my wireless router has some clients marked as static and some as dhcp under network map - clients (view list)</t>
  </si>
  <si>
    <t>1005513</t>
  </si>
  <si>
    <t>my wireless router's seventh lan port seems to be faulty, showing as plugged in on the web gui when it's not, and raising a notice status.</t>
  </si>
  <si>
    <t>my wireless system is not connecting to the internet after a factory reset.</t>
  </si>
  <si>
    <t>my wireless unit has a faulty wifi. one of the units has 0 wifi signal despite the lan port working, while the other unit has a perfect wifi signal.</t>
  </si>
  <si>
    <t>1030638</t>
  </si>
  <si>
    <t>need help to solve the startup problem</t>
  </si>
  <si>
    <t>nevertheless, the temperature remains consistently very high, even without any programs running. i suspect a cooling problem or a factory defect.</t>
  </si>
  <si>
    <t>no matter which ram i take, it works in aura. i need a work guide to solve this problem.</t>
  </si>
  <si>
    <t>now it won't turn on at all and is completely unresponsive, the led on the power button won't come back on.</t>
  </si>
  <si>
    <t>now it's not turning on or showing any light when connected to the charger.</t>
  </si>
  <si>
    <t>now only the mouse appears to configure in armoury crate, when the fans and the led strip should also appear</t>
  </si>
  <si>
    <t>now, when turning it on, it shows a blue display error, but when removing the ram, it starts normally.</t>
  </si>
  <si>
    <t>on my previous motherboard, i could get dts audio through the s/pdif port without problems, but with the current one, i cannot switch to any configuration other than stereo.</t>
  </si>
  <si>
    <t>on some games, the lag is not constant and remains light, but on others, the display can drop to between 1 and 5 fps.</t>
  </si>
  <si>
    <t>only a white led lights up when i connect the charger</t>
  </si>
  <si>
    <t>1041254</t>
  </si>
  <si>
    <t>our satellite router is unable to connect to the main router beyond 1.5m distance, resulting in no wifi access from the bedrooms.</t>
  </si>
  <si>
    <t>please adjust your software or tell me how to uninstall it again without disabling memory integrity check</t>
  </si>
  <si>
    <t>please let me know how to disable the graphics card at the bios level thank you</t>
  </si>
  <si>
    <t>1037507</t>
  </si>
  <si>
    <t>please update the bios and drivers for compatibility with windows 24h2</t>
  </si>
  <si>
    <t>1008276</t>
  </si>
  <si>
    <t>power supply was possible, and although it took time, the video was intermittently displayed, but the power supply was also cut off and it completely stopped displaying</t>
  </si>
  <si>
    <t>powering the device off and on resolves the right speaker issue</t>
  </si>
  <si>
    <t>previously, turning off the display for a few hours used to resolve the problem, but it has now worsened and persists even after turning off the display.</t>
  </si>
  <si>
    <t>reboots occur under both medium-high load and during light tasks such as web browsing.</t>
  </si>
  <si>
    <t>recently, it stopped working without a charger despite indicating it was fully charged.</t>
  </si>
  <si>
    <t>recently, when trying to boot, it directed me straight to recovery, and upon checking the bios, the adata su630 240 gb was set as the windows boot manager automatically, despite having no trace of windows on it.</t>
  </si>
  <si>
    <t>reducing the keyboard brightness does not solve the problem at startup or in sleep mode</t>
  </si>
  <si>
    <t>reinstalling windows does not resolve the issue, and the keyboard works initially but stops after updates or installing myasus or armoury crate.</t>
  </si>
  <si>
    <t>reinstalling windows, updating the motherboard drivers, and flashing the latest bios firmware temporarily restored internet connectivity, but the issue returned after a few minutes.</t>
  </si>
  <si>
    <t>request support to confirm the correctness of the available .cap file, verify the accuracy of the published hash, and determine if you can proceed with the downloaded file to avoid damage when using bios flashback</t>
  </si>
  <si>
    <t>research indicates that the bios is sending incorrect voltages to the cpu even after reinstalling, and the chipset is also updated to the latest amd version.</t>
  </si>
  <si>
    <t>restarting the 'windows audio' service makes the audio work normally for a short time until the rgb lighting of the fans restarts and the problems return</t>
  </si>
  <si>
    <t>1049839, 1041654, 1048815, 1045127, 1044348, 1030210, 1040820, 1046480</t>
  </si>
  <si>
    <t>restarting the pc, resetting the network adapters, and other recommended workarounds did not resolve the issue.</t>
  </si>
  <si>
    <t>seeking confirmation on the existence of a solution (advanced adjustment or beta bios), if it is a limitation of the imc in ryzen am5 with 4 dimm, and if i should use 2×32 gb instead of 4×16 gb</t>
  </si>
  <si>
    <t>selecting the 'headset' option makes the microphone work, but disables the notebook's built-in speakers.</t>
  </si>
  <si>
    <t>several applications are becoming incompatible because the system is still on android 8.</t>
  </si>
  <si>
    <t>shining a bright light on the display reveals faint outlines, indicating that the monitor is still on.</t>
  </si>
  <si>
    <t>since i bought the x870 card, there have been times when the bluetooth stopped working</t>
  </si>
  <si>
    <t>some days the computer works normally, but on other days the problem occurs more than once</t>
  </si>
  <si>
    <t>sometimes i have to boot the computer multiple times for it to start up again when the problem occurs</t>
  </si>
  <si>
    <t>sometimes it suddenly enters hibernation mode after startup</t>
  </si>
  <si>
    <t>1051238</t>
  </si>
  <si>
    <t>sometimes more flickering lines appear at the top, which may continue until turning off the display or stop at some point.</t>
  </si>
  <si>
    <t>sometimes the panel stops at number 15 when pressing del but then enters the operating system</t>
  </si>
  <si>
    <t>specifically, the battery lasts only 10 minutes when watching videos on youtube and shuts down even faster when running applications like visual studio code or npm.</t>
  </si>
  <si>
    <t>tests were conducted with another headset and microphone, and the microphone input port was cleaned, but without success.</t>
  </si>
  <si>
    <t>the 'b' key on the keyboard had problems from the first week and came off a few weeks before the notebook stopped working.</t>
  </si>
  <si>
    <t>the 'delete' key is not working, is there a way to fix it</t>
  </si>
  <si>
    <t>the 'signal' button among the fixed shortcut buttons at the bottom right of the display 'pa279crv-j' is not responding, and the input switch menu is not displayed.</t>
  </si>
  <si>
    <t>the 2nd display does not turn on automatically when the keyboard is removed, and it does not respond when i press the button to enable it.</t>
  </si>
  <si>
    <t>the adapter part of my gaming handhelds original charger has been overheating abnormally recently.</t>
  </si>
  <si>
    <t>the ai noise cancellation for calls is turned off, but noise cancellation occurs regardless.</t>
  </si>
  <si>
    <t>1053122</t>
  </si>
  <si>
    <t>the amd display driver is not working, and the 144hz option is missing.</t>
  </si>
  <si>
    <t>the asus displaywidget center for the vg27aql3a monitor is working well, but there is a bug in the 'hotkey' section. even when choosing a key combination, the ctrl + arrow keys combination continues to open the display, which is problematic during games as the osd ends up obstructing the display. i have attached a screenshot of the location in the program. thank you.</t>
  </si>
  <si>
    <t>the asus zenbook s16 has been sent for analysis, and i have minidump files related to the bsod occurrences on the asus proart p16.</t>
  </si>
  <si>
    <t>the attached images are the display when a blue display occurs and the bios display when windows cannot start at startup.</t>
  </si>
  <si>
    <t>the audio card driver downloaded from the asus website does not work on any of the 4 nuc 15crk-b</t>
  </si>
  <si>
    <t>nuc</t>
  </si>
  <si>
    <t>the battery charge does not last as long as promised.</t>
  </si>
  <si>
    <t>the battery drained by around 30% in just an hour of typing, which seemed a bit excessive to me. i bought it thinking i'd use it away from an outlet for extended periods, but this was a bit of a letdown.</t>
  </si>
  <si>
    <t>the battery drains quickly, reporting 1 hour of usage at 28000, but its full capacity should be 63004</t>
  </si>
  <si>
    <t>the battery level drops significantly after several hours of being turned off, affecting its performance and usage.</t>
  </si>
  <si>
    <t>the black display even occurred unexpectedly while in the bios display, leading to suspicion of a hardware issue.</t>
  </si>
  <si>
    <t>the black displays occur without a recognizable pattern and are not reproducible. sometimes the monitor works perfectly for 6 hours, sometimes it becomes unusable after just 5 minutes.</t>
  </si>
  <si>
    <t>the blue displays became more and more frequent until i could only start the pc by doing a new, clean windows installation.</t>
  </si>
  <si>
    <t>the board leds light up normally.</t>
  </si>
  <si>
    <t>the brightness applies correctly after restarting the notebook, but stops working once the operating system starts.</t>
  </si>
  <si>
    <t>the brightness up and down display appears with keyboard fn+f2, fn+f3, but the light does not turn on at all.</t>
  </si>
  <si>
    <t>the burn-in or image retention occurs almost immediately.</t>
  </si>
  <si>
    <t>the case number of my last case is a2505043425-0001, and i do not want to go through the process of explaining my specs again. i simply need a bios update to resolve the issue.</t>
  </si>
  <si>
    <t>the charging cable is only recognized after repeated attempts, and the phone loses battery very quickly even when not in use</t>
  </si>
  <si>
    <t>1015484</t>
  </si>
  <si>
    <t>the client diego zabaglia reports that the display shows a screen with scratches, a dashed image, and freezes for moments, especially during games. he noticed the problem when it occurred and performed cleaning tests on the flat cables. the serial number of the device is malmtf066181 and the purchase date was on 08/07/2022.</t>
  </si>
  <si>
    <t>the client reports that the sha-256 hash of the bios file 1028 for the rog strix b850-f gaming wifi motherboard downloaded from the official asus site does not match the official hash published by asus.</t>
  </si>
  <si>
    <t>1029957</t>
  </si>
  <si>
    <t>the client's notebook is experiencing slowdowns, with low operating frequencies on battery and very poor when plugged in (399mhz)</t>
  </si>
  <si>
    <t>1042398, 1015064, 1012793</t>
  </si>
  <si>
    <t>the computer display turns off while working in lightroom editing software, watching youtube, and using other programs</t>
  </si>
  <si>
    <t>1045738</t>
  </si>
  <si>
    <t>the computer freezes and even goes to a blue display error, even after formatting and reinstalling windows</t>
  </si>
  <si>
    <t>the coolers, power supply, etc. are working, but the motherboard does not show any post or video signal.</t>
  </si>
  <si>
    <t>the cpu and gpu have normal temperatures of 50-60°c and 30-38°c respectively, so i don't know why the crash happens.</t>
  </si>
  <si>
    <t>the cpu temperature is around 86°c even with the fan on and playing on the table</t>
  </si>
  <si>
    <t>the current situation is that with 4 modules the system remains unstable, while with 2 modules it works perfectly.</t>
  </si>
  <si>
    <t>the customer has already checked the power cord, adapter, and wall socket, and verified that the power indicator light is illuminated, but the device still has no power.</t>
  </si>
  <si>
    <t>the customer has listed several error codes encountered during the bluedisplay events</t>
  </si>
  <si>
    <t>the customer is experiencing no graphics output under bios when evaluating the system in their aio barebone they are unable to access the bios firmware when hdmi &amp; lvds is connected, although windows 11 boots fine they are seeking advice or another bios version as there is no possibility for csm disabling</t>
  </si>
  <si>
    <t>the customer is reporting light leakage in the lcd display and is seeking technical support for damage found in the display under the warranty case</t>
  </si>
  <si>
    <t>the customer purchased an lcd display and is experiencing issues with the hdmi signal</t>
  </si>
  <si>
    <t>1013113, 1012723</t>
  </si>
  <si>
    <t>the customized lighting only switches back after windows loads</t>
  </si>
  <si>
    <t>the defect manifests as the absence of display, keyboard, and mouse during system startup.</t>
  </si>
  <si>
    <t>the desktop pc is connected with a displayport cable, but it is not recognized.</t>
  </si>
  <si>
    <t>the device can operate for about 1–1.5 hours on battery, which significantly restricts mobile usage.</t>
  </si>
  <si>
    <t>the device has broken down multiple times, including a memory card being destroyed.</t>
  </si>
  <si>
    <t>the device overheats even without intensive use, with temperatures between 69 and 85 degrees at startup, and the battery lasts between 1:30h to 2:30 due to overheating.</t>
  </si>
  <si>
    <t>the devices without drivers are the pci data acquisition and signal processing controller - pci/ven_8086&amp;dev_461d&amp;subsys_88821043&amp;rev_05\3&amp;11583659&amp;0&amp;20 and acpi\ven_intc&amp;dev_1041.</t>
  </si>
  <si>
    <t>the display blinks momentarily every 5 to 15 minutes while using the pc.</t>
  </si>
  <si>
    <t>the display color temporarily changes after waking the notebook from sleep mode, initially assumed to be a windows feature, but now believed to be a possible hardware or software fault.</t>
  </si>
  <si>
    <t>the display does not power on using either of the two usb ports for power input.</t>
  </si>
  <si>
    <t>1047125</t>
  </si>
  <si>
    <t>the display lags or pauses for a few seconds, especially when browsing in chrome in full display or when playing games</t>
  </si>
  <si>
    <t>the display malfunctioned after less than one week of use.</t>
  </si>
  <si>
    <t>the display no longer turns off automatically when i move away, although it previously worked reliably.</t>
  </si>
  <si>
    <t>the display of the gaming nb does not show full edge to edge</t>
  </si>
  <si>
    <t>the display only shows stripes and is affected even without connected devices</t>
  </si>
  <si>
    <t>the display options menu does not appear when i click the settings button</t>
  </si>
  <si>
    <t>the display suddenly blacked out and was restored by a forced restart with a long press of more than 20 seconds.</t>
  </si>
  <si>
    <t>1047679</t>
  </si>
  <si>
    <t>the display to the external monitor is working fine and the notebook is being charged without any issue.</t>
  </si>
  <si>
    <t>the display turned on full of glitches and i don't know how to proceed</t>
  </si>
  <si>
    <t>the display widget shows a firmware update available, but after applying the update, it remains at version 105 after a power cycle.</t>
  </si>
  <si>
    <t>the driver is not recognized by windows and manual attempts to force it have not been successful</t>
  </si>
  <si>
    <t>the driver was successfully installed, but the problem occurs even though the display is connected to the computer via hdmi and usb.</t>
  </si>
  <si>
    <t>the drivers for this chipset are not available for linux, which prevents me from creating a 5ghz hotspot (wi-fi 6)</t>
  </si>
  <si>
    <t>1045135, 1044348</t>
  </si>
  <si>
    <t>the entire display was shown in white and the problem area was also checked from the front.</t>
  </si>
  <si>
    <t>the error occurs only when starting or playing games, not on the desktop or with other applications.</t>
  </si>
  <si>
    <t>the error occurs regardless of whether i am retrieving emails, surfing the internet, or playing games</t>
  </si>
  <si>
    <t>the event display shows no critical errors</t>
  </si>
  <si>
    <t>the external displays are not detected, although the external mouse/keyboard work when connected to the dock.</t>
  </si>
  <si>
    <t>the failure has occurred 5 times within a period of 6 hours, and it is not predictable.</t>
  </si>
  <si>
    <t>the fan does not spin after the pc starts up</t>
  </si>
  <si>
    <t>1016128</t>
  </si>
  <si>
    <t>1044879</t>
  </si>
  <si>
    <t>the fan operates intermittently, sometimes even during gaming sessions, which is very frustrating</t>
  </si>
  <si>
    <t>the fan speed is constantly at maximum, and the battery life has been decreasing.</t>
  </si>
  <si>
    <t>the fans only switch on when the notebook is connected to power.</t>
  </si>
  <si>
    <t>the flashing occurs every 3 seconds and is quite annoying.</t>
  </si>
  <si>
    <t>the gpu and cpu fans are producing too much sound.</t>
  </si>
  <si>
    <t>the gpu was tested and found to have no errors, indicating that the issue lies with the motherboard.</t>
  </si>
  <si>
    <t>the image gets stuck before the bios boot and the system turns off and on again, since i have been waiting for 3 hours</t>
  </si>
  <si>
    <t>the installation of amd privacy view caused the dolby vision effect to disappear.</t>
  </si>
  <si>
    <t>the internet adapter randomly stops working, necessitating a computer restart for recognition.</t>
  </si>
  <si>
    <t>the items [color], [pip/pbp], [lighting effect], and [myfavorite] in the osd menu are dimmed and cannot be selected.</t>
  </si>
  <si>
    <t>the key on my notebook with military resistance started to have a problem</t>
  </si>
  <si>
    <t>the keyboard backlight only works after forcing the notebook to shut down and if it is turned on again with the charger plugged in</t>
  </si>
  <si>
    <t>the keyboard seems to be pressed so it often types by itself</t>
  </si>
  <si>
    <t>the kingston ctrl app can control the ram, but i would like to use the asus software to have an all-in-one solution.</t>
  </si>
  <si>
    <t>the lan adapter is not recognized or displayed on both windows 11 and linux mint</t>
  </si>
  <si>
    <t>1048887</t>
  </si>
  <si>
    <t>the larger line runs completely across the display about a centimeter from the top.</t>
  </si>
  <si>
    <t>the led on the power button was on but none of the buttons were responsive, so i unplugged the display</t>
  </si>
  <si>
    <t>the led strip is not synced with the graphics card and other components for the lights.</t>
  </si>
  <si>
    <t>the light of the display logo stays on and it seems it never turns off</t>
  </si>
  <si>
    <t>1044426</t>
  </si>
  <si>
    <t>the lines are clear when i restart the computer and the asus splash display appears.</t>
  </si>
  <si>
    <t>the message displayed indicates that no network card driver was found.</t>
  </si>
  <si>
    <t>1048624</t>
  </si>
  <si>
    <t>the microphone only hears very close and also very weakly</t>
  </si>
  <si>
    <t>the mouse highlights everything automatically without input.</t>
  </si>
  <si>
    <t>1042134</t>
  </si>
  <si>
    <t>the notebook also has a problem with the display connection that occurs after a certain number of power cycles</t>
  </si>
  <si>
    <t>the notebook does not turn on and the charging indicator does not light up even when using the original power supply</t>
  </si>
  <si>
    <t>the notebook does not turn on even after checking with an additional power supply</t>
  </si>
  <si>
    <t>the notebook faces an intermittent lan issue after waking up from sleep, which switches to wi-fi, compounded by the ongoing router connectivity issues.</t>
  </si>
  <si>
    <t>the notebook is heating up even when playing youtube videos.</t>
  </si>
  <si>
    <t>1042784</t>
  </si>
  <si>
    <t>the notebook is very slow and takes a long time to load, but the wi-fi works normally.</t>
  </si>
  <si>
    <t>the notebook quickly loses charge and shows inaccurate battery levels.</t>
  </si>
  <si>
    <t>the notebook shut down immediately after quitting the game and now shows no response</t>
  </si>
  <si>
    <t>the notebook turns on, shows the brand logo, keeps loading, then a blue display appears and the cycle repeats until the battery runs out.</t>
  </si>
  <si>
    <t>the notebook works, but i don't have wifi, bluetooth, or the touchpad</t>
  </si>
  <si>
    <t>1015073, 1042394, 1042539</t>
  </si>
  <si>
    <t>the oled usage info section shows 12 cleanings in just 19 hours, which is much more frequent than recommended (every less than 2 hours)</t>
  </si>
  <si>
    <t>the only current solution is the 'enhancement - 70°c' mode, which overclocks the cpu, but only up to about 70°c.</t>
  </si>
  <si>
    <t>the osd distortion issue reoccurs frequently, especially after leaving the display powered on overnight.</t>
  </si>
  <si>
    <t>the overheating causes a significant drop in the notebook's performance, leading to lagging.</t>
  </si>
  <si>
    <t>the pc just crashes even though i changed the power supply and checked all cables and screws</t>
  </si>
  <si>
    <t>the problem also occurs when ending a furmark gpu stress test – the load phase is stable, the error appears exclusively when unloading the igpu.</t>
  </si>
  <si>
    <t>the problem exists regardless of settings, including sdr and hdr, at different color depths and frame rates, as well as with effects disabled.</t>
  </si>
  <si>
    <t>the problem has existed since may 2025, and the pc freezes after 12-80 hours of runtime, requiring a hard reboot.</t>
  </si>
  <si>
    <t>the problem i experienced is that the pcie x16 connection to my graphics card does not output the full speed, but transmits at a maximum of pcie x8 and sometimes recently even pcie x4.</t>
  </si>
  <si>
    <t>the problem was present right from the start and became significantly more noticeable over time. it was documented at the beginning, and photos are attached.</t>
  </si>
  <si>
    <t>the psu is brand new and it won't even turn on without the ram and gpu card installed.</t>
  </si>
  <si>
    <t>the screenpad only works as a touchpad and the dual display features have been inactive since 2020 or 2021</t>
  </si>
  <si>
    <t>the scroll function doesn’t work on both the internal touchpad and the external mouse.</t>
  </si>
  <si>
    <t>the slowdown varies depending on the activity, for example on youtube, the slowdown is at the beginning of each video, then improves after a few minutes.</t>
  </si>
  <si>
    <t>the software 'windows widgets' does not work on my lcd display.</t>
  </si>
  <si>
    <t>the sound only comes out of the speaker and does not recognize the connected headphones</t>
  </si>
  <si>
    <t>the ssd is no longer detected and i need to create a boot drive for the installation of windows 11.</t>
  </si>
  <si>
    <t>1039507, 1044458</t>
  </si>
  <si>
    <t>the ssd is not listed even when trying to access it via diskpart in the windows installer</t>
  </si>
  <si>
    <t>the ssd was tested on another computer and worked correctly, including allowing the installation of windows 11.</t>
  </si>
  <si>
    <t>the startup time until the display appears after waking from sleep and the fact that the display goes off once again is stressful</t>
  </si>
  <si>
    <t>the storage does not seem to be recognized at all.</t>
  </si>
  <si>
    <t>1042991</t>
  </si>
  <si>
    <t>the symptom is that the color is dark about 3cm from the right edge and 4cm from the left edge, especially noticeable on the left edge, with the top left corner being particularly dark.</t>
  </si>
  <si>
    <t>the system only starts after a cmos reset or directly after a previous shutdown.</t>
  </si>
  <si>
    <t>the system stops and restarts under certain load</t>
  </si>
  <si>
    <t>the system works fine with 2 modules 32 gb at ddr5-5600 mhz docp however when installing the 4 modules 64 gb it starts after a prolonged memory training but upon reboot the display remains black with no image i only recover video by removing the cmos battery to reset the bios</t>
  </si>
  <si>
    <t>the system works well with 2 modules (32 gb) at ddr5-5600 mhz (docp), but when installing the 4 modules (64 gb) it presents problems such as prolonged boot after memory training, black display when restarting, and video recovery only by removing the cmos battery to reset the bios.</t>
  </si>
  <si>
    <t>the temperature reached is very high and it feels very hot to the touch, causing a reduction in the performance of the notebook</t>
  </si>
  <si>
    <t>the tests confirm that the notebook's battery and charging ports are functional, indicating that the problem is with the original asus charger.</t>
  </si>
  <si>
    <t>the thinner line is near the center and is only visible as a thin black line on a red display.</t>
  </si>
  <si>
    <t>the tpm stopped being detected when running tpm.msc, despite appearing listed in the windows device manager under 'security devices'.</t>
  </si>
  <si>
    <t>1046308</t>
  </si>
  <si>
    <t>the update caused the system to be unable to charge at all and now the device is completely dead.</t>
  </si>
  <si>
    <t>1012793, 1014276</t>
  </si>
  <si>
    <t>the usb devices connected to the display power off despite having the usb hub on during standby setting enabled.</t>
  </si>
  <si>
    <t>1015190</t>
  </si>
  <si>
    <t>the video output is unaffected, indicating that the issue may not be related to the gpu.</t>
  </si>
  <si>
    <t>the videos have blown-out and oversaturated colors, and the configuration buttons do not work except for the hdr option, i cannot configure anything else.</t>
  </si>
  <si>
    <t>there are cracks on the front and back of my gaming handheld's housing</t>
  </si>
  <si>
    <t>there are problems with the wifi network adapters despite having the latest drivers installed.</t>
  </si>
  <si>
    <t>there is a consecutive restart on my notebook when i try to restart it to save the documents</t>
  </si>
  <si>
    <t>there is no change even when connected to another cable or pc</t>
  </si>
  <si>
    <t>there is no clear way to turn on the power, and depending on the situation, it may take 1-2 minutes or more than 10 minutes for the power to turn on</t>
  </si>
  <si>
    <t>there is no led on the power brick itself so i'm not able to check whether the brick is having issues itself.</t>
  </si>
  <si>
    <t>there is often no connection to wifi on my notebook</t>
  </si>
  <si>
    <t>there was no display of the q-code, only the start light was visible.</t>
  </si>
  <si>
    <t>there were instances of bsod mostly related to usb drivers or audio equipment</t>
  </si>
  <si>
    <t>these blue displays appeared one after the other when trying to start the pc and ended in a “final” blue display: critical_process_died.</t>
  </si>
  <si>
    <t>these strange colors do not go away, the mouse does not move, and the buttons behind the display do not respond</t>
  </si>
  <si>
    <t>this problem occurs only when turning on the display for the first time.</t>
  </si>
  <si>
    <t>this sound is almost imperceptible, only heard in completely silent environments and with your head resting close to the equipment.</t>
  </si>
  <si>
    <t>1035838</t>
  </si>
  <si>
    <t>three days ago, my notebook asked for a restart and after restarting, the keyboard did not respond when i tried to type the password.</t>
  </si>
  <si>
    <t>today, when i started the cleaning, it began flashing colors instead.</t>
  </si>
  <si>
    <t>touchpad settings disappeared and all gestures like scroll do not work after updating the operating system to the new windows</t>
  </si>
  <si>
    <t>tried leaving it on charge for 6 hours, but it remains dead.</t>
  </si>
  <si>
    <t>troubleshooting steps such as cmos reset, testing each ram stick individually, and adjusting memory-related settings did not resolve the issue.</t>
  </si>
  <si>
    <t>two months ago, i realized that my display switches off with any slight movement.</t>
  </si>
  <si>
    <t>under native mode with specific ipv6 configurations, the internet becomes unstable or non-functional.</t>
  </si>
  <si>
    <t>unfortunately i can't send a photo at the moment because the glossy coating makes it difficult to see the scratches in the photo.</t>
  </si>
  <si>
    <t>unknown device and amd i2c controller keep appearing in device manager's other devices, and the problem is not resolved by driver updates and chipset installation</t>
  </si>
  <si>
    <t>1039816</t>
  </si>
  <si>
    <t>upon starting up the device, a red icon appears during the sd card loading process, indicating that it is not being recognized.</t>
  </si>
  <si>
    <t>using a usb-c hub to run both external displays simultaneously (hdmi + usb-c) causes the system to crash and display a blue display error.</t>
  </si>
  <si>
    <t>using software like openrgb i can control each individual led of the 4 rams, which confirms the functionality of the rams.</t>
  </si>
  <si>
    <t>version m2 and m1 could be installed using the windows update tool, but after installation, usb-c display input doesn't work at all, while the usb dock does work. this is the complete opposite scenario of when it was delivered.</t>
  </si>
  <si>
    <t>we tested all usb ports and other keyboards, but the behavior persists</t>
  </si>
  <si>
    <t>1047955</t>
  </si>
  <si>
    <t>when a pd power source is connected to the upper usb port, the usb tester indicates only a standard 5v, not the expected pd voltage.</t>
  </si>
  <si>
    <t>1042417, 1048768</t>
  </si>
  <si>
    <t>when adding the other two modules totaling 128 gb and activating expo, the system hangs on the led dram at startup and restarts on its own, requiring me to access the bios again.</t>
  </si>
  <si>
    <t>when attempting to import the openvpn file generated in cyberghost, the router's software displays an error message stating that the file is unreadable.</t>
  </si>
  <si>
    <t>1051645</t>
  </si>
  <si>
    <t>when connected via aimesh with a smartphone android it sometimes stops at links or searches</t>
  </si>
  <si>
    <t>when connected via one of the two thunderbolt 4 ports, the system no longer recognizes the dock</t>
  </si>
  <si>
    <t>when connecting another display, the settings display recognizes vg249q1a, allows refresh rate adjustment, and the power indicator is on, but nothing is displayed on the display.</t>
  </si>
  <si>
    <t>when connecting via hdmi, the display is completely black and a beep sound indicates that the monitor is not connected to the pc. is there a possibility of malfunction.</t>
  </si>
  <si>
    <t>when entering the router address http://router.asus.com in the browser (firefox) as instructed, the view in the attached image appears. how can i proceed correctly in this situation.</t>
  </si>
  <si>
    <t>1030650</t>
  </si>
  <si>
    <t>1005263</t>
  </si>
  <si>
    <t>when i assembled the computer and turned it on for the first time, an ftpm/psp nv error appeared, and i disabled it in the bios to make it disappear.</t>
  </si>
  <si>
    <t>when i boot from the notebook's disk, the windows setup assistant asks to install drivers to use the notebook's disk.</t>
  </si>
  <si>
    <t>when i install the latest bios or the designated one on the motherboard, the system crashes completely. it can only be reinstalled, then the pc turns off and on again without warning. small errors or a blue display appear before it just turns off.</t>
  </si>
  <si>
    <t>when i look at my lcd display with sunglasses, i see a completely black display. nothing is visible.</t>
  </si>
  <si>
    <t>when i plug in the usb c to my notebook, i always get an error 'unknown usb device (port reset failed)' and have attached an image</t>
  </si>
  <si>
    <t>when i put the notebook into hibernation mode and quickly turn it back on, the fans immediately go to 100% and the temperature jumps to around 95 degrees for no apparent reason. it takes about 15 minutes for it to cool down after putting it back into hibernation mode.</t>
  </si>
  <si>
    <t>when i try to set it to 240hz, hdr will not turn on.</t>
  </si>
  <si>
    <t>when i turn on the computer, the led appears as if there is an error in the ram memory, but after a while the error led disappears and the computer turns on</t>
  </si>
  <si>
    <t>when looked at carefully during normal use, it is noticed that lines are visible.</t>
  </si>
  <si>
    <t>when power is connected to the lower usb port, no power input is detected by the usb tester, and the display shows no signs of life.</t>
  </si>
  <si>
    <t>1012723,1012793,1048768</t>
  </si>
  <si>
    <t>when power is connected to the upper usb port, only the power button lamp illuminates, but the display remains off.</t>
  </si>
  <si>
    <t>when pressing the shutdown button to turn it off and on again, it still does not display video</t>
  </si>
  <si>
    <t>when searching or selecting a link from a wired connected pc, an error display occasionally appears indicating that the server cannot be connected.</t>
  </si>
  <si>
    <t>1034294</t>
  </si>
  <si>
    <t>when setting up vpn l2tp and open vpn, the device restarts by itself.</t>
  </si>
  <si>
    <t>1050723</t>
  </si>
  <si>
    <t>when trying to set a ddns, it does not change from the random generated hostname to the one i set.</t>
  </si>
  <si>
    <t>when turning it on, i noticed a color change on the central right side of the display</t>
  </si>
  <si>
    <t>when turning on the pc, the boot display appears but remains for a long time. turning it off and on again leads to a proper start. i have found several posts on the internet on how to solve the double boot problem, but none of the described settings have solved my problem. please provide guidance. i don't want to have to start the pc twice before it boots up. all other functions work well after the startup process is completed.</t>
  </si>
  <si>
    <t>when used at night, the cpu gets stuck at 9% and 0.40ghz, making it unusable regardless of the actions taken</t>
  </si>
  <si>
    <t>when using a home game console with a pc via pass-through connection, i am connecting through a capture board with hdmi, but it does not recognize the signal correctly.</t>
  </si>
  <si>
    <t>when using a pass-through connection with a display from another manufacturer, the signal is recognized and output correctly.</t>
  </si>
  <si>
    <t>when using a usb-pd compatible ac adapter and usb-c cable, the charging does not initiate.</t>
  </si>
  <si>
    <t>when using the wireless adapter, the upload speed does not exceed 0.4-0.5mbps, while the download speed is fine.</t>
  </si>
  <si>
    <t>while it completed the initialization process, the wi-fi coverage is ridiculously low, no more than 1-2m from the router.</t>
  </si>
  <si>
    <t>1047919</t>
  </si>
  <si>
    <t>with 4 modules it is still not stable. with 2 modules, the system works perfectly. the goal is to use the 64 gb without restarting the bios each time.</t>
  </si>
  <si>
    <t>yesterday there were so many reboots, so much so that bitlocker started the recovery display</t>
  </si>
  <si>
    <t>one_hit</t>
  </si>
  <si>
    <t>kb空白</t>
  </si>
  <si>
    <t>命中率</t>
  </si>
  <si>
    <t>one_kb</t>
  </si>
  <si>
    <t>top_10_kb</t>
  </si>
  <si>
    <t>all_kb</t>
  </si>
  <si>
    <t>top_hit_True</t>
  </si>
  <si>
    <t>top_hit_False</t>
  </si>
  <si>
    <t>long_hit_True</t>
  </si>
  <si>
    <t>long_hit_False</t>
  </si>
  <si>
    <t>命中Top1(1/0)_True</t>
  </si>
  <si>
    <t>命中Top1(1/0)_False</t>
  </si>
  <si>
    <t>reply_time_sum</t>
  </si>
  <si>
    <t>top_reply_time_sum</t>
  </si>
  <si>
    <t>longcontext_reply_time_sum</t>
  </si>
  <si>
    <t>reply_time_adj</t>
  </si>
  <si>
    <t>top_reply_time_adj</t>
  </si>
  <si>
    <t>longcontext_reply_time_adj</t>
  </si>
  <si>
    <t>lang_time</t>
  </si>
  <si>
    <t>total_time</t>
    <phoneticPr fontId="2" type="noConversion"/>
  </si>
  <si>
    <t>preprocess_time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</si>
</sst>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5" x14ac:knownFonts="1">
    <font>
      <sz val="11"/>
      <color theme="1"/>
      <name val="新細明體"/>
      <family val="2"/>
      <scheme val="minor"/>
    </font>
    <font>
      <b/>
      <sz val="11"/>
      <color theme="1"/>
      <name val="新細明體"/>
      <family val="2"/>
      <scheme val="minor"/>
    </font>
    <font>
      <sz val="9"/>
      <name val="新細明體"/>
      <family val="3"/>
      <charset val="136"/>
      <scheme val="minor"/>
    </font>
    <font>
      <b/>
      <sz val="11"/>
      <color theme="1"/>
      <name val="新細明體"/>
      <family val="1"/>
      <charset val="136"/>
      <scheme val="minor"/>
    </font>
    <font>
      <b/>
      <sz val="11"/>
      <name val="新細明體"/>
      <family val="1"/>
      <charset val="136"/>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0" borderId="1" xfId="0" applyBorder="1"/>
    <xf numFmtId="0" fontId="3" fillId="0" borderId="1" xfId="0" applyFont="1" applyBorder="1" applyAlignment="1">
      <alignment horizontal="center" vertical="top"/>
    </xf>
    <xf numFmtId="0" fontId="3" fillId="0" borderId="1" xfId="0" applyFont="1" applyBorder="1"/>
    <xf numFmtId="176" fontId="0" fillId="0" borderId="0" xfId="0" applyNumberFormat="1"/>
    <xf numFmtId="0" fontId="4" fillId="0" borderId="2"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10" fontId="0" fillId="0" borderId="1" xfId="0" applyNumberFormat="1" applyBorder="1"/>
    <xf numFmtId="0" fontId="4" fillId="3" borderId="2" xfId="0" applyFont="1" applyFill="1" applyBorder="1" applyAlignment="1">
      <alignment horizontal="center" vertical="top"/>
    </xf>
    <xf numFmtId="0" fontId="4" fillId="4" borderId="2" xfId="0" applyFont="1" applyFill="1" applyBorder="1" applyAlignment="1">
      <alignment horizontal="center" vertical="top"/>
    </xf>
    <xf numFmtId="0" fontId="1" fillId="0" borderId="2" xfId="0" applyFont="1" applyBorder="1" applyAlignment="1">
      <alignment horizontal="center" vertical="top"/>
    </xf>
    <xf numFmtId="0" fontId="3" fillId="0" borderId="2" xfId="0" applyFont="1" applyBorder="1" applyAlignment="1">
      <alignment horizontal="center" vertical="top"/>
    </xf>
    <xf numFmtId="0" fontId="3" fillId="0" borderId="2" xfId="0" applyFont="1" applyFill="1" applyBorder="1" applyAlignment="1">
      <alignment horizontal="center" vertical="top"/>
    </xf>
    <xf numFmtId="176" fontId="0" fillId="0" borderId="2" xfId="0" applyNumberFormat="1" applyBorder="1"/>
    <xf numFmtId="10" fontId="0" fillId="0" borderId="2" xfId="0" applyNumberFormat="1" applyBorder="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93"/>
  <sheetViews>
    <sheetView tabSelected="1" topLeftCell="F560" workbookViewId="0">
      <selection activeCell="O593" sqref="O593:Q593"/>
    </sheetView>
  </sheetViews>
  <sheetFormatPr defaultRowHeight="15" x14ac:dyDescent="0.45"/>
  <cols>
    <col min="1" max="1" width="29.85546875" customWidth="1"/>
    <col min="2" max="2" width="16.5703125" bestFit="1" customWidth="1"/>
    <col min="11" max="11" width="24.78515625" bestFit="1" customWidth="1"/>
    <col min="13" max="13" width="10.85546875" customWidth="1"/>
    <col min="15" max="15" width="14.42578125" bestFit="1" customWidth="1"/>
    <col min="16" max="16" width="18.5" bestFit="1" customWidth="1"/>
    <col min="17" max="17" width="26.42578125" bestFit="1" customWidth="1"/>
    <col min="18" max="18" width="15.35546875" bestFit="1" customWidth="1"/>
    <col min="19" max="19" width="19.42578125" bestFit="1" customWidth="1"/>
    <col min="20" max="20" width="27.35546875" bestFit="1" customWidth="1"/>
  </cols>
  <sheetData>
    <row r="1" spans="1:20" x14ac:dyDescent="0.45">
      <c r="A1" s="1" t="s">
        <v>0</v>
      </c>
      <c r="B1" s="1" t="s">
        <v>1</v>
      </c>
      <c r="C1" s="7" t="s">
        <v>2</v>
      </c>
      <c r="D1" s="1" t="s">
        <v>3</v>
      </c>
      <c r="E1" s="1" t="s">
        <v>4</v>
      </c>
      <c r="F1" s="7" t="s">
        <v>5</v>
      </c>
      <c r="G1" s="1" t="s">
        <v>6</v>
      </c>
      <c r="H1" s="1" t="s">
        <v>7</v>
      </c>
      <c r="I1" s="7" t="s">
        <v>8</v>
      </c>
      <c r="J1" s="1" t="s">
        <v>9</v>
      </c>
      <c r="K1" s="1" t="s">
        <v>10</v>
      </c>
      <c r="L1" s="1" t="s">
        <v>11</v>
      </c>
      <c r="M1" s="1" t="s">
        <v>12</v>
      </c>
      <c r="N1" s="1" t="s">
        <v>13</v>
      </c>
      <c r="O1" s="11" t="s">
        <v>833</v>
      </c>
      <c r="P1" s="11" t="s">
        <v>834</v>
      </c>
      <c r="Q1" s="11" t="s">
        <v>835</v>
      </c>
      <c r="R1" s="10" t="s">
        <v>830</v>
      </c>
      <c r="S1" s="10" t="s">
        <v>831</v>
      </c>
      <c r="T1" s="10" t="s">
        <v>832</v>
      </c>
    </row>
    <row r="2" spans="1:20" x14ac:dyDescent="0.45">
      <c r="A2" t="s">
        <v>14</v>
      </c>
      <c r="B2" t="s">
        <v>15</v>
      </c>
      <c r="C2" s="8">
        <v>1045888</v>
      </c>
      <c r="D2">
        <v>36.32</v>
      </c>
      <c r="E2">
        <v>6957</v>
      </c>
      <c r="F2" s="8" t="s">
        <v>16</v>
      </c>
      <c r="G2">
        <v>18.87</v>
      </c>
      <c r="H2">
        <v>7665</v>
      </c>
      <c r="I2" s="8" t="s">
        <v>17</v>
      </c>
      <c r="J2">
        <v>12.62</v>
      </c>
      <c r="K2">
        <v>41588</v>
      </c>
      <c r="L2" t="b">
        <f t="shared" ref="L2:L65" si="0">IF(LEN(TRIM(F2))=0,"kb空白", IFERROR(ISNUMBER(SEARCH(TRIM(C2),F2)), FALSE))</f>
        <v>0</v>
      </c>
      <c r="M2" t="b">
        <f t="shared" ref="M2:M65" si="1">IF(LEN(TRIM(I2))=0,"kb空白", IFERROR(ISNUMBER(SEARCH(TRIM(C2),I2)), FALSE))</f>
        <v>0</v>
      </c>
      <c r="N2">
        <v>1</v>
      </c>
      <c r="O2" s="5">
        <v>1.68529052734375</v>
      </c>
      <c r="P2" s="5">
        <v>2.3764540672302248</v>
      </c>
      <c r="Q2" s="5">
        <v>1.2945544242858891</v>
      </c>
      <c r="R2" s="5">
        <v>38.005290527343753</v>
      </c>
      <c r="S2" s="5">
        <v>21.246454067230221</v>
      </c>
      <c r="T2" s="5">
        <v>13.914554424285891</v>
      </c>
    </row>
    <row r="3" spans="1:20" x14ac:dyDescent="0.45">
      <c r="A3" t="s">
        <v>18</v>
      </c>
      <c r="B3" t="s">
        <v>15</v>
      </c>
      <c r="C3" s="8">
        <v>1013113</v>
      </c>
      <c r="D3">
        <v>11.18</v>
      </c>
      <c r="E3">
        <v>3403</v>
      </c>
      <c r="F3" s="8" t="s">
        <v>19</v>
      </c>
      <c r="G3">
        <v>23.8</v>
      </c>
      <c r="H3">
        <v>15698</v>
      </c>
      <c r="I3" s="8" t="s">
        <v>19</v>
      </c>
      <c r="J3">
        <v>12.74</v>
      </c>
      <c r="K3">
        <v>41468</v>
      </c>
      <c r="L3" t="b">
        <f t="shared" si="0"/>
        <v>1</v>
      </c>
      <c r="M3" t="b">
        <f t="shared" si="1"/>
        <v>1</v>
      </c>
      <c r="N3">
        <v>1</v>
      </c>
      <c r="O3" s="5">
        <v>1.5450710773468019</v>
      </c>
      <c r="P3" s="5">
        <v>3.1830741882324221</v>
      </c>
      <c r="Q3" s="5">
        <v>1.293630790710449</v>
      </c>
      <c r="R3" s="5">
        <v>12.725071077346801</v>
      </c>
      <c r="S3" s="5">
        <v>26.983074188232418</v>
      </c>
      <c r="T3" s="5">
        <v>14.03363079071045</v>
      </c>
    </row>
    <row r="4" spans="1:20" x14ac:dyDescent="0.45">
      <c r="A4" t="s">
        <v>20</v>
      </c>
      <c r="B4" t="s">
        <v>15</v>
      </c>
      <c r="C4" s="8">
        <v>1013113</v>
      </c>
      <c r="D4">
        <v>4.6900000000000004</v>
      </c>
      <c r="E4">
        <v>1992</v>
      </c>
      <c r="F4" s="8" t="s">
        <v>19</v>
      </c>
      <c r="G4">
        <v>19.11</v>
      </c>
      <c r="H4">
        <v>6984</v>
      </c>
      <c r="I4" s="8" t="s">
        <v>19</v>
      </c>
      <c r="J4">
        <v>18.809999999999999</v>
      </c>
      <c r="K4">
        <v>42867</v>
      </c>
      <c r="L4" t="b">
        <f t="shared" si="0"/>
        <v>1</v>
      </c>
      <c r="M4" t="b">
        <f t="shared" si="1"/>
        <v>1</v>
      </c>
      <c r="N4">
        <v>1</v>
      </c>
      <c r="O4" s="5">
        <v>1.5802399635314941</v>
      </c>
      <c r="P4" s="5">
        <v>2.7199713706970212</v>
      </c>
      <c r="Q4" s="5">
        <v>1.2940690040588381</v>
      </c>
      <c r="R4" s="5">
        <v>6.2702399635314947</v>
      </c>
      <c r="S4" s="5">
        <v>21.82997137069702</v>
      </c>
      <c r="T4" s="5">
        <v>20.104069004058839</v>
      </c>
    </row>
    <row r="5" spans="1:20" x14ac:dyDescent="0.45">
      <c r="A5" t="s">
        <v>21</v>
      </c>
      <c r="B5" t="s">
        <v>22</v>
      </c>
      <c r="C5" s="8">
        <v>1046480</v>
      </c>
      <c r="D5">
        <v>10.37</v>
      </c>
      <c r="E5">
        <v>7739</v>
      </c>
      <c r="F5" s="8" t="s">
        <v>23</v>
      </c>
      <c r="G5">
        <v>11.14</v>
      </c>
      <c r="H5">
        <v>21453</v>
      </c>
      <c r="I5" s="8" t="s">
        <v>23</v>
      </c>
      <c r="J5">
        <v>17.37</v>
      </c>
      <c r="K5">
        <v>293277</v>
      </c>
      <c r="L5" t="b">
        <f t="shared" si="0"/>
        <v>1</v>
      </c>
      <c r="M5" t="b">
        <f t="shared" si="1"/>
        <v>1</v>
      </c>
      <c r="N5">
        <v>1</v>
      </c>
      <c r="O5" s="5">
        <v>1.6241764545440669</v>
      </c>
      <c r="P5" s="5">
        <v>2.6773499965667731</v>
      </c>
      <c r="Q5" s="5">
        <v>1.2624735355377199</v>
      </c>
      <c r="R5" s="5">
        <v>11.994176454544069</v>
      </c>
      <c r="S5" s="5">
        <v>13.817349996566771</v>
      </c>
      <c r="T5" s="5">
        <v>18.63247353553772</v>
      </c>
    </row>
    <row r="6" spans="1:20" x14ac:dyDescent="0.45">
      <c r="A6" t="s">
        <v>24</v>
      </c>
      <c r="B6" t="s">
        <v>15</v>
      </c>
      <c r="C6" s="8">
        <v>1013113</v>
      </c>
      <c r="D6">
        <v>4.8</v>
      </c>
      <c r="E6">
        <v>1919</v>
      </c>
      <c r="F6" s="8" t="s">
        <v>19</v>
      </c>
      <c r="G6">
        <v>14.13</v>
      </c>
      <c r="H6">
        <v>7115</v>
      </c>
      <c r="I6" s="8" t="s">
        <v>19</v>
      </c>
      <c r="J6">
        <v>17.88</v>
      </c>
      <c r="K6">
        <v>42542</v>
      </c>
      <c r="L6" t="b">
        <f t="shared" si="0"/>
        <v>1</v>
      </c>
      <c r="M6" t="b">
        <f t="shared" si="1"/>
        <v>1</v>
      </c>
      <c r="N6">
        <v>1</v>
      </c>
      <c r="O6" s="5">
        <v>1.580211591720581</v>
      </c>
      <c r="P6" s="5">
        <v>1.8425139904022221</v>
      </c>
      <c r="Q6" s="5">
        <v>1.312350463867187</v>
      </c>
      <c r="R6" s="5">
        <v>6.3802115917205811</v>
      </c>
      <c r="S6" s="5">
        <v>15.97251399040222</v>
      </c>
      <c r="T6" s="5">
        <v>19.192350463867189</v>
      </c>
    </row>
    <row r="7" spans="1:20" x14ac:dyDescent="0.45">
      <c r="A7" t="s">
        <v>25</v>
      </c>
      <c r="B7" t="s">
        <v>26</v>
      </c>
      <c r="C7" s="8">
        <v>1047026</v>
      </c>
      <c r="D7">
        <v>13</v>
      </c>
      <c r="E7">
        <v>3927</v>
      </c>
      <c r="F7" s="8" t="s">
        <v>27</v>
      </c>
      <c r="G7">
        <v>7.13</v>
      </c>
      <c r="H7">
        <v>7570</v>
      </c>
      <c r="I7" s="8" t="s">
        <v>27</v>
      </c>
      <c r="J7">
        <v>11.04</v>
      </c>
      <c r="K7">
        <v>169930</v>
      </c>
      <c r="L7" t="b">
        <f t="shared" si="0"/>
        <v>1</v>
      </c>
      <c r="M7" t="b">
        <f t="shared" si="1"/>
        <v>1</v>
      </c>
      <c r="N7">
        <v>1</v>
      </c>
      <c r="O7" s="5">
        <v>1.770686340332031</v>
      </c>
      <c r="P7" s="5">
        <v>1.796023559570312</v>
      </c>
      <c r="Q7" s="5">
        <v>1.3098663806915281</v>
      </c>
      <c r="R7" s="5">
        <v>14.770686340332031</v>
      </c>
      <c r="S7" s="5">
        <v>8.9260235595703126</v>
      </c>
      <c r="T7" s="5">
        <v>12.34986638069153</v>
      </c>
    </row>
    <row r="8" spans="1:20" x14ac:dyDescent="0.45">
      <c r="A8" t="s">
        <v>28</v>
      </c>
      <c r="B8" t="s">
        <v>29</v>
      </c>
      <c r="C8" s="8">
        <v>1043160</v>
      </c>
      <c r="D8">
        <v>7.57</v>
      </c>
      <c r="E8">
        <v>2606</v>
      </c>
      <c r="F8" s="8" t="s">
        <v>30</v>
      </c>
      <c r="G8">
        <v>23.55</v>
      </c>
      <c r="H8">
        <v>6218</v>
      </c>
      <c r="I8" s="8" t="s">
        <v>30</v>
      </c>
      <c r="J8">
        <v>11.32</v>
      </c>
      <c r="K8">
        <v>132942</v>
      </c>
      <c r="L8" t="b">
        <f t="shared" si="0"/>
        <v>1</v>
      </c>
      <c r="M8" t="b">
        <f t="shared" si="1"/>
        <v>1</v>
      </c>
      <c r="N8">
        <v>1</v>
      </c>
      <c r="O8" s="5">
        <v>1.6298739433288569</v>
      </c>
      <c r="P8" s="5">
        <v>2.1480695724487311</v>
      </c>
      <c r="Q8" s="5">
        <v>1.2524084568023679</v>
      </c>
      <c r="R8" s="5">
        <v>9.199873943328857</v>
      </c>
      <c r="S8" s="5">
        <v>25.69806957244873</v>
      </c>
      <c r="T8" s="5">
        <v>12.57240845680237</v>
      </c>
    </row>
    <row r="9" spans="1:20" x14ac:dyDescent="0.45">
      <c r="A9" t="s">
        <v>31</v>
      </c>
      <c r="B9" t="s">
        <v>32</v>
      </c>
      <c r="C9" s="8">
        <v>1044713</v>
      </c>
      <c r="D9">
        <v>19.54</v>
      </c>
      <c r="E9">
        <v>4341</v>
      </c>
      <c r="F9" s="8" t="s">
        <v>19</v>
      </c>
      <c r="G9">
        <v>29.42</v>
      </c>
      <c r="H9">
        <v>27530</v>
      </c>
      <c r="I9" s="8" t="s">
        <v>19</v>
      </c>
      <c r="J9">
        <v>11.33</v>
      </c>
      <c r="K9">
        <v>18734</v>
      </c>
      <c r="L9" t="b">
        <f t="shared" si="0"/>
        <v>0</v>
      </c>
      <c r="M9" t="b">
        <f t="shared" si="1"/>
        <v>0</v>
      </c>
      <c r="N9">
        <v>0</v>
      </c>
      <c r="O9" s="5">
        <v>1.5334770202636721</v>
      </c>
      <c r="P9" s="5">
        <v>2.8050014495849611</v>
      </c>
      <c r="Q9" s="5">
        <v>1.268547248840332</v>
      </c>
      <c r="R9" s="5">
        <v>21.07347702026367</v>
      </c>
      <c r="S9" s="5">
        <v>32.225001449584973</v>
      </c>
      <c r="T9" s="5">
        <v>12.59854724884033</v>
      </c>
    </row>
    <row r="10" spans="1:20" x14ac:dyDescent="0.45">
      <c r="A10" t="s">
        <v>33</v>
      </c>
      <c r="B10" t="s">
        <v>26</v>
      </c>
      <c r="C10" s="8">
        <v>1015071</v>
      </c>
      <c r="D10">
        <v>22.42</v>
      </c>
      <c r="E10">
        <v>8262</v>
      </c>
      <c r="F10" s="8" t="s">
        <v>34</v>
      </c>
      <c r="G10">
        <v>17.760000000000002</v>
      </c>
      <c r="H10">
        <v>35883</v>
      </c>
      <c r="I10" s="8" t="s">
        <v>34</v>
      </c>
      <c r="J10">
        <v>17.32</v>
      </c>
      <c r="K10">
        <v>170757</v>
      </c>
      <c r="L10" t="b">
        <f t="shared" si="0"/>
        <v>1</v>
      </c>
      <c r="M10" t="b">
        <f t="shared" si="1"/>
        <v>1</v>
      </c>
      <c r="N10">
        <v>1</v>
      </c>
      <c r="O10" s="5">
        <v>1.5571975231170649</v>
      </c>
      <c r="P10" s="5">
        <v>2.3237087249755861</v>
      </c>
      <c r="Q10" s="5">
        <v>1.277870368957519</v>
      </c>
      <c r="R10" s="5">
        <v>23.97719752311707</v>
      </c>
      <c r="S10" s="5">
        <v>20.08370872497559</v>
      </c>
      <c r="T10" s="5">
        <v>18.597870368957519</v>
      </c>
    </row>
    <row r="11" spans="1:20" x14ac:dyDescent="0.45">
      <c r="A11" t="s">
        <v>35</v>
      </c>
      <c r="B11" t="s">
        <v>32</v>
      </c>
      <c r="C11" s="8">
        <v>1017872</v>
      </c>
      <c r="D11">
        <v>22.18</v>
      </c>
      <c r="E11">
        <v>4778</v>
      </c>
      <c r="F11" s="8" t="s">
        <v>36</v>
      </c>
      <c r="G11">
        <v>21.05</v>
      </c>
      <c r="H11">
        <v>19574</v>
      </c>
      <c r="I11" s="8" t="s">
        <v>37</v>
      </c>
      <c r="J11">
        <v>13.04</v>
      </c>
      <c r="K11">
        <v>18809</v>
      </c>
      <c r="L11" t="b">
        <f t="shared" si="0"/>
        <v>0</v>
      </c>
      <c r="M11" t="b">
        <f t="shared" si="1"/>
        <v>0</v>
      </c>
      <c r="N11">
        <v>1</v>
      </c>
      <c r="O11" s="5">
        <v>1.634120893478394</v>
      </c>
      <c r="P11" s="5">
        <v>2.9036664485931398</v>
      </c>
      <c r="Q11" s="5">
        <v>1.3018140316009521</v>
      </c>
      <c r="R11" s="5">
        <v>23.814120893478389</v>
      </c>
      <c r="S11" s="5">
        <v>23.95366644859314</v>
      </c>
      <c r="T11" s="5">
        <v>14.341814031600951</v>
      </c>
    </row>
    <row r="12" spans="1:20" x14ac:dyDescent="0.45">
      <c r="A12" t="s">
        <v>38</v>
      </c>
      <c r="B12" t="s">
        <v>26</v>
      </c>
      <c r="C12" s="8">
        <v>1015064</v>
      </c>
      <c r="D12">
        <v>11.24</v>
      </c>
      <c r="E12">
        <v>6253</v>
      </c>
      <c r="F12" s="8" t="s">
        <v>39</v>
      </c>
      <c r="G12">
        <v>10.19</v>
      </c>
      <c r="H12">
        <v>6303</v>
      </c>
      <c r="I12" s="8" t="s">
        <v>39</v>
      </c>
      <c r="J12">
        <v>16.100000000000001</v>
      </c>
      <c r="K12">
        <v>170686</v>
      </c>
      <c r="L12" t="b">
        <f t="shared" si="0"/>
        <v>1</v>
      </c>
      <c r="M12" t="b">
        <f t="shared" si="1"/>
        <v>1</v>
      </c>
      <c r="N12">
        <v>1</v>
      </c>
      <c r="O12" s="5">
        <v>1.671199035644531</v>
      </c>
      <c r="P12" s="5">
        <v>1.731834602355957</v>
      </c>
      <c r="Q12" s="5">
        <v>1.3252598762512211</v>
      </c>
      <c r="R12" s="5">
        <v>12.911199035644531</v>
      </c>
      <c r="S12" s="5">
        <v>11.921834602355959</v>
      </c>
      <c r="T12" s="5">
        <v>17.425259876251221</v>
      </c>
    </row>
    <row r="13" spans="1:20" x14ac:dyDescent="0.45">
      <c r="A13" t="s">
        <v>40</v>
      </c>
      <c r="B13" t="s">
        <v>22</v>
      </c>
      <c r="C13" s="8">
        <v>1015072</v>
      </c>
      <c r="D13">
        <v>16.52</v>
      </c>
      <c r="E13">
        <v>6213</v>
      </c>
      <c r="F13" s="8" t="s">
        <v>41</v>
      </c>
      <c r="G13">
        <v>25.27</v>
      </c>
      <c r="H13">
        <v>37317</v>
      </c>
      <c r="I13" s="8" t="s">
        <v>41</v>
      </c>
      <c r="J13">
        <v>15.29</v>
      </c>
      <c r="K13">
        <v>293158</v>
      </c>
      <c r="L13" t="b">
        <f t="shared" si="0"/>
        <v>1</v>
      </c>
      <c r="M13" t="b">
        <f t="shared" si="1"/>
        <v>1</v>
      </c>
      <c r="N13">
        <v>1</v>
      </c>
      <c r="O13" s="5">
        <v>1.657921028137207</v>
      </c>
      <c r="P13" s="5">
        <v>2.9204215526580808</v>
      </c>
      <c r="Q13" s="5">
        <v>1.2744795799255371</v>
      </c>
      <c r="R13" s="5">
        <v>18.177921028137209</v>
      </c>
      <c r="S13" s="5">
        <v>28.19042155265808</v>
      </c>
      <c r="T13" s="5">
        <v>16.564479579925539</v>
      </c>
    </row>
    <row r="14" spans="1:20" x14ac:dyDescent="0.45">
      <c r="A14" t="s">
        <v>42</v>
      </c>
      <c r="B14" t="s">
        <v>15</v>
      </c>
      <c r="C14" s="8">
        <v>1053180</v>
      </c>
      <c r="D14">
        <v>8.18</v>
      </c>
      <c r="E14">
        <v>1975</v>
      </c>
      <c r="F14" s="8" t="s">
        <v>43</v>
      </c>
      <c r="G14">
        <v>11.16</v>
      </c>
      <c r="H14">
        <v>2968</v>
      </c>
      <c r="I14" s="8" t="s">
        <v>43</v>
      </c>
      <c r="J14">
        <v>9.9600000000000009</v>
      </c>
      <c r="K14">
        <v>41016</v>
      </c>
      <c r="L14" t="b">
        <f t="shared" si="0"/>
        <v>1</v>
      </c>
      <c r="M14" t="b">
        <f t="shared" si="1"/>
        <v>1</v>
      </c>
      <c r="N14">
        <v>1</v>
      </c>
      <c r="O14" s="5">
        <v>1.627719354629517</v>
      </c>
      <c r="P14" s="5">
        <v>1.561140489578247</v>
      </c>
      <c r="Q14" s="5">
        <v>1.2785326957702641</v>
      </c>
      <c r="R14" s="5">
        <v>9.8077193546295156</v>
      </c>
      <c r="S14" s="5">
        <v>12.72114048957825</v>
      </c>
      <c r="T14" s="5">
        <v>11.23853269577026</v>
      </c>
    </row>
    <row r="15" spans="1:20" x14ac:dyDescent="0.45">
      <c r="A15" t="s">
        <v>44</v>
      </c>
      <c r="B15" t="s">
        <v>29</v>
      </c>
      <c r="C15" s="8">
        <v>1041654</v>
      </c>
      <c r="D15">
        <v>13.18</v>
      </c>
      <c r="E15">
        <v>4702</v>
      </c>
      <c r="F15" s="8" t="s">
        <v>45</v>
      </c>
      <c r="G15">
        <v>18.62</v>
      </c>
      <c r="H15">
        <v>8340</v>
      </c>
      <c r="I15" s="8" t="s">
        <v>46</v>
      </c>
      <c r="J15">
        <v>23.69</v>
      </c>
      <c r="K15">
        <v>134655</v>
      </c>
      <c r="L15" t="b">
        <f t="shared" si="0"/>
        <v>0</v>
      </c>
      <c r="M15" t="b">
        <f t="shared" si="1"/>
        <v>1</v>
      </c>
      <c r="N15">
        <v>1</v>
      </c>
      <c r="O15" s="5">
        <v>1.724487018585205</v>
      </c>
      <c r="P15" s="5">
        <v>1.652186107635498</v>
      </c>
      <c r="Q15" s="5">
        <v>1.304810237884521</v>
      </c>
      <c r="R15" s="5">
        <v>14.904487018585201</v>
      </c>
      <c r="S15" s="5">
        <v>20.272186107635498</v>
      </c>
      <c r="T15" s="5">
        <v>24.994810237884519</v>
      </c>
    </row>
    <row r="16" spans="1:20" x14ac:dyDescent="0.45">
      <c r="A16" t="s">
        <v>47</v>
      </c>
      <c r="B16" t="s">
        <v>26</v>
      </c>
      <c r="C16" s="8">
        <v>1050046</v>
      </c>
      <c r="D16">
        <v>11.36</v>
      </c>
      <c r="E16">
        <v>6081</v>
      </c>
      <c r="F16" s="8" t="s">
        <v>48</v>
      </c>
      <c r="G16">
        <v>8.77</v>
      </c>
      <c r="H16">
        <v>24560</v>
      </c>
      <c r="I16" s="8" t="s">
        <v>48</v>
      </c>
      <c r="J16">
        <v>18.78</v>
      </c>
      <c r="K16">
        <v>170675</v>
      </c>
      <c r="L16" t="b">
        <f t="shared" si="0"/>
        <v>1</v>
      </c>
      <c r="M16" t="b">
        <f t="shared" si="1"/>
        <v>1</v>
      </c>
      <c r="N16">
        <v>1</v>
      </c>
      <c r="O16" s="5">
        <v>1.792997074127197</v>
      </c>
      <c r="P16" s="5">
        <v>2.1153444766998288</v>
      </c>
      <c r="Q16" s="5">
        <v>1.2837101936340329</v>
      </c>
      <c r="R16" s="5">
        <v>13.1529970741272</v>
      </c>
      <c r="S16" s="5">
        <v>10.88534447669983</v>
      </c>
      <c r="T16" s="5">
        <v>20.06371019363403</v>
      </c>
    </row>
    <row r="17" spans="1:20" x14ac:dyDescent="0.45">
      <c r="A17" t="s">
        <v>49</v>
      </c>
      <c r="B17" t="s">
        <v>29</v>
      </c>
      <c r="C17" s="8">
        <v>1030210</v>
      </c>
      <c r="D17">
        <v>10.47</v>
      </c>
      <c r="E17">
        <v>2815</v>
      </c>
      <c r="F17" s="8" t="s">
        <v>50</v>
      </c>
      <c r="G17">
        <v>16.61</v>
      </c>
      <c r="H17">
        <v>17645</v>
      </c>
      <c r="I17" s="8" t="s">
        <v>51</v>
      </c>
      <c r="J17">
        <v>29.07</v>
      </c>
      <c r="K17">
        <v>135326</v>
      </c>
      <c r="L17" t="b">
        <f t="shared" si="0"/>
        <v>0</v>
      </c>
      <c r="M17" t="b">
        <f t="shared" si="1"/>
        <v>0</v>
      </c>
      <c r="N17">
        <v>1</v>
      </c>
      <c r="O17" s="5">
        <v>1.511564445495605</v>
      </c>
      <c r="P17" s="5">
        <v>2.5792994022369391</v>
      </c>
      <c r="Q17" s="5">
        <v>1.2647845268249509</v>
      </c>
      <c r="R17" s="5">
        <v>11.981564445495611</v>
      </c>
      <c r="S17" s="5">
        <v>19.189299402236941</v>
      </c>
      <c r="T17" s="5">
        <v>30.334784526824951</v>
      </c>
    </row>
    <row r="18" spans="1:20" x14ac:dyDescent="0.45">
      <c r="A18" t="s">
        <v>52</v>
      </c>
      <c r="B18" t="s">
        <v>26</v>
      </c>
      <c r="C18" s="8">
        <v>1014276</v>
      </c>
      <c r="D18">
        <v>11.23</v>
      </c>
      <c r="E18">
        <v>7462</v>
      </c>
      <c r="F18" s="8" t="s">
        <v>53</v>
      </c>
      <c r="G18">
        <v>21.22</v>
      </c>
      <c r="H18">
        <v>47579</v>
      </c>
      <c r="I18" s="8" t="s">
        <v>41</v>
      </c>
      <c r="J18">
        <v>19.100000000000001</v>
      </c>
      <c r="K18">
        <v>170900</v>
      </c>
      <c r="L18" t="b">
        <f t="shared" si="0"/>
        <v>1</v>
      </c>
      <c r="M18" t="b">
        <f t="shared" si="1"/>
        <v>0</v>
      </c>
      <c r="N18">
        <v>0</v>
      </c>
      <c r="O18" s="5">
        <v>1.623097133636475</v>
      </c>
      <c r="P18" s="5">
        <v>2.5554501533508298</v>
      </c>
      <c r="Q18" s="5">
        <v>1.279121828079224</v>
      </c>
      <c r="R18" s="5">
        <v>12.853097133636471</v>
      </c>
      <c r="S18" s="5">
        <v>23.775450153350828</v>
      </c>
      <c r="T18" s="5">
        <v>20.379121828079221</v>
      </c>
    </row>
    <row r="19" spans="1:20" x14ac:dyDescent="0.45">
      <c r="A19" t="s">
        <v>54</v>
      </c>
      <c r="B19" t="s">
        <v>22</v>
      </c>
      <c r="C19" s="8">
        <v>1014276</v>
      </c>
      <c r="D19">
        <v>24.46</v>
      </c>
      <c r="E19">
        <v>9021</v>
      </c>
      <c r="F19" s="8" t="s">
        <v>55</v>
      </c>
      <c r="G19">
        <v>13.19</v>
      </c>
      <c r="H19">
        <v>36879</v>
      </c>
      <c r="I19" s="8" t="s">
        <v>41</v>
      </c>
      <c r="J19">
        <v>15.46</v>
      </c>
      <c r="K19">
        <v>292849</v>
      </c>
      <c r="L19" t="b">
        <f t="shared" si="0"/>
        <v>0</v>
      </c>
      <c r="M19" t="b">
        <f t="shared" si="1"/>
        <v>0</v>
      </c>
      <c r="N19">
        <v>0</v>
      </c>
      <c r="O19" s="5">
        <v>1.6385285377502441</v>
      </c>
      <c r="P19" s="5">
        <v>2.2121564865112311</v>
      </c>
      <c r="Q19" s="5">
        <v>1.2586593151092531</v>
      </c>
      <c r="R19" s="5">
        <v>26.098528537750241</v>
      </c>
      <c r="S19" s="5">
        <v>15.402156486511229</v>
      </c>
      <c r="T19" s="5">
        <v>16.71865931510925</v>
      </c>
    </row>
    <row r="20" spans="1:20" x14ac:dyDescent="0.45">
      <c r="A20" t="s">
        <v>56</v>
      </c>
      <c r="B20" t="s">
        <v>22</v>
      </c>
      <c r="C20" s="8">
        <v>1014276</v>
      </c>
      <c r="D20">
        <v>14.93</v>
      </c>
      <c r="E20">
        <v>7910</v>
      </c>
      <c r="F20" s="8" t="s">
        <v>57</v>
      </c>
      <c r="G20">
        <v>15.57</v>
      </c>
      <c r="H20">
        <v>30400</v>
      </c>
      <c r="I20" s="8" t="s">
        <v>57</v>
      </c>
      <c r="J20">
        <v>59.17</v>
      </c>
      <c r="K20">
        <v>299418</v>
      </c>
      <c r="L20" t="b">
        <f t="shared" si="0"/>
        <v>0</v>
      </c>
      <c r="M20" t="b">
        <f t="shared" si="1"/>
        <v>0</v>
      </c>
      <c r="N20">
        <v>0</v>
      </c>
      <c r="O20" s="5">
        <v>1.668434572219849</v>
      </c>
      <c r="P20" s="5">
        <v>2.291032028198241</v>
      </c>
      <c r="Q20" s="5">
        <v>1.2674107074737551</v>
      </c>
      <c r="R20" s="5">
        <v>16.598434572219851</v>
      </c>
      <c r="S20" s="5">
        <v>17.861032028198242</v>
      </c>
      <c r="T20" s="5">
        <v>60.437410707473759</v>
      </c>
    </row>
    <row r="21" spans="1:20" x14ac:dyDescent="0.45">
      <c r="A21" t="s">
        <v>58</v>
      </c>
      <c r="B21" t="s">
        <v>22</v>
      </c>
      <c r="C21" s="8">
        <v>1015064</v>
      </c>
      <c r="D21">
        <v>10.73</v>
      </c>
      <c r="E21">
        <v>6005</v>
      </c>
      <c r="F21" s="8" t="s">
        <v>59</v>
      </c>
      <c r="G21">
        <v>17.03</v>
      </c>
      <c r="H21">
        <v>28726</v>
      </c>
      <c r="I21" s="8" t="s">
        <v>60</v>
      </c>
      <c r="J21">
        <v>31.76</v>
      </c>
      <c r="K21">
        <v>295633</v>
      </c>
      <c r="L21" t="b">
        <f t="shared" si="0"/>
        <v>0</v>
      </c>
      <c r="M21" t="b">
        <f t="shared" si="1"/>
        <v>1</v>
      </c>
      <c r="N21">
        <v>1</v>
      </c>
      <c r="O21" s="5">
        <v>1.515719127655029</v>
      </c>
      <c r="P21" s="5">
        <v>2.7485620498657219</v>
      </c>
      <c r="Q21" s="5">
        <v>1.2635991096496579</v>
      </c>
      <c r="R21" s="5">
        <v>12.245719127655031</v>
      </c>
      <c r="S21" s="5">
        <v>19.77856204986572</v>
      </c>
      <c r="T21" s="5">
        <v>33.023599109649659</v>
      </c>
    </row>
    <row r="22" spans="1:20" x14ac:dyDescent="0.45">
      <c r="A22" t="s">
        <v>61</v>
      </c>
      <c r="B22" t="s">
        <v>29</v>
      </c>
      <c r="C22" s="8">
        <v>1042632</v>
      </c>
      <c r="D22">
        <v>13.86</v>
      </c>
      <c r="E22">
        <v>4413</v>
      </c>
      <c r="F22" s="8" t="s">
        <v>62</v>
      </c>
      <c r="G22">
        <v>14.13</v>
      </c>
      <c r="H22">
        <v>14791</v>
      </c>
      <c r="I22" s="8" t="s">
        <v>62</v>
      </c>
      <c r="J22">
        <v>21.25</v>
      </c>
      <c r="K22">
        <v>134502</v>
      </c>
      <c r="L22" t="b">
        <f t="shared" si="0"/>
        <v>1</v>
      </c>
      <c r="M22" t="b">
        <f t="shared" si="1"/>
        <v>1</v>
      </c>
      <c r="N22">
        <v>1</v>
      </c>
      <c r="O22" s="5">
        <v>1.560119342803955</v>
      </c>
      <c r="P22" s="5">
        <v>2.2556333065032961</v>
      </c>
      <c r="Q22" s="5">
        <v>1.2777056217193601</v>
      </c>
      <c r="R22" s="5">
        <v>15.42011934280395</v>
      </c>
      <c r="S22" s="5">
        <v>16.385633306503301</v>
      </c>
      <c r="T22" s="5">
        <v>22.52770562171936</v>
      </c>
    </row>
    <row r="23" spans="1:20" x14ac:dyDescent="0.45">
      <c r="A23" t="s">
        <v>63</v>
      </c>
      <c r="B23" t="s">
        <v>29</v>
      </c>
      <c r="C23" s="8">
        <v>1040820</v>
      </c>
      <c r="D23">
        <v>8.15</v>
      </c>
      <c r="E23">
        <v>2280</v>
      </c>
      <c r="F23" s="8" t="s">
        <v>64</v>
      </c>
      <c r="G23">
        <v>18.920000000000002</v>
      </c>
      <c r="H23">
        <v>20838</v>
      </c>
      <c r="I23" s="8" t="s">
        <v>62</v>
      </c>
      <c r="J23">
        <v>12.92</v>
      </c>
      <c r="K23">
        <v>133236</v>
      </c>
      <c r="L23" t="b">
        <f t="shared" si="0"/>
        <v>0</v>
      </c>
      <c r="M23" t="b">
        <f t="shared" si="1"/>
        <v>0</v>
      </c>
      <c r="N23">
        <v>1</v>
      </c>
      <c r="O23" s="5">
        <v>1.654042911529541</v>
      </c>
      <c r="P23" s="5">
        <v>3.060238552093506</v>
      </c>
      <c r="Q23" s="5">
        <v>1.287650299072266</v>
      </c>
      <c r="R23" s="5">
        <v>9.8040429115295407</v>
      </c>
      <c r="S23" s="5">
        <v>21.98023855209351</v>
      </c>
      <c r="T23" s="5">
        <v>14.20765029907226</v>
      </c>
    </row>
    <row r="24" spans="1:20" x14ac:dyDescent="0.45">
      <c r="A24" t="s">
        <v>65</v>
      </c>
      <c r="B24" t="s">
        <v>15</v>
      </c>
      <c r="C24" s="8">
        <v>1043733</v>
      </c>
      <c r="D24">
        <v>9.7200000000000006</v>
      </c>
      <c r="E24">
        <v>3974</v>
      </c>
      <c r="F24" s="8" t="s">
        <v>66</v>
      </c>
      <c r="G24">
        <v>10.97</v>
      </c>
      <c r="H24">
        <v>6636</v>
      </c>
      <c r="I24" s="8" t="s">
        <v>66</v>
      </c>
      <c r="J24">
        <v>16.579999999999998</v>
      </c>
      <c r="K24">
        <v>42160</v>
      </c>
      <c r="L24" t="b">
        <f t="shared" si="0"/>
        <v>1</v>
      </c>
      <c r="M24" t="b">
        <f t="shared" si="1"/>
        <v>1</v>
      </c>
      <c r="N24">
        <v>1</v>
      </c>
      <c r="O24" s="5">
        <v>1.476787519454956</v>
      </c>
      <c r="P24" s="5">
        <v>1.63524694442749</v>
      </c>
      <c r="Q24" s="5">
        <v>1.278198432922363</v>
      </c>
      <c r="R24" s="5">
        <v>11.19678751945496</v>
      </c>
      <c r="S24" s="5">
        <v>12.60524694442749</v>
      </c>
      <c r="T24" s="5">
        <v>17.858198432922361</v>
      </c>
    </row>
    <row r="25" spans="1:20" x14ac:dyDescent="0.45">
      <c r="A25" t="s">
        <v>67</v>
      </c>
      <c r="B25" t="s">
        <v>15</v>
      </c>
      <c r="C25" s="8">
        <v>1013113</v>
      </c>
      <c r="D25">
        <v>10.91</v>
      </c>
      <c r="E25">
        <v>2937</v>
      </c>
      <c r="F25" s="8" t="s">
        <v>19</v>
      </c>
      <c r="G25">
        <v>11.12</v>
      </c>
      <c r="H25">
        <v>7818</v>
      </c>
      <c r="I25" s="8" t="s">
        <v>19</v>
      </c>
      <c r="J25">
        <v>11.68</v>
      </c>
      <c r="K25">
        <v>41169</v>
      </c>
      <c r="L25" t="b">
        <f t="shared" si="0"/>
        <v>1</v>
      </c>
      <c r="M25" t="b">
        <f t="shared" si="1"/>
        <v>1</v>
      </c>
      <c r="N25">
        <v>1</v>
      </c>
      <c r="O25" s="5">
        <v>1.6613475799560551</v>
      </c>
      <c r="P25" s="5">
        <v>2.0700256347656252</v>
      </c>
      <c r="Q25" s="5">
        <v>1.2717015266418461</v>
      </c>
      <c r="R25" s="5">
        <v>12.571347579956051</v>
      </c>
      <c r="S25" s="5">
        <v>13.190025634765631</v>
      </c>
      <c r="T25" s="5">
        <v>12.951701526641839</v>
      </c>
    </row>
    <row r="26" spans="1:20" x14ac:dyDescent="0.45">
      <c r="A26" t="s">
        <v>68</v>
      </c>
      <c r="B26" t="s">
        <v>69</v>
      </c>
      <c r="C26" s="8">
        <v>1046480</v>
      </c>
      <c r="D26">
        <v>12.35</v>
      </c>
      <c r="E26">
        <v>5837</v>
      </c>
      <c r="F26" s="8" t="s">
        <v>23</v>
      </c>
      <c r="G26">
        <v>14.42</v>
      </c>
      <c r="H26">
        <v>2874</v>
      </c>
      <c r="I26" s="8" t="s">
        <v>23</v>
      </c>
      <c r="J26">
        <v>12.15</v>
      </c>
      <c r="K26">
        <v>10799</v>
      </c>
      <c r="L26" t="b">
        <f t="shared" si="0"/>
        <v>1</v>
      </c>
      <c r="M26" t="b">
        <f t="shared" si="1"/>
        <v>1</v>
      </c>
      <c r="N26">
        <v>1</v>
      </c>
      <c r="O26" s="5">
        <v>1.733032894134521</v>
      </c>
      <c r="P26" s="5">
        <v>2.064265441894531</v>
      </c>
      <c r="Q26" s="5">
        <v>1.326427888870239</v>
      </c>
      <c r="R26" s="5">
        <v>14.08303289413452</v>
      </c>
      <c r="S26" s="5">
        <v>16.484265441894529</v>
      </c>
      <c r="T26" s="5">
        <v>13.476427888870241</v>
      </c>
    </row>
    <row r="27" spans="1:20" x14ac:dyDescent="0.45">
      <c r="A27" t="s">
        <v>70</v>
      </c>
      <c r="B27" t="s">
        <v>29</v>
      </c>
      <c r="C27" s="8">
        <v>1046480</v>
      </c>
      <c r="D27">
        <v>13.44</v>
      </c>
      <c r="E27">
        <v>6277</v>
      </c>
      <c r="F27" s="8" t="s">
        <v>71</v>
      </c>
      <c r="G27">
        <v>14.28</v>
      </c>
      <c r="H27">
        <v>19662</v>
      </c>
      <c r="I27" s="8" t="s">
        <v>72</v>
      </c>
      <c r="J27">
        <v>19.79</v>
      </c>
      <c r="K27">
        <v>133965</v>
      </c>
      <c r="L27" t="b">
        <f t="shared" si="0"/>
        <v>0</v>
      </c>
      <c r="M27" t="b">
        <f t="shared" si="1"/>
        <v>0</v>
      </c>
      <c r="N27">
        <v>0</v>
      </c>
      <c r="O27" s="5">
        <v>1.578628015518188</v>
      </c>
      <c r="P27" s="5">
        <v>2.2035684108734128</v>
      </c>
      <c r="Q27" s="5">
        <v>1.271323871612549</v>
      </c>
      <c r="R27" s="5">
        <v>15.018628015518191</v>
      </c>
      <c r="S27" s="5">
        <v>16.48356841087341</v>
      </c>
      <c r="T27" s="5">
        <v>21.061323871612551</v>
      </c>
    </row>
    <row r="28" spans="1:20" x14ac:dyDescent="0.45">
      <c r="A28" t="s">
        <v>73</v>
      </c>
      <c r="B28" t="s">
        <v>22</v>
      </c>
      <c r="C28" s="8">
        <v>1014276</v>
      </c>
      <c r="D28">
        <v>13.2</v>
      </c>
      <c r="E28">
        <v>10056</v>
      </c>
      <c r="F28" s="8" t="s">
        <v>53</v>
      </c>
      <c r="G28">
        <v>14.86</v>
      </c>
      <c r="H28">
        <v>44460</v>
      </c>
      <c r="I28" s="8" t="s">
        <v>53</v>
      </c>
      <c r="J28">
        <v>28.63</v>
      </c>
      <c r="K28">
        <v>294897</v>
      </c>
      <c r="L28" t="b">
        <f t="shared" si="0"/>
        <v>1</v>
      </c>
      <c r="M28" t="b">
        <f t="shared" si="1"/>
        <v>1</v>
      </c>
      <c r="N28">
        <v>1</v>
      </c>
      <c r="O28" s="5">
        <v>1.760658454895019</v>
      </c>
      <c r="P28" s="5">
        <v>2.8856586933135979</v>
      </c>
      <c r="Q28" s="5">
        <v>1.2862224102020261</v>
      </c>
      <c r="R28" s="5">
        <v>14.96065845489502</v>
      </c>
      <c r="S28" s="5">
        <v>17.745658693313601</v>
      </c>
      <c r="T28" s="5">
        <v>29.916222410202021</v>
      </c>
    </row>
    <row r="29" spans="1:20" x14ac:dyDescent="0.45">
      <c r="A29" t="s">
        <v>74</v>
      </c>
      <c r="B29" t="s">
        <v>29</v>
      </c>
      <c r="C29" s="8">
        <v>1042678</v>
      </c>
      <c r="D29">
        <v>25.64</v>
      </c>
      <c r="E29">
        <v>7412</v>
      </c>
      <c r="F29" s="8" t="s">
        <v>75</v>
      </c>
      <c r="G29">
        <v>34.35</v>
      </c>
      <c r="H29">
        <v>18373</v>
      </c>
      <c r="I29" s="8" t="s">
        <v>75</v>
      </c>
      <c r="J29">
        <v>22.57</v>
      </c>
      <c r="K29">
        <v>134500</v>
      </c>
      <c r="L29" t="b">
        <f t="shared" si="0"/>
        <v>0</v>
      </c>
      <c r="M29" t="b">
        <f t="shared" si="1"/>
        <v>0</v>
      </c>
      <c r="N29">
        <v>1</v>
      </c>
      <c r="O29" s="5">
        <v>1.612211656570435</v>
      </c>
      <c r="P29" s="5">
        <v>3.056933116912842</v>
      </c>
      <c r="Q29" s="5">
        <v>1.2784652233123781</v>
      </c>
      <c r="R29" s="5">
        <v>27.252211656570431</v>
      </c>
      <c r="S29" s="5">
        <v>37.406933116912853</v>
      </c>
      <c r="T29" s="5">
        <v>23.848465223312381</v>
      </c>
    </row>
    <row r="30" spans="1:20" x14ac:dyDescent="0.45">
      <c r="A30" t="s">
        <v>76</v>
      </c>
      <c r="B30" t="s">
        <v>26</v>
      </c>
      <c r="C30" s="8">
        <v>1015071</v>
      </c>
      <c r="D30">
        <v>17</v>
      </c>
      <c r="E30">
        <v>6787</v>
      </c>
      <c r="F30" s="8" t="s">
        <v>39</v>
      </c>
      <c r="G30">
        <v>10.57</v>
      </c>
      <c r="H30">
        <v>30002</v>
      </c>
      <c r="I30" s="8" t="s">
        <v>77</v>
      </c>
      <c r="J30">
        <v>15.84</v>
      </c>
      <c r="K30">
        <v>170422</v>
      </c>
      <c r="L30" t="b">
        <f t="shared" si="0"/>
        <v>0</v>
      </c>
      <c r="M30" t="b">
        <f t="shared" si="1"/>
        <v>0</v>
      </c>
      <c r="N30">
        <v>0</v>
      </c>
      <c r="O30" s="5">
        <v>1.513449859619141</v>
      </c>
      <c r="P30" s="5">
        <v>2.1593973159790041</v>
      </c>
      <c r="Q30" s="5">
        <v>1.2750319957733149</v>
      </c>
      <c r="R30" s="5">
        <v>18.51344985961914</v>
      </c>
      <c r="S30" s="5">
        <v>12.729397315979</v>
      </c>
      <c r="T30" s="5">
        <v>17.115031995773311</v>
      </c>
    </row>
    <row r="31" spans="1:20" x14ac:dyDescent="0.45">
      <c r="A31" t="s">
        <v>78</v>
      </c>
      <c r="B31" t="s">
        <v>79</v>
      </c>
      <c r="C31" s="8">
        <v>1051914</v>
      </c>
      <c r="D31">
        <v>24.11</v>
      </c>
      <c r="E31">
        <v>4838</v>
      </c>
      <c r="F31" s="8" t="s">
        <v>80</v>
      </c>
      <c r="G31">
        <v>12.6</v>
      </c>
      <c r="H31">
        <v>20689</v>
      </c>
      <c r="I31" s="8" t="s">
        <v>81</v>
      </c>
      <c r="J31">
        <v>17.78</v>
      </c>
      <c r="K31">
        <v>15576</v>
      </c>
      <c r="L31" t="b">
        <f t="shared" si="0"/>
        <v>0</v>
      </c>
      <c r="M31" t="b">
        <f t="shared" si="1"/>
        <v>1</v>
      </c>
      <c r="N31">
        <v>1</v>
      </c>
      <c r="O31" s="5">
        <v>1.6892497062683109</v>
      </c>
      <c r="P31" s="5">
        <v>1.988805723190308</v>
      </c>
      <c r="Q31" s="5">
        <v>1.2943062305450439</v>
      </c>
      <c r="R31" s="5">
        <v>25.799249706268309</v>
      </c>
      <c r="S31" s="5">
        <v>14.58880572319031</v>
      </c>
      <c r="T31" s="5">
        <v>19.074306230545041</v>
      </c>
    </row>
    <row r="32" spans="1:20" x14ac:dyDescent="0.45">
      <c r="A32" t="s">
        <v>82</v>
      </c>
      <c r="B32" t="s">
        <v>29</v>
      </c>
      <c r="C32" s="8">
        <v>1040820</v>
      </c>
      <c r="D32">
        <v>18.43</v>
      </c>
      <c r="E32">
        <v>4633</v>
      </c>
      <c r="F32" s="8" t="s">
        <v>62</v>
      </c>
      <c r="G32">
        <v>22.84</v>
      </c>
      <c r="H32">
        <v>15137</v>
      </c>
      <c r="I32" s="8" t="s">
        <v>51</v>
      </c>
      <c r="J32">
        <v>25.18</v>
      </c>
      <c r="K32">
        <v>134568</v>
      </c>
      <c r="L32" t="b">
        <f t="shared" si="0"/>
        <v>0</v>
      </c>
      <c r="M32" t="b">
        <f t="shared" si="1"/>
        <v>0</v>
      </c>
      <c r="N32">
        <v>1</v>
      </c>
      <c r="O32" s="5">
        <v>1.6792315959930419</v>
      </c>
      <c r="P32" s="5">
        <v>2.169330549240112</v>
      </c>
      <c r="Q32" s="5">
        <v>1.3280961036682131</v>
      </c>
      <c r="R32" s="5">
        <v>20.109231595993041</v>
      </c>
      <c r="S32" s="5">
        <v>25.009330549240111</v>
      </c>
      <c r="T32" s="5">
        <v>26.508096103668208</v>
      </c>
    </row>
    <row r="33" spans="1:20" x14ac:dyDescent="0.45">
      <c r="A33" t="s">
        <v>83</v>
      </c>
      <c r="B33" t="s">
        <v>29</v>
      </c>
      <c r="C33" s="8">
        <v>1042632</v>
      </c>
      <c r="D33">
        <v>24.62</v>
      </c>
      <c r="E33">
        <v>7213</v>
      </c>
      <c r="F33" s="8" t="s">
        <v>84</v>
      </c>
      <c r="G33">
        <v>14.94</v>
      </c>
      <c r="H33">
        <v>16421</v>
      </c>
      <c r="I33" s="8" t="s">
        <v>62</v>
      </c>
      <c r="J33">
        <v>9.1999999999999993</v>
      </c>
      <c r="K33">
        <v>132763</v>
      </c>
      <c r="L33" t="b">
        <f t="shared" si="0"/>
        <v>0</v>
      </c>
      <c r="M33" t="b">
        <f t="shared" si="1"/>
        <v>1</v>
      </c>
      <c r="N33">
        <v>1</v>
      </c>
      <c r="O33" s="5">
        <v>1.5592855930328371</v>
      </c>
      <c r="P33" s="5">
        <v>2.3046485900878908</v>
      </c>
      <c r="Q33" s="5">
        <v>1.307612133026123</v>
      </c>
      <c r="R33" s="5">
        <v>26.179285593032841</v>
      </c>
      <c r="S33" s="5">
        <v>17.244648590087891</v>
      </c>
      <c r="T33" s="5">
        <v>10.50761213302612</v>
      </c>
    </row>
    <row r="34" spans="1:20" x14ac:dyDescent="0.45">
      <c r="A34" t="s">
        <v>85</v>
      </c>
      <c r="B34" t="s">
        <v>69</v>
      </c>
      <c r="C34" s="8">
        <v>1016113</v>
      </c>
      <c r="D34">
        <v>11.41</v>
      </c>
      <c r="E34">
        <v>3861</v>
      </c>
      <c r="F34" s="8" t="s">
        <v>86</v>
      </c>
      <c r="G34">
        <v>10.56</v>
      </c>
      <c r="H34">
        <v>6067</v>
      </c>
      <c r="I34" s="8" t="s">
        <v>86</v>
      </c>
      <c r="J34">
        <v>11.02</v>
      </c>
      <c r="K34">
        <v>10313</v>
      </c>
      <c r="L34" t="b">
        <f t="shared" si="0"/>
        <v>1</v>
      </c>
      <c r="M34" t="b">
        <f t="shared" si="1"/>
        <v>1</v>
      </c>
      <c r="N34">
        <v>1</v>
      </c>
      <c r="O34" s="5">
        <v>1.483376455307007</v>
      </c>
      <c r="P34" s="5">
        <v>2.243703079223633</v>
      </c>
      <c r="Q34" s="5">
        <v>1.2844790935516359</v>
      </c>
      <c r="R34" s="5">
        <v>12.89337645530701</v>
      </c>
      <c r="S34" s="5">
        <v>12.803703079223631</v>
      </c>
      <c r="T34" s="5">
        <v>12.304479093551629</v>
      </c>
    </row>
    <row r="35" spans="1:20" x14ac:dyDescent="0.45">
      <c r="A35" t="s">
        <v>87</v>
      </c>
      <c r="B35" t="s">
        <v>22</v>
      </c>
      <c r="C35" s="8">
        <v>1015070</v>
      </c>
      <c r="D35">
        <v>11.3</v>
      </c>
      <c r="E35">
        <v>9530</v>
      </c>
      <c r="F35" s="8" t="s">
        <v>88</v>
      </c>
      <c r="G35">
        <v>13.26</v>
      </c>
      <c r="H35">
        <v>42718</v>
      </c>
      <c r="I35" s="8" t="s">
        <v>88</v>
      </c>
      <c r="J35">
        <v>15.25</v>
      </c>
      <c r="K35">
        <v>292588</v>
      </c>
      <c r="L35" t="b">
        <f t="shared" si="0"/>
        <v>1</v>
      </c>
      <c r="M35" t="b">
        <f t="shared" si="1"/>
        <v>1</v>
      </c>
      <c r="N35">
        <v>1</v>
      </c>
      <c r="O35" s="5">
        <v>1.4668206691741941</v>
      </c>
      <c r="P35" s="5">
        <v>2.1941780567169191</v>
      </c>
      <c r="Q35" s="5">
        <v>1.2709667205810551</v>
      </c>
      <c r="R35" s="5">
        <v>12.766820669174191</v>
      </c>
      <c r="S35" s="5">
        <v>15.45417805671692</v>
      </c>
      <c r="T35" s="5">
        <v>16.52096672058105</v>
      </c>
    </row>
    <row r="36" spans="1:20" x14ac:dyDescent="0.45">
      <c r="A36" t="s">
        <v>89</v>
      </c>
      <c r="B36" t="s">
        <v>29</v>
      </c>
      <c r="C36" s="8">
        <v>1047023</v>
      </c>
      <c r="D36">
        <v>12.85</v>
      </c>
      <c r="E36">
        <v>4093</v>
      </c>
      <c r="F36" s="8" t="s">
        <v>75</v>
      </c>
      <c r="G36">
        <v>5.24</v>
      </c>
      <c r="H36">
        <v>10946</v>
      </c>
      <c r="I36" s="8" t="s">
        <v>75</v>
      </c>
      <c r="J36">
        <v>7.45</v>
      </c>
      <c r="K36">
        <v>132388</v>
      </c>
      <c r="L36" t="b">
        <f t="shared" si="0"/>
        <v>0</v>
      </c>
      <c r="M36" t="b">
        <f t="shared" si="1"/>
        <v>0</v>
      </c>
      <c r="N36">
        <v>1</v>
      </c>
      <c r="O36" s="5">
        <v>1.7177364349365229</v>
      </c>
      <c r="P36" s="5">
        <v>2.596347761154175</v>
      </c>
      <c r="Q36" s="5">
        <v>1.294400405883789</v>
      </c>
      <c r="R36" s="5">
        <v>14.567736434936521</v>
      </c>
      <c r="S36" s="5">
        <v>7.8363477611541752</v>
      </c>
      <c r="T36" s="5">
        <v>8.7444004058837894</v>
      </c>
    </row>
    <row r="37" spans="1:20" x14ac:dyDescent="0.45">
      <c r="A37" t="s">
        <v>90</v>
      </c>
      <c r="B37" t="s">
        <v>91</v>
      </c>
      <c r="C37" s="8">
        <v>1015488</v>
      </c>
      <c r="D37">
        <v>3.98</v>
      </c>
      <c r="E37">
        <v>2247</v>
      </c>
      <c r="F37" s="8" t="s">
        <v>92</v>
      </c>
      <c r="G37">
        <v>17.72</v>
      </c>
      <c r="H37">
        <v>6859</v>
      </c>
      <c r="I37" s="8" t="s">
        <v>92</v>
      </c>
      <c r="J37">
        <v>15.66</v>
      </c>
      <c r="K37">
        <v>12576</v>
      </c>
      <c r="L37" t="b">
        <f t="shared" si="0"/>
        <v>1</v>
      </c>
      <c r="M37" t="b">
        <f t="shared" si="1"/>
        <v>1</v>
      </c>
      <c r="N37">
        <v>1</v>
      </c>
      <c r="O37" s="5">
        <v>1.67116231918335</v>
      </c>
      <c r="P37" s="5">
        <v>2.31985993385315</v>
      </c>
      <c r="Q37" s="5">
        <v>1.278619480133057</v>
      </c>
      <c r="R37" s="5">
        <v>5.6511623191833493</v>
      </c>
      <c r="S37" s="5">
        <v>20.039859933853151</v>
      </c>
      <c r="T37" s="5">
        <v>16.93861948013306</v>
      </c>
    </row>
    <row r="38" spans="1:20" x14ac:dyDescent="0.45">
      <c r="A38" t="s">
        <v>93</v>
      </c>
      <c r="B38" t="s">
        <v>26</v>
      </c>
      <c r="C38" s="8">
        <v>1053149</v>
      </c>
      <c r="D38">
        <v>6.69</v>
      </c>
      <c r="E38">
        <v>2347</v>
      </c>
      <c r="F38" s="8" t="s">
        <v>23</v>
      </c>
      <c r="G38">
        <v>15.37</v>
      </c>
      <c r="H38">
        <v>22113</v>
      </c>
      <c r="I38" s="8" t="s">
        <v>94</v>
      </c>
      <c r="J38">
        <v>17.64</v>
      </c>
      <c r="K38">
        <v>171066</v>
      </c>
      <c r="L38" t="b">
        <f t="shared" si="0"/>
        <v>0</v>
      </c>
      <c r="M38" t="b">
        <f t="shared" si="1"/>
        <v>0</v>
      </c>
      <c r="N38">
        <v>0</v>
      </c>
      <c r="O38" s="5">
        <v>1.644368839263916</v>
      </c>
      <c r="P38" s="5">
        <v>2.1672758579254152</v>
      </c>
      <c r="Q38" s="5">
        <v>1.278101634979248</v>
      </c>
      <c r="R38" s="5">
        <v>8.3343688392639166</v>
      </c>
      <c r="S38" s="5">
        <v>17.537275857925419</v>
      </c>
      <c r="T38" s="5">
        <v>18.918101634979251</v>
      </c>
    </row>
    <row r="39" spans="1:20" x14ac:dyDescent="0.45">
      <c r="A39" t="s">
        <v>95</v>
      </c>
      <c r="B39" t="s">
        <v>15</v>
      </c>
      <c r="C39" s="8">
        <v>1012723</v>
      </c>
      <c r="D39">
        <v>16.940000000000001</v>
      </c>
      <c r="E39">
        <v>4080</v>
      </c>
      <c r="F39" s="8" t="s">
        <v>96</v>
      </c>
      <c r="G39">
        <v>11.74</v>
      </c>
      <c r="H39">
        <v>5836</v>
      </c>
      <c r="I39" s="8" t="s">
        <v>19</v>
      </c>
      <c r="J39">
        <v>15.47</v>
      </c>
      <c r="K39">
        <v>41703</v>
      </c>
      <c r="L39" t="b">
        <f t="shared" si="0"/>
        <v>1</v>
      </c>
      <c r="M39" t="b">
        <f t="shared" si="1"/>
        <v>0</v>
      </c>
      <c r="N39">
        <v>1</v>
      </c>
      <c r="O39" s="5">
        <v>1.6774191379547121</v>
      </c>
      <c r="P39" s="5">
        <v>1.7125107765197749</v>
      </c>
      <c r="Q39" s="5">
        <v>1.2929770469665529</v>
      </c>
      <c r="R39" s="5">
        <v>18.617419137954709</v>
      </c>
      <c r="S39" s="5">
        <v>13.45251077651977</v>
      </c>
      <c r="T39" s="5">
        <v>16.762977046966551</v>
      </c>
    </row>
    <row r="40" spans="1:20" x14ac:dyDescent="0.45">
      <c r="A40" t="s">
        <v>97</v>
      </c>
      <c r="B40" t="s">
        <v>29</v>
      </c>
      <c r="C40" s="8">
        <v>1042632</v>
      </c>
      <c r="D40">
        <v>13.56</v>
      </c>
      <c r="E40">
        <v>4135</v>
      </c>
      <c r="F40" s="8" t="s">
        <v>62</v>
      </c>
      <c r="G40">
        <v>12.46</v>
      </c>
      <c r="H40">
        <v>17181</v>
      </c>
      <c r="I40" s="8" t="s">
        <v>62</v>
      </c>
      <c r="J40">
        <v>11.64</v>
      </c>
      <c r="K40">
        <v>133088</v>
      </c>
      <c r="L40" t="b">
        <f t="shared" si="0"/>
        <v>1</v>
      </c>
      <c r="M40" t="b">
        <f t="shared" si="1"/>
        <v>1</v>
      </c>
      <c r="N40">
        <v>1</v>
      </c>
      <c r="O40" s="5">
        <v>1.5632078170776369</v>
      </c>
      <c r="P40" s="5">
        <v>2.2302155017852781</v>
      </c>
      <c r="Q40" s="5">
        <v>1.262730073928833</v>
      </c>
      <c r="R40" s="5">
        <v>15.12320781707764</v>
      </c>
      <c r="S40" s="5">
        <v>14.69021550178528</v>
      </c>
      <c r="T40" s="5">
        <v>12.902730073928829</v>
      </c>
    </row>
    <row r="41" spans="1:20" x14ac:dyDescent="0.45">
      <c r="A41" t="s">
        <v>98</v>
      </c>
      <c r="B41" t="s">
        <v>29</v>
      </c>
      <c r="C41" s="8">
        <v>1047257</v>
      </c>
      <c r="D41">
        <v>19.899999999999999</v>
      </c>
      <c r="E41">
        <v>5101</v>
      </c>
      <c r="F41" s="8" t="s">
        <v>62</v>
      </c>
      <c r="G41">
        <v>19.329999999999998</v>
      </c>
      <c r="H41">
        <v>18507</v>
      </c>
      <c r="I41" s="8" t="s">
        <v>62</v>
      </c>
      <c r="J41">
        <v>12.83</v>
      </c>
      <c r="K41">
        <v>132935</v>
      </c>
      <c r="L41" t="b">
        <f t="shared" si="0"/>
        <v>0</v>
      </c>
      <c r="M41" t="b">
        <f t="shared" si="1"/>
        <v>0</v>
      </c>
      <c r="N41">
        <v>1</v>
      </c>
      <c r="O41" s="5">
        <v>1.5033697605133061</v>
      </c>
      <c r="P41" s="5">
        <v>2.0850171566009519</v>
      </c>
      <c r="Q41" s="5">
        <v>1.2739886760711669</v>
      </c>
      <c r="R41" s="5">
        <v>21.4033697605133</v>
      </c>
      <c r="S41" s="5">
        <v>21.41501715660095</v>
      </c>
      <c r="T41" s="5">
        <v>14.10398867607117</v>
      </c>
    </row>
    <row r="42" spans="1:20" x14ac:dyDescent="0.45">
      <c r="A42" t="s">
        <v>99</v>
      </c>
      <c r="B42" t="s">
        <v>100</v>
      </c>
      <c r="C42" s="8">
        <v>1042766</v>
      </c>
      <c r="D42">
        <v>9.0500000000000007</v>
      </c>
      <c r="E42">
        <v>3717</v>
      </c>
      <c r="F42" s="8" t="s">
        <v>101</v>
      </c>
      <c r="G42">
        <v>7.48</v>
      </c>
      <c r="H42">
        <v>1913</v>
      </c>
      <c r="I42" s="8" t="s">
        <v>101</v>
      </c>
      <c r="J42">
        <v>13.12</v>
      </c>
      <c r="K42">
        <v>13213</v>
      </c>
      <c r="L42" t="b">
        <f t="shared" si="0"/>
        <v>1</v>
      </c>
      <c r="M42" t="b">
        <f t="shared" si="1"/>
        <v>1</v>
      </c>
      <c r="N42">
        <v>0</v>
      </c>
      <c r="O42" s="5">
        <v>1.4880928516387939</v>
      </c>
      <c r="P42" s="5">
        <v>1.851347398757935</v>
      </c>
      <c r="Q42" s="5">
        <v>1.282783937454224</v>
      </c>
      <c r="R42" s="5">
        <v>10.53809285163879</v>
      </c>
      <c r="S42" s="5">
        <v>9.3313473987579343</v>
      </c>
      <c r="T42" s="5">
        <v>14.40278393745422</v>
      </c>
    </row>
    <row r="43" spans="1:20" x14ac:dyDescent="0.45">
      <c r="A43" t="s">
        <v>102</v>
      </c>
      <c r="B43" t="s">
        <v>22</v>
      </c>
      <c r="C43" s="8">
        <v>1015071</v>
      </c>
      <c r="D43">
        <v>11.61</v>
      </c>
      <c r="E43">
        <v>6186</v>
      </c>
      <c r="F43" s="8" t="s">
        <v>34</v>
      </c>
      <c r="G43">
        <v>17.16</v>
      </c>
      <c r="H43">
        <v>41120</v>
      </c>
      <c r="I43" s="8" t="s">
        <v>34</v>
      </c>
      <c r="J43">
        <v>14.84</v>
      </c>
      <c r="K43">
        <v>293192</v>
      </c>
      <c r="L43" t="b">
        <f t="shared" si="0"/>
        <v>1</v>
      </c>
      <c r="M43" t="b">
        <f t="shared" si="1"/>
        <v>1</v>
      </c>
      <c r="N43">
        <v>1</v>
      </c>
      <c r="O43" s="5">
        <v>1.591823291778564</v>
      </c>
      <c r="P43" s="5">
        <v>2.7590913295745851</v>
      </c>
      <c r="Q43" s="5">
        <v>1.2728917121887211</v>
      </c>
      <c r="R43" s="5">
        <v>13.20182329177856</v>
      </c>
      <c r="S43" s="5">
        <v>19.919091329574581</v>
      </c>
      <c r="T43" s="5">
        <v>16.11289171218872</v>
      </c>
    </row>
    <row r="44" spans="1:20" x14ac:dyDescent="0.45">
      <c r="A44" t="s">
        <v>103</v>
      </c>
      <c r="B44" t="s">
        <v>104</v>
      </c>
      <c r="C44" s="8">
        <v>1042417</v>
      </c>
      <c r="D44">
        <v>5.68</v>
      </c>
      <c r="E44">
        <v>3057</v>
      </c>
      <c r="F44" s="8" t="s">
        <v>105</v>
      </c>
      <c r="G44">
        <v>10.49</v>
      </c>
      <c r="H44">
        <v>23835</v>
      </c>
      <c r="I44" s="8" t="s">
        <v>105</v>
      </c>
      <c r="J44">
        <v>16.559999999999999</v>
      </c>
      <c r="K44">
        <v>93839</v>
      </c>
      <c r="L44" t="b">
        <f t="shared" si="0"/>
        <v>1</v>
      </c>
      <c r="M44" t="b">
        <f t="shared" si="1"/>
        <v>1</v>
      </c>
      <c r="N44">
        <v>1</v>
      </c>
      <c r="O44" s="5">
        <v>1.643274021148682</v>
      </c>
      <c r="P44" s="5">
        <v>2.9429473400115969</v>
      </c>
      <c r="Q44" s="5">
        <v>1.2785515308380131</v>
      </c>
      <c r="R44" s="5">
        <v>7.3232740211486824</v>
      </c>
      <c r="S44" s="5">
        <v>13.4329473400116</v>
      </c>
      <c r="T44" s="5">
        <v>17.838551530838011</v>
      </c>
    </row>
    <row r="45" spans="1:20" x14ac:dyDescent="0.45">
      <c r="A45" t="s">
        <v>106</v>
      </c>
      <c r="B45" t="s">
        <v>29</v>
      </c>
      <c r="C45" s="8">
        <v>1042632</v>
      </c>
      <c r="D45">
        <v>9.44</v>
      </c>
      <c r="E45">
        <v>3668</v>
      </c>
      <c r="F45" s="8" t="s">
        <v>62</v>
      </c>
      <c r="G45">
        <v>12.19</v>
      </c>
      <c r="H45">
        <v>7431</v>
      </c>
      <c r="I45" s="8" t="s">
        <v>23</v>
      </c>
      <c r="J45">
        <v>23.5</v>
      </c>
      <c r="K45">
        <v>134667</v>
      </c>
      <c r="L45" t="b">
        <f t="shared" si="0"/>
        <v>1</v>
      </c>
      <c r="M45" t="b">
        <f t="shared" si="1"/>
        <v>0</v>
      </c>
      <c r="N45">
        <v>1</v>
      </c>
      <c r="O45" s="5">
        <v>1.4977297306060791</v>
      </c>
      <c r="P45" s="5">
        <v>2.251344156265259</v>
      </c>
      <c r="Q45" s="5">
        <v>1.262673330307007</v>
      </c>
      <c r="R45" s="5">
        <v>10.93772973060608</v>
      </c>
      <c r="S45" s="5">
        <v>14.441344156265259</v>
      </c>
      <c r="T45" s="5">
        <v>24.76267333030701</v>
      </c>
    </row>
    <row r="46" spans="1:20" x14ac:dyDescent="0.45">
      <c r="A46" t="s">
        <v>107</v>
      </c>
      <c r="B46" t="s">
        <v>29</v>
      </c>
      <c r="C46" s="8">
        <v>1012780</v>
      </c>
      <c r="D46">
        <v>7.96</v>
      </c>
      <c r="E46">
        <v>3384</v>
      </c>
      <c r="F46" s="8" t="s">
        <v>108</v>
      </c>
      <c r="G46">
        <v>11.3</v>
      </c>
      <c r="H46">
        <v>11495</v>
      </c>
      <c r="I46" s="8" t="s">
        <v>108</v>
      </c>
      <c r="J46">
        <v>14.57</v>
      </c>
      <c r="K46">
        <v>133615</v>
      </c>
      <c r="L46" t="b">
        <f t="shared" si="0"/>
        <v>1</v>
      </c>
      <c r="M46" t="b">
        <f t="shared" si="1"/>
        <v>1</v>
      </c>
      <c r="N46">
        <v>1</v>
      </c>
      <c r="O46" s="5">
        <v>1.624590110778809</v>
      </c>
      <c r="P46" s="5">
        <v>2.4805902957916262</v>
      </c>
      <c r="Q46" s="5">
        <v>1.2831339359283449</v>
      </c>
      <c r="R46" s="5">
        <v>9.5845901107788087</v>
      </c>
      <c r="S46" s="5">
        <v>13.78059029579163</v>
      </c>
      <c r="T46" s="5">
        <v>15.853133935928341</v>
      </c>
    </row>
    <row r="47" spans="1:20" x14ac:dyDescent="0.45">
      <c r="A47" t="s">
        <v>109</v>
      </c>
      <c r="B47" t="s">
        <v>29</v>
      </c>
      <c r="C47" s="8">
        <v>1042678</v>
      </c>
      <c r="D47">
        <v>6.48</v>
      </c>
      <c r="E47">
        <v>3131</v>
      </c>
      <c r="F47" s="8" t="s">
        <v>84</v>
      </c>
      <c r="G47">
        <v>10.53</v>
      </c>
      <c r="H47">
        <v>13349</v>
      </c>
      <c r="I47" s="8" t="s">
        <v>51</v>
      </c>
      <c r="J47">
        <v>29.53</v>
      </c>
      <c r="K47">
        <v>134751</v>
      </c>
      <c r="L47" t="b">
        <f t="shared" si="0"/>
        <v>1</v>
      </c>
      <c r="M47" t="b">
        <f t="shared" si="1"/>
        <v>0</v>
      </c>
      <c r="N47">
        <v>1</v>
      </c>
      <c r="O47" s="5">
        <v>1.5224973678588869</v>
      </c>
      <c r="P47" s="5">
        <v>2.33716197013855</v>
      </c>
      <c r="Q47" s="5">
        <v>1.265678596496582</v>
      </c>
      <c r="R47" s="5">
        <v>8.0024973678588864</v>
      </c>
      <c r="S47" s="5">
        <v>12.86716197013855</v>
      </c>
      <c r="T47" s="5">
        <v>30.795678596496579</v>
      </c>
    </row>
    <row r="48" spans="1:20" x14ac:dyDescent="0.45">
      <c r="A48" t="s">
        <v>110</v>
      </c>
      <c r="B48" t="s">
        <v>26</v>
      </c>
      <c r="C48" s="8">
        <v>1038855</v>
      </c>
      <c r="D48">
        <v>6.92</v>
      </c>
      <c r="E48">
        <v>2195</v>
      </c>
      <c r="F48" s="8" t="s">
        <v>55</v>
      </c>
      <c r="G48">
        <v>10.18</v>
      </c>
      <c r="H48">
        <v>12666</v>
      </c>
      <c r="I48" s="8" t="s">
        <v>55</v>
      </c>
      <c r="J48">
        <v>9.69</v>
      </c>
      <c r="K48">
        <v>169867</v>
      </c>
      <c r="L48" t="b">
        <f t="shared" si="0"/>
        <v>1</v>
      </c>
      <c r="M48" t="b">
        <f t="shared" si="1"/>
        <v>1</v>
      </c>
      <c r="N48">
        <v>1</v>
      </c>
      <c r="O48" s="5">
        <v>1.5458859920501711</v>
      </c>
      <c r="P48" s="5">
        <v>2.303986978530884</v>
      </c>
      <c r="Q48" s="5">
        <v>1.28430004119873</v>
      </c>
      <c r="R48" s="5">
        <v>8.4658859920501701</v>
      </c>
      <c r="S48" s="5">
        <v>12.483986978530879</v>
      </c>
      <c r="T48" s="5">
        <v>10.974300041198729</v>
      </c>
    </row>
    <row r="49" spans="1:20" x14ac:dyDescent="0.45">
      <c r="A49" t="s">
        <v>111</v>
      </c>
      <c r="B49" t="s">
        <v>22</v>
      </c>
      <c r="C49" s="8">
        <v>1038855</v>
      </c>
      <c r="D49">
        <v>5.79</v>
      </c>
      <c r="E49">
        <v>2282</v>
      </c>
      <c r="F49" s="8" t="s">
        <v>41</v>
      </c>
      <c r="G49">
        <v>14.12</v>
      </c>
      <c r="H49">
        <v>16836</v>
      </c>
      <c r="I49" s="8" t="s">
        <v>41</v>
      </c>
      <c r="J49">
        <v>10.41</v>
      </c>
      <c r="K49">
        <v>292212</v>
      </c>
      <c r="L49" t="b">
        <f t="shared" si="0"/>
        <v>0</v>
      </c>
      <c r="M49" t="b">
        <f t="shared" si="1"/>
        <v>0</v>
      </c>
      <c r="N49">
        <v>0</v>
      </c>
      <c r="O49" s="5">
        <v>1.5109951019287109</v>
      </c>
      <c r="P49" s="5">
        <v>1.923529100418091</v>
      </c>
      <c r="Q49" s="5">
        <v>1.263088893890381</v>
      </c>
      <c r="R49" s="5">
        <v>7.3009951019287112</v>
      </c>
      <c r="S49" s="5">
        <v>16.043529100418091</v>
      </c>
      <c r="T49" s="5">
        <v>11.67308889389038</v>
      </c>
    </row>
    <row r="50" spans="1:20" x14ac:dyDescent="0.45">
      <c r="A50" t="s">
        <v>112</v>
      </c>
      <c r="B50" t="s">
        <v>26</v>
      </c>
      <c r="C50" s="8">
        <v>1042539</v>
      </c>
      <c r="D50">
        <v>12.28</v>
      </c>
      <c r="E50">
        <v>9050</v>
      </c>
      <c r="F50" s="8" t="s">
        <v>41</v>
      </c>
      <c r="G50">
        <v>15.28</v>
      </c>
      <c r="H50">
        <v>30846</v>
      </c>
      <c r="I50" s="8" t="s">
        <v>41</v>
      </c>
      <c r="J50">
        <v>13.63</v>
      </c>
      <c r="K50">
        <v>170550</v>
      </c>
      <c r="L50" t="b">
        <f t="shared" si="0"/>
        <v>0</v>
      </c>
      <c r="M50" t="b">
        <f t="shared" si="1"/>
        <v>0</v>
      </c>
      <c r="N50">
        <v>1</v>
      </c>
      <c r="O50" s="5">
        <v>1.475937080383301</v>
      </c>
      <c r="P50" s="5">
        <v>3.0986015319824221</v>
      </c>
      <c r="Q50" s="5">
        <v>1.271084976196289</v>
      </c>
      <c r="R50" s="5">
        <v>13.755937080383299</v>
      </c>
      <c r="S50" s="5">
        <v>18.378601531982419</v>
      </c>
      <c r="T50" s="5">
        <v>14.901084976196289</v>
      </c>
    </row>
    <row r="51" spans="1:20" x14ac:dyDescent="0.45">
      <c r="A51" t="s">
        <v>113</v>
      </c>
      <c r="B51" t="s">
        <v>22</v>
      </c>
      <c r="C51" s="8">
        <v>1015070</v>
      </c>
      <c r="D51">
        <v>16.48</v>
      </c>
      <c r="E51">
        <v>8730</v>
      </c>
      <c r="F51" s="8" t="s">
        <v>88</v>
      </c>
      <c r="G51">
        <v>11.91</v>
      </c>
      <c r="H51">
        <v>17884</v>
      </c>
      <c r="I51" s="8" t="s">
        <v>88</v>
      </c>
      <c r="J51">
        <v>18.28</v>
      </c>
      <c r="K51">
        <v>293465</v>
      </c>
      <c r="L51" t="b">
        <f t="shared" si="0"/>
        <v>1</v>
      </c>
      <c r="M51" t="b">
        <f t="shared" si="1"/>
        <v>1</v>
      </c>
      <c r="N51">
        <v>1</v>
      </c>
      <c r="O51" s="5">
        <v>1.5303906917572021</v>
      </c>
      <c r="P51" s="5">
        <v>2.4479050159454352</v>
      </c>
      <c r="Q51" s="5">
        <v>1.264090490341186</v>
      </c>
      <c r="R51" s="5">
        <v>18.010390691757198</v>
      </c>
      <c r="S51" s="5">
        <v>14.35790501594543</v>
      </c>
      <c r="T51" s="5">
        <v>19.544090490341191</v>
      </c>
    </row>
    <row r="52" spans="1:20" x14ac:dyDescent="0.45">
      <c r="A52" t="s">
        <v>114</v>
      </c>
      <c r="B52" t="s">
        <v>29</v>
      </c>
      <c r="C52" s="8">
        <v>1049829</v>
      </c>
      <c r="D52">
        <v>2.91</v>
      </c>
      <c r="E52">
        <v>1148</v>
      </c>
      <c r="F52" s="8" t="s">
        <v>115</v>
      </c>
      <c r="G52">
        <v>10.02</v>
      </c>
      <c r="H52">
        <v>6373</v>
      </c>
      <c r="I52" s="8" t="s">
        <v>115</v>
      </c>
      <c r="J52">
        <v>6.55</v>
      </c>
      <c r="K52">
        <v>132505</v>
      </c>
      <c r="L52" t="b">
        <f t="shared" si="0"/>
        <v>1</v>
      </c>
      <c r="M52" t="b">
        <f t="shared" si="1"/>
        <v>1</v>
      </c>
      <c r="N52">
        <v>1</v>
      </c>
      <c r="O52" s="5">
        <v>1.645428609848022</v>
      </c>
      <c r="P52" s="5">
        <v>2.4660984992980959</v>
      </c>
      <c r="Q52" s="5">
        <v>1.277968835830688</v>
      </c>
      <c r="R52" s="5">
        <v>4.5554286098480228</v>
      </c>
      <c r="S52" s="5">
        <v>12.486098499298089</v>
      </c>
      <c r="T52" s="5">
        <v>7.8279688358306876</v>
      </c>
    </row>
    <row r="53" spans="1:20" x14ac:dyDescent="0.45">
      <c r="A53" t="s">
        <v>116</v>
      </c>
      <c r="B53" t="s">
        <v>15</v>
      </c>
      <c r="C53" s="8">
        <v>1012723</v>
      </c>
      <c r="D53">
        <v>15.36</v>
      </c>
      <c r="E53">
        <v>4537</v>
      </c>
      <c r="F53" s="8" t="s">
        <v>96</v>
      </c>
      <c r="G53">
        <v>18.04</v>
      </c>
      <c r="H53">
        <v>14999</v>
      </c>
      <c r="I53" s="8" t="s">
        <v>96</v>
      </c>
      <c r="J53">
        <v>13.65</v>
      </c>
      <c r="K53">
        <v>41408</v>
      </c>
      <c r="L53" t="b">
        <f t="shared" si="0"/>
        <v>1</v>
      </c>
      <c r="M53" t="b">
        <f t="shared" si="1"/>
        <v>1</v>
      </c>
      <c r="N53">
        <v>1</v>
      </c>
      <c r="O53" s="5">
        <v>1.523291063308716</v>
      </c>
      <c r="P53" s="5">
        <v>2.7155632495880129</v>
      </c>
      <c r="Q53" s="5">
        <v>1.2914487838745119</v>
      </c>
      <c r="R53" s="5">
        <v>16.883291063308711</v>
      </c>
      <c r="S53" s="5">
        <v>20.755563249588011</v>
      </c>
      <c r="T53" s="5">
        <v>14.94144878387451</v>
      </c>
    </row>
    <row r="54" spans="1:20" x14ac:dyDescent="0.45">
      <c r="A54" t="s">
        <v>117</v>
      </c>
      <c r="B54" t="s">
        <v>15</v>
      </c>
      <c r="C54" s="8">
        <v>1012723</v>
      </c>
      <c r="D54">
        <v>14.16</v>
      </c>
      <c r="E54">
        <v>4743</v>
      </c>
      <c r="F54" s="8" t="s">
        <v>96</v>
      </c>
      <c r="G54">
        <v>22.03</v>
      </c>
      <c r="H54">
        <v>11692</v>
      </c>
      <c r="I54" s="8" t="s">
        <v>96</v>
      </c>
      <c r="J54">
        <v>8.69</v>
      </c>
      <c r="K54">
        <v>40695</v>
      </c>
      <c r="L54" t="b">
        <f t="shared" si="0"/>
        <v>1</v>
      </c>
      <c r="M54" t="b">
        <f t="shared" si="1"/>
        <v>1</v>
      </c>
      <c r="N54">
        <v>1</v>
      </c>
      <c r="O54" s="5">
        <v>1.510127258300781</v>
      </c>
      <c r="P54" s="5">
        <v>2.168391656875611</v>
      </c>
      <c r="Q54" s="5">
        <v>1.3282029151916499</v>
      </c>
      <c r="R54" s="5">
        <v>15.670127258300781</v>
      </c>
      <c r="S54" s="5">
        <v>24.198391656875611</v>
      </c>
      <c r="T54" s="5">
        <v>10.018202915191649</v>
      </c>
    </row>
    <row r="55" spans="1:20" x14ac:dyDescent="0.45">
      <c r="A55" t="s">
        <v>118</v>
      </c>
      <c r="B55" t="s">
        <v>29</v>
      </c>
      <c r="C55" s="8">
        <v>1043785</v>
      </c>
      <c r="D55">
        <v>9.2899999999999991</v>
      </c>
      <c r="E55">
        <v>2929</v>
      </c>
      <c r="F55" s="8" t="s">
        <v>119</v>
      </c>
      <c r="G55">
        <v>8.85</v>
      </c>
      <c r="H55">
        <v>18644</v>
      </c>
      <c r="I55" s="8" t="s">
        <v>119</v>
      </c>
      <c r="J55">
        <v>16.45</v>
      </c>
      <c r="K55">
        <v>133859</v>
      </c>
      <c r="L55" t="b">
        <f t="shared" si="0"/>
        <v>1</v>
      </c>
      <c r="M55" t="b">
        <f t="shared" si="1"/>
        <v>1</v>
      </c>
      <c r="N55">
        <v>1</v>
      </c>
      <c r="O55" s="5">
        <v>1.656441640853882</v>
      </c>
      <c r="P55" s="5">
        <v>2.4757325172424318</v>
      </c>
      <c r="Q55" s="5">
        <v>1.279679727554321</v>
      </c>
      <c r="R55" s="5">
        <v>10.94644164085388</v>
      </c>
      <c r="S55" s="5">
        <v>11.325732517242431</v>
      </c>
      <c r="T55" s="5">
        <v>17.72967972755432</v>
      </c>
    </row>
    <row r="56" spans="1:20" x14ac:dyDescent="0.45">
      <c r="A56" t="s">
        <v>120</v>
      </c>
      <c r="B56" t="s">
        <v>29</v>
      </c>
      <c r="C56" s="8">
        <v>1042398</v>
      </c>
      <c r="D56">
        <v>14.08</v>
      </c>
      <c r="E56">
        <v>5092</v>
      </c>
      <c r="F56" s="8" t="s">
        <v>37</v>
      </c>
      <c r="G56">
        <v>17.37</v>
      </c>
      <c r="H56">
        <v>23712</v>
      </c>
      <c r="I56" s="8" t="s">
        <v>37</v>
      </c>
      <c r="J56">
        <v>25.07</v>
      </c>
      <c r="K56">
        <v>135288</v>
      </c>
      <c r="L56" t="b">
        <f t="shared" si="0"/>
        <v>0</v>
      </c>
      <c r="M56" t="b">
        <f t="shared" si="1"/>
        <v>0</v>
      </c>
      <c r="N56">
        <v>1</v>
      </c>
      <c r="O56" s="5">
        <v>1.5676197528839111</v>
      </c>
      <c r="P56" s="5">
        <v>2.6946463108062741</v>
      </c>
      <c r="Q56" s="5">
        <v>1.2807497501373291</v>
      </c>
      <c r="R56" s="5">
        <v>15.64761975288391</v>
      </c>
      <c r="S56" s="5">
        <v>20.064646310806271</v>
      </c>
      <c r="T56" s="5">
        <v>26.350749750137329</v>
      </c>
    </row>
    <row r="57" spans="1:20" x14ac:dyDescent="0.45">
      <c r="A57" t="s">
        <v>121</v>
      </c>
      <c r="B57" t="s">
        <v>69</v>
      </c>
      <c r="C57" s="8">
        <v>1048435</v>
      </c>
      <c r="D57">
        <v>4.0999999999999996</v>
      </c>
      <c r="E57">
        <v>3266</v>
      </c>
      <c r="F57" s="8" t="s">
        <v>122</v>
      </c>
      <c r="G57">
        <v>9.43</v>
      </c>
      <c r="H57">
        <v>5950</v>
      </c>
      <c r="I57" s="8" t="s">
        <v>122</v>
      </c>
      <c r="J57">
        <v>7.22</v>
      </c>
      <c r="K57">
        <v>9875</v>
      </c>
      <c r="L57" t="b">
        <f t="shared" si="0"/>
        <v>1</v>
      </c>
      <c r="M57" t="b">
        <f t="shared" si="1"/>
        <v>1</v>
      </c>
      <c r="N57">
        <v>1</v>
      </c>
      <c r="O57" s="5">
        <v>1.565396499633789</v>
      </c>
      <c r="P57" s="5">
        <v>1.957595539093018</v>
      </c>
      <c r="Q57" s="5">
        <v>1.2664646625518801</v>
      </c>
      <c r="R57" s="5">
        <v>5.6653964996337889</v>
      </c>
      <c r="S57" s="5">
        <v>11.38759553909302</v>
      </c>
      <c r="T57" s="5">
        <v>8.4864646625518798</v>
      </c>
    </row>
    <row r="58" spans="1:20" x14ac:dyDescent="0.45">
      <c r="A58" t="s">
        <v>123</v>
      </c>
      <c r="B58" t="s">
        <v>22</v>
      </c>
      <c r="C58" s="8">
        <v>1043244</v>
      </c>
      <c r="D58">
        <v>13.05</v>
      </c>
      <c r="E58">
        <v>6146</v>
      </c>
      <c r="F58" s="8" t="s">
        <v>57</v>
      </c>
      <c r="G58">
        <v>7.27</v>
      </c>
      <c r="H58">
        <v>15984</v>
      </c>
      <c r="I58" s="8" t="s">
        <v>57</v>
      </c>
      <c r="J58">
        <v>8.0500000000000007</v>
      </c>
      <c r="K58">
        <v>292145</v>
      </c>
      <c r="L58" t="b">
        <f t="shared" si="0"/>
        <v>1</v>
      </c>
      <c r="M58" t="b">
        <f t="shared" si="1"/>
        <v>1</v>
      </c>
      <c r="N58">
        <v>1</v>
      </c>
      <c r="O58" s="5">
        <v>1.5496379852294919</v>
      </c>
      <c r="P58" s="5">
        <v>1.957936477661133</v>
      </c>
      <c r="Q58" s="5">
        <v>1.277166080474853</v>
      </c>
      <c r="R58" s="5">
        <v>14.59963798522949</v>
      </c>
      <c r="S58" s="5">
        <v>9.2279364776611317</v>
      </c>
      <c r="T58" s="5">
        <v>9.3271660804748535</v>
      </c>
    </row>
    <row r="59" spans="1:20" x14ac:dyDescent="0.45">
      <c r="A59" t="s">
        <v>124</v>
      </c>
      <c r="B59" t="s">
        <v>22</v>
      </c>
      <c r="C59" s="8">
        <v>1014276</v>
      </c>
      <c r="D59">
        <v>32.67</v>
      </c>
      <c r="E59">
        <v>11426</v>
      </c>
      <c r="F59" s="8" t="s">
        <v>125</v>
      </c>
      <c r="G59">
        <v>20.3</v>
      </c>
      <c r="H59">
        <v>32093</v>
      </c>
      <c r="I59" s="8" t="s">
        <v>125</v>
      </c>
      <c r="J59">
        <v>29.74</v>
      </c>
      <c r="K59">
        <v>294529</v>
      </c>
      <c r="L59" t="b">
        <f t="shared" si="0"/>
        <v>0</v>
      </c>
      <c r="M59" t="b">
        <f t="shared" si="1"/>
        <v>0</v>
      </c>
      <c r="N59">
        <v>1</v>
      </c>
      <c r="O59" s="5">
        <v>1.560543727874756</v>
      </c>
      <c r="P59" s="5">
        <v>2.7630917549133298</v>
      </c>
      <c r="Q59" s="5">
        <v>1.2626807212829589</v>
      </c>
      <c r="R59" s="5">
        <v>34.23054372787476</v>
      </c>
      <c r="S59" s="5">
        <v>23.06309175491333</v>
      </c>
      <c r="T59" s="5">
        <v>31.00268072128296</v>
      </c>
    </row>
    <row r="60" spans="1:20" x14ac:dyDescent="0.45">
      <c r="A60" t="s">
        <v>126</v>
      </c>
      <c r="B60" t="s">
        <v>32</v>
      </c>
      <c r="C60" s="8">
        <v>1013113</v>
      </c>
      <c r="D60">
        <v>5.33</v>
      </c>
      <c r="E60">
        <v>1947</v>
      </c>
      <c r="F60" s="8" t="s">
        <v>19</v>
      </c>
      <c r="G60">
        <v>10.52</v>
      </c>
      <c r="H60">
        <v>7793</v>
      </c>
      <c r="I60" s="8" t="s">
        <v>96</v>
      </c>
      <c r="J60">
        <v>14.38</v>
      </c>
      <c r="K60">
        <v>18986</v>
      </c>
      <c r="L60" t="b">
        <f t="shared" si="0"/>
        <v>1</v>
      </c>
      <c r="M60" t="b">
        <f t="shared" si="1"/>
        <v>0</v>
      </c>
      <c r="N60">
        <v>1</v>
      </c>
      <c r="O60" s="5">
        <v>1.5934545516967771</v>
      </c>
      <c r="P60" s="5">
        <v>2.3126194000244138</v>
      </c>
      <c r="Q60" s="5">
        <v>1.321494770050049</v>
      </c>
      <c r="R60" s="5">
        <v>6.9234545516967776</v>
      </c>
      <c r="S60" s="5">
        <v>12.832619400024409</v>
      </c>
      <c r="T60" s="5">
        <v>15.701494770050051</v>
      </c>
    </row>
    <row r="61" spans="1:20" x14ac:dyDescent="0.45">
      <c r="A61" t="s">
        <v>127</v>
      </c>
      <c r="B61" t="s">
        <v>26</v>
      </c>
      <c r="C61" s="8">
        <v>1051385</v>
      </c>
      <c r="D61">
        <v>19.36</v>
      </c>
      <c r="E61">
        <v>4791</v>
      </c>
      <c r="F61" s="8" t="s">
        <v>128</v>
      </c>
      <c r="G61">
        <v>12.83</v>
      </c>
      <c r="H61">
        <v>25451</v>
      </c>
      <c r="I61" s="8" t="s">
        <v>128</v>
      </c>
      <c r="J61">
        <v>23.37</v>
      </c>
      <c r="K61">
        <v>171646</v>
      </c>
      <c r="L61" t="b">
        <f t="shared" si="0"/>
        <v>1</v>
      </c>
      <c r="M61" t="b">
        <f t="shared" si="1"/>
        <v>1</v>
      </c>
      <c r="N61">
        <v>1</v>
      </c>
      <c r="O61" s="5">
        <v>1.53013916015625</v>
      </c>
      <c r="P61" s="5">
        <v>2.2915787220001218</v>
      </c>
      <c r="Q61" s="5">
        <v>1.278943967819214</v>
      </c>
      <c r="R61" s="5">
        <v>20.890139160156249</v>
      </c>
      <c r="S61" s="5">
        <v>15.12157872200012</v>
      </c>
      <c r="T61" s="5">
        <v>24.648943967819211</v>
      </c>
    </row>
    <row r="62" spans="1:20" x14ac:dyDescent="0.45">
      <c r="A62" t="s">
        <v>129</v>
      </c>
      <c r="B62" t="s">
        <v>130</v>
      </c>
      <c r="C62" s="8">
        <v>1045253</v>
      </c>
      <c r="D62">
        <v>2.9</v>
      </c>
      <c r="E62">
        <v>1909</v>
      </c>
      <c r="F62" s="8" t="s">
        <v>131</v>
      </c>
      <c r="G62">
        <v>9.2200000000000006</v>
      </c>
      <c r="H62">
        <v>3387</v>
      </c>
      <c r="I62" s="8" t="s">
        <v>131</v>
      </c>
      <c r="J62">
        <v>7.83</v>
      </c>
      <c r="K62">
        <v>44558</v>
      </c>
      <c r="L62" t="b">
        <f t="shared" si="0"/>
        <v>1</v>
      </c>
      <c r="M62" t="b">
        <f t="shared" si="1"/>
        <v>1</v>
      </c>
      <c r="N62">
        <v>1</v>
      </c>
      <c r="O62" s="5">
        <v>1.508142185211182</v>
      </c>
      <c r="P62" s="5">
        <v>1.4860109806060791</v>
      </c>
      <c r="Q62" s="5">
        <v>1.2610332489013669</v>
      </c>
      <c r="R62" s="5">
        <v>4.4081421852111813</v>
      </c>
      <c r="S62" s="5">
        <v>10.706010980606081</v>
      </c>
      <c r="T62" s="5">
        <v>9.0910332489013665</v>
      </c>
    </row>
    <row r="63" spans="1:20" x14ac:dyDescent="0.45">
      <c r="A63" t="s">
        <v>132</v>
      </c>
      <c r="B63" t="s">
        <v>26</v>
      </c>
      <c r="C63" s="8">
        <v>1042499</v>
      </c>
      <c r="D63">
        <v>19.52</v>
      </c>
      <c r="E63">
        <v>11231</v>
      </c>
      <c r="F63" s="8" t="s">
        <v>94</v>
      </c>
      <c r="G63">
        <v>27.23</v>
      </c>
      <c r="H63">
        <v>34476</v>
      </c>
      <c r="I63" s="8" t="s">
        <v>94</v>
      </c>
      <c r="J63">
        <v>13.73</v>
      </c>
      <c r="K63">
        <v>170329</v>
      </c>
      <c r="L63" t="b">
        <f t="shared" si="0"/>
        <v>1</v>
      </c>
      <c r="M63" t="b">
        <f t="shared" si="1"/>
        <v>1</v>
      </c>
      <c r="N63">
        <v>1</v>
      </c>
      <c r="O63" s="5">
        <v>1.5053452968597409</v>
      </c>
      <c r="P63" s="5">
        <v>2.3713964939117429</v>
      </c>
      <c r="Q63" s="5">
        <v>1.2906686782836909</v>
      </c>
      <c r="R63" s="5">
        <v>21.02534529685974</v>
      </c>
      <c r="S63" s="5">
        <v>29.601396493911739</v>
      </c>
      <c r="T63" s="5">
        <v>15.020668678283689</v>
      </c>
    </row>
    <row r="64" spans="1:20" x14ac:dyDescent="0.45">
      <c r="A64" t="s">
        <v>133</v>
      </c>
      <c r="B64" t="s">
        <v>29</v>
      </c>
      <c r="C64" s="8">
        <v>1044083</v>
      </c>
      <c r="D64">
        <v>15.99</v>
      </c>
      <c r="E64">
        <v>4397</v>
      </c>
      <c r="F64" s="8" t="s">
        <v>134</v>
      </c>
      <c r="G64">
        <v>13.84</v>
      </c>
      <c r="H64">
        <v>11963</v>
      </c>
      <c r="I64" s="8" t="s">
        <v>134</v>
      </c>
      <c r="J64">
        <v>13.11</v>
      </c>
      <c r="K64">
        <v>133319</v>
      </c>
      <c r="L64" t="b">
        <f t="shared" si="0"/>
        <v>1</v>
      </c>
      <c r="M64" t="b">
        <f t="shared" si="1"/>
        <v>1</v>
      </c>
      <c r="N64">
        <v>1</v>
      </c>
      <c r="O64" s="5">
        <v>1.5633356094360349</v>
      </c>
      <c r="P64" s="5">
        <v>2.0524708747863771</v>
      </c>
      <c r="Q64" s="5">
        <v>1.26480598449707</v>
      </c>
      <c r="R64" s="5">
        <v>17.55333560943604</v>
      </c>
      <c r="S64" s="5">
        <v>15.89247087478638</v>
      </c>
      <c r="T64" s="5">
        <v>14.374805984497071</v>
      </c>
    </row>
    <row r="65" spans="1:20" x14ac:dyDescent="0.45">
      <c r="A65" t="s">
        <v>135</v>
      </c>
      <c r="B65" t="s">
        <v>15</v>
      </c>
      <c r="C65" s="8">
        <v>1013113</v>
      </c>
      <c r="D65">
        <v>7.62</v>
      </c>
      <c r="E65">
        <v>2225</v>
      </c>
      <c r="F65" s="8" t="s">
        <v>19</v>
      </c>
      <c r="G65">
        <v>10.25</v>
      </c>
      <c r="H65">
        <v>3095</v>
      </c>
      <c r="I65" s="8" t="s">
        <v>43</v>
      </c>
      <c r="J65">
        <v>6.13</v>
      </c>
      <c r="K65">
        <v>40091</v>
      </c>
      <c r="L65" t="b">
        <f t="shared" si="0"/>
        <v>1</v>
      </c>
      <c r="M65" t="b">
        <f t="shared" si="1"/>
        <v>0</v>
      </c>
      <c r="N65">
        <v>1</v>
      </c>
      <c r="O65" s="5">
        <v>1.6002661705017089</v>
      </c>
      <c r="P65" s="5">
        <v>2.056199741363526</v>
      </c>
      <c r="Q65" s="5">
        <v>1.2780732631683349</v>
      </c>
      <c r="R65" s="5">
        <v>9.2202661705017093</v>
      </c>
      <c r="S65" s="5">
        <v>12.306199741363519</v>
      </c>
      <c r="T65" s="5">
        <v>7.408073263168335</v>
      </c>
    </row>
    <row r="66" spans="1:20" x14ac:dyDescent="0.45">
      <c r="A66" t="s">
        <v>136</v>
      </c>
      <c r="B66" t="s">
        <v>137</v>
      </c>
      <c r="C66" s="8">
        <v>1046347</v>
      </c>
      <c r="D66">
        <v>6.53</v>
      </c>
      <c r="E66">
        <v>2684</v>
      </c>
      <c r="F66" s="8" t="s">
        <v>138</v>
      </c>
      <c r="G66">
        <v>5.55</v>
      </c>
      <c r="H66">
        <v>19051</v>
      </c>
      <c r="I66" s="8" t="s">
        <v>138</v>
      </c>
      <c r="J66">
        <v>4.42</v>
      </c>
      <c r="K66">
        <v>15781</v>
      </c>
      <c r="L66" t="b">
        <f t="shared" ref="L66:L129" si="2">IF(LEN(TRIM(F66))=0,"kb空白", IFERROR(ISNUMBER(SEARCH(TRIM(C66),F66)), FALSE))</f>
        <v>1</v>
      </c>
      <c r="M66" t="b">
        <f t="shared" ref="M66:M129" si="3">IF(LEN(TRIM(I66))=0,"kb空白", IFERROR(ISNUMBER(SEARCH(TRIM(C66),I66)), FALSE))</f>
        <v>1</v>
      </c>
      <c r="N66">
        <v>1</v>
      </c>
      <c r="O66" s="5">
        <v>1.7182704925537109</v>
      </c>
      <c r="P66" s="5">
        <v>2.6029626846313478</v>
      </c>
      <c r="Q66" s="5">
        <v>1.2907919406890871</v>
      </c>
      <c r="R66" s="5">
        <v>8.2482704925537114</v>
      </c>
      <c r="S66" s="5">
        <v>8.1529626846313477</v>
      </c>
      <c r="T66" s="5">
        <v>5.710791940689087</v>
      </c>
    </row>
    <row r="67" spans="1:20" x14ac:dyDescent="0.45">
      <c r="A67" t="s">
        <v>139</v>
      </c>
      <c r="B67" t="s">
        <v>22</v>
      </c>
      <c r="C67" s="8">
        <v>1046480</v>
      </c>
      <c r="D67">
        <v>18.14</v>
      </c>
      <c r="E67">
        <v>9301</v>
      </c>
      <c r="F67" s="8" t="s">
        <v>140</v>
      </c>
      <c r="G67">
        <v>22.25</v>
      </c>
      <c r="H67">
        <v>43670</v>
      </c>
      <c r="I67" s="8" t="s">
        <v>41</v>
      </c>
      <c r="J67">
        <v>31.05</v>
      </c>
      <c r="K67">
        <v>295286</v>
      </c>
      <c r="L67" t="b">
        <f t="shared" si="2"/>
        <v>0</v>
      </c>
      <c r="M67" t="b">
        <f t="shared" si="3"/>
        <v>0</v>
      </c>
      <c r="N67">
        <v>0</v>
      </c>
      <c r="O67" s="5">
        <v>1.5361134529113769</v>
      </c>
      <c r="P67" s="5">
        <v>2.6962518215179441</v>
      </c>
      <c r="Q67" s="5">
        <v>1.2741181373596191</v>
      </c>
      <c r="R67" s="5">
        <v>19.67611345291138</v>
      </c>
      <c r="S67" s="5">
        <v>24.94625182151794</v>
      </c>
      <c r="T67" s="5">
        <v>32.324118137359619</v>
      </c>
    </row>
    <row r="68" spans="1:20" x14ac:dyDescent="0.45">
      <c r="A68" t="s">
        <v>141</v>
      </c>
      <c r="B68" t="s">
        <v>79</v>
      </c>
      <c r="C68" s="8">
        <v>1013113</v>
      </c>
      <c r="D68">
        <v>3.87</v>
      </c>
      <c r="E68">
        <v>1571</v>
      </c>
      <c r="F68" s="8" t="s">
        <v>19</v>
      </c>
      <c r="G68">
        <v>4.04</v>
      </c>
      <c r="H68">
        <v>3640</v>
      </c>
      <c r="I68" s="8" t="s">
        <v>19</v>
      </c>
      <c r="J68">
        <v>14.02</v>
      </c>
      <c r="K68">
        <v>15296</v>
      </c>
      <c r="L68" t="b">
        <f t="shared" si="2"/>
        <v>1</v>
      </c>
      <c r="M68" t="b">
        <f t="shared" si="3"/>
        <v>1</v>
      </c>
      <c r="N68">
        <v>1</v>
      </c>
      <c r="O68" s="5">
        <v>1.6504094123840329</v>
      </c>
      <c r="P68" s="5">
        <v>2.487492752075195</v>
      </c>
      <c r="Q68" s="5">
        <v>1.335589599609375</v>
      </c>
      <c r="R68" s="5">
        <v>5.5204094123840326</v>
      </c>
      <c r="S68" s="5">
        <v>6.5274927520751964</v>
      </c>
      <c r="T68" s="5">
        <v>15.35558959960937</v>
      </c>
    </row>
    <row r="69" spans="1:20" x14ac:dyDescent="0.45">
      <c r="A69" t="s">
        <v>142</v>
      </c>
      <c r="B69" t="s">
        <v>15</v>
      </c>
      <c r="C69" s="8">
        <v>1054069</v>
      </c>
      <c r="D69">
        <v>7.76</v>
      </c>
      <c r="E69">
        <v>5279</v>
      </c>
      <c r="F69" s="8" t="s">
        <v>143</v>
      </c>
      <c r="G69">
        <v>14.66</v>
      </c>
      <c r="H69">
        <v>3092</v>
      </c>
      <c r="I69" s="8" t="s">
        <v>143</v>
      </c>
      <c r="J69">
        <v>11.95</v>
      </c>
      <c r="K69">
        <v>41441</v>
      </c>
      <c r="L69" t="b">
        <f t="shared" si="2"/>
        <v>1</v>
      </c>
      <c r="M69" t="b">
        <f t="shared" si="3"/>
        <v>1</v>
      </c>
      <c r="N69">
        <v>1</v>
      </c>
      <c r="O69" s="5">
        <v>1.484192800521851</v>
      </c>
      <c r="P69" s="5">
        <v>1.63552827835083</v>
      </c>
      <c r="Q69" s="5">
        <v>1.27061767578125</v>
      </c>
      <c r="R69" s="5">
        <v>9.2441928005218497</v>
      </c>
      <c r="S69" s="5">
        <v>16.29552827835083</v>
      </c>
      <c r="T69" s="5">
        <v>13.22061767578125</v>
      </c>
    </row>
    <row r="70" spans="1:20" x14ac:dyDescent="0.45">
      <c r="A70" t="s">
        <v>144</v>
      </c>
      <c r="B70" t="s">
        <v>29</v>
      </c>
      <c r="C70" s="8">
        <v>1045991</v>
      </c>
      <c r="D70">
        <v>5.96</v>
      </c>
      <c r="E70">
        <v>2208</v>
      </c>
      <c r="F70" s="8" t="s">
        <v>145</v>
      </c>
      <c r="G70">
        <v>13.68</v>
      </c>
      <c r="H70">
        <v>5193</v>
      </c>
      <c r="I70" s="8" t="s">
        <v>146</v>
      </c>
      <c r="J70">
        <v>7.65</v>
      </c>
      <c r="K70">
        <v>132677</v>
      </c>
      <c r="L70" t="b">
        <f t="shared" si="2"/>
        <v>1</v>
      </c>
      <c r="M70" t="b">
        <f t="shared" si="3"/>
        <v>0</v>
      </c>
      <c r="N70">
        <v>1</v>
      </c>
      <c r="O70" s="5">
        <v>1.444066715240478</v>
      </c>
      <c r="P70" s="5">
        <v>1.5689551353454589</v>
      </c>
      <c r="Q70" s="5">
        <v>1.255484771728516</v>
      </c>
      <c r="R70" s="5">
        <v>7.4040667152404787</v>
      </c>
      <c r="S70" s="5">
        <v>15.24895513534546</v>
      </c>
      <c r="T70" s="5">
        <v>8.9054847717285153</v>
      </c>
    </row>
    <row r="71" spans="1:20" x14ac:dyDescent="0.45">
      <c r="A71" t="s">
        <v>147</v>
      </c>
      <c r="B71" t="s">
        <v>22</v>
      </c>
      <c r="C71" s="8">
        <v>1046480</v>
      </c>
      <c r="D71">
        <v>5.46</v>
      </c>
      <c r="E71">
        <v>5411</v>
      </c>
      <c r="F71" s="8" t="s">
        <v>23</v>
      </c>
      <c r="G71">
        <v>18.059999999999999</v>
      </c>
      <c r="H71">
        <v>37186</v>
      </c>
      <c r="I71" s="8" t="s">
        <v>55</v>
      </c>
      <c r="J71">
        <v>17.66</v>
      </c>
      <c r="K71">
        <v>293272</v>
      </c>
      <c r="L71" t="b">
        <f t="shared" si="2"/>
        <v>1</v>
      </c>
      <c r="M71" t="b">
        <f t="shared" si="3"/>
        <v>0</v>
      </c>
      <c r="N71">
        <v>0</v>
      </c>
      <c r="O71" s="5">
        <v>1.6793353080749509</v>
      </c>
      <c r="P71" s="5">
        <v>2.2608847141265871</v>
      </c>
      <c r="Q71" s="5">
        <v>1.263586473464966</v>
      </c>
      <c r="R71" s="5">
        <v>7.1393353080749513</v>
      </c>
      <c r="S71" s="5">
        <v>20.320884714126581</v>
      </c>
      <c r="T71" s="5">
        <v>18.923586473464969</v>
      </c>
    </row>
    <row r="72" spans="1:20" x14ac:dyDescent="0.45">
      <c r="A72" t="s">
        <v>148</v>
      </c>
      <c r="B72" t="s">
        <v>104</v>
      </c>
      <c r="C72" s="8">
        <v>1013113</v>
      </c>
      <c r="D72">
        <v>6.3</v>
      </c>
      <c r="E72">
        <v>2339</v>
      </c>
      <c r="F72" s="8" t="s">
        <v>96</v>
      </c>
      <c r="G72">
        <v>10.5</v>
      </c>
      <c r="H72">
        <v>6359</v>
      </c>
      <c r="I72" s="8" t="s">
        <v>19</v>
      </c>
      <c r="J72">
        <v>16.41</v>
      </c>
      <c r="K72">
        <v>93815</v>
      </c>
      <c r="L72" t="b">
        <f t="shared" si="2"/>
        <v>0</v>
      </c>
      <c r="M72" t="b">
        <f t="shared" si="3"/>
        <v>1</v>
      </c>
      <c r="N72">
        <v>1</v>
      </c>
      <c r="O72" s="5">
        <v>1.571981620788574</v>
      </c>
      <c r="P72" s="5">
        <v>1.6281284809112551</v>
      </c>
      <c r="Q72" s="5">
        <v>1.266878795623779</v>
      </c>
      <c r="R72" s="5">
        <v>7.8719816207885742</v>
      </c>
      <c r="S72" s="5">
        <v>12.128128480911251</v>
      </c>
      <c r="T72" s="5">
        <v>17.676878795623779</v>
      </c>
    </row>
    <row r="73" spans="1:20" x14ac:dyDescent="0.45">
      <c r="A73" t="s">
        <v>149</v>
      </c>
      <c r="B73" t="s">
        <v>22</v>
      </c>
      <c r="C73" s="8">
        <v>1042398</v>
      </c>
      <c r="D73">
        <v>6.12</v>
      </c>
      <c r="E73">
        <v>2690</v>
      </c>
      <c r="F73" s="8" t="s">
        <v>150</v>
      </c>
      <c r="G73">
        <v>13.85</v>
      </c>
      <c r="H73">
        <v>27871</v>
      </c>
      <c r="I73" s="8" t="s">
        <v>150</v>
      </c>
      <c r="J73">
        <v>8.92</v>
      </c>
      <c r="K73">
        <v>291934</v>
      </c>
      <c r="L73" t="b">
        <f t="shared" si="2"/>
        <v>1</v>
      </c>
      <c r="M73" t="b">
        <f t="shared" si="3"/>
        <v>1</v>
      </c>
      <c r="N73">
        <v>1</v>
      </c>
      <c r="O73" s="5">
        <v>1.4519652843475339</v>
      </c>
      <c r="P73" s="5">
        <v>3.033636522293091</v>
      </c>
      <c r="Q73" s="5">
        <v>1.267067861557007</v>
      </c>
      <c r="R73" s="5">
        <v>7.5719652843475336</v>
      </c>
      <c r="S73" s="5">
        <v>16.883636522293092</v>
      </c>
      <c r="T73" s="5">
        <v>10.18706786155701</v>
      </c>
    </row>
    <row r="74" spans="1:20" x14ac:dyDescent="0.45">
      <c r="A74" t="s">
        <v>151</v>
      </c>
      <c r="B74" t="s">
        <v>26</v>
      </c>
      <c r="C74" s="8">
        <v>1012793</v>
      </c>
      <c r="D74">
        <v>11.81</v>
      </c>
      <c r="E74">
        <v>4218</v>
      </c>
      <c r="F74" s="8" t="s">
        <v>125</v>
      </c>
      <c r="G74">
        <v>4.96</v>
      </c>
      <c r="H74">
        <v>15884</v>
      </c>
      <c r="I74" s="8" t="s">
        <v>125</v>
      </c>
      <c r="J74">
        <v>10.38</v>
      </c>
      <c r="K74">
        <v>169808</v>
      </c>
      <c r="L74" t="b">
        <f t="shared" si="2"/>
        <v>1</v>
      </c>
      <c r="M74" t="b">
        <f t="shared" si="3"/>
        <v>1</v>
      </c>
      <c r="N74">
        <v>1</v>
      </c>
      <c r="O74" s="5">
        <v>1.577647638320923</v>
      </c>
      <c r="P74" s="5">
        <v>2.2873246192932131</v>
      </c>
      <c r="Q74" s="5">
        <v>1.278421354293823</v>
      </c>
      <c r="R74" s="5">
        <v>13.387647638320921</v>
      </c>
      <c r="S74" s="5">
        <v>7.247324619293213</v>
      </c>
      <c r="T74" s="5">
        <v>11.65842135429382</v>
      </c>
    </row>
    <row r="75" spans="1:20" x14ac:dyDescent="0.45">
      <c r="A75" t="s">
        <v>152</v>
      </c>
      <c r="B75" t="s">
        <v>22</v>
      </c>
      <c r="C75" s="8">
        <v>1038855</v>
      </c>
      <c r="D75">
        <v>7.75</v>
      </c>
      <c r="E75">
        <v>2524</v>
      </c>
      <c r="F75" s="8" t="s">
        <v>55</v>
      </c>
      <c r="G75">
        <v>16.510000000000002</v>
      </c>
      <c r="H75">
        <v>35079</v>
      </c>
      <c r="I75" s="8" t="s">
        <v>41</v>
      </c>
      <c r="J75">
        <v>22.64</v>
      </c>
      <c r="K75">
        <v>294019</v>
      </c>
      <c r="L75" t="b">
        <f t="shared" si="2"/>
        <v>1</v>
      </c>
      <c r="M75" t="b">
        <f t="shared" si="3"/>
        <v>0</v>
      </c>
      <c r="N75">
        <v>0</v>
      </c>
      <c r="O75" s="5">
        <v>1.473478746414185</v>
      </c>
      <c r="P75" s="5">
        <v>2.3449713706970221</v>
      </c>
      <c r="Q75" s="5">
        <v>1.2736036300659179</v>
      </c>
      <c r="R75" s="5">
        <v>9.2234787464141839</v>
      </c>
      <c r="S75" s="5">
        <v>18.854971370697019</v>
      </c>
      <c r="T75" s="5">
        <v>23.913603630065921</v>
      </c>
    </row>
    <row r="76" spans="1:20" x14ac:dyDescent="0.45">
      <c r="A76" t="s">
        <v>153</v>
      </c>
      <c r="B76" t="s">
        <v>22</v>
      </c>
      <c r="C76" s="8">
        <v>1014276</v>
      </c>
      <c r="D76">
        <v>12.08</v>
      </c>
      <c r="E76">
        <v>7625</v>
      </c>
      <c r="F76" s="8" t="s">
        <v>53</v>
      </c>
      <c r="G76">
        <v>14.5</v>
      </c>
      <c r="H76">
        <v>25883</v>
      </c>
      <c r="I76" s="8" t="s">
        <v>53</v>
      </c>
      <c r="J76">
        <v>17.149999999999999</v>
      </c>
      <c r="K76">
        <v>293389</v>
      </c>
      <c r="L76" t="b">
        <f t="shared" si="2"/>
        <v>1</v>
      </c>
      <c r="M76" t="b">
        <f t="shared" si="3"/>
        <v>1</v>
      </c>
      <c r="N76">
        <v>1</v>
      </c>
      <c r="O76" s="5">
        <v>1.5438019752502441</v>
      </c>
      <c r="P76" s="5">
        <v>3.104457092285156</v>
      </c>
      <c r="Q76" s="5">
        <v>1.2728218555450439</v>
      </c>
      <c r="R76" s="5">
        <v>13.62380197525024</v>
      </c>
      <c r="S76" s="5">
        <v>17.604457092285159</v>
      </c>
      <c r="T76" s="5">
        <v>18.422821855545038</v>
      </c>
    </row>
    <row r="77" spans="1:20" x14ac:dyDescent="0.45">
      <c r="A77" t="s">
        <v>154</v>
      </c>
      <c r="B77" t="s">
        <v>22</v>
      </c>
      <c r="C77" s="8">
        <v>1043914</v>
      </c>
      <c r="D77">
        <v>6.44</v>
      </c>
      <c r="E77">
        <v>5080</v>
      </c>
      <c r="F77" s="8" t="s">
        <v>155</v>
      </c>
      <c r="G77">
        <v>7.8</v>
      </c>
      <c r="H77">
        <v>27874</v>
      </c>
      <c r="I77" s="8" t="s">
        <v>155</v>
      </c>
      <c r="J77">
        <v>9.48</v>
      </c>
      <c r="K77">
        <v>292145</v>
      </c>
      <c r="L77" t="b">
        <f t="shared" si="2"/>
        <v>1</v>
      </c>
      <c r="M77" t="b">
        <f t="shared" si="3"/>
        <v>1</v>
      </c>
      <c r="N77">
        <v>1</v>
      </c>
      <c r="O77" s="5">
        <v>1.6867806434631349</v>
      </c>
      <c r="P77" s="5">
        <v>2.2960063934326169</v>
      </c>
      <c r="Q77" s="5">
        <v>1.2916864871978759</v>
      </c>
      <c r="R77" s="5">
        <v>8.1267806434631353</v>
      </c>
      <c r="S77" s="5">
        <v>10.096006393432621</v>
      </c>
      <c r="T77" s="5">
        <v>10.771686487197879</v>
      </c>
    </row>
    <row r="78" spans="1:20" x14ac:dyDescent="0.45">
      <c r="A78" t="s">
        <v>156</v>
      </c>
      <c r="B78" t="s">
        <v>29</v>
      </c>
      <c r="C78" s="8">
        <v>1049839</v>
      </c>
      <c r="D78">
        <v>10.6</v>
      </c>
      <c r="E78">
        <v>2655</v>
      </c>
      <c r="F78" s="8" t="s">
        <v>146</v>
      </c>
      <c r="G78">
        <v>25.7</v>
      </c>
      <c r="H78">
        <v>6684</v>
      </c>
      <c r="I78" s="8" t="s">
        <v>145</v>
      </c>
      <c r="J78">
        <v>9.67</v>
      </c>
      <c r="K78">
        <v>132936</v>
      </c>
      <c r="L78" t="b">
        <f t="shared" si="2"/>
        <v>1</v>
      </c>
      <c r="M78" t="b">
        <f t="shared" si="3"/>
        <v>0</v>
      </c>
      <c r="N78">
        <v>1</v>
      </c>
      <c r="O78" s="5">
        <v>1.530263137817383</v>
      </c>
      <c r="P78" s="5">
        <v>1.9601335048675541</v>
      </c>
      <c r="Q78" s="5">
        <v>1.267300319671631</v>
      </c>
      <c r="R78" s="5">
        <v>12.13026313781738</v>
      </c>
      <c r="S78" s="5">
        <v>27.660133504867549</v>
      </c>
      <c r="T78" s="5">
        <v>10.93730031967163</v>
      </c>
    </row>
    <row r="79" spans="1:20" x14ac:dyDescent="0.45">
      <c r="A79" t="s">
        <v>157</v>
      </c>
      <c r="B79" t="s">
        <v>22</v>
      </c>
      <c r="C79" s="8">
        <v>1014276</v>
      </c>
      <c r="D79">
        <v>9.76</v>
      </c>
      <c r="E79">
        <v>6491</v>
      </c>
      <c r="F79" s="8" t="s">
        <v>53</v>
      </c>
      <c r="G79">
        <v>12.55</v>
      </c>
      <c r="H79">
        <v>23505</v>
      </c>
      <c r="I79" s="8" t="s">
        <v>53</v>
      </c>
      <c r="J79">
        <v>38.18</v>
      </c>
      <c r="K79">
        <v>297933</v>
      </c>
      <c r="L79" t="b">
        <f t="shared" si="2"/>
        <v>1</v>
      </c>
      <c r="M79" t="b">
        <f t="shared" si="3"/>
        <v>1</v>
      </c>
      <c r="N79">
        <v>1</v>
      </c>
      <c r="O79" s="5">
        <v>1.520180177688599</v>
      </c>
      <c r="P79" s="5">
        <v>2.4085256576538092</v>
      </c>
      <c r="Q79" s="5">
        <v>1.270637702941894</v>
      </c>
      <c r="R79" s="5">
        <v>11.280180177688599</v>
      </c>
      <c r="S79" s="5">
        <v>14.95852565765381</v>
      </c>
      <c r="T79" s="5">
        <v>39.450637702941897</v>
      </c>
    </row>
    <row r="80" spans="1:20" x14ac:dyDescent="0.45">
      <c r="A80" t="s">
        <v>158</v>
      </c>
      <c r="B80" t="s">
        <v>29</v>
      </c>
      <c r="C80" s="8">
        <v>1043257</v>
      </c>
      <c r="D80">
        <v>4.42</v>
      </c>
      <c r="E80">
        <v>2171</v>
      </c>
      <c r="F80" s="8" t="s">
        <v>159</v>
      </c>
      <c r="G80">
        <v>10.14</v>
      </c>
      <c r="H80">
        <v>7023</v>
      </c>
      <c r="I80" s="8" t="s">
        <v>159</v>
      </c>
      <c r="J80">
        <v>15.42</v>
      </c>
      <c r="K80">
        <v>133689</v>
      </c>
      <c r="L80" t="b">
        <f t="shared" si="2"/>
        <v>1</v>
      </c>
      <c r="M80" t="b">
        <f t="shared" si="3"/>
        <v>1</v>
      </c>
      <c r="N80">
        <v>1</v>
      </c>
      <c r="O80" s="5">
        <v>1.6759716987609861</v>
      </c>
      <c r="P80" s="5">
        <v>1.767915201187134</v>
      </c>
      <c r="Q80" s="5">
        <v>1.272488307952881</v>
      </c>
      <c r="R80" s="5">
        <v>6.0959716987609864</v>
      </c>
      <c r="S80" s="5">
        <v>11.90791520118713</v>
      </c>
      <c r="T80" s="5">
        <v>16.692488307952878</v>
      </c>
    </row>
    <row r="81" spans="1:20" x14ac:dyDescent="0.45">
      <c r="A81" t="s">
        <v>160</v>
      </c>
      <c r="B81" t="s">
        <v>130</v>
      </c>
      <c r="C81" s="8">
        <v>1044663</v>
      </c>
      <c r="D81">
        <v>4.3600000000000003</v>
      </c>
      <c r="E81">
        <v>2997</v>
      </c>
      <c r="F81" s="8" t="s">
        <v>161</v>
      </c>
      <c r="G81">
        <v>9.57</v>
      </c>
      <c r="H81">
        <v>12763</v>
      </c>
      <c r="I81" s="8" t="s">
        <v>162</v>
      </c>
      <c r="J81">
        <v>8.31</v>
      </c>
      <c r="K81">
        <v>44400</v>
      </c>
      <c r="L81" t="b">
        <f t="shared" si="2"/>
        <v>1</v>
      </c>
      <c r="M81" t="b">
        <f t="shared" si="3"/>
        <v>0</v>
      </c>
      <c r="N81">
        <v>0</v>
      </c>
      <c r="O81" s="5">
        <v>1.5633925914764399</v>
      </c>
      <c r="P81" s="5">
        <v>2.0298642635345461</v>
      </c>
      <c r="Q81" s="5">
        <v>1.2695388317108149</v>
      </c>
      <c r="R81" s="5">
        <v>5.9233925914764409</v>
      </c>
      <c r="S81" s="5">
        <v>11.599864263534551</v>
      </c>
      <c r="T81" s="5">
        <v>9.5795388317108152</v>
      </c>
    </row>
    <row r="82" spans="1:20" x14ac:dyDescent="0.45">
      <c r="A82" t="s">
        <v>163</v>
      </c>
      <c r="B82" t="s">
        <v>15</v>
      </c>
      <c r="C82" s="8">
        <v>1012723</v>
      </c>
      <c r="D82">
        <v>6.78</v>
      </c>
      <c r="E82">
        <v>2896</v>
      </c>
      <c r="F82" s="8" t="s">
        <v>164</v>
      </c>
      <c r="G82">
        <v>14.34</v>
      </c>
      <c r="H82">
        <v>7921</v>
      </c>
      <c r="I82" s="8" t="s">
        <v>96</v>
      </c>
      <c r="J82">
        <v>16.079999999999998</v>
      </c>
      <c r="K82">
        <v>41872</v>
      </c>
      <c r="L82" t="b">
        <f t="shared" si="2"/>
        <v>1</v>
      </c>
      <c r="M82" t="b">
        <f t="shared" si="3"/>
        <v>1</v>
      </c>
      <c r="N82">
        <v>1</v>
      </c>
      <c r="O82" s="5">
        <v>1.8275901794433591</v>
      </c>
      <c r="P82" s="5">
        <v>2.1839451313018801</v>
      </c>
      <c r="Q82" s="5">
        <v>1.286032629013061</v>
      </c>
      <c r="R82" s="5">
        <v>8.6075901794433598</v>
      </c>
      <c r="S82" s="5">
        <v>16.523945131301879</v>
      </c>
      <c r="T82" s="5">
        <v>17.366032629013059</v>
      </c>
    </row>
    <row r="83" spans="1:20" x14ac:dyDescent="0.45">
      <c r="A83" t="s">
        <v>165</v>
      </c>
      <c r="B83" t="s">
        <v>26</v>
      </c>
      <c r="C83" s="8">
        <v>1039507</v>
      </c>
      <c r="D83">
        <v>4.42</v>
      </c>
      <c r="E83">
        <v>3574</v>
      </c>
      <c r="F83" s="8" t="s">
        <v>166</v>
      </c>
      <c r="G83">
        <v>8.4600000000000009</v>
      </c>
      <c r="H83">
        <v>19780</v>
      </c>
      <c r="I83" s="8" t="s">
        <v>167</v>
      </c>
      <c r="J83">
        <v>9.36</v>
      </c>
      <c r="K83">
        <v>169610</v>
      </c>
      <c r="L83" t="b">
        <f t="shared" si="2"/>
        <v>0</v>
      </c>
      <c r="M83" t="b">
        <f t="shared" si="3"/>
        <v>1</v>
      </c>
      <c r="N83">
        <v>0</v>
      </c>
      <c r="O83" s="5">
        <v>1.6439823627471919</v>
      </c>
      <c r="P83" s="5">
        <v>1.983225774765015</v>
      </c>
      <c r="Q83" s="5">
        <v>1.2773975849151611</v>
      </c>
      <c r="R83" s="5">
        <v>6.0639823627471916</v>
      </c>
      <c r="S83" s="5">
        <v>10.443225774765009</v>
      </c>
      <c r="T83" s="5">
        <v>10.63739758491516</v>
      </c>
    </row>
    <row r="84" spans="1:20" x14ac:dyDescent="0.45">
      <c r="A84" t="s">
        <v>168</v>
      </c>
      <c r="B84" t="s">
        <v>100</v>
      </c>
      <c r="C84" s="8">
        <v>1042742</v>
      </c>
      <c r="D84">
        <v>5.3</v>
      </c>
      <c r="E84">
        <v>1627</v>
      </c>
      <c r="F84" s="8" t="s">
        <v>169</v>
      </c>
      <c r="G84">
        <v>7.55</v>
      </c>
      <c r="H84">
        <v>2347</v>
      </c>
      <c r="I84" s="8" t="s">
        <v>169</v>
      </c>
      <c r="J84">
        <v>11.57</v>
      </c>
      <c r="K84">
        <v>12449</v>
      </c>
      <c r="L84" t="b">
        <f t="shared" si="2"/>
        <v>1</v>
      </c>
      <c r="M84" t="b">
        <f t="shared" si="3"/>
        <v>1</v>
      </c>
      <c r="N84">
        <v>0</v>
      </c>
      <c r="O84" s="5">
        <v>1.6419560432434079</v>
      </c>
      <c r="P84" s="5">
        <v>1.928826999664307</v>
      </c>
      <c r="Q84" s="5">
        <v>1.2753629207611079</v>
      </c>
      <c r="R84" s="5">
        <v>6.9419560432434082</v>
      </c>
      <c r="S84" s="5">
        <v>9.4788269996643066</v>
      </c>
      <c r="T84" s="5">
        <v>12.84536292076111</v>
      </c>
    </row>
    <row r="85" spans="1:20" x14ac:dyDescent="0.45">
      <c r="A85" t="s">
        <v>170</v>
      </c>
      <c r="B85" t="s">
        <v>26</v>
      </c>
      <c r="C85" s="8">
        <v>1050046</v>
      </c>
      <c r="D85">
        <v>10.24</v>
      </c>
      <c r="E85">
        <v>6188</v>
      </c>
      <c r="F85" s="8" t="s">
        <v>48</v>
      </c>
      <c r="G85">
        <v>15.08</v>
      </c>
      <c r="H85">
        <v>12835</v>
      </c>
      <c r="I85" s="8" t="s">
        <v>48</v>
      </c>
      <c r="J85">
        <v>10.76</v>
      </c>
      <c r="K85">
        <v>169839</v>
      </c>
      <c r="L85" t="b">
        <f t="shared" si="2"/>
        <v>1</v>
      </c>
      <c r="M85" t="b">
        <f t="shared" si="3"/>
        <v>1</v>
      </c>
      <c r="N85">
        <v>1</v>
      </c>
      <c r="O85" s="5">
        <v>1.4669019699096679</v>
      </c>
      <c r="P85" s="5">
        <v>2.089495372772217</v>
      </c>
      <c r="Q85" s="5">
        <v>1.267294120788574</v>
      </c>
      <c r="R85" s="5">
        <v>11.706901969909669</v>
      </c>
      <c r="S85" s="5">
        <v>17.169495372772221</v>
      </c>
      <c r="T85" s="5">
        <v>12.02729412078857</v>
      </c>
    </row>
    <row r="86" spans="1:20" x14ac:dyDescent="0.45">
      <c r="A86" t="s">
        <v>171</v>
      </c>
      <c r="B86" t="s">
        <v>26</v>
      </c>
      <c r="C86" s="8">
        <v>1038855</v>
      </c>
      <c r="D86">
        <v>10.4</v>
      </c>
      <c r="E86">
        <v>3376</v>
      </c>
      <c r="F86" s="8" t="s">
        <v>94</v>
      </c>
      <c r="G86">
        <v>8.11</v>
      </c>
      <c r="H86">
        <v>27489</v>
      </c>
      <c r="I86" s="8" t="s">
        <v>94</v>
      </c>
      <c r="J86">
        <v>13.02</v>
      </c>
      <c r="K86">
        <v>169942</v>
      </c>
      <c r="L86" t="b">
        <f t="shared" si="2"/>
        <v>0</v>
      </c>
      <c r="M86" t="b">
        <f t="shared" si="3"/>
        <v>0</v>
      </c>
      <c r="N86">
        <v>0</v>
      </c>
      <c r="O86" s="5">
        <v>1.679660272598267</v>
      </c>
      <c r="P86" s="5">
        <v>2.138579320907593</v>
      </c>
      <c r="Q86" s="5">
        <v>1.2625262260437009</v>
      </c>
      <c r="R86" s="5">
        <v>12.07966027259827</v>
      </c>
      <c r="S86" s="5">
        <v>10.24857932090759</v>
      </c>
      <c r="T86" s="5">
        <v>14.2825262260437</v>
      </c>
    </row>
    <row r="87" spans="1:20" x14ac:dyDescent="0.45">
      <c r="A87" t="s">
        <v>172</v>
      </c>
      <c r="B87" t="s">
        <v>104</v>
      </c>
      <c r="C87" s="8">
        <v>1013113</v>
      </c>
      <c r="D87">
        <v>4.93</v>
      </c>
      <c r="E87">
        <v>1800</v>
      </c>
      <c r="F87" s="8" t="s">
        <v>19</v>
      </c>
      <c r="G87">
        <v>24.68</v>
      </c>
      <c r="H87">
        <v>24087</v>
      </c>
      <c r="I87" s="8" t="s">
        <v>19</v>
      </c>
      <c r="J87">
        <v>18.05</v>
      </c>
      <c r="K87">
        <v>92974</v>
      </c>
      <c r="L87" t="b">
        <f t="shared" si="2"/>
        <v>1</v>
      </c>
      <c r="M87" t="b">
        <f t="shared" si="3"/>
        <v>1</v>
      </c>
      <c r="N87">
        <v>1</v>
      </c>
      <c r="O87" s="5">
        <v>1.698532295227051</v>
      </c>
      <c r="P87" s="5">
        <v>2.194683742523194</v>
      </c>
      <c r="Q87" s="5">
        <v>1.294155788421631</v>
      </c>
      <c r="R87" s="5">
        <v>6.6285322952270507</v>
      </c>
      <c r="S87" s="5">
        <v>26.874683742523189</v>
      </c>
      <c r="T87" s="5">
        <v>19.344155788421631</v>
      </c>
    </row>
    <row r="88" spans="1:20" x14ac:dyDescent="0.45">
      <c r="A88" t="s">
        <v>173</v>
      </c>
      <c r="B88" t="s">
        <v>130</v>
      </c>
      <c r="C88" s="8">
        <v>113990</v>
      </c>
      <c r="D88">
        <v>3.07</v>
      </c>
      <c r="E88">
        <v>1768</v>
      </c>
      <c r="F88" s="8" t="s">
        <v>174</v>
      </c>
      <c r="G88">
        <v>5.67</v>
      </c>
      <c r="H88">
        <v>5973</v>
      </c>
      <c r="I88" s="8" t="s">
        <v>174</v>
      </c>
      <c r="J88">
        <v>10.6</v>
      </c>
      <c r="K88">
        <v>45166</v>
      </c>
      <c r="L88" t="b">
        <f t="shared" si="2"/>
        <v>1</v>
      </c>
      <c r="M88" t="b">
        <f t="shared" si="3"/>
        <v>1</v>
      </c>
      <c r="N88">
        <v>1</v>
      </c>
      <c r="O88" s="5">
        <v>1.646834802627563</v>
      </c>
      <c r="P88" s="5">
        <v>1.6713635444641111</v>
      </c>
      <c r="Q88" s="5">
        <v>1.2792517662048339</v>
      </c>
      <c r="R88" s="5">
        <v>4.7168348026275631</v>
      </c>
      <c r="S88" s="5">
        <v>7.3413635444641114</v>
      </c>
      <c r="T88" s="5">
        <v>11.879251766204829</v>
      </c>
    </row>
    <row r="89" spans="1:20" x14ac:dyDescent="0.45">
      <c r="A89" t="s">
        <v>175</v>
      </c>
      <c r="B89" t="s">
        <v>26</v>
      </c>
      <c r="C89" s="8">
        <v>1038855</v>
      </c>
      <c r="D89">
        <v>8.36</v>
      </c>
      <c r="E89">
        <v>2642</v>
      </c>
      <c r="F89" s="8" t="s">
        <v>55</v>
      </c>
      <c r="G89">
        <v>11.59</v>
      </c>
      <c r="H89">
        <v>33603</v>
      </c>
      <c r="I89" s="8" t="s">
        <v>55</v>
      </c>
      <c r="J89">
        <v>9.14</v>
      </c>
      <c r="K89">
        <v>169793</v>
      </c>
      <c r="L89" t="b">
        <f t="shared" si="2"/>
        <v>1</v>
      </c>
      <c r="M89" t="b">
        <f t="shared" si="3"/>
        <v>1</v>
      </c>
      <c r="N89">
        <v>1</v>
      </c>
      <c r="O89" s="5">
        <v>1.688377571105957</v>
      </c>
      <c r="P89" s="5">
        <v>3.0462419509887702</v>
      </c>
      <c r="Q89" s="5">
        <v>1.3254281997680659</v>
      </c>
      <c r="R89" s="5">
        <v>10.048377571105959</v>
      </c>
      <c r="S89" s="5">
        <v>14.63624195098877</v>
      </c>
      <c r="T89" s="5">
        <v>10.46542819976807</v>
      </c>
    </row>
    <row r="90" spans="1:20" x14ac:dyDescent="0.45">
      <c r="A90" t="s">
        <v>176</v>
      </c>
      <c r="B90" t="s">
        <v>29</v>
      </c>
      <c r="C90" s="8">
        <v>1046215</v>
      </c>
      <c r="D90">
        <v>6.44</v>
      </c>
      <c r="E90">
        <v>3626</v>
      </c>
      <c r="F90" s="8" t="s">
        <v>177</v>
      </c>
      <c r="G90">
        <v>3.41</v>
      </c>
      <c r="H90">
        <v>15186</v>
      </c>
      <c r="I90" s="8" t="s">
        <v>177</v>
      </c>
      <c r="J90">
        <v>7.79</v>
      </c>
      <c r="K90">
        <v>132663</v>
      </c>
      <c r="L90" t="b">
        <f t="shared" si="2"/>
        <v>1</v>
      </c>
      <c r="M90" t="b">
        <f t="shared" si="3"/>
        <v>1</v>
      </c>
      <c r="N90">
        <v>1</v>
      </c>
      <c r="O90" s="5">
        <v>1.499253225326538</v>
      </c>
      <c r="P90" s="5">
        <v>2.5238289356231691</v>
      </c>
      <c r="Q90" s="5">
        <v>1.26252646446228</v>
      </c>
      <c r="R90" s="5">
        <v>7.9392532253265387</v>
      </c>
      <c r="S90" s="5">
        <v>5.9338289356231693</v>
      </c>
      <c r="T90" s="5">
        <v>9.0525264644622805</v>
      </c>
    </row>
    <row r="91" spans="1:20" x14ac:dyDescent="0.45">
      <c r="A91" t="s">
        <v>178</v>
      </c>
      <c r="B91" t="s">
        <v>15</v>
      </c>
      <c r="C91" s="8">
        <v>1012723</v>
      </c>
      <c r="D91">
        <v>17.16</v>
      </c>
      <c r="E91">
        <v>5127</v>
      </c>
      <c r="F91" s="8" t="s">
        <v>96</v>
      </c>
      <c r="G91">
        <v>19.059999999999999</v>
      </c>
      <c r="H91">
        <v>11305</v>
      </c>
      <c r="I91" s="8" t="s">
        <v>143</v>
      </c>
      <c r="J91">
        <v>13.84</v>
      </c>
      <c r="K91">
        <v>41598</v>
      </c>
      <c r="L91" t="b">
        <f t="shared" si="2"/>
        <v>1</v>
      </c>
      <c r="M91" t="b">
        <f t="shared" si="3"/>
        <v>0</v>
      </c>
      <c r="N91">
        <v>0</v>
      </c>
      <c r="O91" s="5">
        <v>1.680179071426392</v>
      </c>
      <c r="P91" s="5">
        <v>1.915874910354614</v>
      </c>
      <c r="Q91" s="5">
        <v>1.276705455780029</v>
      </c>
      <c r="R91" s="5">
        <v>18.840179071426391</v>
      </c>
      <c r="S91" s="5">
        <v>20.975874910354609</v>
      </c>
      <c r="T91" s="5">
        <v>15.11670545578003</v>
      </c>
    </row>
    <row r="92" spans="1:20" x14ac:dyDescent="0.45">
      <c r="A92" t="s">
        <v>179</v>
      </c>
      <c r="B92" t="s">
        <v>22</v>
      </c>
      <c r="C92" s="8">
        <v>1038855</v>
      </c>
      <c r="D92">
        <v>7.55</v>
      </c>
      <c r="E92">
        <v>2622</v>
      </c>
      <c r="F92" s="8" t="s">
        <v>55</v>
      </c>
      <c r="G92">
        <v>13.49</v>
      </c>
      <c r="H92">
        <v>31417</v>
      </c>
      <c r="I92" s="8" t="s">
        <v>55</v>
      </c>
      <c r="J92">
        <v>13.36</v>
      </c>
      <c r="K92">
        <v>293088</v>
      </c>
      <c r="L92" t="b">
        <f t="shared" si="2"/>
        <v>1</v>
      </c>
      <c r="M92" t="b">
        <f t="shared" si="3"/>
        <v>1</v>
      </c>
      <c r="N92">
        <v>1</v>
      </c>
      <c r="O92" s="5">
        <v>1.4986290454864499</v>
      </c>
      <c r="P92" s="5">
        <v>2.128603887557984</v>
      </c>
      <c r="Q92" s="5">
        <v>1.278170299530029</v>
      </c>
      <c r="R92" s="5">
        <v>9.0486290454864502</v>
      </c>
      <c r="S92" s="5">
        <v>15.618603887557979</v>
      </c>
      <c r="T92" s="5">
        <v>14.63817029953003</v>
      </c>
    </row>
    <row r="93" spans="1:20" x14ac:dyDescent="0.45">
      <c r="A93" t="s">
        <v>180</v>
      </c>
      <c r="B93" t="s">
        <v>69</v>
      </c>
      <c r="C93" s="8">
        <v>1016113</v>
      </c>
      <c r="D93">
        <v>14.06</v>
      </c>
      <c r="E93">
        <v>4230</v>
      </c>
      <c r="F93" s="8" t="s">
        <v>86</v>
      </c>
      <c r="G93">
        <v>10.32</v>
      </c>
      <c r="H93">
        <v>5931</v>
      </c>
      <c r="I93" s="8" t="s">
        <v>23</v>
      </c>
      <c r="J93">
        <v>9.1999999999999993</v>
      </c>
      <c r="K93">
        <v>10145</v>
      </c>
      <c r="L93" t="b">
        <f t="shared" si="2"/>
        <v>1</v>
      </c>
      <c r="M93" t="b">
        <f t="shared" si="3"/>
        <v>0</v>
      </c>
      <c r="N93">
        <v>1</v>
      </c>
      <c r="O93" s="5">
        <v>1.6128482341766359</v>
      </c>
      <c r="P93" s="5">
        <v>2.0424041271209719</v>
      </c>
      <c r="Q93" s="5">
        <v>1.287448120117187</v>
      </c>
      <c r="R93" s="5">
        <v>15.672848234176641</v>
      </c>
      <c r="S93" s="5">
        <v>12.362404127120969</v>
      </c>
      <c r="T93" s="5">
        <v>10.48744812011719</v>
      </c>
    </row>
    <row r="94" spans="1:20" x14ac:dyDescent="0.45">
      <c r="A94" t="s">
        <v>181</v>
      </c>
      <c r="B94" t="s">
        <v>29</v>
      </c>
      <c r="C94" s="8">
        <v>1013113</v>
      </c>
      <c r="D94">
        <v>9.2899999999999991</v>
      </c>
      <c r="E94">
        <v>2410</v>
      </c>
      <c r="F94" s="8" t="s">
        <v>19</v>
      </c>
      <c r="G94">
        <v>13.15</v>
      </c>
      <c r="H94">
        <v>5324</v>
      </c>
      <c r="I94" s="8" t="s">
        <v>30</v>
      </c>
      <c r="J94">
        <v>37.380000000000003</v>
      </c>
      <c r="K94">
        <v>136551</v>
      </c>
      <c r="L94" t="b">
        <f t="shared" si="2"/>
        <v>1</v>
      </c>
      <c r="M94" t="b">
        <f t="shared" si="3"/>
        <v>0</v>
      </c>
      <c r="N94">
        <v>1</v>
      </c>
      <c r="O94" s="5">
        <v>1.6293277263641359</v>
      </c>
      <c r="P94" s="5">
        <v>2.0566637039184572</v>
      </c>
      <c r="Q94" s="5">
        <v>1.2710184574127199</v>
      </c>
      <c r="R94" s="5">
        <v>10.919327726364131</v>
      </c>
      <c r="S94" s="5">
        <v>15.20666370391846</v>
      </c>
      <c r="T94" s="5">
        <v>38.651018457412732</v>
      </c>
    </row>
    <row r="95" spans="1:20" x14ac:dyDescent="0.45">
      <c r="A95" t="s">
        <v>182</v>
      </c>
      <c r="B95" t="s">
        <v>26</v>
      </c>
      <c r="C95" s="8">
        <v>1051166</v>
      </c>
      <c r="D95">
        <v>22.8</v>
      </c>
      <c r="E95">
        <v>6303</v>
      </c>
      <c r="F95" s="8" t="s">
        <v>183</v>
      </c>
      <c r="G95">
        <v>16.420000000000002</v>
      </c>
      <c r="H95">
        <v>4955</v>
      </c>
      <c r="I95" s="8" t="s">
        <v>183</v>
      </c>
      <c r="J95">
        <v>11.07</v>
      </c>
      <c r="K95">
        <v>169674</v>
      </c>
      <c r="L95" t="b">
        <f t="shared" si="2"/>
        <v>1</v>
      </c>
      <c r="M95" t="b">
        <f t="shared" si="3"/>
        <v>1</v>
      </c>
      <c r="N95">
        <v>1</v>
      </c>
      <c r="O95" s="5">
        <v>1.4671096324920649</v>
      </c>
      <c r="P95" s="5">
        <v>1.5195011615753169</v>
      </c>
      <c r="Q95" s="5">
        <v>1.2784142017364499</v>
      </c>
      <c r="R95" s="5">
        <v>24.267109632492069</v>
      </c>
      <c r="S95" s="5">
        <v>17.939501161575318</v>
      </c>
      <c r="T95" s="5">
        <v>12.34841420173645</v>
      </c>
    </row>
    <row r="96" spans="1:20" x14ac:dyDescent="0.45">
      <c r="A96" t="s">
        <v>184</v>
      </c>
      <c r="B96" t="s">
        <v>32</v>
      </c>
      <c r="C96" s="8">
        <v>1050483</v>
      </c>
      <c r="D96">
        <v>8.39</v>
      </c>
      <c r="E96">
        <v>2775</v>
      </c>
      <c r="F96" s="8" t="s">
        <v>185</v>
      </c>
      <c r="G96">
        <v>14.08</v>
      </c>
      <c r="H96">
        <v>8472</v>
      </c>
      <c r="I96" s="8" t="s">
        <v>186</v>
      </c>
      <c r="J96">
        <v>14.05</v>
      </c>
      <c r="K96">
        <v>19031</v>
      </c>
      <c r="L96" t="b">
        <f t="shared" si="2"/>
        <v>0</v>
      </c>
      <c r="M96" t="b">
        <f t="shared" si="3"/>
        <v>1</v>
      </c>
      <c r="N96">
        <v>0</v>
      </c>
      <c r="O96" s="5">
        <v>1.5712649345397951</v>
      </c>
      <c r="P96" s="5">
        <v>2.0954861164093019</v>
      </c>
      <c r="Q96" s="5">
        <v>1.2866081714630131</v>
      </c>
      <c r="R96" s="5">
        <v>9.9612649345397948</v>
      </c>
      <c r="S96" s="5">
        <v>16.175486116409299</v>
      </c>
      <c r="T96" s="5">
        <v>15.336608171463009</v>
      </c>
    </row>
    <row r="97" spans="1:20" x14ac:dyDescent="0.45">
      <c r="A97" t="s">
        <v>187</v>
      </c>
      <c r="B97" t="s">
        <v>104</v>
      </c>
      <c r="C97" s="8">
        <v>1015071</v>
      </c>
      <c r="D97">
        <v>8.25</v>
      </c>
      <c r="E97">
        <v>5721</v>
      </c>
      <c r="F97" s="8" t="s">
        <v>34</v>
      </c>
      <c r="G97">
        <v>5.86</v>
      </c>
      <c r="H97">
        <v>27895</v>
      </c>
      <c r="I97" s="8" t="s">
        <v>188</v>
      </c>
      <c r="J97">
        <v>10.83</v>
      </c>
      <c r="K97">
        <v>92941</v>
      </c>
      <c r="L97" t="b">
        <f t="shared" si="2"/>
        <v>1</v>
      </c>
      <c r="M97" t="b">
        <f t="shared" si="3"/>
        <v>0</v>
      </c>
      <c r="N97">
        <v>0</v>
      </c>
      <c r="O97" s="5">
        <v>1.653040599822998</v>
      </c>
      <c r="P97" s="5">
        <v>2.4515349388122551</v>
      </c>
      <c r="Q97" s="5">
        <v>1.266713333129883</v>
      </c>
      <c r="R97" s="5">
        <v>9.9030405998229973</v>
      </c>
      <c r="S97" s="5">
        <v>8.3115349388122546</v>
      </c>
      <c r="T97" s="5">
        <v>12.09671333312988</v>
      </c>
    </row>
    <row r="98" spans="1:20" x14ac:dyDescent="0.45">
      <c r="A98" t="s">
        <v>189</v>
      </c>
      <c r="B98" t="s">
        <v>22</v>
      </c>
      <c r="C98" s="8">
        <v>1043914</v>
      </c>
      <c r="D98">
        <v>9.02</v>
      </c>
      <c r="E98">
        <v>5350</v>
      </c>
      <c r="F98" s="8" t="s">
        <v>155</v>
      </c>
      <c r="G98">
        <v>23.66</v>
      </c>
      <c r="H98">
        <v>25009</v>
      </c>
      <c r="I98" s="8" t="s">
        <v>155</v>
      </c>
      <c r="J98">
        <v>22.03</v>
      </c>
      <c r="K98">
        <v>293917</v>
      </c>
      <c r="L98" t="b">
        <f t="shared" si="2"/>
        <v>1</v>
      </c>
      <c r="M98" t="b">
        <f t="shared" si="3"/>
        <v>1</v>
      </c>
      <c r="N98">
        <v>1</v>
      </c>
      <c r="O98" s="5">
        <v>1.7530529022216801</v>
      </c>
      <c r="P98" s="5">
        <v>2.6314327239990232</v>
      </c>
      <c r="Q98" s="5">
        <v>1.2576434135437009</v>
      </c>
      <c r="R98" s="5">
        <v>10.77305290222168</v>
      </c>
      <c r="S98" s="5">
        <v>26.291432723999019</v>
      </c>
      <c r="T98" s="5">
        <v>23.287643413543702</v>
      </c>
    </row>
    <row r="99" spans="1:20" x14ac:dyDescent="0.45">
      <c r="A99" t="s">
        <v>190</v>
      </c>
      <c r="B99" t="s">
        <v>15</v>
      </c>
      <c r="C99" s="8">
        <v>1013113</v>
      </c>
      <c r="D99">
        <v>7.28</v>
      </c>
      <c r="E99">
        <v>2477</v>
      </c>
      <c r="F99" s="8" t="s">
        <v>19</v>
      </c>
      <c r="G99">
        <v>8.51</v>
      </c>
      <c r="H99">
        <v>3141</v>
      </c>
      <c r="I99" s="8" t="s">
        <v>19</v>
      </c>
      <c r="J99">
        <v>15.93</v>
      </c>
      <c r="K99">
        <v>41920</v>
      </c>
      <c r="L99" t="b">
        <f t="shared" si="2"/>
        <v>1</v>
      </c>
      <c r="M99" t="b">
        <f t="shared" si="3"/>
        <v>1</v>
      </c>
      <c r="N99">
        <v>1</v>
      </c>
      <c r="O99" s="5">
        <v>1.644465160369873</v>
      </c>
      <c r="P99" s="5">
        <v>1.618128490447998</v>
      </c>
      <c r="Q99" s="5">
        <v>1.2706310272216801</v>
      </c>
      <c r="R99" s="5">
        <v>8.9244651603698735</v>
      </c>
      <c r="S99" s="5">
        <v>10.128128490448001</v>
      </c>
      <c r="T99" s="5">
        <v>17.200631027221679</v>
      </c>
    </row>
    <row r="100" spans="1:20" x14ac:dyDescent="0.45">
      <c r="A100" t="s">
        <v>191</v>
      </c>
      <c r="B100" t="s">
        <v>15</v>
      </c>
      <c r="C100" s="8">
        <v>1053180</v>
      </c>
      <c r="D100">
        <v>5.24</v>
      </c>
      <c r="E100">
        <v>1646</v>
      </c>
      <c r="F100" s="8" t="s">
        <v>43</v>
      </c>
      <c r="G100">
        <v>8.6999999999999993</v>
      </c>
      <c r="H100">
        <v>4017</v>
      </c>
      <c r="I100" s="8" t="s">
        <v>43</v>
      </c>
      <c r="J100">
        <v>10.68</v>
      </c>
      <c r="K100">
        <v>41122</v>
      </c>
      <c r="L100" t="b">
        <f t="shared" si="2"/>
        <v>1</v>
      </c>
      <c r="M100" t="b">
        <f t="shared" si="3"/>
        <v>1</v>
      </c>
      <c r="N100">
        <v>1</v>
      </c>
      <c r="O100" s="5">
        <v>1.545486164093018</v>
      </c>
      <c r="P100" s="5">
        <v>2.0095848560333249</v>
      </c>
      <c r="Q100" s="5">
        <v>1.2539412498474121</v>
      </c>
      <c r="R100" s="5">
        <v>6.785486164093018</v>
      </c>
      <c r="S100" s="5">
        <v>10.70958485603332</v>
      </c>
      <c r="T100" s="5">
        <v>11.933941249847409</v>
      </c>
    </row>
    <row r="101" spans="1:20" x14ac:dyDescent="0.45">
      <c r="A101" t="s">
        <v>192</v>
      </c>
      <c r="B101" t="s">
        <v>26</v>
      </c>
      <c r="C101" s="8">
        <v>1042398</v>
      </c>
      <c r="D101">
        <v>27.69</v>
      </c>
      <c r="E101">
        <v>8323</v>
      </c>
      <c r="F101" s="8" t="s">
        <v>193</v>
      </c>
      <c r="G101">
        <v>14.49</v>
      </c>
      <c r="H101">
        <v>20149</v>
      </c>
      <c r="I101" s="8" t="s">
        <v>150</v>
      </c>
      <c r="J101">
        <v>12.75</v>
      </c>
      <c r="K101">
        <v>170220</v>
      </c>
      <c r="L101" t="b">
        <f t="shared" si="2"/>
        <v>0</v>
      </c>
      <c r="M101" t="b">
        <f t="shared" si="3"/>
        <v>1</v>
      </c>
      <c r="N101">
        <v>1</v>
      </c>
      <c r="O101" s="5">
        <v>1.6071676731109621</v>
      </c>
      <c r="P101" s="5">
        <v>1.85939450263977</v>
      </c>
      <c r="Q101" s="5">
        <v>1.2859184265136721</v>
      </c>
      <c r="R101" s="5">
        <v>29.297167673110959</v>
      </c>
      <c r="S101" s="5">
        <v>16.349394502639768</v>
      </c>
      <c r="T101" s="5">
        <v>14.035918426513669</v>
      </c>
    </row>
    <row r="102" spans="1:20" x14ac:dyDescent="0.45">
      <c r="A102" t="s">
        <v>194</v>
      </c>
      <c r="B102" t="s">
        <v>29</v>
      </c>
      <c r="C102" s="8">
        <v>1041654</v>
      </c>
      <c r="D102">
        <v>7.27</v>
      </c>
      <c r="E102">
        <v>3611</v>
      </c>
      <c r="F102" s="8" t="s">
        <v>46</v>
      </c>
      <c r="G102">
        <v>11.56</v>
      </c>
      <c r="H102">
        <v>18297</v>
      </c>
      <c r="I102" s="8" t="s">
        <v>46</v>
      </c>
      <c r="J102">
        <v>13.18</v>
      </c>
      <c r="K102">
        <v>133362</v>
      </c>
      <c r="L102" t="b">
        <f t="shared" si="2"/>
        <v>1</v>
      </c>
      <c r="M102" t="b">
        <f t="shared" si="3"/>
        <v>1</v>
      </c>
      <c r="N102">
        <v>1</v>
      </c>
      <c r="O102" s="5">
        <v>1.685167980194092</v>
      </c>
      <c r="P102" s="5">
        <v>2.8333329677581789</v>
      </c>
      <c r="Q102" s="5">
        <v>1.2870683193206791</v>
      </c>
      <c r="R102" s="5">
        <v>8.9551679801940907</v>
      </c>
      <c r="S102" s="5">
        <v>14.39333296775818</v>
      </c>
      <c r="T102" s="5">
        <v>14.467068319320679</v>
      </c>
    </row>
    <row r="103" spans="1:20" x14ac:dyDescent="0.45">
      <c r="A103" t="s">
        <v>195</v>
      </c>
      <c r="B103" t="s">
        <v>15</v>
      </c>
      <c r="C103" s="8">
        <v>1053180</v>
      </c>
      <c r="D103">
        <v>8.66</v>
      </c>
      <c r="E103">
        <v>2065</v>
      </c>
      <c r="F103" s="8" t="s">
        <v>43</v>
      </c>
      <c r="G103">
        <v>8.6999999999999993</v>
      </c>
      <c r="H103">
        <v>5769</v>
      </c>
      <c r="I103" s="8" t="s">
        <v>43</v>
      </c>
      <c r="J103">
        <v>18.86</v>
      </c>
      <c r="K103">
        <v>43060</v>
      </c>
      <c r="L103" t="b">
        <f t="shared" si="2"/>
        <v>1</v>
      </c>
      <c r="M103" t="b">
        <f t="shared" si="3"/>
        <v>1</v>
      </c>
      <c r="N103">
        <v>1</v>
      </c>
      <c r="O103" s="5">
        <v>1.5012032508850099</v>
      </c>
      <c r="P103" s="5">
        <v>2.0856556415557859</v>
      </c>
      <c r="Q103" s="5">
        <v>1.278571081161499</v>
      </c>
      <c r="R103" s="5">
        <v>10.161203250885009</v>
      </c>
      <c r="S103" s="5">
        <v>10.785655641555779</v>
      </c>
      <c r="T103" s="5">
        <v>20.138571081161501</v>
      </c>
    </row>
    <row r="104" spans="1:20" x14ac:dyDescent="0.45">
      <c r="A104" t="s">
        <v>196</v>
      </c>
      <c r="B104" t="s">
        <v>22</v>
      </c>
      <c r="C104" s="8">
        <v>1038855</v>
      </c>
      <c r="D104">
        <v>7.89</v>
      </c>
      <c r="E104">
        <v>2417</v>
      </c>
      <c r="F104" s="8" t="s">
        <v>94</v>
      </c>
      <c r="G104">
        <v>12.49</v>
      </c>
      <c r="H104">
        <v>11467</v>
      </c>
      <c r="I104" s="8" t="s">
        <v>94</v>
      </c>
      <c r="J104">
        <v>31.69</v>
      </c>
      <c r="K104">
        <v>295614</v>
      </c>
      <c r="L104" t="b">
        <f t="shared" si="2"/>
        <v>0</v>
      </c>
      <c r="M104" t="b">
        <f t="shared" si="3"/>
        <v>0</v>
      </c>
      <c r="N104">
        <v>1</v>
      </c>
      <c r="O104" s="5">
        <v>1.655276489257812</v>
      </c>
      <c r="P104" s="5">
        <v>2.4899653911590569</v>
      </c>
      <c r="Q104" s="5">
        <v>1.279044342041016</v>
      </c>
      <c r="R104" s="5">
        <v>9.5452764892578124</v>
      </c>
      <c r="S104" s="5">
        <v>14.979965391159061</v>
      </c>
      <c r="T104" s="5">
        <v>32.969044342041023</v>
      </c>
    </row>
    <row r="105" spans="1:20" x14ac:dyDescent="0.45">
      <c r="A105" t="s">
        <v>197</v>
      </c>
      <c r="B105" t="s">
        <v>29</v>
      </c>
      <c r="C105" s="8">
        <v>1042398</v>
      </c>
      <c r="D105">
        <v>13.15</v>
      </c>
      <c r="E105">
        <v>4171</v>
      </c>
      <c r="F105" s="8" t="s">
        <v>150</v>
      </c>
      <c r="G105">
        <v>17.41</v>
      </c>
      <c r="H105">
        <v>13200</v>
      </c>
      <c r="I105" s="8" t="s">
        <v>150</v>
      </c>
      <c r="J105">
        <v>15.68</v>
      </c>
      <c r="K105">
        <v>133777</v>
      </c>
      <c r="L105" t="b">
        <f t="shared" si="2"/>
        <v>1</v>
      </c>
      <c r="M105" t="b">
        <f t="shared" si="3"/>
        <v>1</v>
      </c>
      <c r="N105">
        <v>1</v>
      </c>
      <c r="O105" s="5">
        <v>1.56190390586853</v>
      </c>
      <c r="P105" s="5">
        <v>2.028731298446655</v>
      </c>
      <c r="Q105" s="5">
        <v>1.2784158706665041</v>
      </c>
      <c r="R105" s="5">
        <v>14.71190390586853</v>
      </c>
      <c r="S105" s="5">
        <v>19.438731298446651</v>
      </c>
      <c r="T105" s="5">
        <v>16.958415870666499</v>
      </c>
    </row>
    <row r="106" spans="1:20" x14ac:dyDescent="0.45">
      <c r="A106" t="s">
        <v>198</v>
      </c>
      <c r="B106" t="s">
        <v>29</v>
      </c>
      <c r="C106" s="8">
        <v>1044348</v>
      </c>
      <c r="D106">
        <v>3.13</v>
      </c>
      <c r="E106">
        <v>1482</v>
      </c>
      <c r="F106" s="8" t="s">
        <v>199</v>
      </c>
      <c r="G106">
        <v>12.02</v>
      </c>
      <c r="H106">
        <v>17129</v>
      </c>
      <c r="I106" s="8" t="s">
        <v>62</v>
      </c>
      <c r="J106">
        <v>14.8</v>
      </c>
      <c r="K106">
        <v>133343</v>
      </c>
      <c r="L106" t="b">
        <f t="shared" si="2"/>
        <v>0</v>
      </c>
      <c r="M106" t="b">
        <f t="shared" si="3"/>
        <v>0</v>
      </c>
      <c r="N106">
        <v>1</v>
      </c>
      <c r="O106" s="5">
        <v>1.6311263561248781</v>
      </c>
      <c r="P106" s="5">
        <v>2.585313510894776</v>
      </c>
      <c r="Q106" s="5">
        <v>1.2942533016204829</v>
      </c>
      <c r="R106" s="5">
        <v>4.761126356124878</v>
      </c>
      <c r="S106" s="5">
        <v>14.605313510894771</v>
      </c>
      <c r="T106" s="5">
        <v>16.09425330162048</v>
      </c>
    </row>
    <row r="107" spans="1:20" x14ac:dyDescent="0.45">
      <c r="A107" t="s">
        <v>200</v>
      </c>
      <c r="B107" t="s">
        <v>29</v>
      </c>
      <c r="C107" s="8">
        <v>1044348</v>
      </c>
      <c r="D107">
        <v>17.82</v>
      </c>
      <c r="E107">
        <v>3748</v>
      </c>
      <c r="F107" s="8" t="s">
        <v>51</v>
      </c>
      <c r="G107">
        <v>12.01</v>
      </c>
      <c r="H107">
        <v>13655</v>
      </c>
      <c r="I107" s="8" t="s">
        <v>51</v>
      </c>
      <c r="J107">
        <v>14.78</v>
      </c>
      <c r="K107">
        <v>133353</v>
      </c>
      <c r="L107" t="b">
        <f t="shared" si="2"/>
        <v>1</v>
      </c>
      <c r="M107" t="b">
        <f t="shared" si="3"/>
        <v>1</v>
      </c>
      <c r="N107">
        <v>1</v>
      </c>
      <c r="O107" s="5">
        <v>1.4706513404846191</v>
      </c>
      <c r="P107" s="5">
        <v>2.114145231246948</v>
      </c>
      <c r="Q107" s="5">
        <v>1.2756187438964841</v>
      </c>
      <c r="R107" s="5">
        <v>19.290651340484619</v>
      </c>
      <c r="S107" s="5">
        <v>14.124145231246951</v>
      </c>
      <c r="T107" s="5">
        <v>16.055618743896481</v>
      </c>
    </row>
    <row r="108" spans="1:20" x14ac:dyDescent="0.45">
      <c r="A108" t="s">
        <v>201</v>
      </c>
      <c r="B108" t="s">
        <v>15</v>
      </c>
      <c r="C108" s="8">
        <v>1046134</v>
      </c>
      <c r="D108">
        <v>21.58</v>
      </c>
      <c r="E108">
        <v>5568</v>
      </c>
      <c r="F108" s="8" t="s">
        <v>185</v>
      </c>
      <c r="G108">
        <v>21.5</v>
      </c>
      <c r="H108">
        <v>11887</v>
      </c>
      <c r="I108" s="8" t="s">
        <v>202</v>
      </c>
      <c r="J108">
        <v>9.6999999999999993</v>
      </c>
      <c r="K108">
        <v>41014</v>
      </c>
      <c r="L108" t="b">
        <f t="shared" si="2"/>
        <v>1</v>
      </c>
      <c r="M108" t="b">
        <f t="shared" si="3"/>
        <v>0</v>
      </c>
      <c r="N108">
        <v>1</v>
      </c>
      <c r="O108" s="5">
        <v>1.624156427383423</v>
      </c>
      <c r="P108" s="5">
        <v>2.537050914764404</v>
      </c>
      <c r="Q108" s="5">
        <v>1.263238620758057</v>
      </c>
      <c r="R108" s="5">
        <v>23.20415642738342</v>
      </c>
      <c r="S108" s="5">
        <v>24.0370509147644</v>
      </c>
      <c r="T108" s="5">
        <v>10.963238620758061</v>
      </c>
    </row>
    <row r="109" spans="1:20" x14ac:dyDescent="0.45">
      <c r="A109" t="s">
        <v>203</v>
      </c>
      <c r="B109" t="s">
        <v>15</v>
      </c>
      <c r="C109" s="8">
        <v>1013113</v>
      </c>
      <c r="D109">
        <v>10.18</v>
      </c>
      <c r="E109">
        <v>3154</v>
      </c>
      <c r="F109" s="8" t="s">
        <v>19</v>
      </c>
      <c r="G109">
        <v>14.74</v>
      </c>
      <c r="H109">
        <v>9920</v>
      </c>
      <c r="I109" s="8" t="s">
        <v>96</v>
      </c>
      <c r="J109">
        <v>8.9499999999999993</v>
      </c>
      <c r="K109">
        <v>40812</v>
      </c>
      <c r="L109" t="b">
        <f t="shared" si="2"/>
        <v>1</v>
      </c>
      <c r="M109" t="b">
        <f t="shared" si="3"/>
        <v>0</v>
      </c>
      <c r="N109">
        <v>1</v>
      </c>
      <c r="O109" s="5">
        <v>1.708824825286865</v>
      </c>
      <c r="P109" s="5">
        <v>2.09409065246582</v>
      </c>
      <c r="Q109" s="5">
        <v>1.3480576992034909</v>
      </c>
      <c r="R109" s="5">
        <v>11.888824825286861</v>
      </c>
      <c r="S109" s="5">
        <v>16.834090652465822</v>
      </c>
      <c r="T109" s="5">
        <v>10.29805769920349</v>
      </c>
    </row>
    <row r="110" spans="1:20" x14ac:dyDescent="0.45">
      <c r="A110" t="s">
        <v>204</v>
      </c>
      <c r="B110" t="s">
        <v>26</v>
      </c>
      <c r="C110" s="8">
        <v>1015072</v>
      </c>
      <c r="D110">
        <v>2.96</v>
      </c>
      <c r="E110">
        <v>3134</v>
      </c>
      <c r="F110" s="8" t="s">
        <v>41</v>
      </c>
      <c r="G110">
        <v>10.51</v>
      </c>
      <c r="H110">
        <v>27734</v>
      </c>
      <c r="I110" s="8" t="s">
        <v>41</v>
      </c>
      <c r="J110">
        <v>29.92</v>
      </c>
      <c r="K110">
        <v>172861</v>
      </c>
      <c r="L110" t="b">
        <f t="shared" si="2"/>
        <v>1</v>
      </c>
      <c r="M110" t="b">
        <f t="shared" si="3"/>
        <v>1</v>
      </c>
      <c r="N110">
        <v>1</v>
      </c>
      <c r="O110" s="5">
        <v>1.488260221481323</v>
      </c>
      <c r="P110" s="5">
        <v>3.116809797286987</v>
      </c>
      <c r="Q110" s="5">
        <v>1.262562465667725</v>
      </c>
      <c r="R110" s="5">
        <v>4.4482602214813234</v>
      </c>
      <c r="S110" s="5">
        <v>13.62680979728699</v>
      </c>
      <c r="T110" s="5">
        <v>31.182562465667729</v>
      </c>
    </row>
    <row r="111" spans="1:20" x14ac:dyDescent="0.45">
      <c r="A111" t="s">
        <v>205</v>
      </c>
      <c r="B111" t="s">
        <v>29</v>
      </c>
      <c r="C111" s="8">
        <v>1042630</v>
      </c>
      <c r="D111">
        <v>18.989999999999998</v>
      </c>
      <c r="E111">
        <v>7254</v>
      </c>
      <c r="F111" s="8" t="s">
        <v>140</v>
      </c>
      <c r="G111">
        <v>6.5</v>
      </c>
      <c r="H111">
        <v>10496</v>
      </c>
      <c r="I111" s="8" t="s">
        <v>140</v>
      </c>
      <c r="J111">
        <v>15.98</v>
      </c>
      <c r="K111">
        <v>133679</v>
      </c>
      <c r="L111" t="b">
        <f t="shared" si="2"/>
        <v>1</v>
      </c>
      <c r="M111" t="b">
        <f t="shared" si="3"/>
        <v>1</v>
      </c>
      <c r="N111">
        <v>1</v>
      </c>
      <c r="O111" s="5">
        <v>1.5380947113037109</v>
      </c>
      <c r="P111" s="5">
        <v>1.9069563865661621</v>
      </c>
      <c r="Q111" s="5">
        <v>1.280656766891479</v>
      </c>
      <c r="R111" s="5">
        <v>20.528094711303709</v>
      </c>
      <c r="S111" s="5">
        <v>8.4069563865661614</v>
      </c>
      <c r="T111" s="5">
        <v>17.260656766891479</v>
      </c>
    </row>
    <row r="112" spans="1:20" x14ac:dyDescent="0.45">
      <c r="A112" t="s">
        <v>206</v>
      </c>
      <c r="B112" t="s">
        <v>22</v>
      </c>
      <c r="C112" s="8">
        <v>1042843</v>
      </c>
      <c r="D112">
        <v>11.99</v>
      </c>
      <c r="E112">
        <v>3097</v>
      </c>
      <c r="F112" s="8" t="s">
        <v>207</v>
      </c>
      <c r="G112">
        <v>21.51</v>
      </c>
      <c r="H112">
        <v>11129</v>
      </c>
      <c r="I112" s="8" t="s">
        <v>208</v>
      </c>
      <c r="J112">
        <v>18.78</v>
      </c>
      <c r="K112">
        <v>293338</v>
      </c>
      <c r="L112" t="b">
        <f t="shared" si="2"/>
        <v>0</v>
      </c>
      <c r="M112" t="b">
        <f t="shared" si="3"/>
        <v>1</v>
      </c>
      <c r="N112">
        <v>1</v>
      </c>
      <c r="O112" s="5">
        <v>1.923517417907715</v>
      </c>
      <c r="P112" s="5">
        <v>2.589191389083862</v>
      </c>
      <c r="Q112" s="5">
        <v>1.2952310562133791</v>
      </c>
      <c r="R112" s="5">
        <v>13.913517417907711</v>
      </c>
      <c r="S112" s="5">
        <v>24.09919138908386</v>
      </c>
      <c r="T112" s="5">
        <v>20.075231056213379</v>
      </c>
    </row>
    <row r="113" spans="1:20" x14ac:dyDescent="0.45">
      <c r="A113" t="s">
        <v>209</v>
      </c>
      <c r="B113" t="s">
        <v>15</v>
      </c>
      <c r="C113" s="8">
        <v>1012723</v>
      </c>
      <c r="D113">
        <v>9.9</v>
      </c>
      <c r="E113">
        <v>3640</v>
      </c>
      <c r="F113" s="8" t="s">
        <v>96</v>
      </c>
      <c r="G113">
        <v>12.47</v>
      </c>
      <c r="H113">
        <v>7343</v>
      </c>
      <c r="I113" s="8" t="s">
        <v>19</v>
      </c>
      <c r="J113">
        <v>15.75</v>
      </c>
      <c r="K113">
        <v>42398</v>
      </c>
      <c r="L113" t="b">
        <f t="shared" si="2"/>
        <v>1</v>
      </c>
      <c r="M113" t="b">
        <f t="shared" si="3"/>
        <v>0</v>
      </c>
      <c r="N113">
        <v>1</v>
      </c>
      <c r="O113" s="5">
        <v>1.568160486221313</v>
      </c>
      <c r="P113" s="5">
        <v>1.6796111583709721</v>
      </c>
      <c r="Q113" s="5">
        <v>1.270303678512573</v>
      </c>
      <c r="R113" s="5">
        <v>11.46816048622131</v>
      </c>
      <c r="S113" s="5">
        <v>14.14961115837097</v>
      </c>
      <c r="T113" s="5">
        <v>17.020303678512569</v>
      </c>
    </row>
    <row r="114" spans="1:20" x14ac:dyDescent="0.45">
      <c r="A114" t="s">
        <v>210</v>
      </c>
      <c r="B114" t="s">
        <v>91</v>
      </c>
      <c r="C114" s="8">
        <v>1009748</v>
      </c>
      <c r="D114">
        <v>13.6</v>
      </c>
      <c r="E114">
        <v>3398</v>
      </c>
      <c r="F114" s="8" t="s">
        <v>211</v>
      </c>
      <c r="G114">
        <v>9.52</v>
      </c>
      <c r="H114">
        <v>3014</v>
      </c>
      <c r="I114" s="8" t="s">
        <v>211</v>
      </c>
      <c r="J114">
        <v>14.11</v>
      </c>
      <c r="K114">
        <v>11995</v>
      </c>
      <c r="L114" t="b">
        <f t="shared" si="2"/>
        <v>1</v>
      </c>
      <c r="M114" t="b">
        <f t="shared" si="3"/>
        <v>1</v>
      </c>
      <c r="N114">
        <v>1</v>
      </c>
      <c r="O114" s="5">
        <v>1.6148745536804201</v>
      </c>
      <c r="P114" s="5">
        <v>1.9251679897308349</v>
      </c>
      <c r="Q114" s="5">
        <v>1.273724031448364</v>
      </c>
      <c r="R114" s="5">
        <v>15.214874553680421</v>
      </c>
      <c r="S114" s="5">
        <v>11.44516798973083</v>
      </c>
      <c r="T114" s="5">
        <v>15.383724031448359</v>
      </c>
    </row>
    <row r="115" spans="1:20" x14ac:dyDescent="0.45">
      <c r="A115" t="s">
        <v>212</v>
      </c>
      <c r="B115" t="s">
        <v>15</v>
      </c>
      <c r="C115" s="8">
        <v>1012723</v>
      </c>
      <c r="D115">
        <v>14.35</v>
      </c>
      <c r="E115">
        <v>3734</v>
      </c>
      <c r="F115" s="8" t="s">
        <v>96</v>
      </c>
      <c r="G115">
        <v>12.3</v>
      </c>
      <c r="H115">
        <v>8132</v>
      </c>
      <c r="I115" s="8" t="s">
        <v>96</v>
      </c>
      <c r="J115">
        <v>16.09</v>
      </c>
      <c r="K115">
        <v>41918</v>
      </c>
      <c r="L115" t="b">
        <f t="shared" si="2"/>
        <v>1</v>
      </c>
      <c r="M115" t="b">
        <f t="shared" si="3"/>
        <v>1</v>
      </c>
      <c r="N115">
        <v>1</v>
      </c>
      <c r="O115" s="5">
        <v>1.491947603225708</v>
      </c>
      <c r="P115" s="5">
        <v>1.876513195037842</v>
      </c>
      <c r="Q115" s="5">
        <v>1.2656778812408449</v>
      </c>
      <c r="R115" s="5">
        <v>15.84194760322571</v>
      </c>
      <c r="S115" s="5">
        <v>14.17651319503784</v>
      </c>
      <c r="T115" s="5">
        <v>17.35567788124084</v>
      </c>
    </row>
    <row r="116" spans="1:20" x14ac:dyDescent="0.45">
      <c r="A116" t="s">
        <v>213</v>
      </c>
      <c r="B116" t="s">
        <v>26</v>
      </c>
      <c r="C116" s="8">
        <v>1042417</v>
      </c>
      <c r="D116">
        <v>4.66</v>
      </c>
      <c r="E116">
        <v>2395</v>
      </c>
      <c r="F116" s="8" t="s">
        <v>208</v>
      </c>
      <c r="G116">
        <v>21.23</v>
      </c>
      <c r="H116">
        <v>16397</v>
      </c>
      <c r="I116" s="8" t="s">
        <v>125</v>
      </c>
      <c r="J116">
        <v>11.47</v>
      </c>
      <c r="K116">
        <v>169814</v>
      </c>
      <c r="L116" t="b">
        <f t="shared" si="2"/>
        <v>0</v>
      </c>
      <c r="M116" t="b">
        <f t="shared" si="3"/>
        <v>0</v>
      </c>
      <c r="N116">
        <v>0</v>
      </c>
      <c r="O116" s="5">
        <v>1.6672605991363529</v>
      </c>
      <c r="P116" s="5">
        <v>2.1123654365539548</v>
      </c>
      <c r="Q116" s="5">
        <v>1.317833614349365</v>
      </c>
      <c r="R116" s="5">
        <v>6.3272605991363529</v>
      </c>
      <c r="S116" s="5">
        <v>23.342365436553951</v>
      </c>
      <c r="T116" s="5">
        <v>12.78783361434937</v>
      </c>
    </row>
    <row r="117" spans="1:20" x14ac:dyDescent="0.45">
      <c r="A117" t="s">
        <v>214</v>
      </c>
      <c r="B117" t="s">
        <v>22</v>
      </c>
      <c r="C117" s="8">
        <v>1042539</v>
      </c>
      <c r="D117">
        <v>11.62</v>
      </c>
      <c r="E117">
        <v>7949</v>
      </c>
      <c r="F117" s="8" t="s">
        <v>215</v>
      </c>
      <c r="G117">
        <v>16.190000000000001</v>
      </c>
      <c r="H117">
        <v>64461</v>
      </c>
      <c r="I117" s="8" t="s">
        <v>215</v>
      </c>
      <c r="J117">
        <v>6.75</v>
      </c>
      <c r="K117">
        <v>291931</v>
      </c>
      <c r="L117" t="b">
        <f t="shared" si="2"/>
        <v>1</v>
      </c>
      <c r="M117" t="b">
        <f t="shared" si="3"/>
        <v>1</v>
      </c>
      <c r="N117">
        <v>1</v>
      </c>
      <c r="O117" s="5">
        <v>1.4508249282836909</v>
      </c>
      <c r="P117" s="5">
        <v>2.6800307750701911</v>
      </c>
      <c r="Q117" s="5">
        <v>1.2670070648193359</v>
      </c>
      <c r="R117" s="5">
        <v>13.07082492828369</v>
      </c>
      <c r="S117" s="5">
        <v>18.870030775070191</v>
      </c>
      <c r="T117" s="5">
        <v>8.0170070648193352</v>
      </c>
    </row>
    <row r="118" spans="1:20" x14ac:dyDescent="0.45">
      <c r="A118" t="s">
        <v>216</v>
      </c>
      <c r="B118" t="s">
        <v>217</v>
      </c>
      <c r="C118" s="8">
        <v>1041654</v>
      </c>
      <c r="D118">
        <v>2.02</v>
      </c>
      <c r="E118">
        <v>2908</v>
      </c>
      <c r="F118" s="8" t="s">
        <v>46</v>
      </c>
      <c r="G118">
        <v>4.13</v>
      </c>
      <c r="H118">
        <v>28446</v>
      </c>
      <c r="I118" s="8" t="s">
        <v>46</v>
      </c>
      <c r="J118">
        <v>2.97</v>
      </c>
      <c r="K118">
        <v>28839</v>
      </c>
      <c r="L118" t="b">
        <f t="shared" si="2"/>
        <v>1</v>
      </c>
      <c r="M118" t="b">
        <f t="shared" si="3"/>
        <v>1</v>
      </c>
      <c r="N118">
        <v>1</v>
      </c>
      <c r="O118" s="5">
        <v>1.650613737106323</v>
      </c>
      <c r="P118" s="5">
        <v>2.0460612297058112</v>
      </c>
      <c r="Q118" s="5">
        <v>1.266316604614258</v>
      </c>
      <c r="R118" s="5">
        <v>3.670613737106323</v>
      </c>
      <c r="S118" s="5">
        <v>6.1760612297058106</v>
      </c>
      <c r="T118" s="5">
        <v>4.2363166046142577</v>
      </c>
    </row>
    <row r="119" spans="1:20" x14ac:dyDescent="0.45">
      <c r="A119" t="s">
        <v>218</v>
      </c>
      <c r="B119" t="s">
        <v>22</v>
      </c>
      <c r="C119" s="8">
        <v>1012793</v>
      </c>
      <c r="D119">
        <v>12.87</v>
      </c>
      <c r="E119">
        <v>4827</v>
      </c>
      <c r="F119" s="8" t="s">
        <v>219</v>
      </c>
      <c r="G119">
        <v>6.9</v>
      </c>
      <c r="H119">
        <v>29956</v>
      </c>
      <c r="I119" s="8" t="s">
        <v>125</v>
      </c>
      <c r="J119">
        <v>10.06</v>
      </c>
      <c r="K119">
        <v>292323</v>
      </c>
      <c r="L119" t="b">
        <f t="shared" si="2"/>
        <v>1</v>
      </c>
      <c r="M119" t="b">
        <f t="shared" si="3"/>
        <v>1</v>
      </c>
      <c r="N119">
        <v>1</v>
      </c>
      <c r="O119" s="5">
        <v>1.6369430541992189</v>
      </c>
      <c r="P119" s="5">
        <v>2.7446529388427732</v>
      </c>
      <c r="Q119" s="5">
        <v>1.2893890857696531</v>
      </c>
      <c r="R119" s="5">
        <v>14.506943054199221</v>
      </c>
      <c r="S119" s="5">
        <v>9.6446529388427731</v>
      </c>
      <c r="T119" s="5">
        <v>11.34938908576965</v>
      </c>
    </row>
    <row r="120" spans="1:20" x14ac:dyDescent="0.45">
      <c r="A120" t="s">
        <v>220</v>
      </c>
      <c r="B120" t="s">
        <v>22</v>
      </c>
      <c r="C120" s="8">
        <v>1051385</v>
      </c>
      <c r="D120">
        <v>8.66</v>
      </c>
      <c r="E120">
        <v>3264</v>
      </c>
      <c r="F120" s="8" t="s">
        <v>128</v>
      </c>
      <c r="G120">
        <v>10.91</v>
      </c>
      <c r="H120">
        <v>42586</v>
      </c>
      <c r="I120" s="8" t="s">
        <v>128</v>
      </c>
      <c r="J120">
        <v>9.61</v>
      </c>
      <c r="K120">
        <v>292289</v>
      </c>
      <c r="L120" t="b">
        <f t="shared" si="2"/>
        <v>1</v>
      </c>
      <c r="M120" t="b">
        <f t="shared" si="3"/>
        <v>1</v>
      </c>
      <c r="N120">
        <v>1</v>
      </c>
      <c r="O120" s="5">
        <v>1.5305995464324951</v>
      </c>
      <c r="P120" s="5">
        <v>2.3936490535736081</v>
      </c>
      <c r="Q120" s="5">
        <v>1.281761360168457</v>
      </c>
      <c r="R120" s="5">
        <v>10.190599546432489</v>
      </c>
      <c r="S120" s="5">
        <v>13.30364905357361</v>
      </c>
      <c r="T120" s="5">
        <v>10.891761360168459</v>
      </c>
    </row>
    <row r="121" spans="1:20" x14ac:dyDescent="0.45">
      <c r="A121" t="s">
        <v>221</v>
      </c>
      <c r="B121" t="s">
        <v>32</v>
      </c>
      <c r="C121" s="8">
        <v>1042417</v>
      </c>
      <c r="D121">
        <v>12.54</v>
      </c>
      <c r="E121">
        <v>3831</v>
      </c>
      <c r="F121" s="8" t="s">
        <v>105</v>
      </c>
      <c r="G121">
        <v>13.77</v>
      </c>
      <c r="H121">
        <v>13270</v>
      </c>
      <c r="I121" s="8" t="s">
        <v>105</v>
      </c>
      <c r="J121">
        <v>19.13</v>
      </c>
      <c r="K121">
        <v>19972</v>
      </c>
      <c r="L121" t="b">
        <f t="shared" si="2"/>
        <v>1</v>
      </c>
      <c r="M121" t="b">
        <f t="shared" si="3"/>
        <v>1</v>
      </c>
      <c r="N121">
        <v>1</v>
      </c>
      <c r="O121" s="5">
        <v>1.451413345336914</v>
      </c>
      <c r="P121" s="5">
        <v>1.899321508407593</v>
      </c>
      <c r="Q121" s="5">
        <v>1.265032958984375</v>
      </c>
      <c r="R121" s="5">
        <v>13.991413345336911</v>
      </c>
      <c r="S121" s="5">
        <v>15.66932150840759</v>
      </c>
      <c r="T121" s="5">
        <v>20.39503295898437</v>
      </c>
    </row>
    <row r="122" spans="1:20" x14ac:dyDescent="0.45">
      <c r="A122" t="s">
        <v>222</v>
      </c>
      <c r="B122" t="s">
        <v>26</v>
      </c>
      <c r="C122" s="8">
        <v>1042843</v>
      </c>
      <c r="D122">
        <v>10.47</v>
      </c>
      <c r="E122">
        <v>2911</v>
      </c>
      <c r="F122" s="8" t="s">
        <v>125</v>
      </c>
      <c r="G122">
        <v>17.37</v>
      </c>
      <c r="H122">
        <v>25097</v>
      </c>
      <c r="I122" s="8" t="s">
        <v>125</v>
      </c>
      <c r="J122">
        <v>15.3</v>
      </c>
      <c r="K122">
        <v>170977</v>
      </c>
      <c r="L122" t="b">
        <f t="shared" si="2"/>
        <v>0</v>
      </c>
      <c r="M122" t="b">
        <f t="shared" si="3"/>
        <v>0</v>
      </c>
      <c r="N122">
        <v>0</v>
      </c>
      <c r="O122" s="5">
        <v>1.534419965744019</v>
      </c>
      <c r="P122" s="5">
        <v>2.5068358898162839</v>
      </c>
      <c r="Q122" s="5">
        <v>1.2794630050659179</v>
      </c>
      <c r="R122" s="5">
        <v>12.00441996574402</v>
      </c>
      <c r="S122" s="5">
        <v>19.876835889816281</v>
      </c>
      <c r="T122" s="5">
        <v>16.579463005065922</v>
      </c>
    </row>
    <row r="123" spans="1:20" x14ac:dyDescent="0.45">
      <c r="A123" t="s">
        <v>223</v>
      </c>
      <c r="B123" t="s">
        <v>26</v>
      </c>
      <c r="C123" s="8">
        <v>1043160</v>
      </c>
      <c r="D123">
        <v>4.9800000000000004</v>
      </c>
      <c r="E123">
        <v>2661</v>
      </c>
      <c r="F123" s="8" t="s">
        <v>23</v>
      </c>
      <c r="G123">
        <v>19.89</v>
      </c>
      <c r="H123">
        <v>40380</v>
      </c>
      <c r="I123" s="8" t="s">
        <v>55</v>
      </c>
      <c r="J123">
        <v>15.65</v>
      </c>
      <c r="K123">
        <v>170312</v>
      </c>
      <c r="L123" t="b">
        <f t="shared" si="2"/>
        <v>0</v>
      </c>
      <c r="M123" t="b">
        <f t="shared" si="3"/>
        <v>0</v>
      </c>
      <c r="N123">
        <v>0</v>
      </c>
      <c r="O123" s="5">
        <v>1.5043017387390141</v>
      </c>
      <c r="P123" s="5">
        <v>2.751405191421509</v>
      </c>
      <c r="Q123" s="5">
        <v>1.260290575027466</v>
      </c>
      <c r="R123" s="5">
        <v>6.4843017387390143</v>
      </c>
      <c r="S123" s="5">
        <v>22.641405191421509</v>
      </c>
      <c r="T123" s="5">
        <v>16.910290575027471</v>
      </c>
    </row>
    <row r="124" spans="1:20" x14ac:dyDescent="0.45">
      <c r="A124" t="s">
        <v>224</v>
      </c>
      <c r="B124" t="s">
        <v>22</v>
      </c>
      <c r="C124" s="8">
        <v>1015073</v>
      </c>
      <c r="D124">
        <v>17.510000000000002</v>
      </c>
      <c r="E124">
        <v>7307</v>
      </c>
      <c r="F124" s="8" t="s">
        <v>225</v>
      </c>
      <c r="G124">
        <v>6.69</v>
      </c>
      <c r="H124">
        <v>27660</v>
      </c>
      <c r="I124" s="8" t="s">
        <v>225</v>
      </c>
      <c r="J124">
        <v>14.14</v>
      </c>
      <c r="K124">
        <v>293052</v>
      </c>
      <c r="L124" t="b">
        <f t="shared" si="2"/>
        <v>1</v>
      </c>
      <c r="M124" t="b">
        <f t="shared" si="3"/>
        <v>1</v>
      </c>
      <c r="N124">
        <v>1</v>
      </c>
      <c r="O124" s="5">
        <v>1.5462221622467041</v>
      </c>
      <c r="P124" s="5">
        <v>2.182223033905029</v>
      </c>
      <c r="Q124" s="5">
        <v>1.2966608524322509</v>
      </c>
      <c r="R124" s="5">
        <v>19.056222162246701</v>
      </c>
      <c r="S124" s="5">
        <v>8.8722230339050299</v>
      </c>
      <c r="T124" s="5">
        <v>15.436660852432251</v>
      </c>
    </row>
    <row r="125" spans="1:20" x14ac:dyDescent="0.45">
      <c r="A125" t="s">
        <v>226</v>
      </c>
      <c r="B125" t="s">
        <v>29</v>
      </c>
      <c r="C125" s="8">
        <v>1047257</v>
      </c>
      <c r="D125">
        <v>7.91</v>
      </c>
      <c r="E125">
        <v>2275</v>
      </c>
      <c r="F125" s="8" t="s">
        <v>227</v>
      </c>
      <c r="G125">
        <v>15.05</v>
      </c>
      <c r="H125">
        <v>20356</v>
      </c>
      <c r="I125" s="8" t="s">
        <v>51</v>
      </c>
      <c r="J125">
        <v>22.41</v>
      </c>
      <c r="K125">
        <v>135210</v>
      </c>
      <c r="L125" t="b">
        <f t="shared" si="2"/>
        <v>1</v>
      </c>
      <c r="M125" t="b">
        <f t="shared" si="3"/>
        <v>0</v>
      </c>
      <c r="N125">
        <v>1</v>
      </c>
      <c r="O125" s="5">
        <v>1.524100494384766</v>
      </c>
      <c r="P125" s="5">
        <v>2.234514904022217</v>
      </c>
      <c r="Q125" s="5">
        <v>1.268684816360474</v>
      </c>
      <c r="R125" s="5">
        <v>9.4341004943847651</v>
      </c>
      <c r="S125" s="5">
        <v>17.28451490402222</v>
      </c>
      <c r="T125" s="5">
        <v>23.67868481636047</v>
      </c>
    </row>
    <row r="126" spans="1:20" x14ac:dyDescent="0.45">
      <c r="A126" t="s">
        <v>228</v>
      </c>
      <c r="B126" t="s">
        <v>29</v>
      </c>
      <c r="C126" s="8">
        <v>1045127</v>
      </c>
      <c r="D126">
        <v>4.78</v>
      </c>
      <c r="E126">
        <v>2092</v>
      </c>
      <c r="F126" s="8" t="s">
        <v>229</v>
      </c>
      <c r="G126">
        <v>9.2100000000000009</v>
      </c>
      <c r="H126">
        <v>9565</v>
      </c>
      <c r="I126" s="8" t="s">
        <v>230</v>
      </c>
      <c r="J126">
        <v>17.670000000000002</v>
      </c>
      <c r="K126">
        <v>134034</v>
      </c>
      <c r="L126" t="b">
        <f t="shared" si="2"/>
        <v>0</v>
      </c>
      <c r="M126" t="b">
        <f t="shared" si="3"/>
        <v>0</v>
      </c>
      <c r="N126">
        <v>1</v>
      </c>
      <c r="O126" s="5">
        <v>1.4515327930450439</v>
      </c>
      <c r="P126" s="5">
        <v>1.7230059623718259</v>
      </c>
      <c r="Q126" s="5">
        <v>1.2568137168884279</v>
      </c>
      <c r="R126" s="5">
        <v>6.2315327930450444</v>
      </c>
      <c r="S126" s="5">
        <v>10.93300596237183</v>
      </c>
      <c r="T126" s="5">
        <v>18.926813716888429</v>
      </c>
    </row>
    <row r="127" spans="1:20" x14ac:dyDescent="0.45">
      <c r="A127" t="s">
        <v>231</v>
      </c>
      <c r="B127" t="s">
        <v>104</v>
      </c>
      <c r="C127" s="8">
        <v>109836</v>
      </c>
      <c r="D127">
        <v>18.170000000000002</v>
      </c>
      <c r="E127">
        <v>5745</v>
      </c>
      <c r="F127" s="8" t="s">
        <v>55</v>
      </c>
      <c r="G127">
        <v>28.39</v>
      </c>
      <c r="H127">
        <v>36006</v>
      </c>
      <c r="I127" s="8" t="s">
        <v>41</v>
      </c>
      <c r="J127">
        <v>42.51</v>
      </c>
      <c r="K127">
        <v>98520</v>
      </c>
      <c r="L127" t="b">
        <f t="shared" si="2"/>
        <v>0</v>
      </c>
      <c r="M127" t="b">
        <f t="shared" si="3"/>
        <v>0</v>
      </c>
      <c r="N127">
        <v>1</v>
      </c>
      <c r="O127" s="5">
        <v>1.5809258937835691</v>
      </c>
      <c r="P127" s="5">
        <v>3.894381475448609</v>
      </c>
      <c r="Q127" s="5">
        <v>1.2675916671752929</v>
      </c>
      <c r="R127" s="5">
        <v>19.75092589378357</v>
      </c>
      <c r="S127" s="5">
        <v>32.284381475448612</v>
      </c>
      <c r="T127" s="5">
        <v>43.777591667175287</v>
      </c>
    </row>
    <row r="128" spans="1:20" x14ac:dyDescent="0.45">
      <c r="A128" t="s">
        <v>232</v>
      </c>
      <c r="B128" t="s">
        <v>15</v>
      </c>
      <c r="C128" s="8">
        <v>1013113</v>
      </c>
      <c r="D128">
        <v>11.23</v>
      </c>
      <c r="E128">
        <v>3465</v>
      </c>
      <c r="F128" s="8" t="s">
        <v>233</v>
      </c>
      <c r="G128">
        <v>9.36</v>
      </c>
      <c r="H128">
        <v>11926</v>
      </c>
      <c r="I128" s="8" t="s">
        <v>19</v>
      </c>
      <c r="J128">
        <v>12.26</v>
      </c>
      <c r="K128">
        <v>41441</v>
      </c>
      <c r="L128" t="b">
        <f t="shared" si="2"/>
        <v>1</v>
      </c>
      <c r="M128" t="b">
        <f t="shared" si="3"/>
        <v>1</v>
      </c>
      <c r="N128">
        <v>1</v>
      </c>
      <c r="O128" s="5">
        <v>1.792155694961548</v>
      </c>
      <c r="P128" s="5">
        <v>2.3349523067474371</v>
      </c>
      <c r="Q128" s="5">
        <v>1.274143171310425</v>
      </c>
      <c r="R128" s="5">
        <v>13.022155694961549</v>
      </c>
      <c r="S128" s="5">
        <v>11.694952306747441</v>
      </c>
      <c r="T128" s="5">
        <v>13.53414317131042</v>
      </c>
    </row>
    <row r="129" spans="1:20" x14ac:dyDescent="0.45">
      <c r="A129" t="s">
        <v>234</v>
      </c>
      <c r="B129" t="s">
        <v>26</v>
      </c>
      <c r="C129" s="8">
        <v>1050467</v>
      </c>
      <c r="D129">
        <v>16.93</v>
      </c>
      <c r="E129">
        <v>10375</v>
      </c>
      <c r="F129" s="8" t="s">
        <v>80</v>
      </c>
      <c r="G129">
        <v>9.9700000000000006</v>
      </c>
      <c r="H129">
        <v>32973</v>
      </c>
      <c r="I129" s="8" t="s">
        <v>235</v>
      </c>
      <c r="J129">
        <v>8.7200000000000006</v>
      </c>
      <c r="K129">
        <v>169624</v>
      </c>
      <c r="L129" t="b">
        <f t="shared" si="2"/>
        <v>1</v>
      </c>
      <c r="M129" t="b">
        <f t="shared" si="3"/>
        <v>0</v>
      </c>
      <c r="N129">
        <v>0</v>
      </c>
      <c r="O129" s="5">
        <v>1.6385073184967041</v>
      </c>
      <c r="P129" s="5">
        <v>2.1693837165832521</v>
      </c>
      <c r="Q129" s="5">
        <v>1.2983612537384031</v>
      </c>
      <c r="R129" s="5">
        <v>18.5685073184967</v>
      </c>
      <c r="S129" s="5">
        <v>12.13938371658325</v>
      </c>
      <c r="T129" s="5">
        <v>10.0183612537384</v>
      </c>
    </row>
    <row r="130" spans="1:20" x14ac:dyDescent="0.45">
      <c r="A130" t="s">
        <v>236</v>
      </c>
      <c r="B130" t="s">
        <v>22</v>
      </c>
      <c r="C130" s="8">
        <v>1015071</v>
      </c>
      <c r="D130">
        <v>13.68</v>
      </c>
      <c r="E130">
        <v>7012</v>
      </c>
      <c r="F130" s="8" t="s">
        <v>237</v>
      </c>
      <c r="G130">
        <v>13.72</v>
      </c>
      <c r="H130">
        <v>14845</v>
      </c>
      <c r="I130" s="8" t="s">
        <v>34</v>
      </c>
      <c r="J130">
        <v>22.47</v>
      </c>
      <c r="K130">
        <v>294038</v>
      </c>
      <c r="L130" t="b">
        <f t="shared" ref="L130:L193" si="4">IF(LEN(TRIM(F130))=0,"kb空白", IFERROR(ISNUMBER(SEARCH(TRIM(C130),F130)), FALSE))</f>
        <v>0</v>
      </c>
      <c r="M130" t="b">
        <f t="shared" ref="M130:M193" si="5">IF(LEN(TRIM(I130))=0,"kb空白", IFERROR(ISNUMBER(SEARCH(TRIM(C130),I130)), FALSE))</f>
        <v>1</v>
      </c>
      <c r="N130">
        <v>1</v>
      </c>
      <c r="O130" s="5">
        <v>1.5351998329162599</v>
      </c>
      <c r="P130" s="5">
        <v>2.1394001960754401</v>
      </c>
      <c r="Q130" s="5">
        <v>1.2624763965606689</v>
      </c>
      <c r="R130" s="5">
        <v>15.215199832916261</v>
      </c>
      <c r="S130" s="5">
        <v>15.859400196075439</v>
      </c>
      <c r="T130" s="5">
        <v>23.732476396560671</v>
      </c>
    </row>
    <row r="131" spans="1:20" x14ac:dyDescent="0.45">
      <c r="A131" t="s">
        <v>238</v>
      </c>
      <c r="B131" t="s">
        <v>79</v>
      </c>
      <c r="C131" s="8">
        <v>1045604</v>
      </c>
      <c r="D131">
        <v>9.3699999999999992</v>
      </c>
      <c r="E131">
        <v>2602</v>
      </c>
      <c r="F131" s="8" t="s">
        <v>140</v>
      </c>
      <c r="G131">
        <v>18.77</v>
      </c>
      <c r="H131">
        <v>12769</v>
      </c>
      <c r="I131" s="8" t="s">
        <v>96</v>
      </c>
      <c r="J131">
        <v>18.3</v>
      </c>
      <c r="K131">
        <v>16084</v>
      </c>
      <c r="L131" t="b">
        <f t="shared" si="4"/>
        <v>0</v>
      </c>
      <c r="M131" t="b">
        <f t="shared" si="5"/>
        <v>0</v>
      </c>
      <c r="N131">
        <v>1</v>
      </c>
      <c r="O131" s="5">
        <v>1.5483591079711909</v>
      </c>
      <c r="P131" s="5">
        <v>2.4482175827026369</v>
      </c>
      <c r="Q131" s="5">
        <v>1.280087184906006</v>
      </c>
      <c r="R131" s="5">
        <v>10.91835910797119</v>
      </c>
      <c r="S131" s="5">
        <v>21.218217582702639</v>
      </c>
      <c r="T131" s="5">
        <v>19.580087184906009</v>
      </c>
    </row>
    <row r="132" spans="1:20" x14ac:dyDescent="0.45">
      <c r="A132" t="s">
        <v>239</v>
      </c>
      <c r="B132" t="s">
        <v>22</v>
      </c>
      <c r="C132" s="8">
        <v>1013063</v>
      </c>
      <c r="D132">
        <v>12.04</v>
      </c>
      <c r="E132">
        <v>5286</v>
      </c>
      <c r="F132" s="8" t="s">
        <v>71</v>
      </c>
      <c r="G132">
        <v>16.78</v>
      </c>
      <c r="H132">
        <v>28766</v>
      </c>
      <c r="I132" s="8" t="s">
        <v>71</v>
      </c>
      <c r="J132">
        <v>17.059999999999999</v>
      </c>
      <c r="K132">
        <v>293777</v>
      </c>
      <c r="L132" t="b">
        <f t="shared" si="4"/>
        <v>1</v>
      </c>
      <c r="M132" t="b">
        <f t="shared" si="5"/>
        <v>1</v>
      </c>
      <c r="N132">
        <v>1</v>
      </c>
      <c r="O132" s="5">
        <v>1.7031769275665281</v>
      </c>
      <c r="P132" s="5">
        <v>3.177154970169068</v>
      </c>
      <c r="Q132" s="5">
        <v>1.451811265945435</v>
      </c>
      <c r="R132" s="5">
        <v>13.74317692756653</v>
      </c>
      <c r="S132" s="5">
        <v>19.957154970169071</v>
      </c>
      <c r="T132" s="5">
        <v>18.511811265945429</v>
      </c>
    </row>
    <row r="133" spans="1:20" x14ac:dyDescent="0.45">
      <c r="A133" t="s">
        <v>240</v>
      </c>
      <c r="B133" t="s">
        <v>22</v>
      </c>
      <c r="C133" s="8">
        <v>1015073</v>
      </c>
      <c r="D133">
        <v>10.68</v>
      </c>
      <c r="E133">
        <v>7482</v>
      </c>
      <c r="F133" s="8" t="s">
        <v>225</v>
      </c>
      <c r="G133">
        <v>3.76</v>
      </c>
      <c r="H133">
        <v>18270</v>
      </c>
      <c r="I133" s="8" t="s">
        <v>225</v>
      </c>
      <c r="J133">
        <v>8.09</v>
      </c>
      <c r="K133">
        <v>291962</v>
      </c>
      <c r="L133" t="b">
        <f t="shared" si="4"/>
        <v>1</v>
      </c>
      <c r="M133" t="b">
        <f t="shared" si="5"/>
        <v>1</v>
      </c>
      <c r="N133">
        <v>1</v>
      </c>
      <c r="O133" s="5">
        <v>1.6317126274108891</v>
      </c>
      <c r="P133" s="5">
        <v>1.9468805313110349</v>
      </c>
      <c r="Q133" s="5">
        <v>1.28228063583374</v>
      </c>
      <c r="R133" s="5">
        <v>12.311712627410889</v>
      </c>
      <c r="S133" s="5">
        <v>5.7068805313110351</v>
      </c>
      <c r="T133" s="5">
        <v>9.3722806358337394</v>
      </c>
    </row>
    <row r="134" spans="1:20" x14ac:dyDescent="0.45">
      <c r="A134" t="s">
        <v>241</v>
      </c>
      <c r="B134" t="s">
        <v>29</v>
      </c>
      <c r="C134" s="8">
        <v>1045089</v>
      </c>
      <c r="D134">
        <v>4.2</v>
      </c>
      <c r="E134">
        <v>3058</v>
      </c>
      <c r="F134" s="8" t="s">
        <v>242</v>
      </c>
      <c r="G134">
        <v>8.93</v>
      </c>
      <c r="H134">
        <v>12271</v>
      </c>
      <c r="I134" s="8" t="s">
        <v>242</v>
      </c>
      <c r="J134">
        <v>8.41</v>
      </c>
      <c r="K134">
        <v>132642</v>
      </c>
      <c r="L134" t="b">
        <f t="shared" si="4"/>
        <v>1</v>
      </c>
      <c r="M134" t="b">
        <f t="shared" si="5"/>
        <v>1</v>
      </c>
      <c r="N134">
        <v>1</v>
      </c>
      <c r="O134" s="5">
        <v>1.4726345062255859</v>
      </c>
      <c r="P134" s="5">
        <v>2.0155283927917478</v>
      </c>
      <c r="Q134" s="5">
        <v>1.2776586532592771</v>
      </c>
      <c r="R134" s="5">
        <v>5.6726345062255863</v>
      </c>
      <c r="S134" s="5">
        <v>10.945528392791751</v>
      </c>
      <c r="T134" s="5">
        <v>9.6876586532592768</v>
      </c>
    </row>
    <row r="135" spans="1:20" x14ac:dyDescent="0.45">
      <c r="A135" t="s">
        <v>243</v>
      </c>
      <c r="B135" t="s">
        <v>130</v>
      </c>
      <c r="C135" s="8">
        <v>1050074</v>
      </c>
      <c r="D135">
        <v>4.95</v>
      </c>
      <c r="E135">
        <v>1612</v>
      </c>
      <c r="F135" s="8" t="s">
        <v>244</v>
      </c>
      <c r="G135">
        <v>5.21</v>
      </c>
      <c r="H135">
        <v>4637</v>
      </c>
      <c r="I135" s="8" t="s">
        <v>244</v>
      </c>
      <c r="J135">
        <v>6.94</v>
      </c>
      <c r="K135">
        <v>44190</v>
      </c>
      <c r="L135" t="b">
        <f t="shared" si="4"/>
        <v>1</v>
      </c>
      <c r="M135" t="b">
        <f t="shared" si="5"/>
        <v>1</v>
      </c>
      <c r="N135">
        <v>1</v>
      </c>
      <c r="O135" s="5">
        <v>1.5402938842773439</v>
      </c>
      <c r="P135" s="5">
        <v>1.741493654251099</v>
      </c>
      <c r="Q135" s="5">
        <v>1.2852184295654301</v>
      </c>
      <c r="R135" s="5">
        <v>6.4902938842773441</v>
      </c>
      <c r="S135" s="5">
        <v>6.9514936542510988</v>
      </c>
      <c r="T135" s="5">
        <v>8.2252184295654303</v>
      </c>
    </row>
    <row r="136" spans="1:20" x14ac:dyDescent="0.45">
      <c r="A136" t="s">
        <v>245</v>
      </c>
      <c r="B136" t="s">
        <v>137</v>
      </c>
      <c r="C136" s="8">
        <v>1041654</v>
      </c>
      <c r="D136">
        <v>8.8000000000000007</v>
      </c>
      <c r="E136">
        <v>5008</v>
      </c>
      <c r="F136" s="8" t="s">
        <v>246</v>
      </c>
      <c r="G136">
        <v>13.26</v>
      </c>
      <c r="H136">
        <v>36334</v>
      </c>
      <c r="I136" s="8" t="s">
        <v>46</v>
      </c>
      <c r="J136">
        <v>12.4</v>
      </c>
      <c r="K136">
        <v>17555</v>
      </c>
      <c r="L136" t="b">
        <f t="shared" si="4"/>
        <v>0</v>
      </c>
      <c r="M136" t="b">
        <f t="shared" si="5"/>
        <v>1</v>
      </c>
      <c r="N136">
        <v>1</v>
      </c>
      <c r="O136" s="5">
        <v>1.655159902572632</v>
      </c>
      <c r="P136" s="5">
        <v>2.206587743759155</v>
      </c>
      <c r="Q136" s="5">
        <v>1.277027082443237</v>
      </c>
      <c r="R136" s="5">
        <v>10.45515990257263</v>
      </c>
      <c r="S136" s="5">
        <v>15.46658774375916</v>
      </c>
      <c r="T136" s="5">
        <v>13.677027082443241</v>
      </c>
    </row>
    <row r="137" spans="1:20" x14ac:dyDescent="0.45">
      <c r="A137" t="s">
        <v>247</v>
      </c>
      <c r="B137" t="s">
        <v>15</v>
      </c>
      <c r="C137" s="8">
        <v>1012723</v>
      </c>
      <c r="D137">
        <v>15.16</v>
      </c>
      <c r="E137">
        <v>3671</v>
      </c>
      <c r="F137" s="8" t="s">
        <v>19</v>
      </c>
      <c r="G137">
        <v>18.260000000000002</v>
      </c>
      <c r="H137">
        <v>5851</v>
      </c>
      <c r="I137" s="8" t="s">
        <v>185</v>
      </c>
      <c r="J137">
        <v>12.2</v>
      </c>
      <c r="K137">
        <v>41243</v>
      </c>
      <c r="L137" t="b">
        <f t="shared" si="4"/>
        <v>0</v>
      </c>
      <c r="M137" t="b">
        <f t="shared" si="5"/>
        <v>0</v>
      </c>
      <c r="N137">
        <v>1</v>
      </c>
      <c r="O137" s="5">
        <v>1.678707790374756</v>
      </c>
      <c r="P137" s="5">
        <v>2.045446825027466</v>
      </c>
      <c r="Q137" s="5">
        <v>1.276619386672974</v>
      </c>
      <c r="R137" s="5">
        <v>16.838707790374759</v>
      </c>
      <c r="S137" s="5">
        <v>20.30544682502747</v>
      </c>
      <c r="T137" s="5">
        <v>13.47661938667297</v>
      </c>
    </row>
    <row r="138" spans="1:20" x14ac:dyDescent="0.45">
      <c r="A138" t="s">
        <v>248</v>
      </c>
      <c r="B138" t="s">
        <v>15</v>
      </c>
      <c r="C138" s="8">
        <v>1041883</v>
      </c>
      <c r="D138">
        <v>3.51</v>
      </c>
      <c r="E138">
        <v>2022</v>
      </c>
      <c r="F138" s="8" t="s">
        <v>249</v>
      </c>
      <c r="G138">
        <v>8.57</v>
      </c>
      <c r="H138">
        <v>4610</v>
      </c>
      <c r="I138" s="8" t="s">
        <v>249</v>
      </c>
      <c r="J138">
        <v>14.37</v>
      </c>
      <c r="K138">
        <v>41948</v>
      </c>
      <c r="L138" t="b">
        <f t="shared" si="4"/>
        <v>1</v>
      </c>
      <c r="M138" t="b">
        <f t="shared" si="5"/>
        <v>1</v>
      </c>
      <c r="N138">
        <v>1</v>
      </c>
      <c r="O138" s="5">
        <v>1.6869110584259031</v>
      </c>
      <c r="P138" s="5">
        <v>1.7483717918396</v>
      </c>
      <c r="Q138" s="5">
        <v>1.2883576869964599</v>
      </c>
      <c r="R138" s="5">
        <v>5.1969110584259033</v>
      </c>
      <c r="S138" s="5">
        <v>10.318371791839599</v>
      </c>
      <c r="T138" s="5">
        <v>15.65835768699646</v>
      </c>
    </row>
    <row r="139" spans="1:20" x14ac:dyDescent="0.45">
      <c r="A139" t="s">
        <v>250</v>
      </c>
      <c r="B139" t="s">
        <v>15</v>
      </c>
      <c r="C139" s="8">
        <v>1016223</v>
      </c>
      <c r="D139">
        <v>9.32</v>
      </c>
      <c r="E139">
        <v>2464</v>
      </c>
      <c r="F139" s="8" t="s">
        <v>251</v>
      </c>
      <c r="G139">
        <v>11.95</v>
      </c>
      <c r="H139">
        <v>12304</v>
      </c>
      <c r="I139" s="8" t="s">
        <v>17</v>
      </c>
      <c r="J139">
        <v>19.3</v>
      </c>
      <c r="K139">
        <v>42894</v>
      </c>
      <c r="L139" t="b">
        <f t="shared" si="4"/>
        <v>0</v>
      </c>
      <c r="M139" t="b">
        <f t="shared" si="5"/>
        <v>0</v>
      </c>
      <c r="N139">
        <v>1</v>
      </c>
      <c r="O139" s="5">
        <v>1.5577616214752199</v>
      </c>
      <c r="P139" s="5">
        <v>2.724459362030029</v>
      </c>
      <c r="Q139" s="5">
        <v>1.320388269424438</v>
      </c>
      <c r="R139" s="5">
        <v>10.877761621475219</v>
      </c>
      <c r="S139" s="5">
        <v>14.67445936203003</v>
      </c>
      <c r="T139" s="5">
        <v>20.620388269424438</v>
      </c>
    </row>
    <row r="140" spans="1:20" x14ac:dyDescent="0.45">
      <c r="A140" t="s">
        <v>252</v>
      </c>
      <c r="B140" t="s">
        <v>26</v>
      </c>
      <c r="C140" s="8">
        <v>1042613</v>
      </c>
      <c r="D140">
        <v>11.76</v>
      </c>
      <c r="E140">
        <v>3474</v>
      </c>
      <c r="F140" s="8" t="s">
        <v>55</v>
      </c>
      <c r="G140">
        <v>20.36</v>
      </c>
      <c r="H140">
        <v>33630</v>
      </c>
      <c r="I140" s="8" t="s">
        <v>55</v>
      </c>
      <c r="J140">
        <v>11.64</v>
      </c>
      <c r="K140">
        <v>169756</v>
      </c>
      <c r="L140" t="b">
        <f t="shared" si="4"/>
        <v>0</v>
      </c>
      <c r="M140" t="b">
        <f t="shared" si="5"/>
        <v>0</v>
      </c>
      <c r="N140">
        <v>0</v>
      </c>
      <c r="O140" s="5">
        <v>1.5257486820220949</v>
      </c>
      <c r="P140" s="5">
        <v>2.729145240783692</v>
      </c>
      <c r="Q140" s="5">
        <v>1.2716228485107419</v>
      </c>
      <c r="R140" s="5">
        <v>13.28574868202209</v>
      </c>
      <c r="S140" s="5">
        <v>23.08914524078369</v>
      </c>
      <c r="T140" s="5">
        <v>12.91162284851074</v>
      </c>
    </row>
    <row r="141" spans="1:20" x14ac:dyDescent="0.45">
      <c r="A141" t="s">
        <v>253</v>
      </c>
      <c r="B141" t="s">
        <v>29</v>
      </c>
      <c r="C141" s="8">
        <v>1030210</v>
      </c>
      <c r="D141">
        <v>16.93</v>
      </c>
      <c r="E141">
        <v>4302</v>
      </c>
      <c r="F141" s="8" t="s">
        <v>51</v>
      </c>
      <c r="G141">
        <v>6.66</v>
      </c>
      <c r="H141">
        <v>10055</v>
      </c>
      <c r="I141" s="8" t="s">
        <v>51</v>
      </c>
      <c r="J141">
        <v>6.04</v>
      </c>
      <c r="K141">
        <v>132293</v>
      </c>
      <c r="L141" t="b">
        <f t="shared" si="4"/>
        <v>0</v>
      </c>
      <c r="M141" t="b">
        <f t="shared" si="5"/>
        <v>0</v>
      </c>
      <c r="N141">
        <v>1</v>
      </c>
      <c r="O141" s="5">
        <v>1.62593502998352</v>
      </c>
      <c r="P141" s="5">
        <v>2.0265383243560788</v>
      </c>
      <c r="Q141" s="5">
        <v>1.271865320205688</v>
      </c>
      <c r="R141" s="5">
        <v>18.55593502998352</v>
      </c>
      <c r="S141" s="5">
        <v>8.6865383243560785</v>
      </c>
      <c r="T141" s="5">
        <v>7.3118653202056887</v>
      </c>
    </row>
    <row r="142" spans="1:20" x14ac:dyDescent="0.45">
      <c r="A142" t="s">
        <v>254</v>
      </c>
      <c r="B142" t="s">
        <v>91</v>
      </c>
      <c r="C142" s="8">
        <v>1007684</v>
      </c>
      <c r="D142">
        <v>8.3800000000000008</v>
      </c>
      <c r="E142">
        <v>2508</v>
      </c>
      <c r="F142" s="8" t="s">
        <v>255</v>
      </c>
      <c r="G142">
        <v>8.9499999999999993</v>
      </c>
      <c r="H142">
        <v>2776</v>
      </c>
      <c r="I142" s="8" t="s">
        <v>255</v>
      </c>
      <c r="J142">
        <v>20.07</v>
      </c>
      <c r="K142">
        <v>13087</v>
      </c>
      <c r="L142" t="b">
        <f t="shared" si="4"/>
        <v>1</v>
      </c>
      <c r="M142" t="b">
        <f t="shared" si="5"/>
        <v>1</v>
      </c>
      <c r="N142">
        <v>1</v>
      </c>
      <c r="O142" s="5">
        <v>1.694539260864258</v>
      </c>
      <c r="P142" s="5">
        <v>2.0117904663085939</v>
      </c>
      <c r="Q142" s="5">
        <v>1.34063549041748</v>
      </c>
      <c r="R142" s="5">
        <v>10.07453926086426</v>
      </c>
      <c r="S142" s="5">
        <v>10.961790466308591</v>
      </c>
      <c r="T142" s="5">
        <v>21.41063549041748</v>
      </c>
    </row>
    <row r="143" spans="1:20" x14ac:dyDescent="0.45">
      <c r="A143" t="s">
        <v>256</v>
      </c>
      <c r="B143" t="s">
        <v>26</v>
      </c>
      <c r="C143" s="8">
        <v>1042398</v>
      </c>
      <c r="D143">
        <v>7.33</v>
      </c>
      <c r="E143">
        <v>3571</v>
      </c>
      <c r="F143" s="8" t="s">
        <v>193</v>
      </c>
      <c r="G143">
        <v>16.29</v>
      </c>
      <c r="H143">
        <v>27473</v>
      </c>
      <c r="I143" s="8" t="s">
        <v>150</v>
      </c>
      <c r="J143">
        <v>17.41</v>
      </c>
      <c r="K143">
        <v>170589</v>
      </c>
      <c r="L143" t="b">
        <f t="shared" si="4"/>
        <v>0</v>
      </c>
      <c r="M143" t="b">
        <f t="shared" si="5"/>
        <v>1</v>
      </c>
      <c r="N143">
        <v>1</v>
      </c>
      <c r="O143" s="5">
        <v>1.5091974258422849</v>
      </c>
      <c r="P143" s="5">
        <v>2.1705438613891599</v>
      </c>
      <c r="Q143" s="5">
        <v>1.2681936740875239</v>
      </c>
      <c r="R143" s="5">
        <v>8.8391974258422845</v>
      </c>
      <c r="S143" s="5">
        <v>18.460543861389159</v>
      </c>
      <c r="T143" s="5">
        <v>18.67819367408752</v>
      </c>
    </row>
    <row r="144" spans="1:20" x14ac:dyDescent="0.45">
      <c r="A144" t="s">
        <v>257</v>
      </c>
      <c r="B144" t="s">
        <v>22</v>
      </c>
      <c r="C144" s="8">
        <v>1042843</v>
      </c>
      <c r="D144">
        <v>4.04</v>
      </c>
      <c r="E144">
        <v>1392</v>
      </c>
      <c r="F144" s="8" t="s">
        <v>105</v>
      </c>
      <c r="G144">
        <v>12.74</v>
      </c>
      <c r="H144">
        <v>19381</v>
      </c>
      <c r="I144" s="8" t="s">
        <v>41</v>
      </c>
      <c r="J144">
        <v>18.510000000000002</v>
      </c>
      <c r="K144">
        <v>293847</v>
      </c>
      <c r="L144" t="b">
        <f t="shared" si="4"/>
        <v>0</v>
      </c>
      <c r="M144" t="b">
        <f t="shared" si="5"/>
        <v>0</v>
      </c>
      <c r="N144">
        <v>1</v>
      </c>
      <c r="O144" s="5">
        <v>1.523092460632324</v>
      </c>
      <c r="P144" s="5">
        <v>2.0705446720123288</v>
      </c>
      <c r="Q144" s="5">
        <v>1.2638432502746579</v>
      </c>
      <c r="R144" s="5">
        <v>5.5630924606323244</v>
      </c>
      <c r="S144" s="5">
        <v>14.81054467201233</v>
      </c>
      <c r="T144" s="5">
        <v>19.773843250274659</v>
      </c>
    </row>
    <row r="145" spans="1:20" x14ac:dyDescent="0.45">
      <c r="A145" t="s">
        <v>258</v>
      </c>
      <c r="B145" t="s">
        <v>130</v>
      </c>
      <c r="C145" s="8">
        <v>1030645</v>
      </c>
      <c r="D145">
        <v>27.91</v>
      </c>
      <c r="E145">
        <v>8686</v>
      </c>
      <c r="F145" s="8" t="s">
        <v>259</v>
      </c>
      <c r="G145">
        <v>16.54</v>
      </c>
      <c r="H145">
        <v>14209</v>
      </c>
      <c r="I145" s="8" t="s">
        <v>259</v>
      </c>
      <c r="J145">
        <v>18.690000000000001</v>
      </c>
      <c r="K145">
        <v>46706</v>
      </c>
      <c r="L145" t="b">
        <f t="shared" si="4"/>
        <v>0</v>
      </c>
      <c r="M145" t="b">
        <f t="shared" si="5"/>
        <v>0</v>
      </c>
      <c r="N145">
        <v>0</v>
      </c>
      <c r="O145" s="5">
        <v>1.577044200897217</v>
      </c>
      <c r="P145" s="5">
        <v>2.108563137054444</v>
      </c>
      <c r="Q145" s="5">
        <v>1.262942504882812</v>
      </c>
      <c r="R145" s="5">
        <v>29.48704420089722</v>
      </c>
      <c r="S145" s="5">
        <v>18.648563137054438</v>
      </c>
      <c r="T145" s="5">
        <v>19.95294250488281</v>
      </c>
    </row>
    <row r="146" spans="1:20" x14ac:dyDescent="0.45">
      <c r="A146" t="s">
        <v>260</v>
      </c>
      <c r="B146" t="s">
        <v>15</v>
      </c>
      <c r="C146" s="8">
        <v>1043733</v>
      </c>
      <c r="D146">
        <v>7.06</v>
      </c>
      <c r="E146">
        <v>3213</v>
      </c>
      <c r="F146" s="8" t="s">
        <v>261</v>
      </c>
      <c r="G146">
        <v>31.27</v>
      </c>
      <c r="H146">
        <v>12815</v>
      </c>
      <c r="I146" s="8" t="s">
        <v>66</v>
      </c>
      <c r="J146">
        <v>23.72</v>
      </c>
      <c r="K146">
        <v>42928</v>
      </c>
      <c r="L146" t="b">
        <f t="shared" si="4"/>
        <v>0</v>
      </c>
      <c r="M146" t="b">
        <f t="shared" si="5"/>
        <v>1</v>
      </c>
      <c r="N146">
        <v>1</v>
      </c>
      <c r="O146" s="5">
        <v>1.678961706161499</v>
      </c>
      <c r="P146" s="5">
        <v>2.6427964687347409</v>
      </c>
      <c r="Q146" s="5">
        <v>1.3099452972412109</v>
      </c>
      <c r="R146" s="5">
        <v>8.7389617061614988</v>
      </c>
      <c r="S146" s="5">
        <v>33.91279646873474</v>
      </c>
      <c r="T146" s="5">
        <v>25.029945297241209</v>
      </c>
    </row>
    <row r="147" spans="1:20" x14ac:dyDescent="0.45">
      <c r="A147" t="s">
        <v>262</v>
      </c>
      <c r="B147" t="s">
        <v>104</v>
      </c>
      <c r="C147" s="8">
        <v>1012723</v>
      </c>
      <c r="D147">
        <v>6.58</v>
      </c>
      <c r="E147">
        <v>2517</v>
      </c>
      <c r="F147" s="8" t="s">
        <v>96</v>
      </c>
      <c r="G147">
        <v>26.3</v>
      </c>
      <c r="H147">
        <v>32138</v>
      </c>
      <c r="I147" s="8" t="s">
        <v>53</v>
      </c>
      <c r="J147">
        <v>33.9</v>
      </c>
      <c r="K147">
        <v>96362</v>
      </c>
      <c r="L147" t="b">
        <f t="shared" si="4"/>
        <v>1</v>
      </c>
      <c r="M147" t="b">
        <f t="shared" si="5"/>
        <v>0</v>
      </c>
      <c r="N147">
        <v>1</v>
      </c>
      <c r="O147" s="5">
        <v>1.462074708938599</v>
      </c>
      <c r="P147" s="5">
        <v>2.1752936363220221</v>
      </c>
      <c r="Q147" s="5">
        <v>1.2736651420593259</v>
      </c>
      <c r="R147" s="5">
        <v>8.042074708938598</v>
      </c>
      <c r="S147" s="5">
        <v>28.475293636322021</v>
      </c>
      <c r="T147" s="5">
        <v>35.173665142059328</v>
      </c>
    </row>
    <row r="148" spans="1:20" x14ac:dyDescent="0.45">
      <c r="A148" t="s">
        <v>263</v>
      </c>
      <c r="B148" t="s">
        <v>79</v>
      </c>
      <c r="C148" s="8">
        <v>1042843</v>
      </c>
      <c r="D148">
        <v>4.95</v>
      </c>
      <c r="E148">
        <v>1719</v>
      </c>
      <c r="F148" s="8" t="s">
        <v>105</v>
      </c>
      <c r="G148">
        <v>10.31</v>
      </c>
      <c r="H148">
        <v>17334</v>
      </c>
      <c r="I148" s="8" t="s">
        <v>30</v>
      </c>
      <c r="J148">
        <v>7.61</v>
      </c>
      <c r="K148">
        <v>13923</v>
      </c>
      <c r="L148" t="b">
        <f t="shared" si="4"/>
        <v>0</v>
      </c>
      <c r="M148" t="b">
        <f t="shared" si="5"/>
        <v>0</v>
      </c>
      <c r="N148">
        <v>1</v>
      </c>
      <c r="O148" s="5">
        <v>1.6019839763641359</v>
      </c>
      <c r="P148" s="5">
        <v>2.852467727661133</v>
      </c>
      <c r="Q148" s="5">
        <v>1.2710048675537109</v>
      </c>
      <c r="R148" s="5">
        <v>6.5519839763641361</v>
      </c>
      <c r="S148" s="5">
        <v>13.162467727661131</v>
      </c>
      <c r="T148" s="5">
        <v>8.8810048675537114</v>
      </c>
    </row>
    <row r="149" spans="1:20" x14ac:dyDescent="0.45">
      <c r="A149" t="s">
        <v>264</v>
      </c>
      <c r="B149" t="s">
        <v>26</v>
      </c>
      <c r="C149" s="8">
        <v>1050467</v>
      </c>
      <c r="D149">
        <v>5.94</v>
      </c>
      <c r="E149">
        <v>8226</v>
      </c>
      <c r="F149" s="8" t="s">
        <v>265</v>
      </c>
      <c r="G149">
        <v>22.98</v>
      </c>
      <c r="H149">
        <v>42078</v>
      </c>
      <c r="I149" s="8" t="s">
        <v>266</v>
      </c>
      <c r="J149">
        <v>6.72</v>
      </c>
      <c r="K149">
        <v>169274</v>
      </c>
      <c r="L149" t="b">
        <f t="shared" si="4"/>
        <v>0</v>
      </c>
      <c r="M149" t="b">
        <f t="shared" si="5"/>
        <v>0</v>
      </c>
      <c r="N149">
        <v>0</v>
      </c>
      <c r="O149" s="5">
        <v>1.675226879119873</v>
      </c>
      <c r="P149" s="5">
        <v>2.4333495616912839</v>
      </c>
      <c r="Q149" s="5">
        <v>1.340840530395508</v>
      </c>
      <c r="R149" s="5">
        <v>7.6152268791198736</v>
      </c>
      <c r="S149" s="5">
        <v>25.41334956169128</v>
      </c>
      <c r="T149" s="5">
        <v>8.0608405303955077</v>
      </c>
    </row>
    <row r="150" spans="1:20" x14ac:dyDescent="0.45">
      <c r="A150" t="s">
        <v>267</v>
      </c>
      <c r="B150" t="s">
        <v>29</v>
      </c>
      <c r="C150" s="8">
        <v>1043257</v>
      </c>
      <c r="D150">
        <v>13.08</v>
      </c>
      <c r="E150">
        <v>3736</v>
      </c>
      <c r="F150" s="8" t="s">
        <v>159</v>
      </c>
      <c r="G150">
        <v>20</v>
      </c>
      <c r="H150">
        <v>7489</v>
      </c>
      <c r="I150" s="8" t="s">
        <v>268</v>
      </c>
      <c r="J150">
        <v>13.57</v>
      </c>
      <c r="K150">
        <v>133225</v>
      </c>
      <c r="L150" t="b">
        <f t="shared" si="4"/>
        <v>1</v>
      </c>
      <c r="M150" t="b">
        <f t="shared" si="5"/>
        <v>1</v>
      </c>
      <c r="N150">
        <v>1</v>
      </c>
      <c r="O150" s="5">
        <v>1.5455419540405271</v>
      </c>
      <c r="P150" s="5">
        <v>2.2670211315155031</v>
      </c>
      <c r="Q150" s="5">
        <v>1.29414267539978</v>
      </c>
      <c r="R150" s="5">
        <v>14.62554195404053</v>
      </c>
      <c r="S150" s="5">
        <v>22.267021131515499</v>
      </c>
      <c r="T150" s="5">
        <v>14.86414267539978</v>
      </c>
    </row>
    <row r="151" spans="1:20" x14ac:dyDescent="0.45">
      <c r="A151" t="s">
        <v>269</v>
      </c>
      <c r="B151" t="s">
        <v>29</v>
      </c>
      <c r="C151" s="8">
        <v>1012815</v>
      </c>
      <c r="D151">
        <v>2.2799999999999998</v>
      </c>
      <c r="E151">
        <v>1858</v>
      </c>
      <c r="F151" s="8" t="s">
        <v>62</v>
      </c>
      <c r="G151">
        <v>18.2</v>
      </c>
      <c r="H151">
        <v>14850</v>
      </c>
      <c r="I151" s="8" t="s">
        <v>51</v>
      </c>
      <c r="J151">
        <v>20.92</v>
      </c>
      <c r="K151">
        <v>134183</v>
      </c>
      <c r="L151" t="b">
        <f t="shared" si="4"/>
        <v>0</v>
      </c>
      <c r="M151" t="b">
        <f t="shared" si="5"/>
        <v>0</v>
      </c>
      <c r="N151">
        <v>1</v>
      </c>
      <c r="O151" s="5">
        <v>1.462359619140625</v>
      </c>
      <c r="P151" s="5">
        <v>2.1338731765747072</v>
      </c>
      <c r="Q151" s="5">
        <v>1.274212789535522</v>
      </c>
      <c r="R151" s="5">
        <v>3.742359619140625</v>
      </c>
      <c r="S151" s="5">
        <v>20.333873176574709</v>
      </c>
      <c r="T151" s="5">
        <v>22.19421278953552</v>
      </c>
    </row>
    <row r="152" spans="1:20" x14ac:dyDescent="0.45">
      <c r="A152" t="s">
        <v>270</v>
      </c>
      <c r="B152" t="s">
        <v>217</v>
      </c>
      <c r="C152" s="8">
        <v>1015073</v>
      </c>
      <c r="D152">
        <v>9.92</v>
      </c>
      <c r="E152">
        <v>5964</v>
      </c>
      <c r="F152" s="8" t="s">
        <v>225</v>
      </c>
      <c r="G152">
        <v>3.79</v>
      </c>
      <c r="H152">
        <v>7957</v>
      </c>
      <c r="I152" s="8" t="s">
        <v>225</v>
      </c>
      <c r="J152">
        <v>7.51</v>
      </c>
      <c r="K152">
        <v>29813</v>
      </c>
      <c r="L152" t="b">
        <f t="shared" si="4"/>
        <v>1</v>
      </c>
      <c r="M152" t="b">
        <f t="shared" si="5"/>
        <v>1</v>
      </c>
      <c r="N152">
        <v>1</v>
      </c>
      <c r="O152" s="5">
        <v>1.707420539855957</v>
      </c>
      <c r="P152" s="5">
        <v>1.7659132003784179</v>
      </c>
      <c r="Q152" s="5">
        <v>1.3257843971252441</v>
      </c>
      <c r="R152" s="5">
        <v>11.62742053985596</v>
      </c>
      <c r="S152" s="5">
        <v>5.5559132003784182</v>
      </c>
      <c r="T152" s="5">
        <v>8.8357843971252432</v>
      </c>
    </row>
    <row r="153" spans="1:20" x14ac:dyDescent="0.45">
      <c r="A153" t="s">
        <v>271</v>
      </c>
      <c r="B153" t="s">
        <v>22</v>
      </c>
      <c r="C153" s="8">
        <v>1046445</v>
      </c>
      <c r="D153">
        <v>5.91</v>
      </c>
      <c r="E153">
        <v>6132</v>
      </c>
      <c r="F153" s="8" t="s">
        <v>193</v>
      </c>
      <c r="G153">
        <v>9.1</v>
      </c>
      <c r="H153">
        <v>28423</v>
      </c>
      <c r="I153" s="8" t="s">
        <v>193</v>
      </c>
      <c r="J153">
        <v>26.46</v>
      </c>
      <c r="K153">
        <v>294839</v>
      </c>
      <c r="L153" t="b">
        <f t="shared" si="4"/>
        <v>1</v>
      </c>
      <c r="M153" t="b">
        <f t="shared" si="5"/>
        <v>1</v>
      </c>
      <c r="N153">
        <v>1</v>
      </c>
      <c r="O153" s="5">
        <v>1.6341905117034909</v>
      </c>
      <c r="P153" s="5">
        <v>3.196376276016236</v>
      </c>
      <c r="Q153" s="5">
        <v>1.2861139297485349</v>
      </c>
      <c r="R153" s="5">
        <v>7.5441905117034924</v>
      </c>
      <c r="S153" s="5">
        <v>12.29637627601624</v>
      </c>
      <c r="T153" s="5">
        <v>27.746113929748539</v>
      </c>
    </row>
    <row r="154" spans="1:20" x14ac:dyDescent="0.45">
      <c r="A154" t="s">
        <v>272</v>
      </c>
      <c r="B154" t="s">
        <v>26</v>
      </c>
      <c r="C154" s="8">
        <v>1038855</v>
      </c>
      <c r="D154">
        <v>7.05</v>
      </c>
      <c r="E154">
        <v>2779</v>
      </c>
      <c r="F154" s="8" t="s">
        <v>167</v>
      </c>
      <c r="G154">
        <v>12.83</v>
      </c>
      <c r="H154">
        <v>20620</v>
      </c>
      <c r="I154" s="8" t="s">
        <v>273</v>
      </c>
      <c r="J154">
        <v>22.29</v>
      </c>
      <c r="K154">
        <v>171451</v>
      </c>
      <c r="L154" t="b">
        <f t="shared" si="4"/>
        <v>0</v>
      </c>
      <c r="M154" t="b">
        <f t="shared" si="5"/>
        <v>0</v>
      </c>
      <c r="N154">
        <v>0</v>
      </c>
      <c r="O154" s="5">
        <v>1.642702770233154</v>
      </c>
      <c r="P154" s="5">
        <v>2.7928189754486081</v>
      </c>
      <c r="Q154" s="5">
        <v>1.270905447006226</v>
      </c>
      <c r="R154" s="5">
        <v>8.6927027702331543</v>
      </c>
      <c r="S154" s="5">
        <v>15.62281897544861</v>
      </c>
      <c r="T154" s="5">
        <v>23.56090544700622</v>
      </c>
    </row>
    <row r="155" spans="1:20" x14ac:dyDescent="0.45">
      <c r="A155" t="s">
        <v>274</v>
      </c>
      <c r="B155" t="s">
        <v>104</v>
      </c>
      <c r="C155" s="8">
        <v>109836</v>
      </c>
      <c r="D155">
        <v>2.97</v>
      </c>
      <c r="E155">
        <v>3855</v>
      </c>
      <c r="F155" s="8" t="s">
        <v>275</v>
      </c>
      <c r="G155">
        <v>22.44</v>
      </c>
      <c r="H155">
        <v>29609</v>
      </c>
      <c r="I155" s="8" t="s">
        <v>275</v>
      </c>
      <c r="J155">
        <v>32.53</v>
      </c>
      <c r="K155">
        <v>96508</v>
      </c>
      <c r="L155" t="b">
        <f t="shared" si="4"/>
        <v>1</v>
      </c>
      <c r="M155" t="b">
        <f t="shared" si="5"/>
        <v>1</v>
      </c>
      <c r="N155">
        <v>1</v>
      </c>
      <c r="O155" s="5">
        <v>1.612906646728516</v>
      </c>
      <c r="P155" s="5">
        <v>2.7776569843292238</v>
      </c>
      <c r="Q155" s="5">
        <v>1.278654527664185</v>
      </c>
      <c r="R155" s="5">
        <v>4.5829066467285164</v>
      </c>
      <c r="S155" s="5">
        <v>25.217656984329221</v>
      </c>
      <c r="T155" s="5">
        <v>33.808654527664189</v>
      </c>
    </row>
    <row r="156" spans="1:20" x14ac:dyDescent="0.45">
      <c r="A156" t="s">
        <v>276</v>
      </c>
      <c r="B156" t="s">
        <v>29</v>
      </c>
      <c r="C156" s="8">
        <v>1042632</v>
      </c>
      <c r="D156">
        <v>29.49</v>
      </c>
      <c r="E156">
        <v>7867</v>
      </c>
      <c r="F156" s="8" t="s">
        <v>62</v>
      </c>
      <c r="G156">
        <v>17.649999999999999</v>
      </c>
      <c r="H156">
        <v>16646</v>
      </c>
      <c r="I156" s="8" t="s">
        <v>51</v>
      </c>
      <c r="J156">
        <v>24.68</v>
      </c>
      <c r="K156">
        <v>134713</v>
      </c>
      <c r="L156" t="b">
        <f t="shared" si="4"/>
        <v>1</v>
      </c>
      <c r="M156" t="b">
        <f t="shared" si="5"/>
        <v>0</v>
      </c>
      <c r="N156">
        <v>1</v>
      </c>
      <c r="O156" s="5">
        <v>1.5273706436157231</v>
      </c>
      <c r="P156" s="5">
        <v>2.9015237808227541</v>
      </c>
      <c r="Q156" s="5">
        <v>1.280387592315674</v>
      </c>
      <c r="R156" s="5">
        <v>31.01737064361572</v>
      </c>
      <c r="S156" s="5">
        <v>20.551523780822752</v>
      </c>
      <c r="T156" s="5">
        <v>25.960387592315669</v>
      </c>
    </row>
    <row r="157" spans="1:20" x14ac:dyDescent="0.45">
      <c r="A157" t="s">
        <v>277</v>
      </c>
      <c r="B157" t="s">
        <v>15</v>
      </c>
      <c r="C157" s="8">
        <v>1012723</v>
      </c>
      <c r="D157">
        <v>5.34</v>
      </c>
      <c r="E157">
        <v>2893</v>
      </c>
      <c r="F157" s="8" t="s">
        <v>96</v>
      </c>
      <c r="G157">
        <v>17.260000000000002</v>
      </c>
      <c r="H157">
        <v>5200</v>
      </c>
      <c r="I157" s="8" t="s">
        <v>19</v>
      </c>
      <c r="J157">
        <v>16.91</v>
      </c>
      <c r="K157">
        <v>42487</v>
      </c>
      <c r="L157" t="b">
        <f t="shared" si="4"/>
        <v>1</v>
      </c>
      <c r="M157" t="b">
        <f t="shared" si="5"/>
        <v>0</v>
      </c>
      <c r="N157">
        <v>1</v>
      </c>
      <c r="O157" s="5">
        <v>1.7352177619934079</v>
      </c>
      <c r="P157" s="5">
        <v>1.5773219585418701</v>
      </c>
      <c r="Q157" s="5">
        <v>1.3719036102294919</v>
      </c>
      <c r="R157" s="5">
        <v>7.0752177619934082</v>
      </c>
      <c r="S157" s="5">
        <v>18.837321958541871</v>
      </c>
      <c r="T157" s="5">
        <v>18.281903610229492</v>
      </c>
    </row>
    <row r="158" spans="1:20" x14ac:dyDescent="0.45">
      <c r="A158" t="s">
        <v>278</v>
      </c>
      <c r="B158" t="s">
        <v>15</v>
      </c>
      <c r="C158" s="8">
        <v>1012723</v>
      </c>
      <c r="D158">
        <v>9.73</v>
      </c>
      <c r="E158">
        <v>2853</v>
      </c>
      <c r="F158" s="8" t="s">
        <v>96</v>
      </c>
      <c r="G158">
        <v>14</v>
      </c>
      <c r="H158">
        <v>9455</v>
      </c>
      <c r="I158" s="8" t="s">
        <v>96</v>
      </c>
      <c r="J158">
        <v>17.14</v>
      </c>
      <c r="K158">
        <v>41859</v>
      </c>
      <c r="L158" t="b">
        <f t="shared" si="4"/>
        <v>1</v>
      </c>
      <c r="M158" t="b">
        <f t="shared" si="5"/>
        <v>1</v>
      </c>
      <c r="N158">
        <v>1</v>
      </c>
      <c r="O158" s="5">
        <v>1.608653020858765</v>
      </c>
      <c r="P158" s="5">
        <v>2.6089076519012449</v>
      </c>
      <c r="Q158" s="5">
        <v>1.278799962997436</v>
      </c>
      <c r="R158" s="5">
        <v>11.338653020858761</v>
      </c>
      <c r="S158" s="5">
        <v>16.608907651901241</v>
      </c>
      <c r="T158" s="5">
        <v>18.41879996299744</v>
      </c>
    </row>
    <row r="159" spans="1:20" x14ac:dyDescent="0.45">
      <c r="A159" t="s">
        <v>279</v>
      </c>
      <c r="B159" t="s">
        <v>130</v>
      </c>
      <c r="C159" s="8">
        <v>1050842</v>
      </c>
      <c r="D159">
        <v>5.81</v>
      </c>
      <c r="E159">
        <v>4668</v>
      </c>
      <c r="F159" s="8" t="s">
        <v>280</v>
      </c>
      <c r="G159">
        <v>5.44</v>
      </c>
      <c r="H159">
        <v>4885</v>
      </c>
      <c r="I159" s="8" t="s">
        <v>280</v>
      </c>
      <c r="J159">
        <v>10.029999999999999</v>
      </c>
      <c r="K159">
        <v>44680</v>
      </c>
      <c r="L159" t="b">
        <f t="shared" si="4"/>
        <v>1</v>
      </c>
      <c r="M159" t="b">
        <f t="shared" si="5"/>
        <v>1</v>
      </c>
      <c r="N159">
        <v>1</v>
      </c>
      <c r="O159" s="5">
        <v>1.5250124454498291</v>
      </c>
      <c r="P159" s="5">
        <v>1.5242735862731931</v>
      </c>
      <c r="Q159" s="5">
        <v>1.2642421245574951</v>
      </c>
      <c r="R159" s="5">
        <v>7.3350124454498289</v>
      </c>
      <c r="S159" s="5">
        <v>6.9642735862731939</v>
      </c>
      <c r="T159" s="5">
        <v>11.29424212455749</v>
      </c>
    </row>
    <row r="160" spans="1:20" x14ac:dyDescent="0.45">
      <c r="A160" t="s">
        <v>281</v>
      </c>
      <c r="B160" t="s">
        <v>26</v>
      </c>
      <c r="C160" s="8">
        <v>1013017</v>
      </c>
      <c r="D160">
        <v>12.9</v>
      </c>
      <c r="E160">
        <v>4775</v>
      </c>
      <c r="F160" s="8" t="s">
        <v>282</v>
      </c>
      <c r="G160">
        <v>4.2699999999999996</v>
      </c>
      <c r="H160">
        <v>22740</v>
      </c>
      <c r="I160" s="8" t="s">
        <v>282</v>
      </c>
      <c r="J160">
        <v>11.68</v>
      </c>
      <c r="K160">
        <v>170005</v>
      </c>
      <c r="L160" t="b">
        <f t="shared" si="4"/>
        <v>1</v>
      </c>
      <c r="M160" t="b">
        <f t="shared" si="5"/>
        <v>1</v>
      </c>
      <c r="N160">
        <v>1</v>
      </c>
      <c r="O160" s="5">
        <v>1.598330926895142</v>
      </c>
      <c r="P160" s="5">
        <v>2.1344053268432619</v>
      </c>
      <c r="Q160" s="5">
        <v>1.278804016113281</v>
      </c>
      <c r="R160" s="5">
        <v>14.498330926895139</v>
      </c>
      <c r="S160" s="5">
        <v>6.4044053268432606</v>
      </c>
      <c r="T160" s="5">
        <v>12.95880401611328</v>
      </c>
    </row>
    <row r="161" spans="1:20" x14ac:dyDescent="0.45">
      <c r="A161" t="s">
        <v>283</v>
      </c>
      <c r="B161" t="s">
        <v>79</v>
      </c>
      <c r="C161" s="8">
        <v>1014276</v>
      </c>
      <c r="D161">
        <v>21.39</v>
      </c>
      <c r="E161">
        <v>8988</v>
      </c>
      <c r="F161" s="8" t="s">
        <v>53</v>
      </c>
      <c r="G161">
        <v>15.15</v>
      </c>
      <c r="H161">
        <v>15674</v>
      </c>
      <c r="I161" s="8" t="s">
        <v>96</v>
      </c>
      <c r="J161">
        <v>14.3</v>
      </c>
      <c r="K161">
        <v>15461</v>
      </c>
      <c r="L161" t="b">
        <f t="shared" si="4"/>
        <v>1</v>
      </c>
      <c r="M161" t="b">
        <f t="shared" si="5"/>
        <v>0</v>
      </c>
      <c r="N161">
        <v>0</v>
      </c>
      <c r="O161" s="5">
        <v>1.5746664524078371</v>
      </c>
      <c r="P161" s="5">
        <v>3.4588586807250969</v>
      </c>
      <c r="Q161" s="5">
        <v>1.302164506912231</v>
      </c>
      <c r="R161" s="5">
        <v>22.96466645240784</v>
      </c>
      <c r="S161" s="5">
        <v>18.608858680725099</v>
      </c>
      <c r="T161" s="5">
        <v>15.60216450691223</v>
      </c>
    </row>
    <row r="162" spans="1:20" x14ac:dyDescent="0.45">
      <c r="A162" t="s">
        <v>284</v>
      </c>
      <c r="B162" t="s">
        <v>22</v>
      </c>
      <c r="C162" s="8">
        <v>1015073</v>
      </c>
      <c r="D162">
        <v>9.35</v>
      </c>
      <c r="E162">
        <v>5677</v>
      </c>
      <c r="F162" s="8" t="s">
        <v>225</v>
      </c>
      <c r="G162">
        <v>7.35</v>
      </c>
      <c r="H162">
        <v>26175</v>
      </c>
      <c r="I162" s="8" t="s">
        <v>225</v>
      </c>
      <c r="J162">
        <v>8.61</v>
      </c>
      <c r="K162">
        <v>292240</v>
      </c>
      <c r="L162" t="b">
        <f t="shared" si="4"/>
        <v>1</v>
      </c>
      <c r="M162" t="b">
        <f t="shared" si="5"/>
        <v>1</v>
      </c>
      <c r="N162">
        <v>1</v>
      </c>
      <c r="O162" s="5">
        <v>1.6581682682037351</v>
      </c>
      <c r="P162" s="5">
        <v>3.2517380237579352</v>
      </c>
      <c r="Q162" s="5">
        <v>1.295100402832031</v>
      </c>
      <c r="R162" s="5">
        <v>11.008168268203731</v>
      </c>
      <c r="S162" s="5">
        <v>10.601738023757941</v>
      </c>
      <c r="T162" s="5">
        <v>9.90510040283203</v>
      </c>
    </row>
    <row r="163" spans="1:20" x14ac:dyDescent="0.45">
      <c r="A163" t="s">
        <v>285</v>
      </c>
      <c r="B163" t="s">
        <v>29</v>
      </c>
      <c r="C163" s="8">
        <v>1046970</v>
      </c>
      <c r="D163">
        <v>20.350000000000001</v>
      </c>
      <c r="E163">
        <v>4325</v>
      </c>
      <c r="F163" s="8" t="s">
        <v>286</v>
      </c>
      <c r="G163">
        <v>14.68</v>
      </c>
      <c r="H163">
        <v>18017</v>
      </c>
      <c r="I163" s="8" t="s">
        <v>229</v>
      </c>
      <c r="J163">
        <v>21.92</v>
      </c>
      <c r="K163">
        <v>134720</v>
      </c>
      <c r="L163" t="b">
        <f t="shared" si="4"/>
        <v>0</v>
      </c>
      <c r="M163" t="b">
        <f t="shared" si="5"/>
        <v>0</v>
      </c>
      <c r="N163">
        <v>1</v>
      </c>
      <c r="O163" s="5">
        <v>1.4737858295440669</v>
      </c>
      <c r="P163" s="5">
        <v>2.6145684242248541</v>
      </c>
      <c r="Q163" s="5">
        <v>1.263229084014893</v>
      </c>
      <c r="R163" s="5">
        <v>21.823785829544072</v>
      </c>
      <c r="S163" s="5">
        <v>17.294568424224849</v>
      </c>
      <c r="T163" s="5">
        <v>23.18322908401489</v>
      </c>
    </row>
    <row r="164" spans="1:20" x14ac:dyDescent="0.45">
      <c r="A164" t="s">
        <v>287</v>
      </c>
      <c r="B164" t="s">
        <v>29</v>
      </c>
      <c r="C164" s="8">
        <v>1042459</v>
      </c>
      <c r="D164">
        <v>10.14</v>
      </c>
      <c r="E164">
        <v>5449</v>
      </c>
      <c r="F164" s="8" t="s">
        <v>146</v>
      </c>
      <c r="G164">
        <v>20.47</v>
      </c>
      <c r="H164">
        <v>14348</v>
      </c>
      <c r="I164" s="8" t="s">
        <v>146</v>
      </c>
      <c r="J164">
        <v>19.21</v>
      </c>
      <c r="K164">
        <v>134840</v>
      </c>
      <c r="L164" t="b">
        <f t="shared" si="4"/>
        <v>0</v>
      </c>
      <c r="M164" t="b">
        <f t="shared" si="5"/>
        <v>0</v>
      </c>
      <c r="N164">
        <v>1</v>
      </c>
      <c r="O164" s="5">
        <v>1.6242002964019771</v>
      </c>
      <c r="P164" s="5">
        <v>2.3703536510467522</v>
      </c>
      <c r="Q164" s="5">
        <v>1.263198566436768</v>
      </c>
      <c r="R164" s="5">
        <v>11.764200296401979</v>
      </c>
      <c r="S164" s="5">
        <v>22.840353651046751</v>
      </c>
      <c r="T164" s="5">
        <v>20.473198566436771</v>
      </c>
    </row>
    <row r="165" spans="1:20" x14ac:dyDescent="0.45">
      <c r="A165" t="s">
        <v>288</v>
      </c>
      <c r="B165" t="s">
        <v>22</v>
      </c>
      <c r="C165" s="8">
        <v>1015072</v>
      </c>
      <c r="D165">
        <v>3.63</v>
      </c>
      <c r="E165">
        <v>2531</v>
      </c>
      <c r="F165" s="8" t="s">
        <v>41</v>
      </c>
      <c r="G165">
        <v>8.3800000000000008</v>
      </c>
      <c r="H165">
        <v>24448</v>
      </c>
      <c r="I165" s="8" t="s">
        <v>41</v>
      </c>
      <c r="J165">
        <v>10.119999999999999</v>
      </c>
      <c r="K165">
        <v>292095</v>
      </c>
      <c r="L165" t="b">
        <f t="shared" si="4"/>
        <v>1</v>
      </c>
      <c r="M165" t="b">
        <f t="shared" si="5"/>
        <v>1</v>
      </c>
      <c r="N165">
        <v>1</v>
      </c>
      <c r="O165" s="5">
        <v>1.671489191055298</v>
      </c>
      <c r="P165" s="5">
        <v>2.8558637619018561</v>
      </c>
      <c r="Q165" s="5">
        <v>1.2774319171905519</v>
      </c>
      <c r="R165" s="5">
        <v>5.3014891910552979</v>
      </c>
      <c r="S165" s="5">
        <v>11.235863761901861</v>
      </c>
      <c r="T165" s="5">
        <v>11.39743191719055</v>
      </c>
    </row>
    <row r="166" spans="1:20" x14ac:dyDescent="0.45">
      <c r="A166" t="s">
        <v>289</v>
      </c>
      <c r="B166" t="s">
        <v>29</v>
      </c>
      <c r="C166" s="8">
        <v>1042220</v>
      </c>
      <c r="D166">
        <v>6.73</v>
      </c>
      <c r="E166">
        <v>1725</v>
      </c>
      <c r="F166" s="8" t="s">
        <v>64</v>
      </c>
      <c r="G166">
        <v>22.75</v>
      </c>
      <c r="H166">
        <v>12167</v>
      </c>
      <c r="I166" s="8" t="s">
        <v>290</v>
      </c>
      <c r="J166">
        <v>22.17</v>
      </c>
      <c r="K166">
        <v>134323</v>
      </c>
      <c r="L166" t="b">
        <f t="shared" si="4"/>
        <v>0</v>
      </c>
      <c r="M166" t="b">
        <f t="shared" si="5"/>
        <v>0</v>
      </c>
      <c r="N166">
        <v>1</v>
      </c>
      <c r="O166" s="5">
        <v>1.6280333518981931</v>
      </c>
      <c r="P166" s="5">
        <v>3.0138923645019529</v>
      </c>
      <c r="Q166" s="5">
        <v>1.2944917201995849</v>
      </c>
      <c r="R166" s="5">
        <v>8.3580333518981931</v>
      </c>
      <c r="S166" s="5">
        <v>25.763892364501949</v>
      </c>
      <c r="T166" s="5">
        <v>23.46449172019959</v>
      </c>
    </row>
    <row r="167" spans="1:20" x14ac:dyDescent="0.45">
      <c r="A167" t="s">
        <v>291</v>
      </c>
      <c r="B167" t="s">
        <v>29</v>
      </c>
      <c r="C167" s="8">
        <v>1048815</v>
      </c>
      <c r="D167">
        <v>8.6</v>
      </c>
      <c r="E167">
        <v>2748</v>
      </c>
      <c r="F167" s="8" t="s">
        <v>286</v>
      </c>
      <c r="G167">
        <v>10.35</v>
      </c>
      <c r="H167">
        <v>13929</v>
      </c>
      <c r="I167" s="8" t="s">
        <v>229</v>
      </c>
      <c r="J167">
        <v>11.97</v>
      </c>
      <c r="K167">
        <v>132916</v>
      </c>
      <c r="L167" t="b">
        <f t="shared" si="4"/>
        <v>0</v>
      </c>
      <c r="M167" t="b">
        <f t="shared" si="5"/>
        <v>1</v>
      </c>
      <c r="N167">
        <v>1</v>
      </c>
      <c r="O167" s="5">
        <v>1.643903684616089</v>
      </c>
      <c r="P167" s="5">
        <v>2.1762141704559328</v>
      </c>
      <c r="Q167" s="5">
        <v>1.2744774341583249</v>
      </c>
      <c r="R167" s="5">
        <v>10.24390368461609</v>
      </c>
      <c r="S167" s="5">
        <v>12.52621417045593</v>
      </c>
      <c r="T167" s="5">
        <v>13.24447743415833</v>
      </c>
    </row>
    <row r="168" spans="1:20" x14ac:dyDescent="0.45">
      <c r="A168" t="s">
        <v>292</v>
      </c>
      <c r="B168" t="s">
        <v>79</v>
      </c>
      <c r="C168" s="8">
        <v>1012723</v>
      </c>
      <c r="D168">
        <v>12.55</v>
      </c>
      <c r="E168">
        <v>3419</v>
      </c>
      <c r="F168" s="8" t="s">
        <v>37</v>
      </c>
      <c r="G168">
        <v>18.47</v>
      </c>
      <c r="H168">
        <v>17881</v>
      </c>
      <c r="I168" s="8" t="s">
        <v>37</v>
      </c>
      <c r="J168">
        <v>15.84</v>
      </c>
      <c r="K168">
        <v>15328</v>
      </c>
      <c r="L168" t="b">
        <f t="shared" si="4"/>
        <v>0</v>
      </c>
      <c r="M168" t="b">
        <f t="shared" si="5"/>
        <v>0</v>
      </c>
      <c r="N168">
        <v>1</v>
      </c>
      <c r="O168" s="5">
        <v>1.5317563533782961</v>
      </c>
      <c r="P168" s="5">
        <v>2.4903056144714362</v>
      </c>
      <c r="Q168" s="5">
        <v>1.2959935188293461</v>
      </c>
      <c r="R168" s="5">
        <v>14.081756353378299</v>
      </c>
      <c r="S168" s="5">
        <v>20.96030561447143</v>
      </c>
      <c r="T168" s="5">
        <v>17.135993518829341</v>
      </c>
    </row>
    <row r="169" spans="1:20" x14ac:dyDescent="0.45">
      <c r="A169" t="s">
        <v>293</v>
      </c>
      <c r="B169" t="s">
        <v>217</v>
      </c>
      <c r="C169" s="8">
        <v>1014276</v>
      </c>
      <c r="D169">
        <v>7.46</v>
      </c>
      <c r="E169">
        <v>6114</v>
      </c>
      <c r="F169" s="8" t="s">
        <v>53</v>
      </c>
      <c r="G169">
        <v>16.29</v>
      </c>
      <c r="H169">
        <v>20451</v>
      </c>
      <c r="I169" s="8" t="s">
        <v>53</v>
      </c>
      <c r="J169">
        <v>20.14</v>
      </c>
      <c r="K169">
        <v>32085</v>
      </c>
      <c r="L169" t="b">
        <f t="shared" si="4"/>
        <v>1</v>
      </c>
      <c r="M169" t="b">
        <f t="shared" si="5"/>
        <v>1</v>
      </c>
      <c r="N169">
        <v>1</v>
      </c>
      <c r="O169" s="5">
        <v>1.52218599319458</v>
      </c>
      <c r="P169" s="5">
        <v>2.6629392623901369</v>
      </c>
      <c r="Q169" s="5">
        <v>1.265918684005737</v>
      </c>
      <c r="R169" s="5">
        <v>8.9821859931945802</v>
      </c>
      <c r="S169" s="5">
        <v>18.952939262390139</v>
      </c>
      <c r="T169" s="5">
        <v>21.405918684005741</v>
      </c>
    </row>
    <row r="170" spans="1:20" x14ac:dyDescent="0.45">
      <c r="A170" t="s">
        <v>294</v>
      </c>
      <c r="B170" t="s">
        <v>91</v>
      </c>
      <c r="C170" s="8">
        <v>1009748</v>
      </c>
      <c r="D170">
        <v>7.97</v>
      </c>
      <c r="E170">
        <v>2407</v>
      </c>
      <c r="F170" s="8" t="s">
        <v>211</v>
      </c>
      <c r="G170">
        <v>13.33</v>
      </c>
      <c r="H170">
        <v>3994</v>
      </c>
      <c r="I170" s="8" t="s">
        <v>211</v>
      </c>
      <c r="J170">
        <v>6.61</v>
      </c>
      <c r="K170">
        <v>10592</v>
      </c>
      <c r="L170" t="b">
        <f t="shared" si="4"/>
        <v>1</v>
      </c>
      <c r="M170" t="b">
        <f t="shared" si="5"/>
        <v>1</v>
      </c>
      <c r="N170">
        <v>1</v>
      </c>
      <c r="O170" s="5">
        <v>1.5144118785858149</v>
      </c>
      <c r="P170" s="5">
        <v>1.525896739959717</v>
      </c>
      <c r="Q170" s="5">
        <v>1.261427354812622</v>
      </c>
      <c r="R170" s="5">
        <v>9.4844118785858154</v>
      </c>
      <c r="S170" s="5">
        <v>14.85589673995972</v>
      </c>
      <c r="T170" s="5">
        <v>7.8714273548126226</v>
      </c>
    </row>
    <row r="171" spans="1:20" x14ac:dyDescent="0.45">
      <c r="A171" t="s">
        <v>295</v>
      </c>
      <c r="B171" t="s">
        <v>29</v>
      </c>
      <c r="C171" s="8">
        <v>1047491</v>
      </c>
      <c r="D171">
        <v>7.03</v>
      </c>
      <c r="E171">
        <v>4177</v>
      </c>
      <c r="F171" s="8" t="s">
        <v>296</v>
      </c>
      <c r="G171">
        <v>13.13</v>
      </c>
      <c r="H171">
        <v>26448</v>
      </c>
      <c r="I171" s="8" t="s">
        <v>296</v>
      </c>
      <c r="J171">
        <v>29.97</v>
      </c>
      <c r="K171">
        <v>136026</v>
      </c>
      <c r="L171" t="b">
        <f t="shared" si="4"/>
        <v>1</v>
      </c>
      <c r="M171" t="b">
        <f t="shared" si="5"/>
        <v>1</v>
      </c>
      <c r="N171">
        <v>1</v>
      </c>
      <c r="O171" s="5">
        <v>1.6522128105163569</v>
      </c>
      <c r="P171" s="5">
        <v>2.124359560012818</v>
      </c>
      <c r="Q171" s="5">
        <v>1.26854248046875</v>
      </c>
      <c r="R171" s="5">
        <v>8.6822128105163578</v>
      </c>
      <c r="S171" s="5">
        <v>15.254359560012819</v>
      </c>
      <c r="T171" s="5">
        <v>31.238542480468752</v>
      </c>
    </row>
    <row r="172" spans="1:20" x14ac:dyDescent="0.45">
      <c r="A172" t="s">
        <v>297</v>
      </c>
      <c r="B172" t="s">
        <v>22</v>
      </c>
      <c r="C172" s="8">
        <v>1042539</v>
      </c>
      <c r="D172">
        <v>13.82</v>
      </c>
      <c r="E172">
        <v>7836</v>
      </c>
      <c r="F172" s="8" t="s">
        <v>215</v>
      </c>
      <c r="G172">
        <v>12.08</v>
      </c>
      <c r="H172">
        <v>31040</v>
      </c>
      <c r="I172" s="8" t="s">
        <v>215</v>
      </c>
      <c r="J172">
        <v>15.78</v>
      </c>
      <c r="K172">
        <v>293392</v>
      </c>
      <c r="L172" t="b">
        <f t="shared" si="4"/>
        <v>1</v>
      </c>
      <c r="M172" t="b">
        <f t="shared" si="5"/>
        <v>1</v>
      </c>
      <c r="N172">
        <v>1</v>
      </c>
      <c r="O172" s="5">
        <v>1.7043544769287109</v>
      </c>
      <c r="P172" s="5">
        <v>2.1589307308197019</v>
      </c>
      <c r="Q172" s="5">
        <v>1.3089386940002441</v>
      </c>
      <c r="R172" s="5">
        <v>15.524354476928711</v>
      </c>
      <c r="S172" s="5">
        <v>14.2389307308197</v>
      </c>
      <c r="T172" s="5">
        <v>17.088938694000241</v>
      </c>
    </row>
    <row r="173" spans="1:20" x14ac:dyDescent="0.45">
      <c r="A173" t="s">
        <v>298</v>
      </c>
      <c r="B173" t="s">
        <v>104</v>
      </c>
      <c r="C173" s="8">
        <v>1015071</v>
      </c>
      <c r="D173">
        <v>3.52</v>
      </c>
      <c r="E173">
        <v>4517</v>
      </c>
      <c r="F173" s="8" t="s">
        <v>41</v>
      </c>
      <c r="G173">
        <v>11.3</v>
      </c>
      <c r="H173">
        <v>25494</v>
      </c>
      <c r="I173" s="8" t="s">
        <v>34</v>
      </c>
      <c r="J173">
        <v>12.36</v>
      </c>
      <c r="K173">
        <v>92703</v>
      </c>
      <c r="L173" t="b">
        <f t="shared" si="4"/>
        <v>0</v>
      </c>
      <c r="M173" t="b">
        <f t="shared" si="5"/>
        <v>1</v>
      </c>
      <c r="N173">
        <v>0</v>
      </c>
      <c r="O173" s="5">
        <v>1.751800727844238</v>
      </c>
      <c r="P173" s="5">
        <v>2.5697121143341062</v>
      </c>
      <c r="Q173" s="5">
        <v>1.326399755477905</v>
      </c>
      <c r="R173" s="5">
        <v>5.271800727844238</v>
      </c>
      <c r="S173" s="5">
        <v>13.86971211433411</v>
      </c>
      <c r="T173" s="5">
        <v>13.6863997554779</v>
      </c>
    </row>
    <row r="174" spans="1:20" x14ac:dyDescent="0.45">
      <c r="A174" t="s">
        <v>299</v>
      </c>
      <c r="B174" t="s">
        <v>26</v>
      </c>
      <c r="C174" s="8">
        <v>1012793</v>
      </c>
      <c r="D174">
        <v>29.32</v>
      </c>
      <c r="E174">
        <v>8298</v>
      </c>
      <c r="F174" s="8" t="s">
        <v>125</v>
      </c>
      <c r="G174">
        <v>11.88</v>
      </c>
      <c r="H174">
        <v>38140</v>
      </c>
      <c r="I174" s="8" t="s">
        <v>125</v>
      </c>
      <c r="J174">
        <v>31.25</v>
      </c>
      <c r="K174">
        <v>173042</v>
      </c>
      <c r="L174" t="b">
        <f t="shared" si="4"/>
        <v>1</v>
      </c>
      <c r="M174" t="b">
        <f t="shared" si="5"/>
        <v>1</v>
      </c>
      <c r="N174">
        <v>1</v>
      </c>
      <c r="O174" s="5">
        <v>1.5605544567108149</v>
      </c>
      <c r="P174" s="5">
        <v>2.1076142311096189</v>
      </c>
      <c r="Q174" s="5">
        <v>1.268444490432739</v>
      </c>
      <c r="R174" s="5">
        <v>30.880554456710819</v>
      </c>
      <c r="S174" s="5">
        <v>13.987614231109619</v>
      </c>
      <c r="T174" s="5">
        <v>32.518444490432742</v>
      </c>
    </row>
    <row r="175" spans="1:20" x14ac:dyDescent="0.45">
      <c r="A175" t="s">
        <v>300</v>
      </c>
      <c r="B175" t="s">
        <v>130</v>
      </c>
      <c r="C175" s="8">
        <v>1037906</v>
      </c>
      <c r="D175">
        <v>7.46</v>
      </c>
      <c r="E175">
        <v>3575</v>
      </c>
      <c r="F175" s="8" t="s">
        <v>301</v>
      </c>
      <c r="G175">
        <v>11.66</v>
      </c>
      <c r="H175">
        <v>6308</v>
      </c>
      <c r="I175" s="8" t="s">
        <v>301</v>
      </c>
      <c r="J175">
        <v>12.4</v>
      </c>
      <c r="K175">
        <v>45274</v>
      </c>
      <c r="L175" t="b">
        <f t="shared" si="4"/>
        <v>1</v>
      </c>
      <c r="M175" t="b">
        <f t="shared" si="5"/>
        <v>1</v>
      </c>
      <c r="N175">
        <v>1</v>
      </c>
      <c r="O175" s="5">
        <v>1.565956306457519</v>
      </c>
      <c r="P175" s="5">
        <v>1.536516141891479</v>
      </c>
      <c r="Q175" s="5">
        <v>1.26687068939209</v>
      </c>
      <c r="R175" s="5">
        <v>9.0259563064575197</v>
      </c>
      <c r="S175" s="5">
        <v>13.196516141891481</v>
      </c>
      <c r="T175" s="5">
        <v>13.666870689392089</v>
      </c>
    </row>
    <row r="176" spans="1:20" x14ac:dyDescent="0.45">
      <c r="A176" t="s">
        <v>302</v>
      </c>
      <c r="B176" t="s">
        <v>29</v>
      </c>
      <c r="C176" s="8">
        <v>1048815</v>
      </c>
      <c r="D176">
        <v>11.3</v>
      </c>
      <c r="E176">
        <v>3261</v>
      </c>
      <c r="F176" s="8" t="s">
        <v>23</v>
      </c>
      <c r="G176">
        <v>19.27</v>
      </c>
      <c r="H176">
        <v>17766</v>
      </c>
      <c r="I176" s="8" t="s">
        <v>303</v>
      </c>
      <c r="J176">
        <v>26.63</v>
      </c>
      <c r="K176">
        <v>134914</v>
      </c>
      <c r="L176" t="b">
        <f t="shared" si="4"/>
        <v>0</v>
      </c>
      <c r="M176" t="b">
        <f t="shared" si="5"/>
        <v>0</v>
      </c>
      <c r="N176">
        <v>1</v>
      </c>
      <c r="O176" s="5">
        <v>1.620661449432373</v>
      </c>
      <c r="P176" s="5">
        <v>2.8099865436553948</v>
      </c>
      <c r="Q176" s="5">
        <v>1.26958532333374</v>
      </c>
      <c r="R176" s="5">
        <v>12.920661449432369</v>
      </c>
      <c r="S176" s="5">
        <v>22.079986543655391</v>
      </c>
      <c r="T176" s="5">
        <v>27.899585323333739</v>
      </c>
    </row>
    <row r="177" spans="1:20" x14ac:dyDescent="0.45">
      <c r="A177" t="s">
        <v>304</v>
      </c>
      <c r="B177" t="s">
        <v>29</v>
      </c>
      <c r="C177" s="8">
        <v>1042632</v>
      </c>
      <c r="D177">
        <v>17.559999999999999</v>
      </c>
      <c r="E177">
        <v>4930</v>
      </c>
      <c r="F177" s="8" t="s">
        <v>62</v>
      </c>
      <c r="G177">
        <v>9.66</v>
      </c>
      <c r="H177">
        <v>25662</v>
      </c>
      <c r="I177" s="8" t="s">
        <v>227</v>
      </c>
      <c r="J177">
        <v>13.62</v>
      </c>
      <c r="K177">
        <v>133415</v>
      </c>
      <c r="L177" t="b">
        <f t="shared" si="4"/>
        <v>1</v>
      </c>
      <c r="M177" t="b">
        <f t="shared" si="5"/>
        <v>0</v>
      </c>
      <c r="N177">
        <v>0</v>
      </c>
      <c r="O177" s="5">
        <v>1.504636478424072</v>
      </c>
      <c r="P177" s="5">
        <v>2.066651773452759</v>
      </c>
      <c r="Q177" s="5">
        <v>1.2663425922393801</v>
      </c>
      <c r="R177" s="5">
        <v>19.06463647842407</v>
      </c>
      <c r="S177" s="5">
        <v>11.72665177345276</v>
      </c>
      <c r="T177" s="5">
        <v>14.88634259223938</v>
      </c>
    </row>
    <row r="178" spans="1:20" x14ac:dyDescent="0.45">
      <c r="A178" t="s">
        <v>305</v>
      </c>
      <c r="B178" t="s">
        <v>130</v>
      </c>
      <c r="C178" s="8">
        <v>1050265</v>
      </c>
      <c r="D178">
        <v>3.71</v>
      </c>
      <c r="E178">
        <v>2343</v>
      </c>
      <c r="F178" s="8" t="s">
        <v>306</v>
      </c>
      <c r="G178">
        <v>11.24</v>
      </c>
      <c r="H178">
        <v>14005</v>
      </c>
      <c r="I178" s="8" t="s">
        <v>306</v>
      </c>
      <c r="J178">
        <v>11.05</v>
      </c>
      <c r="K178">
        <v>44923</v>
      </c>
      <c r="L178" t="b">
        <f t="shared" si="4"/>
        <v>1</v>
      </c>
      <c r="M178" t="b">
        <f t="shared" si="5"/>
        <v>1</v>
      </c>
      <c r="N178">
        <v>1</v>
      </c>
      <c r="O178" s="5">
        <v>1.5612792491912839</v>
      </c>
      <c r="P178" s="5">
        <v>2.30826325416565</v>
      </c>
      <c r="Q178" s="5">
        <v>1.269531917572021</v>
      </c>
      <c r="R178" s="5">
        <v>5.2712792491912843</v>
      </c>
      <c r="S178" s="5">
        <v>13.548263254165651</v>
      </c>
      <c r="T178" s="5">
        <v>12.31953191757202</v>
      </c>
    </row>
    <row r="179" spans="1:20" x14ac:dyDescent="0.45">
      <c r="A179" t="s">
        <v>307</v>
      </c>
      <c r="B179" t="s">
        <v>79</v>
      </c>
      <c r="C179" s="8">
        <v>1045604</v>
      </c>
      <c r="D179">
        <v>6.59</v>
      </c>
      <c r="E179">
        <v>2090</v>
      </c>
      <c r="F179" s="8" t="s">
        <v>308</v>
      </c>
      <c r="G179">
        <v>10.53</v>
      </c>
      <c r="H179">
        <v>7644</v>
      </c>
      <c r="I179" s="8" t="s">
        <v>308</v>
      </c>
      <c r="J179">
        <v>7.46</v>
      </c>
      <c r="K179">
        <v>13884</v>
      </c>
      <c r="L179" t="b">
        <f t="shared" si="4"/>
        <v>1</v>
      </c>
      <c r="M179" t="b">
        <f t="shared" si="5"/>
        <v>1</v>
      </c>
      <c r="N179">
        <v>1</v>
      </c>
      <c r="O179" s="5">
        <v>1.5237025737762451</v>
      </c>
      <c r="P179" s="5">
        <v>2.454395484924317</v>
      </c>
      <c r="Q179" s="5">
        <v>1.2673000812530519</v>
      </c>
      <c r="R179" s="5">
        <v>8.1137025737762443</v>
      </c>
      <c r="S179" s="5">
        <v>12.98439548492432</v>
      </c>
      <c r="T179" s="5">
        <v>8.7273000812530519</v>
      </c>
    </row>
    <row r="180" spans="1:20" x14ac:dyDescent="0.45">
      <c r="A180" t="s">
        <v>309</v>
      </c>
      <c r="B180" t="s">
        <v>22</v>
      </c>
      <c r="C180" s="8">
        <v>1044458</v>
      </c>
      <c r="D180">
        <v>4.5999999999999996</v>
      </c>
      <c r="E180">
        <v>2900</v>
      </c>
      <c r="F180" s="8" t="s">
        <v>273</v>
      </c>
      <c r="G180">
        <v>6.76</v>
      </c>
      <c r="H180">
        <v>31215</v>
      </c>
      <c r="I180" s="8" t="s">
        <v>273</v>
      </c>
      <c r="J180">
        <v>10.06</v>
      </c>
      <c r="K180">
        <v>292299</v>
      </c>
      <c r="L180" t="b">
        <f t="shared" si="4"/>
        <v>1</v>
      </c>
      <c r="M180" t="b">
        <f t="shared" si="5"/>
        <v>1</v>
      </c>
      <c r="N180">
        <v>1</v>
      </c>
      <c r="O180" s="5">
        <v>1.536886405944824</v>
      </c>
      <c r="P180" s="5">
        <v>2.1673466682434079</v>
      </c>
      <c r="Q180" s="5">
        <v>1.2785944461822509</v>
      </c>
      <c r="R180" s="5">
        <v>6.136886405944824</v>
      </c>
      <c r="S180" s="5">
        <v>8.9273466682434091</v>
      </c>
      <c r="T180" s="5">
        <v>11.338594446182251</v>
      </c>
    </row>
    <row r="181" spans="1:20" x14ac:dyDescent="0.45">
      <c r="A181" t="s">
        <v>310</v>
      </c>
      <c r="B181" t="s">
        <v>130</v>
      </c>
      <c r="C181" s="8">
        <v>1050571</v>
      </c>
      <c r="D181">
        <v>2.85</v>
      </c>
      <c r="E181">
        <v>1446</v>
      </c>
      <c r="F181" s="8" t="s">
        <v>311</v>
      </c>
      <c r="G181">
        <v>7.2</v>
      </c>
      <c r="H181">
        <v>11074</v>
      </c>
      <c r="I181" s="8" t="s">
        <v>311</v>
      </c>
      <c r="J181">
        <v>13.06</v>
      </c>
      <c r="K181">
        <v>45317</v>
      </c>
      <c r="L181" t="b">
        <f t="shared" si="4"/>
        <v>1</v>
      </c>
      <c r="M181" t="b">
        <f t="shared" si="5"/>
        <v>1</v>
      </c>
      <c r="N181">
        <v>1</v>
      </c>
      <c r="O181" s="5">
        <v>1.475678396224976</v>
      </c>
      <c r="P181" s="5">
        <v>2.0705434799194342</v>
      </c>
      <c r="Q181" s="5">
        <v>1.2814483165740971</v>
      </c>
      <c r="R181" s="5">
        <v>4.3256783962249754</v>
      </c>
      <c r="S181" s="5">
        <v>9.2705434799194339</v>
      </c>
      <c r="T181" s="5">
        <v>14.3414483165741</v>
      </c>
    </row>
    <row r="182" spans="1:20" x14ac:dyDescent="0.45">
      <c r="A182" t="s">
        <v>312</v>
      </c>
      <c r="B182" t="s">
        <v>130</v>
      </c>
      <c r="C182" s="8">
        <v>1033080</v>
      </c>
      <c r="D182">
        <v>3.1</v>
      </c>
      <c r="E182">
        <v>788</v>
      </c>
      <c r="F182" s="8" t="s">
        <v>313</v>
      </c>
      <c r="G182">
        <v>9.6</v>
      </c>
      <c r="H182">
        <v>9525</v>
      </c>
      <c r="I182" s="8" t="s">
        <v>314</v>
      </c>
      <c r="J182">
        <v>15.56</v>
      </c>
      <c r="K182">
        <v>45734</v>
      </c>
      <c r="L182" t="b">
        <f t="shared" si="4"/>
        <v>0</v>
      </c>
      <c r="M182" t="b">
        <f t="shared" si="5"/>
        <v>0</v>
      </c>
      <c r="N182">
        <v>1</v>
      </c>
      <c r="O182" s="5">
        <v>1.5776581287384031</v>
      </c>
      <c r="P182" s="5">
        <v>2.5786742687225339</v>
      </c>
      <c r="Q182" s="5">
        <v>1.278597068786621</v>
      </c>
      <c r="R182" s="5">
        <v>4.6776581287384031</v>
      </c>
      <c r="S182" s="5">
        <v>12.17867426872253</v>
      </c>
      <c r="T182" s="5">
        <v>16.838597068786619</v>
      </c>
    </row>
    <row r="183" spans="1:20" x14ac:dyDescent="0.45">
      <c r="A183" t="s">
        <v>315</v>
      </c>
      <c r="B183" t="s">
        <v>22</v>
      </c>
      <c r="C183" s="8">
        <v>1013049</v>
      </c>
      <c r="D183">
        <v>13.81</v>
      </c>
      <c r="E183">
        <v>3689</v>
      </c>
      <c r="F183" s="8" t="s">
        <v>316</v>
      </c>
      <c r="G183">
        <v>18.93</v>
      </c>
      <c r="H183">
        <v>19929</v>
      </c>
      <c r="I183" s="8" t="s">
        <v>317</v>
      </c>
      <c r="J183">
        <v>24.75</v>
      </c>
      <c r="K183">
        <v>293949</v>
      </c>
      <c r="L183" t="b">
        <f t="shared" si="4"/>
        <v>1</v>
      </c>
      <c r="M183" t="b">
        <f t="shared" si="5"/>
        <v>0</v>
      </c>
      <c r="N183">
        <v>1</v>
      </c>
      <c r="O183" s="5">
        <v>1.837919425964355</v>
      </c>
      <c r="P183" s="5">
        <v>2.511713218688965</v>
      </c>
      <c r="Q183" s="5">
        <v>1.273822736740112</v>
      </c>
      <c r="R183" s="5">
        <v>15.647919425964361</v>
      </c>
      <c r="S183" s="5">
        <v>21.44171321868896</v>
      </c>
      <c r="T183" s="5">
        <v>26.023822736740112</v>
      </c>
    </row>
    <row r="184" spans="1:20" x14ac:dyDescent="0.45">
      <c r="A184" t="s">
        <v>318</v>
      </c>
      <c r="B184" t="s">
        <v>26</v>
      </c>
      <c r="C184" s="8">
        <v>1051385</v>
      </c>
      <c r="D184">
        <v>20.91</v>
      </c>
      <c r="E184">
        <v>5686</v>
      </c>
      <c r="F184" s="8" t="s">
        <v>128</v>
      </c>
      <c r="G184">
        <v>36.119999999999997</v>
      </c>
      <c r="H184">
        <v>28019</v>
      </c>
      <c r="I184" s="8" t="s">
        <v>128</v>
      </c>
      <c r="J184">
        <v>6.9</v>
      </c>
      <c r="K184">
        <v>169309</v>
      </c>
      <c r="L184" t="b">
        <f t="shared" si="4"/>
        <v>1</v>
      </c>
      <c r="M184" t="b">
        <f t="shared" si="5"/>
        <v>1</v>
      </c>
      <c r="N184">
        <v>0</v>
      </c>
      <c r="O184" s="5">
        <v>1.60670895576477</v>
      </c>
      <c r="P184" s="5">
        <v>2.5235390186309812</v>
      </c>
      <c r="Q184" s="5">
        <v>1.2652253627777099</v>
      </c>
      <c r="R184" s="5">
        <v>22.51670895576477</v>
      </c>
      <c r="S184" s="5">
        <v>38.643539018630968</v>
      </c>
      <c r="T184" s="5">
        <v>8.1652253627777096</v>
      </c>
    </row>
    <row r="185" spans="1:20" x14ac:dyDescent="0.45">
      <c r="A185" t="s">
        <v>319</v>
      </c>
      <c r="B185" t="s">
        <v>15</v>
      </c>
      <c r="C185" s="8">
        <v>1046134</v>
      </c>
      <c r="D185">
        <v>12.46</v>
      </c>
      <c r="E185">
        <v>3714</v>
      </c>
      <c r="F185" s="8" t="s">
        <v>320</v>
      </c>
      <c r="G185">
        <v>11.92</v>
      </c>
      <c r="H185">
        <v>7155</v>
      </c>
      <c r="I185" s="8" t="s">
        <v>202</v>
      </c>
      <c r="J185">
        <v>19.43</v>
      </c>
      <c r="K185">
        <v>42790</v>
      </c>
      <c r="L185" t="b">
        <f t="shared" si="4"/>
        <v>0</v>
      </c>
      <c r="M185" t="b">
        <f t="shared" si="5"/>
        <v>0</v>
      </c>
      <c r="N185">
        <v>1</v>
      </c>
      <c r="O185" s="5">
        <v>1.599240493774414</v>
      </c>
      <c r="P185" s="5">
        <v>2.1283452033996579</v>
      </c>
      <c r="Q185" s="5">
        <v>1.271387767791748</v>
      </c>
      <c r="R185" s="5">
        <v>14.059240493774411</v>
      </c>
      <c r="S185" s="5">
        <v>14.048345203399659</v>
      </c>
      <c r="T185" s="5">
        <v>20.701387767791751</v>
      </c>
    </row>
    <row r="186" spans="1:20" x14ac:dyDescent="0.45">
      <c r="A186" t="s">
        <v>321</v>
      </c>
      <c r="B186" t="s">
        <v>29</v>
      </c>
      <c r="C186" s="8">
        <v>1046388</v>
      </c>
      <c r="D186">
        <v>14.26</v>
      </c>
      <c r="E186">
        <v>3359</v>
      </c>
      <c r="F186" s="8" t="s">
        <v>322</v>
      </c>
      <c r="G186">
        <v>3.77</v>
      </c>
      <c r="H186">
        <v>12790</v>
      </c>
      <c r="I186" s="8" t="s">
        <v>322</v>
      </c>
      <c r="J186">
        <v>15.98</v>
      </c>
      <c r="K186">
        <v>133416</v>
      </c>
      <c r="L186" t="b">
        <f t="shared" si="4"/>
        <v>0</v>
      </c>
      <c r="M186" t="b">
        <f t="shared" si="5"/>
        <v>0</v>
      </c>
      <c r="N186">
        <v>1</v>
      </c>
      <c r="O186" s="5">
        <v>1.4675540447235109</v>
      </c>
      <c r="P186" s="5">
        <v>2.1150428771972658</v>
      </c>
      <c r="Q186" s="5">
        <v>1.2785403251647951</v>
      </c>
      <c r="R186" s="5">
        <v>15.72755404472351</v>
      </c>
      <c r="S186" s="5">
        <v>5.8850428771972663</v>
      </c>
      <c r="T186" s="5">
        <v>17.258540325164791</v>
      </c>
    </row>
    <row r="187" spans="1:20" x14ac:dyDescent="0.45">
      <c r="A187" t="s">
        <v>323</v>
      </c>
      <c r="B187" t="s">
        <v>29</v>
      </c>
      <c r="C187" s="8">
        <v>1047491</v>
      </c>
      <c r="D187">
        <v>4.12</v>
      </c>
      <c r="E187">
        <v>3745</v>
      </c>
      <c r="F187" s="8" t="s">
        <v>64</v>
      </c>
      <c r="G187">
        <v>12.03</v>
      </c>
      <c r="H187">
        <v>19493</v>
      </c>
      <c r="I187" s="8" t="s">
        <v>51</v>
      </c>
      <c r="J187">
        <v>18.5</v>
      </c>
      <c r="K187">
        <v>133972</v>
      </c>
      <c r="L187" t="b">
        <f t="shared" si="4"/>
        <v>0</v>
      </c>
      <c r="M187" t="b">
        <f t="shared" si="5"/>
        <v>0</v>
      </c>
      <c r="N187">
        <v>1</v>
      </c>
      <c r="O187" s="5">
        <v>1.5698117733001711</v>
      </c>
      <c r="P187" s="5">
        <v>2.7058877468109128</v>
      </c>
      <c r="Q187" s="5">
        <v>1.2693428516387939</v>
      </c>
      <c r="R187" s="5">
        <v>5.6898117733001712</v>
      </c>
      <c r="S187" s="5">
        <v>14.73588774681091</v>
      </c>
      <c r="T187" s="5">
        <v>19.76934285163879</v>
      </c>
    </row>
    <row r="188" spans="1:20" x14ac:dyDescent="0.45">
      <c r="A188" t="s">
        <v>324</v>
      </c>
      <c r="B188" t="s">
        <v>26</v>
      </c>
      <c r="C188" s="8">
        <v>1051166</v>
      </c>
      <c r="D188">
        <v>11.52</v>
      </c>
      <c r="E188">
        <v>3526</v>
      </c>
      <c r="F188" s="8" t="s">
        <v>183</v>
      </c>
      <c r="G188">
        <v>12.31</v>
      </c>
      <c r="H188">
        <v>24024</v>
      </c>
      <c r="I188" s="8" t="s">
        <v>183</v>
      </c>
      <c r="J188">
        <v>18.579999999999998</v>
      </c>
      <c r="K188">
        <v>171079</v>
      </c>
      <c r="L188" t="b">
        <f t="shared" si="4"/>
        <v>1</v>
      </c>
      <c r="M188" t="b">
        <f t="shared" si="5"/>
        <v>1</v>
      </c>
      <c r="N188">
        <v>1</v>
      </c>
      <c r="O188" s="5">
        <v>1.562537145614624</v>
      </c>
      <c r="P188" s="5">
        <v>2.0701608180999762</v>
      </c>
      <c r="Q188" s="5">
        <v>1.2788936614990229</v>
      </c>
      <c r="R188" s="5">
        <v>13.082537145614619</v>
      </c>
      <c r="S188" s="5">
        <v>14.380160818099981</v>
      </c>
      <c r="T188" s="5">
        <v>19.858893661499021</v>
      </c>
    </row>
    <row r="189" spans="1:20" x14ac:dyDescent="0.45">
      <c r="A189" t="s">
        <v>325</v>
      </c>
      <c r="B189" t="s">
        <v>22</v>
      </c>
      <c r="C189" s="8">
        <v>1050477</v>
      </c>
      <c r="D189">
        <v>9.34</v>
      </c>
      <c r="E189">
        <v>9653</v>
      </c>
      <c r="F189" s="8" t="s">
        <v>326</v>
      </c>
      <c r="G189">
        <v>10.06</v>
      </c>
      <c r="H189">
        <v>52177</v>
      </c>
      <c r="I189" s="8" t="s">
        <v>326</v>
      </c>
      <c r="J189">
        <v>18.239999999999998</v>
      </c>
      <c r="K189">
        <v>293510</v>
      </c>
      <c r="L189" t="b">
        <f t="shared" si="4"/>
        <v>1</v>
      </c>
      <c r="M189" t="b">
        <f t="shared" si="5"/>
        <v>1</v>
      </c>
      <c r="N189">
        <v>1</v>
      </c>
      <c r="O189" s="5">
        <v>1.5248267173767089</v>
      </c>
      <c r="P189" s="5">
        <v>2.2072190761566159</v>
      </c>
      <c r="Q189" s="5">
        <v>1.271318387985229</v>
      </c>
      <c r="R189" s="5">
        <v>10.86482671737671</v>
      </c>
      <c r="S189" s="5">
        <v>12.26721907615662</v>
      </c>
      <c r="T189" s="5">
        <v>19.511318387985231</v>
      </c>
    </row>
    <row r="190" spans="1:20" x14ac:dyDescent="0.45">
      <c r="A190" t="s">
        <v>327</v>
      </c>
      <c r="B190" t="s">
        <v>104</v>
      </c>
      <c r="C190" s="8">
        <v>1053839</v>
      </c>
      <c r="D190">
        <v>16.22</v>
      </c>
      <c r="E190">
        <v>5194</v>
      </c>
      <c r="F190" s="8" t="s">
        <v>328</v>
      </c>
      <c r="G190">
        <v>11.24</v>
      </c>
      <c r="H190">
        <v>11292</v>
      </c>
      <c r="I190" s="8" t="s">
        <v>328</v>
      </c>
      <c r="J190">
        <v>20.83</v>
      </c>
      <c r="K190">
        <v>94179</v>
      </c>
      <c r="L190" t="b">
        <f t="shared" si="4"/>
        <v>1</v>
      </c>
      <c r="M190" t="b">
        <f t="shared" si="5"/>
        <v>1</v>
      </c>
      <c r="N190">
        <v>1</v>
      </c>
      <c r="O190" s="5">
        <v>1.499134016036987</v>
      </c>
      <c r="P190" s="5">
        <v>1.8960780620574951</v>
      </c>
      <c r="Q190" s="5">
        <v>1.2789341926574711</v>
      </c>
      <c r="R190" s="5">
        <v>17.719134016036989</v>
      </c>
      <c r="S190" s="5">
        <v>13.136078062057489</v>
      </c>
      <c r="T190" s="5">
        <v>22.108934192657468</v>
      </c>
    </row>
    <row r="191" spans="1:20" x14ac:dyDescent="0.45">
      <c r="A191" t="s">
        <v>329</v>
      </c>
      <c r="B191" t="s">
        <v>29</v>
      </c>
      <c r="C191" s="8">
        <v>1046480</v>
      </c>
      <c r="D191">
        <v>8.19</v>
      </c>
      <c r="E191">
        <v>5554</v>
      </c>
      <c r="F191" s="8" t="s">
        <v>23</v>
      </c>
      <c r="G191">
        <v>21.01</v>
      </c>
      <c r="H191">
        <v>22031</v>
      </c>
      <c r="I191" s="8" t="s">
        <v>23</v>
      </c>
      <c r="J191">
        <v>12.85</v>
      </c>
      <c r="K191">
        <v>133231</v>
      </c>
      <c r="L191" t="b">
        <f t="shared" si="4"/>
        <v>1</v>
      </c>
      <c r="M191" t="b">
        <f t="shared" si="5"/>
        <v>1</v>
      </c>
      <c r="N191">
        <v>1</v>
      </c>
      <c r="O191" s="5">
        <v>1.530981016159058</v>
      </c>
      <c r="P191" s="5">
        <v>2.783747863769531</v>
      </c>
      <c r="Q191" s="5">
        <v>1.2816349983215329</v>
      </c>
      <c r="R191" s="5">
        <v>9.7209810161590564</v>
      </c>
      <c r="S191" s="5">
        <v>23.793747863769529</v>
      </c>
      <c r="T191" s="5">
        <v>14.13163499832153</v>
      </c>
    </row>
    <row r="192" spans="1:20" x14ac:dyDescent="0.45">
      <c r="A192" t="s">
        <v>330</v>
      </c>
      <c r="B192" t="s">
        <v>104</v>
      </c>
      <c r="C192" s="8">
        <v>1012793</v>
      </c>
      <c r="D192">
        <v>16.89</v>
      </c>
      <c r="E192">
        <v>5053</v>
      </c>
      <c r="F192" s="8" t="s">
        <v>331</v>
      </c>
      <c r="G192">
        <v>4.47</v>
      </c>
      <c r="H192">
        <v>24748</v>
      </c>
      <c r="I192" s="8" t="s">
        <v>53</v>
      </c>
      <c r="J192">
        <v>16.739999999999998</v>
      </c>
      <c r="K192">
        <v>93954</v>
      </c>
      <c r="L192" t="b">
        <f t="shared" si="4"/>
        <v>0</v>
      </c>
      <c r="M192" t="b">
        <f t="shared" si="5"/>
        <v>0</v>
      </c>
      <c r="N192">
        <v>0</v>
      </c>
      <c r="O192" s="5">
        <v>1.5718876838684079</v>
      </c>
      <c r="P192" s="5">
        <v>2.5545145988464348</v>
      </c>
      <c r="Q192" s="5">
        <v>1.2679831504821779</v>
      </c>
      <c r="R192" s="5">
        <v>18.461887683868412</v>
      </c>
      <c r="S192" s="5">
        <v>7.0245145988464346</v>
      </c>
      <c r="T192" s="5">
        <v>18.007983150482179</v>
      </c>
    </row>
    <row r="193" spans="1:20" x14ac:dyDescent="0.45">
      <c r="A193" t="s">
        <v>332</v>
      </c>
      <c r="B193" t="s">
        <v>32</v>
      </c>
      <c r="C193" s="8">
        <v>1050483</v>
      </c>
      <c r="D193">
        <v>5.79</v>
      </c>
      <c r="E193">
        <v>2322</v>
      </c>
      <c r="F193" s="8" t="s">
        <v>37</v>
      </c>
      <c r="G193">
        <v>16.98</v>
      </c>
      <c r="H193">
        <v>20263</v>
      </c>
      <c r="I193" s="8" t="s">
        <v>333</v>
      </c>
      <c r="J193">
        <v>9.4700000000000006</v>
      </c>
      <c r="K193">
        <v>17960</v>
      </c>
      <c r="L193" t="b">
        <f t="shared" si="4"/>
        <v>0</v>
      </c>
      <c r="M193" t="b">
        <f t="shared" si="5"/>
        <v>1</v>
      </c>
      <c r="N193">
        <v>0</v>
      </c>
      <c r="O193" s="5">
        <v>1.714543533325195</v>
      </c>
      <c r="P193" s="5">
        <v>2.7633323192596442</v>
      </c>
      <c r="Q193" s="5">
        <v>1.2937516689300541</v>
      </c>
      <c r="R193" s="5">
        <v>7.5045435333251964</v>
      </c>
      <c r="S193" s="5">
        <v>19.74333231925964</v>
      </c>
      <c r="T193" s="5">
        <v>10.76375166893005</v>
      </c>
    </row>
    <row r="194" spans="1:20" x14ac:dyDescent="0.45">
      <c r="A194" t="s">
        <v>334</v>
      </c>
      <c r="B194" t="s">
        <v>15</v>
      </c>
      <c r="C194" s="8">
        <v>1016113</v>
      </c>
      <c r="D194">
        <v>26.88</v>
      </c>
      <c r="E194">
        <v>5918</v>
      </c>
      <c r="F194" s="8" t="s">
        <v>86</v>
      </c>
      <c r="G194">
        <v>18.86</v>
      </c>
      <c r="H194">
        <v>3348</v>
      </c>
      <c r="I194" s="8" t="s">
        <v>143</v>
      </c>
      <c r="J194">
        <v>9.84</v>
      </c>
      <c r="K194">
        <v>40747</v>
      </c>
      <c r="L194" t="b">
        <f t="shared" ref="L194:L257" si="6">IF(LEN(TRIM(F194))=0,"kb空白", IFERROR(ISNUMBER(SEARCH(TRIM(C194),F194)), FALSE))</f>
        <v>1</v>
      </c>
      <c r="M194" t="b">
        <f t="shared" ref="M194:M257" si="7">IF(LEN(TRIM(I194))=0,"kb空白", IFERROR(ISNUMBER(SEARCH(TRIM(C194),I194)), FALSE))</f>
        <v>0</v>
      </c>
      <c r="N194">
        <v>1</v>
      </c>
      <c r="O194" s="5">
        <v>1.6253525733947749</v>
      </c>
      <c r="P194" s="5">
        <v>1.80789155960083</v>
      </c>
      <c r="Q194" s="5">
        <v>1.291848611831665</v>
      </c>
      <c r="R194" s="5">
        <v>28.50535257339477</v>
      </c>
      <c r="S194" s="5">
        <v>20.667891559600829</v>
      </c>
      <c r="T194" s="5">
        <v>11.131848611831661</v>
      </c>
    </row>
    <row r="195" spans="1:20" x14ac:dyDescent="0.45">
      <c r="A195" t="s">
        <v>335</v>
      </c>
      <c r="B195" t="s">
        <v>26</v>
      </c>
      <c r="C195" s="8">
        <v>1015072</v>
      </c>
      <c r="D195">
        <v>10.74</v>
      </c>
      <c r="E195">
        <v>3659</v>
      </c>
      <c r="F195" s="8" t="s">
        <v>34</v>
      </c>
      <c r="G195">
        <v>10.44</v>
      </c>
      <c r="H195">
        <v>16571</v>
      </c>
      <c r="I195" s="8" t="s">
        <v>34</v>
      </c>
      <c r="J195">
        <v>10.42</v>
      </c>
      <c r="K195">
        <v>169677</v>
      </c>
      <c r="L195" t="b">
        <f t="shared" si="6"/>
        <v>0</v>
      </c>
      <c r="M195" t="b">
        <f t="shared" si="7"/>
        <v>0</v>
      </c>
      <c r="N195">
        <v>0</v>
      </c>
      <c r="O195" s="5">
        <v>1.558076333999634</v>
      </c>
      <c r="P195" s="5">
        <v>2.281095218658447</v>
      </c>
      <c r="Q195" s="5">
        <v>1.262597751617432</v>
      </c>
      <c r="R195" s="5">
        <v>12.29807633399963</v>
      </c>
      <c r="S195" s="5">
        <v>12.72109521865845</v>
      </c>
      <c r="T195" s="5">
        <v>11.682597751617431</v>
      </c>
    </row>
    <row r="196" spans="1:20" x14ac:dyDescent="0.45">
      <c r="A196" t="s">
        <v>336</v>
      </c>
      <c r="B196" t="s">
        <v>22</v>
      </c>
      <c r="C196" s="8">
        <v>1047955</v>
      </c>
      <c r="D196">
        <v>19.04</v>
      </c>
      <c r="E196">
        <v>6125</v>
      </c>
      <c r="F196" s="8" t="s">
        <v>337</v>
      </c>
      <c r="G196">
        <v>16.03</v>
      </c>
      <c r="H196">
        <v>44995</v>
      </c>
      <c r="I196" s="8" t="s">
        <v>225</v>
      </c>
      <c r="J196">
        <v>14.22</v>
      </c>
      <c r="K196">
        <v>293143</v>
      </c>
      <c r="L196" t="b">
        <f t="shared" si="6"/>
        <v>0</v>
      </c>
      <c r="M196" t="b">
        <f t="shared" si="7"/>
        <v>0</v>
      </c>
      <c r="N196">
        <v>1</v>
      </c>
      <c r="O196" s="5">
        <v>1.5429188728332519</v>
      </c>
      <c r="P196" s="5">
        <v>2.4475888729095461</v>
      </c>
      <c r="Q196" s="5">
        <v>1.2883116722106931</v>
      </c>
      <c r="R196" s="5">
        <v>20.58291887283325</v>
      </c>
      <c r="S196" s="5">
        <v>18.47758887290955</v>
      </c>
      <c r="T196" s="5">
        <v>15.50831167221069</v>
      </c>
    </row>
    <row r="197" spans="1:20" x14ac:dyDescent="0.45">
      <c r="A197" t="s">
        <v>338</v>
      </c>
      <c r="B197" t="s">
        <v>130</v>
      </c>
      <c r="C197" s="8">
        <v>1044821</v>
      </c>
      <c r="D197">
        <v>24.33</v>
      </c>
      <c r="E197">
        <v>5057</v>
      </c>
      <c r="F197" s="8" t="s">
        <v>339</v>
      </c>
      <c r="G197">
        <v>11.53</v>
      </c>
      <c r="H197">
        <v>14088</v>
      </c>
      <c r="I197" s="8" t="s">
        <v>340</v>
      </c>
      <c r="J197">
        <v>18.98</v>
      </c>
      <c r="K197">
        <v>47000</v>
      </c>
      <c r="L197" t="b">
        <f t="shared" si="6"/>
        <v>0</v>
      </c>
      <c r="M197" t="b">
        <f t="shared" si="7"/>
        <v>0</v>
      </c>
      <c r="N197">
        <v>0</v>
      </c>
      <c r="O197" s="5">
        <v>1.499406766891479</v>
      </c>
      <c r="P197" s="5">
        <v>2.557819557189942</v>
      </c>
      <c r="Q197" s="5">
        <v>1.275058698654175</v>
      </c>
      <c r="R197" s="5">
        <v>25.829406766891481</v>
      </c>
      <c r="S197" s="5">
        <v>14.08781955718994</v>
      </c>
      <c r="T197" s="5">
        <v>20.255058698654171</v>
      </c>
    </row>
    <row r="198" spans="1:20" x14ac:dyDescent="0.45">
      <c r="A198" t="s">
        <v>341</v>
      </c>
      <c r="B198" t="s">
        <v>22</v>
      </c>
      <c r="C198" s="8">
        <v>1013598</v>
      </c>
      <c r="D198">
        <v>3</v>
      </c>
      <c r="E198">
        <v>1476</v>
      </c>
      <c r="F198" s="8" t="s">
        <v>342</v>
      </c>
      <c r="G198">
        <v>12.34</v>
      </c>
      <c r="H198">
        <v>14660</v>
      </c>
      <c r="I198" s="8" t="s">
        <v>342</v>
      </c>
      <c r="J198">
        <v>22.26</v>
      </c>
      <c r="K198">
        <v>294160</v>
      </c>
      <c r="L198" t="b">
        <f t="shared" si="6"/>
        <v>1</v>
      </c>
      <c r="M198" t="b">
        <f t="shared" si="7"/>
        <v>1</v>
      </c>
      <c r="N198">
        <v>1</v>
      </c>
      <c r="O198" s="5">
        <v>1.656478595733643</v>
      </c>
      <c r="P198" s="5">
        <v>2.3739315986633298</v>
      </c>
      <c r="Q198" s="5">
        <v>1.275097322463989</v>
      </c>
      <c r="R198" s="5">
        <v>4.6564785957336428</v>
      </c>
      <c r="S198" s="5">
        <v>14.713931598663329</v>
      </c>
      <c r="T198" s="5">
        <v>23.53509732246399</v>
      </c>
    </row>
    <row r="199" spans="1:20" x14ac:dyDescent="0.45">
      <c r="A199" t="s">
        <v>343</v>
      </c>
      <c r="B199" t="s">
        <v>26</v>
      </c>
      <c r="C199" s="8">
        <v>1015072</v>
      </c>
      <c r="D199">
        <v>15.76</v>
      </c>
      <c r="E199">
        <v>5443</v>
      </c>
      <c r="F199" s="8" t="s">
        <v>41</v>
      </c>
      <c r="G199">
        <v>15.69</v>
      </c>
      <c r="H199">
        <v>26633</v>
      </c>
      <c r="I199" s="8" t="s">
        <v>41</v>
      </c>
      <c r="J199">
        <v>12.67</v>
      </c>
      <c r="K199">
        <v>170553</v>
      </c>
      <c r="L199" t="b">
        <f t="shared" si="6"/>
        <v>1</v>
      </c>
      <c r="M199" t="b">
        <f t="shared" si="7"/>
        <v>1</v>
      </c>
      <c r="N199">
        <v>1</v>
      </c>
      <c r="O199" s="5">
        <v>1.579761457443237</v>
      </c>
      <c r="P199" s="5">
        <v>2.5339071273803708</v>
      </c>
      <c r="Q199" s="5">
        <v>1.2741298198699951</v>
      </c>
      <c r="R199" s="5">
        <v>17.339761457443242</v>
      </c>
      <c r="S199" s="5">
        <v>18.223907127380372</v>
      </c>
      <c r="T199" s="5">
        <v>13.944129819869991</v>
      </c>
    </row>
    <row r="200" spans="1:20" x14ac:dyDescent="0.45">
      <c r="A200" t="s">
        <v>344</v>
      </c>
      <c r="B200" t="s">
        <v>104</v>
      </c>
      <c r="C200" s="8">
        <v>1038855</v>
      </c>
      <c r="D200">
        <v>4.51</v>
      </c>
      <c r="E200">
        <v>2203</v>
      </c>
      <c r="F200" s="8" t="s">
        <v>55</v>
      </c>
      <c r="G200">
        <v>13.18</v>
      </c>
      <c r="H200">
        <v>23968</v>
      </c>
      <c r="I200" s="8" t="s">
        <v>55</v>
      </c>
      <c r="J200">
        <v>12.02</v>
      </c>
      <c r="K200">
        <v>92997</v>
      </c>
      <c r="L200" t="b">
        <f t="shared" si="6"/>
        <v>1</v>
      </c>
      <c r="M200" t="b">
        <f t="shared" si="7"/>
        <v>1</v>
      </c>
      <c r="N200">
        <v>1</v>
      </c>
      <c r="O200" s="5">
        <v>1.5709597587585451</v>
      </c>
      <c r="P200" s="5">
        <v>2.220638942718506</v>
      </c>
      <c r="Q200" s="5">
        <v>1.2929229259490971</v>
      </c>
      <c r="R200" s="5">
        <v>6.0809597587585449</v>
      </c>
      <c r="S200" s="5">
        <v>15.4006389427185</v>
      </c>
      <c r="T200" s="5">
        <v>13.312922925949101</v>
      </c>
    </row>
    <row r="201" spans="1:20" x14ac:dyDescent="0.45">
      <c r="A201" t="s">
        <v>345</v>
      </c>
      <c r="B201" t="s">
        <v>29</v>
      </c>
      <c r="C201" s="8">
        <v>1043748</v>
      </c>
      <c r="D201">
        <v>5.12</v>
      </c>
      <c r="E201">
        <v>1791</v>
      </c>
      <c r="F201" s="8" t="s">
        <v>346</v>
      </c>
      <c r="G201">
        <v>10.85</v>
      </c>
      <c r="H201">
        <v>21196</v>
      </c>
      <c r="I201" s="8" t="s">
        <v>346</v>
      </c>
      <c r="J201">
        <v>14.21</v>
      </c>
      <c r="K201">
        <v>133412</v>
      </c>
      <c r="L201" t="b">
        <f t="shared" si="6"/>
        <v>0</v>
      </c>
      <c r="M201" t="b">
        <f t="shared" si="7"/>
        <v>0</v>
      </c>
      <c r="N201">
        <v>1</v>
      </c>
      <c r="O201" s="5">
        <v>1.719429445266724</v>
      </c>
      <c r="P201" s="5">
        <v>3.3449046134948728</v>
      </c>
      <c r="Q201" s="5">
        <v>1.2855171680450439</v>
      </c>
      <c r="R201" s="5">
        <v>6.8394294452667239</v>
      </c>
      <c r="S201" s="5">
        <v>14.19490461349487</v>
      </c>
      <c r="T201" s="5">
        <v>15.495517168045041</v>
      </c>
    </row>
    <row r="202" spans="1:20" x14ac:dyDescent="0.45">
      <c r="A202" t="s">
        <v>347</v>
      </c>
      <c r="B202" t="s">
        <v>26</v>
      </c>
      <c r="C202" s="8">
        <v>1050478</v>
      </c>
      <c r="D202">
        <v>12.36</v>
      </c>
      <c r="E202">
        <v>8118</v>
      </c>
      <c r="F202" s="8" t="s">
        <v>348</v>
      </c>
      <c r="G202">
        <v>11.16</v>
      </c>
      <c r="H202">
        <v>43675</v>
      </c>
      <c r="I202" s="8" t="s">
        <v>348</v>
      </c>
      <c r="J202">
        <v>13.78</v>
      </c>
      <c r="K202">
        <v>170537</v>
      </c>
      <c r="L202" t="b">
        <f t="shared" si="6"/>
        <v>1</v>
      </c>
      <c r="M202" t="b">
        <f t="shared" si="7"/>
        <v>1</v>
      </c>
      <c r="N202">
        <v>1</v>
      </c>
      <c r="O202" s="5">
        <v>1.5662033081054689</v>
      </c>
      <c r="P202" s="5">
        <v>2.368834447860718</v>
      </c>
      <c r="Q202" s="5">
        <v>1.29552001953125</v>
      </c>
      <c r="R202" s="5">
        <v>13.926203308105469</v>
      </c>
      <c r="S202" s="5">
        <v>13.528834447860721</v>
      </c>
      <c r="T202" s="5">
        <v>15.07552001953125</v>
      </c>
    </row>
    <row r="203" spans="1:20" x14ac:dyDescent="0.45">
      <c r="A203" t="s">
        <v>349</v>
      </c>
      <c r="B203" t="s">
        <v>22</v>
      </c>
      <c r="C203" s="8">
        <v>1048988</v>
      </c>
      <c r="D203">
        <v>3.57</v>
      </c>
      <c r="E203">
        <v>1614</v>
      </c>
      <c r="F203" s="8" t="s">
        <v>265</v>
      </c>
      <c r="G203">
        <v>10.27</v>
      </c>
      <c r="H203">
        <v>35750</v>
      </c>
      <c r="I203" s="8" t="s">
        <v>34</v>
      </c>
      <c r="J203">
        <v>21.3</v>
      </c>
      <c r="K203">
        <v>294219</v>
      </c>
      <c r="L203" t="b">
        <f t="shared" si="6"/>
        <v>0</v>
      </c>
      <c r="M203" t="b">
        <f t="shared" si="7"/>
        <v>0</v>
      </c>
      <c r="N203">
        <v>0</v>
      </c>
      <c r="O203" s="5">
        <v>1.589468193054199</v>
      </c>
      <c r="P203" s="5">
        <v>2.719049406051635</v>
      </c>
      <c r="Q203" s="5">
        <v>1.265399885177612</v>
      </c>
      <c r="R203" s="5">
        <v>5.1594681930541988</v>
      </c>
      <c r="S203" s="5">
        <v>12.989049406051629</v>
      </c>
      <c r="T203" s="5">
        <v>22.565399885177609</v>
      </c>
    </row>
    <row r="204" spans="1:20" x14ac:dyDescent="0.45">
      <c r="A204" t="s">
        <v>350</v>
      </c>
      <c r="B204" t="s">
        <v>29</v>
      </c>
      <c r="C204" s="8">
        <v>1041489</v>
      </c>
      <c r="D204">
        <v>18.059999999999999</v>
      </c>
      <c r="E204">
        <v>4402</v>
      </c>
      <c r="F204" s="8" t="s">
        <v>351</v>
      </c>
      <c r="G204">
        <v>12.83</v>
      </c>
      <c r="H204">
        <v>11034</v>
      </c>
      <c r="I204" s="8" t="s">
        <v>230</v>
      </c>
      <c r="J204">
        <v>11.56</v>
      </c>
      <c r="K204">
        <v>133241</v>
      </c>
      <c r="L204" t="b">
        <f t="shared" si="6"/>
        <v>0</v>
      </c>
      <c r="M204" t="b">
        <f t="shared" si="7"/>
        <v>0</v>
      </c>
      <c r="N204">
        <v>1</v>
      </c>
      <c r="O204" s="5">
        <v>1.626508665084839</v>
      </c>
      <c r="P204" s="5">
        <v>1.8521623134613041</v>
      </c>
      <c r="Q204" s="5">
        <v>1.294096422195435</v>
      </c>
      <c r="R204" s="5">
        <v>19.68650866508484</v>
      </c>
      <c r="S204" s="5">
        <v>14.6821623134613</v>
      </c>
      <c r="T204" s="5">
        <v>12.854096422195431</v>
      </c>
    </row>
    <row r="205" spans="1:20" x14ac:dyDescent="0.45">
      <c r="A205" t="s">
        <v>352</v>
      </c>
      <c r="B205" t="s">
        <v>15</v>
      </c>
      <c r="C205" s="8">
        <v>1013113</v>
      </c>
      <c r="D205">
        <v>13.56</v>
      </c>
      <c r="E205">
        <v>3929</v>
      </c>
      <c r="F205" s="8" t="s">
        <v>19</v>
      </c>
      <c r="G205">
        <v>5.85</v>
      </c>
      <c r="H205">
        <v>4109</v>
      </c>
      <c r="I205" s="8" t="s">
        <v>19</v>
      </c>
      <c r="J205">
        <v>25.99</v>
      </c>
      <c r="K205">
        <v>43826</v>
      </c>
      <c r="L205" t="b">
        <f t="shared" si="6"/>
        <v>1</v>
      </c>
      <c r="M205" t="b">
        <f t="shared" si="7"/>
        <v>1</v>
      </c>
      <c r="N205">
        <v>1</v>
      </c>
      <c r="O205" s="5">
        <v>1.639935445785522</v>
      </c>
      <c r="P205" s="5">
        <v>1.6236848354339599</v>
      </c>
      <c r="Q205" s="5">
        <v>1.29420919418335</v>
      </c>
      <c r="R205" s="5">
        <v>15.19993544578552</v>
      </c>
      <c r="S205" s="5">
        <v>7.4736848354339598</v>
      </c>
      <c r="T205" s="5">
        <v>27.284209194183351</v>
      </c>
    </row>
    <row r="206" spans="1:20" x14ac:dyDescent="0.45">
      <c r="A206" t="s">
        <v>353</v>
      </c>
      <c r="B206" t="s">
        <v>100</v>
      </c>
      <c r="C206" s="8">
        <v>1048268</v>
      </c>
      <c r="D206">
        <v>27.96</v>
      </c>
      <c r="E206">
        <v>5738</v>
      </c>
      <c r="F206" s="8" t="s">
        <v>354</v>
      </c>
      <c r="G206">
        <v>33.950000000000003</v>
      </c>
      <c r="H206">
        <v>6242</v>
      </c>
      <c r="I206" s="8" t="s">
        <v>41</v>
      </c>
      <c r="J206">
        <v>23.02</v>
      </c>
      <c r="K206">
        <v>14977</v>
      </c>
      <c r="L206" t="b">
        <f t="shared" si="6"/>
        <v>1</v>
      </c>
      <c r="M206" t="b">
        <f t="shared" si="7"/>
        <v>0</v>
      </c>
      <c r="N206">
        <v>0</v>
      </c>
      <c r="O206" s="5">
        <v>1.6498500823974609</v>
      </c>
      <c r="P206" s="5">
        <v>1.4836818695068359</v>
      </c>
      <c r="Q206" s="5">
        <v>1.2628178119659419</v>
      </c>
      <c r="R206" s="5">
        <v>29.609850082397461</v>
      </c>
      <c r="S206" s="5">
        <v>35.433681869506842</v>
      </c>
      <c r="T206" s="5">
        <v>24.282817811965941</v>
      </c>
    </row>
    <row r="207" spans="1:20" x14ac:dyDescent="0.45">
      <c r="A207" t="s">
        <v>355</v>
      </c>
      <c r="B207" t="s">
        <v>130</v>
      </c>
      <c r="C207" s="8">
        <v>1030608</v>
      </c>
      <c r="D207">
        <v>13.46</v>
      </c>
      <c r="E207">
        <v>3142</v>
      </c>
      <c r="F207" s="8" t="s">
        <v>356</v>
      </c>
      <c r="G207">
        <v>17.96</v>
      </c>
      <c r="H207">
        <v>11746</v>
      </c>
      <c r="I207" s="8" t="s">
        <v>340</v>
      </c>
      <c r="J207">
        <v>18.940000000000001</v>
      </c>
      <c r="K207">
        <v>46392</v>
      </c>
      <c r="L207" t="b">
        <f t="shared" si="6"/>
        <v>0</v>
      </c>
      <c r="M207" t="b">
        <f t="shared" si="7"/>
        <v>0</v>
      </c>
      <c r="N207">
        <v>1</v>
      </c>
      <c r="O207" s="5">
        <v>1.448198986053467</v>
      </c>
      <c r="P207" s="5">
        <v>2.0885838985443121</v>
      </c>
      <c r="Q207" s="5">
        <v>1.2608289241790771</v>
      </c>
      <c r="R207" s="5">
        <v>14.90819898605347</v>
      </c>
      <c r="S207" s="5">
        <v>20.048583898544312</v>
      </c>
      <c r="T207" s="5">
        <v>20.200828924179081</v>
      </c>
    </row>
    <row r="208" spans="1:20" x14ac:dyDescent="0.45">
      <c r="A208" t="s">
        <v>357</v>
      </c>
      <c r="B208" t="s">
        <v>29</v>
      </c>
      <c r="C208" s="8">
        <v>1045127</v>
      </c>
      <c r="D208">
        <v>18.329999999999998</v>
      </c>
      <c r="E208">
        <v>4689</v>
      </c>
      <c r="F208" s="8" t="s">
        <v>23</v>
      </c>
      <c r="G208">
        <v>19.03</v>
      </c>
      <c r="H208">
        <v>17001</v>
      </c>
      <c r="I208" s="8" t="s">
        <v>62</v>
      </c>
      <c r="J208">
        <v>18.989999999999998</v>
      </c>
      <c r="K208">
        <v>133958</v>
      </c>
      <c r="L208" t="b">
        <f t="shared" si="6"/>
        <v>0</v>
      </c>
      <c r="M208" t="b">
        <f t="shared" si="7"/>
        <v>0</v>
      </c>
      <c r="N208">
        <v>1</v>
      </c>
      <c r="O208" s="5">
        <v>1.9743053436279301</v>
      </c>
      <c r="P208" s="5">
        <v>3.223946285247802</v>
      </c>
      <c r="Q208" s="5">
        <v>1.3414568424224851</v>
      </c>
      <c r="R208" s="5">
        <v>20.304305343627931</v>
      </c>
      <c r="S208" s="5">
        <v>22.2539462852478</v>
      </c>
      <c r="T208" s="5">
        <v>20.33145684242248</v>
      </c>
    </row>
    <row r="209" spans="1:20" x14ac:dyDescent="0.45">
      <c r="A209" t="s">
        <v>358</v>
      </c>
      <c r="B209" t="s">
        <v>15</v>
      </c>
      <c r="C209" s="8">
        <v>1012723</v>
      </c>
      <c r="D209">
        <v>15.68</v>
      </c>
      <c r="E209">
        <v>4606</v>
      </c>
      <c r="F209" s="8" t="s">
        <v>96</v>
      </c>
      <c r="G209">
        <v>20.75</v>
      </c>
      <c r="H209">
        <v>13140</v>
      </c>
      <c r="I209" s="8" t="s">
        <v>96</v>
      </c>
      <c r="J209">
        <v>10.28</v>
      </c>
      <c r="K209">
        <v>41139</v>
      </c>
      <c r="L209" t="b">
        <f t="shared" si="6"/>
        <v>1</v>
      </c>
      <c r="M209" t="b">
        <f t="shared" si="7"/>
        <v>1</v>
      </c>
      <c r="N209">
        <v>1</v>
      </c>
      <c r="O209" s="5">
        <v>1.491721343994141</v>
      </c>
      <c r="P209" s="5">
        <v>2.1045588970184328</v>
      </c>
      <c r="Q209" s="5">
        <v>1.261623334884644</v>
      </c>
      <c r="R209" s="5">
        <v>17.17172134399414</v>
      </c>
      <c r="S209" s="5">
        <v>22.854558897018428</v>
      </c>
      <c r="T209" s="5">
        <v>11.54162333488464</v>
      </c>
    </row>
    <row r="210" spans="1:20" x14ac:dyDescent="0.45">
      <c r="A210" t="s">
        <v>359</v>
      </c>
      <c r="B210" t="s">
        <v>26</v>
      </c>
      <c r="C210" s="8">
        <v>1039507</v>
      </c>
      <c r="D210">
        <v>8.6</v>
      </c>
      <c r="E210">
        <v>4081</v>
      </c>
      <c r="F210" s="8" t="s">
        <v>331</v>
      </c>
      <c r="G210">
        <v>16.489999999999998</v>
      </c>
      <c r="H210">
        <v>23025</v>
      </c>
      <c r="I210" s="8" t="s">
        <v>53</v>
      </c>
      <c r="J210">
        <v>37.200000000000003</v>
      </c>
      <c r="K210">
        <v>173525</v>
      </c>
      <c r="L210" t="b">
        <f t="shared" si="6"/>
        <v>0</v>
      </c>
      <c r="M210" t="b">
        <f t="shared" si="7"/>
        <v>0</v>
      </c>
      <c r="N210">
        <v>0</v>
      </c>
      <c r="O210" s="5">
        <v>1.6452795982360839</v>
      </c>
      <c r="P210" s="5">
        <v>2.1257321357727048</v>
      </c>
      <c r="Q210" s="5">
        <v>1.267304372787476</v>
      </c>
      <c r="R210" s="5">
        <v>10.245279598236079</v>
      </c>
      <c r="S210" s="5">
        <v>18.615732135772699</v>
      </c>
      <c r="T210" s="5">
        <v>38.467304372787481</v>
      </c>
    </row>
    <row r="211" spans="1:20" x14ac:dyDescent="0.45">
      <c r="A211" t="s">
        <v>360</v>
      </c>
      <c r="B211" t="s">
        <v>22</v>
      </c>
      <c r="C211" s="8">
        <v>1042499</v>
      </c>
      <c r="D211">
        <v>9.44</v>
      </c>
      <c r="E211">
        <v>9384</v>
      </c>
      <c r="F211" s="8" t="s">
        <v>94</v>
      </c>
      <c r="G211">
        <v>11.52</v>
      </c>
      <c r="H211">
        <v>10135</v>
      </c>
      <c r="I211" s="8" t="s">
        <v>94</v>
      </c>
      <c r="J211">
        <v>7.68</v>
      </c>
      <c r="K211">
        <v>291944</v>
      </c>
      <c r="L211" t="b">
        <f t="shared" si="6"/>
        <v>1</v>
      </c>
      <c r="M211" t="b">
        <f t="shared" si="7"/>
        <v>1</v>
      </c>
      <c r="N211">
        <v>1</v>
      </c>
      <c r="O211" s="5">
        <v>1.684705686569214</v>
      </c>
      <c r="P211" s="5">
        <v>1.60678071975708</v>
      </c>
      <c r="Q211" s="5">
        <v>1.2686705112457271</v>
      </c>
      <c r="R211" s="5">
        <v>11.124705686569211</v>
      </c>
      <c r="S211" s="5">
        <v>13.126780719757081</v>
      </c>
      <c r="T211" s="5">
        <v>8.9486705112457265</v>
      </c>
    </row>
    <row r="212" spans="1:20" x14ac:dyDescent="0.45">
      <c r="A212" t="s">
        <v>361</v>
      </c>
      <c r="B212" t="s">
        <v>26</v>
      </c>
      <c r="C212" s="8">
        <v>1050046</v>
      </c>
      <c r="D212">
        <v>34.26</v>
      </c>
      <c r="E212">
        <v>10653</v>
      </c>
      <c r="F212" s="8" t="s">
        <v>48</v>
      </c>
      <c r="G212">
        <v>26.43</v>
      </c>
      <c r="H212">
        <v>9384</v>
      </c>
      <c r="I212" s="8" t="s">
        <v>48</v>
      </c>
      <c r="J212">
        <v>31.05</v>
      </c>
      <c r="K212">
        <v>172371</v>
      </c>
      <c r="L212" t="b">
        <f t="shared" si="6"/>
        <v>1</v>
      </c>
      <c r="M212" t="b">
        <f t="shared" si="7"/>
        <v>1</v>
      </c>
      <c r="N212">
        <v>1</v>
      </c>
      <c r="O212" s="5">
        <v>1.478721809387207</v>
      </c>
      <c r="P212" s="5">
        <v>1.9564971446990971</v>
      </c>
      <c r="Q212" s="5">
        <v>1.2882623195648191</v>
      </c>
      <c r="R212" s="5">
        <v>35.738721809387208</v>
      </c>
      <c r="S212" s="5">
        <v>28.386497144699099</v>
      </c>
      <c r="T212" s="5">
        <v>32.338262319564819</v>
      </c>
    </row>
    <row r="213" spans="1:20" x14ac:dyDescent="0.45">
      <c r="A213" t="s">
        <v>362</v>
      </c>
      <c r="B213" t="s">
        <v>29</v>
      </c>
      <c r="C213" s="8">
        <v>1047158</v>
      </c>
      <c r="D213">
        <v>6.84</v>
      </c>
      <c r="E213">
        <v>4373</v>
      </c>
      <c r="F213" s="8" t="s">
        <v>37</v>
      </c>
      <c r="G213">
        <v>16.37</v>
      </c>
      <c r="H213">
        <v>9219</v>
      </c>
      <c r="I213" s="8" t="s">
        <v>51</v>
      </c>
      <c r="J213">
        <v>28.87</v>
      </c>
      <c r="K213">
        <v>134825</v>
      </c>
      <c r="L213" t="b">
        <f t="shared" si="6"/>
        <v>1</v>
      </c>
      <c r="M213" t="b">
        <f t="shared" si="7"/>
        <v>0</v>
      </c>
      <c r="N213">
        <v>1</v>
      </c>
      <c r="O213" s="5">
        <v>1.6916436672210691</v>
      </c>
      <c r="P213" s="5">
        <v>1.8100151538848881</v>
      </c>
      <c r="Q213" s="5">
        <v>1.295507144927978</v>
      </c>
      <c r="R213" s="5">
        <v>8.5316436672210685</v>
      </c>
      <c r="S213" s="5">
        <v>18.180015153884892</v>
      </c>
      <c r="T213" s="5">
        <v>30.165507144927979</v>
      </c>
    </row>
    <row r="214" spans="1:20" x14ac:dyDescent="0.45">
      <c r="A214" t="s">
        <v>363</v>
      </c>
      <c r="B214" t="s">
        <v>29</v>
      </c>
      <c r="C214" s="8">
        <v>1043748</v>
      </c>
      <c r="D214">
        <v>16.68</v>
      </c>
      <c r="E214">
        <v>4085</v>
      </c>
      <c r="F214" s="8" t="s">
        <v>364</v>
      </c>
      <c r="G214">
        <v>15.77</v>
      </c>
      <c r="H214">
        <v>19070</v>
      </c>
      <c r="I214" s="8" t="s">
        <v>365</v>
      </c>
      <c r="J214">
        <v>23.32</v>
      </c>
      <c r="K214">
        <v>134710</v>
      </c>
      <c r="L214" t="b">
        <f t="shared" si="6"/>
        <v>0</v>
      </c>
      <c r="M214" t="b">
        <f t="shared" si="7"/>
        <v>1</v>
      </c>
      <c r="N214">
        <v>1</v>
      </c>
      <c r="O214" s="5">
        <v>1.587839078903198</v>
      </c>
      <c r="P214" s="5">
        <v>2.2874350070953362</v>
      </c>
      <c r="Q214" s="5">
        <v>1.26820797920227</v>
      </c>
      <c r="R214" s="5">
        <v>18.267839078903201</v>
      </c>
      <c r="S214" s="5">
        <v>18.057435007095339</v>
      </c>
      <c r="T214" s="5">
        <v>24.58820797920227</v>
      </c>
    </row>
    <row r="215" spans="1:20" x14ac:dyDescent="0.45">
      <c r="A215" t="s">
        <v>366</v>
      </c>
      <c r="B215" t="s">
        <v>104</v>
      </c>
      <c r="C215" s="8">
        <v>1013113</v>
      </c>
      <c r="D215">
        <v>11.25</v>
      </c>
      <c r="E215">
        <v>3163</v>
      </c>
      <c r="F215" s="8" t="s">
        <v>19</v>
      </c>
      <c r="G215">
        <v>13.96</v>
      </c>
      <c r="H215">
        <v>17255</v>
      </c>
      <c r="I215" s="8" t="s">
        <v>96</v>
      </c>
      <c r="J215">
        <v>17.899999999999999</v>
      </c>
      <c r="K215">
        <v>93730</v>
      </c>
      <c r="L215" t="b">
        <f t="shared" si="6"/>
        <v>1</v>
      </c>
      <c r="M215" t="b">
        <f t="shared" si="7"/>
        <v>0</v>
      </c>
      <c r="N215">
        <v>1</v>
      </c>
      <c r="O215" s="5">
        <v>1.4730040550231931</v>
      </c>
      <c r="P215" s="5">
        <v>2.8116123199462888</v>
      </c>
      <c r="Q215" s="5">
        <v>1.2685982704162599</v>
      </c>
      <c r="R215" s="5">
        <v>12.723004055023191</v>
      </c>
      <c r="S215" s="5">
        <v>16.771612319946289</v>
      </c>
      <c r="T215" s="5">
        <v>19.168598270416261</v>
      </c>
    </row>
    <row r="216" spans="1:20" x14ac:dyDescent="0.45">
      <c r="A216" t="s">
        <v>367</v>
      </c>
      <c r="B216" t="s">
        <v>29</v>
      </c>
      <c r="C216" s="8">
        <v>1047257</v>
      </c>
      <c r="D216">
        <v>2.75</v>
      </c>
      <c r="E216">
        <v>1392</v>
      </c>
      <c r="F216" s="8" t="s">
        <v>227</v>
      </c>
      <c r="G216">
        <v>17.72</v>
      </c>
      <c r="H216">
        <v>4380</v>
      </c>
      <c r="I216" s="8" t="s">
        <v>368</v>
      </c>
      <c r="J216">
        <v>35.47</v>
      </c>
      <c r="K216">
        <v>136393</v>
      </c>
      <c r="L216" t="b">
        <f t="shared" si="6"/>
        <v>1</v>
      </c>
      <c r="M216" t="b">
        <f t="shared" si="7"/>
        <v>0</v>
      </c>
      <c r="N216">
        <v>1</v>
      </c>
      <c r="O216" s="5">
        <v>1.5943879604339599</v>
      </c>
      <c r="P216" s="5">
        <v>1.7834159851074221</v>
      </c>
      <c r="Q216" s="5">
        <v>1.295605134963989</v>
      </c>
      <c r="R216" s="5">
        <v>4.3443879604339601</v>
      </c>
      <c r="S216" s="5">
        <v>19.50341598510742</v>
      </c>
      <c r="T216" s="5">
        <v>36.765605134963991</v>
      </c>
    </row>
    <row r="217" spans="1:20" x14ac:dyDescent="0.45">
      <c r="A217" t="s">
        <v>369</v>
      </c>
      <c r="B217" t="s">
        <v>22</v>
      </c>
      <c r="C217" s="8">
        <v>1012793</v>
      </c>
      <c r="D217">
        <v>12.21</v>
      </c>
      <c r="E217">
        <v>5326</v>
      </c>
      <c r="F217" s="8" t="s">
        <v>125</v>
      </c>
      <c r="G217">
        <v>7.02</v>
      </c>
      <c r="H217">
        <v>41931</v>
      </c>
      <c r="I217" s="8" t="s">
        <v>125</v>
      </c>
      <c r="J217">
        <v>24.05</v>
      </c>
      <c r="K217">
        <v>295170</v>
      </c>
      <c r="L217" t="b">
        <f t="shared" si="6"/>
        <v>1</v>
      </c>
      <c r="M217" t="b">
        <f t="shared" si="7"/>
        <v>1</v>
      </c>
      <c r="N217">
        <v>1</v>
      </c>
      <c r="O217" s="5">
        <v>1.460664224624634</v>
      </c>
      <c r="P217" s="5">
        <v>1.963778924942017</v>
      </c>
      <c r="Q217" s="5">
        <v>1.265243721008301</v>
      </c>
      <c r="R217" s="5">
        <v>13.67066422462463</v>
      </c>
      <c r="S217" s="5">
        <v>8.9837789249420155</v>
      </c>
      <c r="T217" s="5">
        <v>25.315243721008301</v>
      </c>
    </row>
    <row r="218" spans="1:20" x14ac:dyDescent="0.45">
      <c r="A218" t="s">
        <v>370</v>
      </c>
      <c r="B218" t="s">
        <v>29</v>
      </c>
      <c r="C218" s="8">
        <v>1042480</v>
      </c>
      <c r="D218">
        <v>7.26</v>
      </c>
      <c r="E218">
        <v>3717</v>
      </c>
      <c r="F218" s="8" t="s">
        <v>371</v>
      </c>
      <c r="G218">
        <v>24.29</v>
      </c>
      <c r="H218">
        <v>20001</v>
      </c>
      <c r="I218" s="8" t="s">
        <v>371</v>
      </c>
      <c r="J218">
        <v>9.5500000000000007</v>
      </c>
      <c r="K218">
        <v>132807</v>
      </c>
      <c r="L218" t="b">
        <f t="shared" si="6"/>
        <v>1</v>
      </c>
      <c r="M218" t="b">
        <f t="shared" si="7"/>
        <v>1</v>
      </c>
      <c r="N218">
        <v>1</v>
      </c>
      <c r="O218" s="5">
        <v>1.650593948364258</v>
      </c>
      <c r="P218" s="5">
        <v>2.900248956680298</v>
      </c>
      <c r="Q218" s="5">
        <v>1.271110725402832</v>
      </c>
      <c r="R218" s="5">
        <v>8.9105939483642569</v>
      </c>
      <c r="S218" s="5">
        <v>27.1902489566803</v>
      </c>
      <c r="T218" s="5">
        <v>10.82111072540283</v>
      </c>
    </row>
    <row r="219" spans="1:20" x14ac:dyDescent="0.45">
      <c r="A219" t="s">
        <v>372</v>
      </c>
      <c r="B219" t="s">
        <v>15</v>
      </c>
      <c r="C219" s="8">
        <v>1013113</v>
      </c>
      <c r="D219">
        <v>20.11</v>
      </c>
      <c r="E219">
        <v>5274</v>
      </c>
      <c r="F219" s="8" t="s">
        <v>19</v>
      </c>
      <c r="G219">
        <v>21.94</v>
      </c>
      <c r="H219">
        <v>12993</v>
      </c>
      <c r="I219" s="8" t="s">
        <v>19</v>
      </c>
      <c r="J219">
        <v>12.6</v>
      </c>
      <c r="K219">
        <v>41343</v>
      </c>
      <c r="L219" t="b">
        <f t="shared" si="6"/>
        <v>1</v>
      </c>
      <c r="M219" t="b">
        <f t="shared" si="7"/>
        <v>1</v>
      </c>
      <c r="N219">
        <v>1</v>
      </c>
      <c r="O219" s="5">
        <v>1.553883028030395</v>
      </c>
      <c r="P219" s="5">
        <v>2.8101613044738771</v>
      </c>
      <c r="Q219" s="5">
        <v>1.2910964012146</v>
      </c>
      <c r="R219" s="5">
        <v>21.663883028030391</v>
      </c>
      <c r="S219" s="5">
        <v>24.750161304473881</v>
      </c>
      <c r="T219" s="5">
        <v>13.8910964012146</v>
      </c>
    </row>
    <row r="220" spans="1:20" x14ac:dyDescent="0.45">
      <c r="A220" t="s">
        <v>373</v>
      </c>
      <c r="B220" t="s">
        <v>22</v>
      </c>
      <c r="C220" s="8">
        <v>1014276</v>
      </c>
      <c r="D220">
        <v>13.94</v>
      </c>
      <c r="E220">
        <v>9955</v>
      </c>
      <c r="F220" s="8" t="s">
        <v>53</v>
      </c>
      <c r="G220">
        <v>15.6</v>
      </c>
      <c r="H220">
        <v>42543</v>
      </c>
      <c r="I220" s="8" t="s">
        <v>53</v>
      </c>
      <c r="J220">
        <v>25.43</v>
      </c>
      <c r="K220">
        <v>295065</v>
      </c>
      <c r="L220" t="b">
        <f t="shared" si="6"/>
        <v>1</v>
      </c>
      <c r="M220" t="b">
        <f t="shared" si="7"/>
        <v>1</v>
      </c>
      <c r="N220">
        <v>1</v>
      </c>
      <c r="O220" s="5">
        <v>1.4503168582916259</v>
      </c>
      <c r="P220" s="5">
        <v>2.7026900768280031</v>
      </c>
      <c r="Q220" s="5">
        <v>1.2626246929168701</v>
      </c>
      <c r="R220" s="5">
        <v>15.390316858291619</v>
      </c>
      <c r="S220" s="5">
        <v>18.302690076828</v>
      </c>
      <c r="T220" s="5">
        <v>26.692624692916869</v>
      </c>
    </row>
    <row r="221" spans="1:20" x14ac:dyDescent="0.45">
      <c r="A221" t="s">
        <v>374</v>
      </c>
      <c r="B221" t="s">
        <v>29</v>
      </c>
      <c r="C221" s="8">
        <v>1048815</v>
      </c>
      <c r="D221">
        <v>17.899999999999999</v>
      </c>
      <c r="E221">
        <v>4555</v>
      </c>
      <c r="F221" s="8" t="s">
        <v>230</v>
      </c>
      <c r="G221">
        <v>16.079999999999998</v>
      </c>
      <c r="H221">
        <v>19921</v>
      </c>
      <c r="I221" s="8" t="s">
        <v>230</v>
      </c>
      <c r="J221">
        <v>19.149999999999999</v>
      </c>
      <c r="K221">
        <v>134645</v>
      </c>
      <c r="L221" t="b">
        <f t="shared" si="6"/>
        <v>0</v>
      </c>
      <c r="M221" t="b">
        <f t="shared" si="7"/>
        <v>0</v>
      </c>
      <c r="N221">
        <v>1</v>
      </c>
      <c r="O221" s="5">
        <v>1.597073745727539</v>
      </c>
      <c r="P221" s="5">
        <v>2.7636856555938718</v>
      </c>
      <c r="Q221" s="5">
        <v>1.2644760131835939</v>
      </c>
      <c r="R221" s="5">
        <v>19.49707374572754</v>
      </c>
      <c r="S221" s="5">
        <v>18.84368565559387</v>
      </c>
      <c r="T221" s="5">
        <v>20.414476013183592</v>
      </c>
    </row>
    <row r="222" spans="1:20" x14ac:dyDescent="0.45">
      <c r="A222" t="s">
        <v>375</v>
      </c>
      <c r="B222" t="s">
        <v>29</v>
      </c>
      <c r="C222" s="8">
        <v>1042256</v>
      </c>
      <c r="D222">
        <v>8.58</v>
      </c>
      <c r="E222">
        <v>2750</v>
      </c>
      <c r="F222" s="8" t="s">
        <v>322</v>
      </c>
      <c r="G222">
        <v>15.18</v>
      </c>
      <c r="H222">
        <v>9342</v>
      </c>
      <c r="I222" s="8" t="s">
        <v>322</v>
      </c>
      <c r="J222">
        <v>12.84</v>
      </c>
      <c r="K222">
        <v>133278</v>
      </c>
      <c r="L222" t="b">
        <f t="shared" si="6"/>
        <v>1</v>
      </c>
      <c r="M222" t="b">
        <f t="shared" si="7"/>
        <v>1</v>
      </c>
      <c r="N222">
        <v>1</v>
      </c>
      <c r="O222" s="5">
        <v>1.6322307109832761</v>
      </c>
      <c r="P222" s="5">
        <v>1.8813941001892089</v>
      </c>
      <c r="Q222" s="5">
        <v>1.277565431594849</v>
      </c>
      <c r="R222" s="5">
        <v>10.212230710983279</v>
      </c>
      <c r="S222" s="5">
        <v>17.061394100189212</v>
      </c>
      <c r="T222" s="5">
        <v>14.11756543159485</v>
      </c>
    </row>
    <row r="223" spans="1:20" x14ac:dyDescent="0.45">
      <c r="A223" t="s">
        <v>376</v>
      </c>
      <c r="B223" t="s">
        <v>26</v>
      </c>
      <c r="C223" s="8">
        <v>1008859</v>
      </c>
      <c r="D223">
        <v>3.55</v>
      </c>
      <c r="E223">
        <v>3125</v>
      </c>
      <c r="F223" s="8" t="s">
        <v>377</v>
      </c>
      <c r="G223">
        <v>12.01</v>
      </c>
      <c r="H223">
        <v>29956</v>
      </c>
      <c r="I223" s="8" t="s">
        <v>377</v>
      </c>
      <c r="J223">
        <v>19.52</v>
      </c>
      <c r="K223">
        <v>171051</v>
      </c>
      <c r="L223" t="b">
        <f t="shared" si="6"/>
        <v>1</v>
      </c>
      <c r="M223" t="b">
        <f t="shared" si="7"/>
        <v>1</v>
      </c>
      <c r="N223">
        <v>1</v>
      </c>
      <c r="O223" s="5">
        <v>1.5662459850311281</v>
      </c>
      <c r="P223" s="5">
        <v>2.7769255161285389</v>
      </c>
      <c r="Q223" s="5">
        <v>1.2836033821105961</v>
      </c>
      <c r="R223" s="5">
        <v>5.1162459850311279</v>
      </c>
      <c r="S223" s="5">
        <v>14.786925516128539</v>
      </c>
      <c r="T223" s="5">
        <v>20.803603382110591</v>
      </c>
    </row>
    <row r="224" spans="1:20" x14ac:dyDescent="0.45">
      <c r="A224" t="s">
        <v>378</v>
      </c>
      <c r="B224" t="s">
        <v>22</v>
      </c>
      <c r="C224" s="8">
        <v>1008276</v>
      </c>
      <c r="D224">
        <v>7.25</v>
      </c>
      <c r="E224">
        <v>5552</v>
      </c>
      <c r="F224" s="8" t="s">
        <v>53</v>
      </c>
      <c r="G224">
        <v>26.35</v>
      </c>
      <c r="H224">
        <v>23997</v>
      </c>
      <c r="I224" s="8" t="s">
        <v>53</v>
      </c>
      <c r="J224">
        <v>25.19</v>
      </c>
      <c r="K224">
        <v>294601</v>
      </c>
      <c r="L224" t="b">
        <f t="shared" si="6"/>
        <v>0</v>
      </c>
      <c r="M224" t="b">
        <f t="shared" si="7"/>
        <v>0</v>
      </c>
      <c r="N224">
        <v>0</v>
      </c>
      <c r="O224" s="5">
        <v>1.6594964981079099</v>
      </c>
      <c r="P224" s="5">
        <v>2.1769361019134519</v>
      </c>
      <c r="Q224" s="5">
        <v>1.2786769390106201</v>
      </c>
      <c r="R224" s="5">
        <v>8.9094964981079094</v>
      </c>
      <c r="S224" s="5">
        <v>28.526936101913449</v>
      </c>
      <c r="T224" s="5">
        <v>26.468676939010621</v>
      </c>
    </row>
    <row r="225" spans="1:20" x14ac:dyDescent="0.45">
      <c r="A225" t="s">
        <v>379</v>
      </c>
      <c r="B225" t="s">
        <v>29</v>
      </c>
      <c r="C225" s="8">
        <v>1043785</v>
      </c>
      <c r="D225">
        <v>7.08</v>
      </c>
      <c r="E225">
        <v>2567</v>
      </c>
      <c r="F225" s="8" t="s">
        <v>380</v>
      </c>
      <c r="G225">
        <v>22.46</v>
      </c>
      <c r="H225">
        <v>16131</v>
      </c>
      <c r="I225" s="8" t="s">
        <v>119</v>
      </c>
      <c r="J225">
        <v>20.11</v>
      </c>
      <c r="K225">
        <v>134187</v>
      </c>
      <c r="L225" t="b">
        <f t="shared" si="6"/>
        <v>0</v>
      </c>
      <c r="M225" t="b">
        <f t="shared" si="7"/>
        <v>1</v>
      </c>
      <c r="N225">
        <v>1</v>
      </c>
      <c r="O225" s="5">
        <v>1.593619298934936</v>
      </c>
      <c r="P225" s="5">
        <v>2.6346258640289308</v>
      </c>
      <c r="Q225" s="5">
        <v>1.280065965652466</v>
      </c>
      <c r="R225" s="5">
        <v>8.6736192989349359</v>
      </c>
      <c r="S225" s="5">
        <v>25.094625864028931</v>
      </c>
      <c r="T225" s="5">
        <v>21.390065965652461</v>
      </c>
    </row>
    <row r="226" spans="1:20" x14ac:dyDescent="0.45">
      <c r="A226" t="s">
        <v>381</v>
      </c>
      <c r="B226" t="s">
        <v>104</v>
      </c>
      <c r="C226" s="8">
        <v>1012723</v>
      </c>
      <c r="D226">
        <v>13.6</v>
      </c>
      <c r="E226">
        <v>4170</v>
      </c>
      <c r="F226" s="8" t="s">
        <v>96</v>
      </c>
      <c r="G226">
        <v>22.31</v>
      </c>
      <c r="H226">
        <v>13666</v>
      </c>
      <c r="I226" s="8" t="s">
        <v>96</v>
      </c>
      <c r="J226">
        <v>18.010000000000002</v>
      </c>
      <c r="K226">
        <v>94113</v>
      </c>
      <c r="L226" t="b">
        <f t="shared" si="6"/>
        <v>1</v>
      </c>
      <c r="M226" t="b">
        <f t="shared" si="7"/>
        <v>1</v>
      </c>
      <c r="N226">
        <v>1</v>
      </c>
      <c r="O226" s="5">
        <v>1.633272361755371</v>
      </c>
      <c r="P226" s="5">
        <v>2.2982623100280759</v>
      </c>
      <c r="Q226" s="5">
        <v>1.265847635269165</v>
      </c>
      <c r="R226" s="5">
        <v>15.23327236175537</v>
      </c>
      <c r="S226" s="5">
        <v>24.608262310028071</v>
      </c>
      <c r="T226" s="5">
        <v>19.275847635269169</v>
      </c>
    </row>
    <row r="227" spans="1:20" x14ac:dyDescent="0.45">
      <c r="A227" t="s">
        <v>382</v>
      </c>
      <c r="B227" t="s">
        <v>130</v>
      </c>
      <c r="C227" s="8">
        <v>1035881</v>
      </c>
      <c r="D227">
        <v>5.08</v>
      </c>
      <c r="E227">
        <v>2024</v>
      </c>
      <c r="F227" s="8" t="s">
        <v>383</v>
      </c>
      <c r="G227">
        <v>7.01</v>
      </c>
      <c r="H227">
        <v>14884</v>
      </c>
      <c r="I227" s="8" t="s">
        <v>384</v>
      </c>
      <c r="J227">
        <v>14.88</v>
      </c>
      <c r="K227">
        <v>45841</v>
      </c>
      <c r="L227" t="b">
        <f t="shared" si="6"/>
        <v>1</v>
      </c>
      <c r="M227" t="b">
        <f t="shared" si="7"/>
        <v>0</v>
      </c>
      <c r="N227">
        <v>0</v>
      </c>
      <c r="O227" s="5">
        <v>1.559147310256958</v>
      </c>
      <c r="P227" s="5">
        <v>2.1122197628021242</v>
      </c>
      <c r="Q227" s="5">
        <v>1.259520483016968</v>
      </c>
      <c r="R227" s="5">
        <v>6.6391473102569583</v>
      </c>
      <c r="S227" s="5">
        <v>9.1222197628021249</v>
      </c>
      <c r="T227" s="5">
        <v>16.13952048301697</v>
      </c>
    </row>
    <row r="228" spans="1:20" x14ac:dyDescent="0.45">
      <c r="A228" t="s">
        <v>385</v>
      </c>
      <c r="B228" t="s">
        <v>104</v>
      </c>
      <c r="C228" s="8">
        <v>1013049</v>
      </c>
      <c r="D228">
        <v>3.41</v>
      </c>
      <c r="E228">
        <v>1809</v>
      </c>
      <c r="F228" s="8" t="s">
        <v>316</v>
      </c>
      <c r="G228">
        <v>14.76</v>
      </c>
      <c r="H228">
        <v>13424</v>
      </c>
      <c r="I228" s="8" t="s">
        <v>316</v>
      </c>
      <c r="J228">
        <v>7.32</v>
      </c>
      <c r="K228">
        <v>92011</v>
      </c>
      <c r="L228" t="b">
        <f t="shared" si="6"/>
        <v>1</v>
      </c>
      <c r="M228" t="b">
        <f t="shared" si="7"/>
        <v>1</v>
      </c>
      <c r="N228">
        <v>0</v>
      </c>
      <c r="O228" s="5">
        <v>1.5660106658935551</v>
      </c>
      <c r="P228" s="5">
        <v>2.5363332748413092</v>
      </c>
      <c r="Q228" s="5">
        <v>1.288676691055298</v>
      </c>
      <c r="R228" s="5">
        <v>4.976010665893555</v>
      </c>
      <c r="S228" s="5">
        <v>17.296333274841309</v>
      </c>
      <c r="T228" s="5">
        <v>8.6086766910552974</v>
      </c>
    </row>
    <row r="229" spans="1:20" x14ac:dyDescent="0.45">
      <c r="A229" t="s">
        <v>386</v>
      </c>
      <c r="B229" t="s">
        <v>104</v>
      </c>
      <c r="C229" s="8">
        <v>1048768</v>
      </c>
      <c r="D229">
        <v>9.8800000000000008</v>
      </c>
      <c r="E229">
        <v>2623</v>
      </c>
      <c r="F229" s="8" t="s">
        <v>387</v>
      </c>
      <c r="G229">
        <v>18.11</v>
      </c>
      <c r="H229">
        <v>17848</v>
      </c>
      <c r="I229" s="8" t="s">
        <v>105</v>
      </c>
      <c r="J229">
        <v>16.829999999999998</v>
      </c>
      <c r="K229">
        <v>93498</v>
      </c>
      <c r="L229" t="b">
        <f t="shared" si="6"/>
        <v>1</v>
      </c>
      <c r="M229" t="b">
        <f t="shared" si="7"/>
        <v>0</v>
      </c>
      <c r="N229">
        <v>1</v>
      </c>
      <c r="O229" s="5">
        <v>1.617659997940063</v>
      </c>
      <c r="P229" s="5">
        <v>3.0787031173706052</v>
      </c>
      <c r="Q229" s="5">
        <v>1.2873162746429441</v>
      </c>
      <c r="R229" s="5">
        <v>11.49765999794006</v>
      </c>
      <c r="S229" s="5">
        <v>21.188703117370601</v>
      </c>
      <c r="T229" s="5">
        <v>18.117316274642938</v>
      </c>
    </row>
    <row r="230" spans="1:20" x14ac:dyDescent="0.45">
      <c r="A230" t="s">
        <v>388</v>
      </c>
      <c r="B230" t="s">
        <v>130</v>
      </c>
      <c r="C230" s="8">
        <v>1011703</v>
      </c>
      <c r="D230">
        <v>3.8</v>
      </c>
      <c r="E230">
        <v>1509</v>
      </c>
      <c r="F230" s="8" t="s">
        <v>389</v>
      </c>
      <c r="G230">
        <v>3.41</v>
      </c>
      <c r="H230">
        <v>1947</v>
      </c>
      <c r="I230" s="8" t="s">
        <v>389</v>
      </c>
      <c r="J230">
        <v>5.98</v>
      </c>
      <c r="K230">
        <v>43829</v>
      </c>
      <c r="L230" t="b">
        <f t="shared" si="6"/>
        <v>1</v>
      </c>
      <c r="M230" t="b">
        <f t="shared" si="7"/>
        <v>1</v>
      </c>
      <c r="N230">
        <v>1</v>
      </c>
      <c r="O230" s="5">
        <v>1.5550853729248051</v>
      </c>
      <c r="P230" s="5">
        <v>1.908983182907104</v>
      </c>
      <c r="Q230" s="5">
        <v>1.298251342773437</v>
      </c>
      <c r="R230" s="5">
        <v>5.3550853729248047</v>
      </c>
      <c r="S230" s="5">
        <v>5.3189831829071048</v>
      </c>
      <c r="T230" s="5">
        <v>7.2782513427734381</v>
      </c>
    </row>
    <row r="231" spans="1:20" x14ac:dyDescent="0.45">
      <c r="A231" t="s">
        <v>390</v>
      </c>
      <c r="B231" t="s">
        <v>217</v>
      </c>
      <c r="C231" s="8">
        <v>1050463</v>
      </c>
      <c r="D231">
        <v>10.07</v>
      </c>
      <c r="E231">
        <v>8932</v>
      </c>
      <c r="F231" s="8" t="s">
        <v>316</v>
      </c>
      <c r="G231">
        <v>5.51</v>
      </c>
      <c r="H231">
        <v>56284</v>
      </c>
      <c r="I231" s="8" t="s">
        <v>246</v>
      </c>
      <c r="J231">
        <v>8.76</v>
      </c>
      <c r="K231">
        <v>29883</v>
      </c>
      <c r="L231" t="b">
        <f t="shared" si="6"/>
        <v>0</v>
      </c>
      <c r="M231" t="b">
        <f t="shared" si="7"/>
        <v>1</v>
      </c>
      <c r="N231">
        <v>0</v>
      </c>
      <c r="O231" s="5">
        <v>1.647284936904907</v>
      </c>
      <c r="P231" s="5">
        <v>2.4555389404296881</v>
      </c>
      <c r="Q231" s="5">
        <v>1.2629153251647951</v>
      </c>
      <c r="R231" s="5">
        <v>11.71728493690491</v>
      </c>
      <c r="S231" s="5">
        <v>7.9655389404296866</v>
      </c>
      <c r="T231" s="5">
        <v>10.02291532516479</v>
      </c>
    </row>
    <row r="232" spans="1:20" x14ac:dyDescent="0.45">
      <c r="A232" t="s">
        <v>391</v>
      </c>
      <c r="B232" t="s">
        <v>29</v>
      </c>
      <c r="C232" s="8">
        <v>1046388</v>
      </c>
      <c r="D232">
        <v>18.23</v>
      </c>
      <c r="E232">
        <v>3794</v>
      </c>
      <c r="F232" s="8" t="s">
        <v>392</v>
      </c>
      <c r="G232">
        <v>19.37</v>
      </c>
      <c r="H232">
        <v>7567</v>
      </c>
      <c r="I232" s="8" t="s">
        <v>159</v>
      </c>
      <c r="J232">
        <v>37.26</v>
      </c>
      <c r="K232">
        <v>136743</v>
      </c>
      <c r="L232" t="b">
        <f t="shared" si="6"/>
        <v>1</v>
      </c>
      <c r="M232" t="b">
        <f t="shared" si="7"/>
        <v>0</v>
      </c>
      <c r="N232">
        <v>1</v>
      </c>
      <c r="O232" s="5">
        <v>1.6568779468536381</v>
      </c>
      <c r="P232" s="5">
        <v>1.956300926208496</v>
      </c>
      <c r="Q232" s="5">
        <v>1.354962301254272</v>
      </c>
      <c r="R232" s="5">
        <v>19.886877946853641</v>
      </c>
      <c r="S232" s="5">
        <v>21.3263009262085</v>
      </c>
      <c r="T232" s="5">
        <v>38.614962301254273</v>
      </c>
    </row>
    <row r="233" spans="1:20" x14ac:dyDescent="0.45">
      <c r="A233" t="s">
        <v>393</v>
      </c>
      <c r="B233" t="s">
        <v>15</v>
      </c>
      <c r="C233" s="8">
        <v>1012723</v>
      </c>
      <c r="D233">
        <v>4.3499999999999996</v>
      </c>
      <c r="E233">
        <v>2020</v>
      </c>
      <c r="F233" s="8" t="s">
        <v>96</v>
      </c>
      <c r="G233">
        <v>5.25</v>
      </c>
      <c r="H233">
        <v>2492</v>
      </c>
      <c r="I233" s="8" t="s">
        <v>394</v>
      </c>
      <c r="J233">
        <v>19.16</v>
      </c>
      <c r="K233">
        <v>42801</v>
      </c>
      <c r="L233" t="b">
        <f t="shared" si="6"/>
        <v>1</v>
      </c>
      <c r="M233" t="b">
        <f t="shared" si="7"/>
        <v>0</v>
      </c>
      <c r="N233">
        <v>1</v>
      </c>
      <c r="O233" s="5">
        <v>1.645408344268799</v>
      </c>
      <c r="P233" s="5">
        <v>1.53692455291748</v>
      </c>
      <c r="Q233" s="5">
        <v>1.2780408382415771</v>
      </c>
      <c r="R233" s="5">
        <v>5.9954083442687987</v>
      </c>
      <c r="S233" s="5">
        <v>6.7869245529174806</v>
      </c>
      <c r="T233" s="5">
        <v>20.43804083824158</v>
      </c>
    </row>
    <row r="234" spans="1:20" x14ac:dyDescent="0.45">
      <c r="A234" t="s">
        <v>395</v>
      </c>
      <c r="B234" t="s">
        <v>22</v>
      </c>
      <c r="C234" s="8">
        <v>1042499</v>
      </c>
      <c r="D234">
        <v>8.19</v>
      </c>
      <c r="E234">
        <v>4638</v>
      </c>
      <c r="F234" s="8" t="s">
        <v>94</v>
      </c>
      <c r="G234">
        <v>17.36</v>
      </c>
      <c r="H234">
        <v>14953</v>
      </c>
      <c r="I234" s="8" t="s">
        <v>396</v>
      </c>
      <c r="J234">
        <v>28.12</v>
      </c>
      <c r="K234">
        <v>294606</v>
      </c>
      <c r="L234" t="b">
        <f t="shared" si="6"/>
        <v>1</v>
      </c>
      <c r="M234" t="b">
        <f t="shared" si="7"/>
        <v>0</v>
      </c>
      <c r="N234">
        <v>1</v>
      </c>
      <c r="O234" s="5">
        <v>1.579220485687256</v>
      </c>
      <c r="P234" s="5">
        <v>2.63586778640747</v>
      </c>
      <c r="Q234" s="5">
        <v>1.2631511211395261</v>
      </c>
      <c r="R234" s="5">
        <v>9.7692204856872547</v>
      </c>
      <c r="S234" s="5">
        <v>19.995867786407469</v>
      </c>
      <c r="T234" s="5">
        <v>29.38315112113953</v>
      </c>
    </row>
    <row r="235" spans="1:20" x14ac:dyDescent="0.45">
      <c r="A235" t="s">
        <v>397</v>
      </c>
      <c r="B235" t="s">
        <v>15</v>
      </c>
      <c r="C235" s="8">
        <v>1053180</v>
      </c>
      <c r="D235">
        <v>4.67</v>
      </c>
      <c r="E235">
        <v>1284</v>
      </c>
      <c r="F235" s="8" t="s">
        <v>398</v>
      </c>
      <c r="G235">
        <v>6.58</v>
      </c>
      <c r="H235">
        <v>2368</v>
      </c>
      <c r="I235" s="8" t="s">
        <v>43</v>
      </c>
      <c r="J235">
        <v>6.56</v>
      </c>
      <c r="K235">
        <v>40268</v>
      </c>
      <c r="L235" t="b">
        <f t="shared" si="6"/>
        <v>0</v>
      </c>
      <c r="M235" t="b">
        <f t="shared" si="7"/>
        <v>1</v>
      </c>
      <c r="N235">
        <v>1</v>
      </c>
      <c r="O235" s="5">
        <v>1.504322481155395</v>
      </c>
      <c r="P235" s="5">
        <v>1.579768371582031</v>
      </c>
      <c r="Q235" s="5">
        <v>1.2488941669464111</v>
      </c>
      <c r="R235" s="5">
        <v>6.1743224811553956</v>
      </c>
      <c r="S235" s="5">
        <v>8.1597683715820306</v>
      </c>
      <c r="T235" s="5">
        <v>7.8088941669464109</v>
      </c>
    </row>
    <row r="236" spans="1:20" x14ac:dyDescent="0.45">
      <c r="A236" t="s">
        <v>399</v>
      </c>
      <c r="B236" t="s">
        <v>29</v>
      </c>
      <c r="C236" s="8">
        <v>1044348</v>
      </c>
      <c r="D236">
        <v>2.2400000000000002</v>
      </c>
      <c r="E236">
        <v>1417</v>
      </c>
      <c r="F236" s="8" t="s">
        <v>51</v>
      </c>
      <c r="G236">
        <v>6.28</v>
      </c>
      <c r="H236">
        <v>4588</v>
      </c>
      <c r="I236" s="8" t="s">
        <v>51</v>
      </c>
      <c r="J236">
        <v>6.94</v>
      </c>
      <c r="K236">
        <v>132477</v>
      </c>
      <c r="L236" t="b">
        <f t="shared" si="6"/>
        <v>1</v>
      </c>
      <c r="M236" t="b">
        <f t="shared" si="7"/>
        <v>1</v>
      </c>
      <c r="N236">
        <v>1</v>
      </c>
      <c r="O236" s="5">
        <v>1.4556314468383791</v>
      </c>
      <c r="P236" s="5">
        <v>2.0555560111999509</v>
      </c>
      <c r="Q236" s="5">
        <v>1.276282739639282</v>
      </c>
      <c r="R236" s="5">
        <v>3.6956314468383789</v>
      </c>
      <c r="S236" s="5">
        <v>8.3355560111999516</v>
      </c>
      <c r="T236" s="5">
        <v>8.2162827396392828</v>
      </c>
    </row>
    <row r="237" spans="1:20" x14ac:dyDescent="0.45">
      <c r="A237" t="s">
        <v>400</v>
      </c>
      <c r="B237" t="s">
        <v>22</v>
      </c>
      <c r="C237" s="8">
        <v>1044842</v>
      </c>
      <c r="D237">
        <v>3.61</v>
      </c>
      <c r="E237">
        <v>2122</v>
      </c>
      <c r="F237" s="8" t="s">
        <v>401</v>
      </c>
      <c r="G237">
        <v>16.88</v>
      </c>
      <c r="H237">
        <v>30541</v>
      </c>
      <c r="I237" s="8" t="s">
        <v>402</v>
      </c>
      <c r="J237">
        <v>10.18</v>
      </c>
      <c r="K237">
        <v>292692</v>
      </c>
      <c r="L237" t="b">
        <f t="shared" si="6"/>
        <v>0</v>
      </c>
      <c r="M237" t="b">
        <f t="shared" si="7"/>
        <v>1</v>
      </c>
      <c r="N237">
        <v>0</v>
      </c>
      <c r="O237" s="5">
        <v>1.656607818603516</v>
      </c>
      <c r="P237" s="5">
        <v>2.4424938678741448</v>
      </c>
      <c r="Q237" s="5">
        <v>1.286489200592041</v>
      </c>
      <c r="R237" s="5">
        <v>5.2666078186035152</v>
      </c>
      <c r="S237" s="5">
        <v>19.32249386787414</v>
      </c>
      <c r="T237" s="5">
        <v>11.46648920059204</v>
      </c>
    </row>
    <row r="238" spans="1:20" x14ac:dyDescent="0.45">
      <c r="A238" t="s">
        <v>403</v>
      </c>
      <c r="B238" t="s">
        <v>29</v>
      </c>
      <c r="C238" s="8">
        <v>1042256</v>
      </c>
      <c r="D238">
        <v>7.54</v>
      </c>
      <c r="E238">
        <v>2934</v>
      </c>
      <c r="F238" s="8" t="s">
        <v>322</v>
      </c>
      <c r="G238">
        <v>16.73</v>
      </c>
      <c r="H238">
        <v>10523</v>
      </c>
      <c r="I238" s="8" t="s">
        <v>322</v>
      </c>
      <c r="J238">
        <v>21.47</v>
      </c>
      <c r="K238">
        <v>134134</v>
      </c>
      <c r="L238" t="b">
        <f t="shared" si="6"/>
        <v>1</v>
      </c>
      <c r="M238" t="b">
        <f t="shared" si="7"/>
        <v>1</v>
      </c>
      <c r="N238">
        <v>1</v>
      </c>
      <c r="O238" s="5">
        <v>1.589622211456299</v>
      </c>
      <c r="P238" s="5">
        <v>2.409257364273071</v>
      </c>
      <c r="Q238" s="5">
        <v>1.2764551162719731</v>
      </c>
      <c r="R238" s="5">
        <v>9.129622211456299</v>
      </c>
      <c r="S238" s="5">
        <v>19.139257364273071</v>
      </c>
      <c r="T238" s="5">
        <v>22.746455116271971</v>
      </c>
    </row>
    <row r="239" spans="1:20" x14ac:dyDescent="0.45">
      <c r="A239" t="s">
        <v>404</v>
      </c>
      <c r="B239" t="s">
        <v>29</v>
      </c>
      <c r="C239" s="8">
        <v>1045127</v>
      </c>
      <c r="D239">
        <v>4.54</v>
      </c>
      <c r="E239">
        <v>2196</v>
      </c>
      <c r="F239" s="8" t="s">
        <v>405</v>
      </c>
      <c r="G239">
        <v>15.91</v>
      </c>
      <c r="H239">
        <v>5764</v>
      </c>
      <c r="I239" s="8" t="s">
        <v>405</v>
      </c>
      <c r="J239">
        <v>6.82</v>
      </c>
      <c r="K239">
        <v>132446</v>
      </c>
      <c r="L239" t="b">
        <f t="shared" si="6"/>
        <v>1</v>
      </c>
      <c r="M239" t="b">
        <f t="shared" si="7"/>
        <v>1</v>
      </c>
      <c r="N239">
        <v>1</v>
      </c>
      <c r="O239" s="5">
        <v>1.567470502853394</v>
      </c>
      <c r="P239" s="5">
        <v>1.8903498172760009</v>
      </c>
      <c r="Q239" s="5">
        <v>1.263098669052124</v>
      </c>
      <c r="R239" s="5">
        <v>6.1074705028533938</v>
      </c>
      <c r="S239" s="5">
        <v>17.800349817276</v>
      </c>
      <c r="T239" s="5">
        <v>8.0830986690521236</v>
      </c>
    </row>
    <row r="240" spans="1:20" x14ac:dyDescent="0.45">
      <c r="A240" t="s">
        <v>406</v>
      </c>
      <c r="B240" t="s">
        <v>130</v>
      </c>
      <c r="C240" s="8">
        <v>1013630</v>
      </c>
      <c r="D240">
        <v>7</v>
      </c>
      <c r="E240">
        <v>2388</v>
      </c>
      <c r="F240" s="8" t="s">
        <v>407</v>
      </c>
      <c r="G240">
        <v>17.53</v>
      </c>
      <c r="H240">
        <v>4439</v>
      </c>
      <c r="I240" s="8" t="s">
        <v>301</v>
      </c>
      <c r="J240">
        <v>17.98</v>
      </c>
      <c r="K240">
        <v>46431</v>
      </c>
      <c r="L240" t="b">
        <f t="shared" si="6"/>
        <v>1</v>
      </c>
      <c r="M240" t="b">
        <f t="shared" si="7"/>
        <v>0</v>
      </c>
      <c r="N240">
        <v>1</v>
      </c>
      <c r="O240" s="5">
        <v>1.514395904541016</v>
      </c>
      <c r="P240" s="5">
        <v>1.466988039016724</v>
      </c>
      <c r="Q240" s="5">
        <v>1.2782268047332761</v>
      </c>
      <c r="R240" s="5">
        <v>8.5143959045410149</v>
      </c>
      <c r="S240" s="5">
        <v>18.996988039016721</v>
      </c>
      <c r="T240" s="5">
        <v>19.25822680473328</v>
      </c>
    </row>
    <row r="241" spans="1:20" x14ac:dyDescent="0.45">
      <c r="A241" t="s">
        <v>408</v>
      </c>
      <c r="B241" t="s">
        <v>79</v>
      </c>
      <c r="C241" s="8">
        <v>1053180</v>
      </c>
      <c r="D241">
        <v>9.52</v>
      </c>
      <c r="E241">
        <v>2251</v>
      </c>
      <c r="F241" s="8" t="s">
        <v>43</v>
      </c>
      <c r="G241">
        <v>6.55</v>
      </c>
      <c r="H241">
        <v>2193</v>
      </c>
      <c r="I241" s="8" t="s">
        <v>43</v>
      </c>
      <c r="J241">
        <v>5.49</v>
      </c>
      <c r="K241">
        <v>13463</v>
      </c>
      <c r="L241" t="b">
        <f t="shared" si="6"/>
        <v>1</v>
      </c>
      <c r="M241" t="b">
        <f t="shared" si="7"/>
        <v>1</v>
      </c>
      <c r="N241">
        <v>1</v>
      </c>
      <c r="O241" s="5">
        <v>1.6670414924621579</v>
      </c>
      <c r="P241" s="5">
        <v>1.994918298721313</v>
      </c>
      <c r="Q241" s="5">
        <v>1.2747377872467041</v>
      </c>
      <c r="R241" s="5">
        <v>11.187041492462161</v>
      </c>
      <c r="S241" s="5">
        <v>8.5449182987213135</v>
      </c>
      <c r="T241" s="5">
        <v>6.7647377872467036</v>
      </c>
    </row>
    <row r="242" spans="1:20" x14ac:dyDescent="0.45">
      <c r="A242" t="s">
        <v>409</v>
      </c>
      <c r="B242" t="s">
        <v>79</v>
      </c>
      <c r="C242" s="8">
        <v>1012723</v>
      </c>
      <c r="D242">
        <v>11.54</v>
      </c>
      <c r="E242">
        <v>3403</v>
      </c>
      <c r="F242" s="8" t="s">
        <v>96</v>
      </c>
      <c r="G242">
        <v>18.940000000000001</v>
      </c>
      <c r="H242">
        <v>12732</v>
      </c>
      <c r="I242" s="8" t="s">
        <v>37</v>
      </c>
      <c r="J242">
        <v>14.26</v>
      </c>
      <c r="K242">
        <v>15158</v>
      </c>
      <c r="L242" t="b">
        <f t="shared" si="6"/>
        <v>1</v>
      </c>
      <c r="M242" t="b">
        <f t="shared" si="7"/>
        <v>0</v>
      </c>
      <c r="N242">
        <v>1</v>
      </c>
      <c r="O242" s="5">
        <v>1.6399135112762451</v>
      </c>
      <c r="P242" s="5">
        <v>2.42862434387207</v>
      </c>
      <c r="Q242" s="5">
        <v>1.2948982238769531</v>
      </c>
      <c r="R242" s="5">
        <v>13.17991351127624</v>
      </c>
      <c r="S242" s="5">
        <v>21.368624343872071</v>
      </c>
      <c r="T242" s="5">
        <v>15.55489822387695</v>
      </c>
    </row>
    <row r="243" spans="1:20" x14ac:dyDescent="0.45">
      <c r="A243" t="s">
        <v>410</v>
      </c>
      <c r="B243" t="s">
        <v>104</v>
      </c>
      <c r="C243" s="8">
        <v>1046480</v>
      </c>
      <c r="D243">
        <v>4.3499999999999996</v>
      </c>
      <c r="E243">
        <v>3995</v>
      </c>
      <c r="F243" s="8" t="s">
        <v>23</v>
      </c>
      <c r="G243">
        <v>10.01</v>
      </c>
      <c r="H243">
        <v>27895</v>
      </c>
      <c r="I243" s="8" t="s">
        <v>23</v>
      </c>
      <c r="J243">
        <v>5.36</v>
      </c>
      <c r="K243">
        <v>91681</v>
      </c>
      <c r="L243" t="b">
        <f t="shared" si="6"/>
        <v>1</v>
      </c>
      <c r="M243" t="b">
        <f t="shared" si="7"/>
        <v>1</v>
      </c>
      <c r="N243">
        <v>1</v>
      </c>
      <c r="O243" s="5">
        <v>1.5027524948120119</v>
      </c>
      <c r="P243" s="5">
        <v>2.8571483612060549</v>
      </c>
      <c r="Q243" s="5">
        <v>1.2636096000671391</v>
      </c>
      <c r="R243" s="5">
        <v>5.8527524948120124</v>
      </c>
      <c r="S243" s="5">
        <v>12.867148361206061</v>
      </c>
      <c r="T243" s="5">
        <v>6.6236096000671392</v>
      </c>
    </row>
    <row r="244" spans="1:20" x14ac:dyDescent="0.45">
      <c r="A244" t="s">
        <v>411</v>
      </c>
      <c r="B244" t="s">
        <v>29</v>
      </c>
      <c r="C244" s="8">
        <v>1043785</v>
      </c>
      <c r="D244">
        <v>6.45</v>
      </c>
      <c r="E244">
        <v>2473</v>
      </c>
      <c r="F244" s="8" t="s">
        <v>119</v>
      </c>
      <c r="G244">
        <v>14.07</v>
      </c>
      <c r="H244">
        <v>20768</v>
      </c>
      <c r="I244" s="8" t="s">
        <v>119</v>
      </c>
      <c r="J244">
        <v>10.4</v>
      </c>
      <c r="K244">
        <v>132943</v>
      </c>
      <c r="L244" t="b">
        <f t="shared" si="6"/>
        <v>1</v>
      </c>
      <c r="M244" t="b">
        <f t="shared" si="7"/>
        <v>1</v>
      </c>
      <c r="N244">
        <v>1</v>
      </c>
      <c r="O244" s="5">
        <v>1.56214280128479</v>
      </c>
      <c r="P244" s="5">
        <v>2.0914413452148439</v>
      </c>
      <c r="Q244" s="5">
        <v>1.268302631378174</v>
      </c>
      <c r="R244" s="5">
        <v>8.0121428012847904</v>
      </c>
      <c r="S244" s="5">
        <v>16.16144134521484</v>
      </c>
      <c r="T244" s="5">
        <v>11.66830263137817</v>
      </c>
    </row>
    <row r="245" spans="1:20" x14ac:dyDescent="0.45">
      <c r="A245" t="s">
        <v>412</v>
      </c>
      <c r="B245" t="s">
        <v>15</v>
      </c>
      <c r="C245" s="8">
        <v>1013113</v>
      </c>
      <c r="D245">
        <v>9</v>
      </c>
      <c r="E245">
        <v>2983</v>
      </c>
      <c r="F245" s="8" t="s">
        <v>19</v>
      </c>
      <c r="G245">
        <v>26.42</v>
      </c>
      <c r="H245">
        <v>6790</v>
      </c>
      <c r="I245" s="8" t="s">
        <v>19</v>
      </c>
      <c r="J245">
        <v>8.39</v>
      </c>
      <c r="K245">
        <v>40572</v>
      </c>
      <c r="L245" t="b">
        <f t="shared" si="6"/>
        <v>1</v>
      </c>
      <c r="M245" t="b">
        <f t="shared" si="7"/>
        <v>1</v>
      </c>
      <c r="N245">
        <v>1</v>
      </c>
      <c r="O245" s="5">
        <v>1.538349103927612</v>
      </c>
      <c r="P245" s="5">
        <v>1.9567973136901859</v>
      </c>
      <c r="Q245" s="5">
        <v>1.291820478439331</v>
      </c>
      <c r="R245" s="5">
        <v>10.53834910392761</v>
      </c>
      <c r="S245" s="5">
        <v>28.37679731369019</v>
      </c>
      <c r="T245" s="5">
        <v>9.6818204784393309</v>
      </c>
    </row>
    <row r="246" spans="1:20" x14ac:dyDescent="0.45">
      <c r="A246" t="s">
        <v>413</v>
      </c>
      <c r="B246" t="s">
        <v>32</v>
      </c>
      <c r="C246" s="8">
        <v>1041654</v>
      </c>
      <c r="D246">
        <v>10.01</v>
      </c>
      <c r="E246">
        <v>4375</v>
      </c>
      <c r="F246" s="8" t="s">
        <v>249</v>
      </c>
      <c r="G246">
        <v>18.12</v>
      </c>
      <c r="H246">
        <v>12557</v>
      </c>
      <c r="I246" s="8" t="s">
        <v>249</v>
      </c>
      <c r="J246">
        <v>7.77</v>
      </c>
      <c r="K246">
        <v>17769</v>
      </c>
      <c r="L246" t="b">
        <f t="shared" si="6"/>
        <v>0</v>
      </c>
      <c r="M246" t="b">
        <f t="shared" si="7"/>
        <v>0</v>
      </c>
      <c r="N246">
        <v>0</v>
      </c>
      <c r="O246" s="5">
        <v>1.6888539314270019</v>
      </c>
      <c r="P246" s="5">
        <v>1.750916433334351</v>
      </c>
      <c r="Q246" s="5">
        <v>1.289943647384644</v>
      </c>
      <c r="R246" s="5">
        <v>11.698853931426999</v>
      </c>
      <c r="S246" s="5">
        <v>19.870916433334351</v>
      </c>
      <c r="T246" s="5">
        <v>9.0599436473846424</v>
      </c>
    </row>
    <row r="247" spans="1:20" x14ac:dyDescent="0.45">
      <c r="A247" t="s">
        <v>414</v>
      </c>
      <c r="B247" t="s">
        <v>29</v>
      </c>
      <c r="C247" s="8">
        <v>1044083</v>
      </c>
      <c r="D247">
        <v>5.71</v>
      </c>
      <c r="E247">
        <v>2085</v>
      </c>
      <c r="F247" s="8" t="s">
        <v>134</v>
      </c>
      <c r="G247">
        <v>14.85</v>
      </c>
      <c r="H247">
        <v>6043</v>
      </c>
      <c r="I247" s="8" t="s">
        <v>134</v>
      </c>
      <c r="J247">
        <v>12.24</v>
      </c>
      <c r="K247">
        <v>133450</v>
      </c>
      <c r="L247" t="b">
        <f t="shared" si="6"/>
        <v>1</v>
      </c>
      <c r="M247" t="b">
        <f t="shared" si="7"/>
        <v>1</v>
      </c>
      <c r="N247">
        <v>1</v>
      </c>
      <c r="O247" s="5">
        <v>1.528143358230591</v>
      </c>
      <c r="P247" s="5">
        <v>1.6782159328460691</v>
      </c>
      <c r="Q247" s="5">
        <v>1.2750119686126711</v>
      </c>
      <c r="R247" s="5">
        <v>7.238143358230591</v>
      </c>
      <c r="S247" s="5">
        <v>16.52821593284607</v>
      </c>
      <c r="T247" s="5">
        <v>13.51501196861267</v>
      </c>
    </row>
    <row r="248" spans="1:20" x14ac:dyDescent="0.45">
      <c r="A248" t="s">
        <v>415</v>
      </c>
      <c r="B248" t="s">
        <v>26</v>
      </c>
      <c r="C248" s="8">
        <v>1041654</v>
      </c>
      <c r="D248">
        <v>12.8</v>
      </c>
      <c r="E248">
        <v>5497</v>
      </c>
      <c r="F248" s="8" t="s">
        <v>416</v>
      </c>
      <c r="G248">
        <v>14.36</v>
      </c>
      <c r="H248">
        <v>26387</v>
      </c>
      <c r="I248" s="8" t="s">
        <v>128</v>
      </c>
      <c r="J248">
        <v>23.19</v>
      </c>
      <c r="K248">
        <v>171612</v>
      </c>
      <c r="L248" t="b">
        <f t="shared" si="6"/>
        <v>0</v>
      </c>
      <c r="M248" t="b">
        <f t="shared" si="7"/>
        <v>0</v>
      </c>
      <c r="N248">
        <v>1</v>
      </c>
      <c r="O248" s="5">
        <v>1.4825512886047361</v>
      </c>
      <c r="P248" s="5">
        <v>2.173044395446778</v>
      </c>
      <c r="Q248" s="5">
        <v>1.2937709808349609</v>
      </c>
      <c r="R248" s="5">
        <v>14.28255128860474</v>
      </c>
      <c r="S248" s="5">
        <v>16.53304439544678</v>
      </c>
      <c r="T248" s="5">
        <v>24.483770980834962</v>
      </c>
    </row>
    <row r="249" spans="1:20" x14ac:dyDescent="0.45">
      <c r="A249" t="s">
        <v>417</v>
      </c>
      <c r="B249" t="s">
        <v>26</v>
      </c>
      <c r="C249" s="8">
        <v>1015071</v>
      </c>
      <c r="D249">
        <v>4.03</v>
      </c>
      <c r="E249">
        <v>4585</v>
      </c>
      <c r="F249" s="8" t="s">
        <v>215</v>
      </c>
      <c r="G249">
        <v>12.21</v>
      </c>
      <c r="H249">
        <v>35843</v>
      </c>
      <c r="I249" s="8" t="s">
        <v>215</v>
      </c>
      <c r="J249">
        <v>19.170000000000002</v>
      </c>
      <c r="K249">
        <v>171302</v>
      </c>
      <c r="L249" t="b">
        <f t="shared" si="6"/>
        <v>0</v>
      </c>
      <c r="M249" t="b">
        <f t="shared" si="7"/>
        <v>0</v>
      </c>
      <c r="N249">
        <v>0</v>
      </c>
      <c r="O249" s="5">
        <v>1.594344806671143</v>
      </c>
      <c r="P249" s="5">
        <v>2.4383701801300051</v>
      </c>
      <c r="Q249" s="5">
        <v>1.269512128829956</v>
      </c>
      <c r="R249" s="5">
        <v>5.624344806671143</v>
      </c>
      <c r="S249" s="5">
        <v>14.64837018013001</v>
      </c>
      <c r="T249" s="5">
        <v>20.439512128829961</v>
      </c>
    </row>
    <row r="250" spans="1:20" x14ac:dyDescent="0.45">
      <c r="A250" t="s">
        <v>418</v>
      </c>
      <c r="B250" t="s">
        <v>15</v>
      </c>
      <c r="C250" s="8">
        <v>1016113</v>
      </c>
      <c r="D250">
        <v>13.22</v>
      </c>
      <c r="E250">
        <v>4250</v>
      </c>
      <c r="F250" s="8" t="s">
        <v>96</v>
      </c>
      <c r="G250">
        <v>6.12</v>
      </c>
      <c r="H250">
        <v>4835</v>
      </c>
      <c r="I250" s="8" t="s">
        <v>96</v>
      </c>
      <c r="J250">
        <v>18.420000000000002</v>
      </c>
      <c r="K250">
        <v>42935</v>
      </c>
      <c r="L250" t="b">
        <f t="shared" si="6"/>
        <v>0</v>
      </c>
      <c r="M250" t="b">
        <f t="shared" si="7"/>
        <v>0</v>
      </c>
      <c r="N250">
        <v>1</v>
      </c>
      <c r="O250" s="5">
        <v>1.5299875259399409</v>
      </c>
      <c r="P250" s="5">
        <v>1.9859835624694819</v>
      </c>
      <c r="Q250" s="5">
        <v>1.2683639049530031</v>
      </c>
      <c r="R250" s="5">
        <v>14.74998752593994</v>
      </c>
      <c r="S250" s="5">
        <v>8.1059835624694827</v>
      </c>
      <c r="T250" s="5">
        <v>19.688363904953</v>
      </c>
    </row>
    <row r="251" spans="1:20" x14ac:dyDescent="0.45">
      <c r="A251" t="s">
        <v>419</v>
      </c>
      <c r="B251" t="s">
        <v>29</v>
      </c>
      <c r="C251" s="8">
        <v>1043948</v>
      </c>
      <c r="D251">
        <v>3.31</v>
      </c>
      <c r="E251">
        <v>2726</v>
      </c>
      <c r="F251" s="8" t="s">
        <v>84</v>
      </c>
      <c r="G251">
        <v>14.93</v>
      </c>
      <c r="H251">
        <v>18642</v>
      </c>
      <c r="I251" s="8" t="s">
        <v>84</v>
      </c>
      <c r="J251">
        <v>21.94</v>
      </c>
      <c r="K251">
        <v>134297</v>
      </c>
      <c r="L251" t="b">
        <f t="shared" si="6"/>
        <v>0</v>
      </c>
      <c r="M251" t="b">
        <f t="shared" si="7"/>
        <v>0</v>
      </c>
      <c r="N251">
        <v>1</v>
      </c>
      <c r="O251" s="5">
        <v>2.0030393123626711</v>
      </c>
      <c r="P251" s="5">
        <v>4.2906558036804192</v>
      </c>
      <c r="Q251" s="5">
        <v>1.558237504959106</v>
      </c>
      <c r="R251" s="5">
        <v>5.3130393123626707</v>
      </c>
      <c r="S251" s="5">
        <v>19.220655803680419</v>
      </c>
      <c r="T251" s="5">
        <v>23.498237504959111</v>
      </c>
    </row>
    <row r="252" spans="1:20" x14ac:dyDescent="0.45">
      <c r="A252" t="s">
        <v>420</v>
      </c>
      <c r="B252" t="s">
        <v>29</v>
      </c>
      <c r="C252" s="8">
        <v>1047257</v>
      </c>
      <c r="D252">
        <v>5.79</v>
      </c>
      <c r="E252">
        <v>1887</v>
      </c>
      <c r="F252" s="8" t="s">
        <v>45</v>
      </c>
      <c r="G252">
        <v>14.28</v>
      </c>
      <c r="H252">
        <v>20763</v>
      </c>
      <c r="I252" s="8" t="s">
        <v>46</v>
      </c>
      <c r="J252">
        <v>25.49</v>
      </c>
      <c r="K252">
        <v>135165</v>
      </c>
      <c r="L252" t="b">
        <f t="shared" si="6"/>
        <v>0</v>
      </c>
      <c r="M252" t="b">
        <f t="shared" si="7"/>
        <v>0</v>
      </c>
      <c r="N252">
        <v>1</v>
      </c>
      <c r="O252" s="5">
        <v>1.6551107883453371</v>
      </c>
      <c r="P252" s="5">
        <v>2.239106607437134</v>
      </c>
      <c r="Q252" s="5">
        <v>1.323435258865356</v>
      </c>
      <c r="R252" s="5">
        <v>7.4451107883453371</v>
      </c>
      <c r="S252" s="5">
        <v>16.519106607437131</v>
      </c>
      <c r="T252" s="5">
        <v>26.813435258865351</v>
      </c>
    </row>
    <row r="253" spans="1:20" x14ac:dyDescent="0.45">
      <c r="A253" t="s">
        <v>421</v>
      </c>
      <c r="B253" t="s">
        <v>29</v>
      </c>
      <c r="C253" s="8">
        <v>1030210</v>
      </c>
      <c r="D253">
        <v>21.75</v>
      </c>
      <c r="E253">
        <v>4720</v>
      </c>
      <c r="F253" s="8" t="s">
        <v>64</v>
      </c>
      <c r="G253">
        <v>24.18</v>
      </c>
      <c r="H253">
        <v>13421</v>
      </c>
      <c r="I253" s="8" t="s">
        <v>64</v>
      </c>
      <c r="J253">
        <v>20.73</v>
      </c>
      <c r="K253">
        <v>134676</v>
      </c>
      <c r="L253" t="b">
        <f t="shared" si="6"/>
        <v>1</v>
      </c>
      <c r="M253" t="b">
        <f t="shared" si="7"/>
        <v>1</v>
      </c>
      <c r="N253">
        <v>1</v>
      </c>
      <c r="O253" s="5">
        <v>1.657356452941894</v>
      </c>
      <c r="P253" s="5">
        <v>2.191464138031006</v>
      </c>
      <c r="Q253" s="5">
        <v>1.280657482147217</v>
      </c>
      <c r="R253" s="5">
        <v>23.40735645294189</v>
      </c>
      <c r="S253" s="5">
        <v>26.371464138031001</v>
      </c>
      <c r="T253" s="5">
        <v>22.01065748214722</v>
      </c>
    </row>
    <row r="254" spans="1:20" x14ac:dyDescent="0.45">
      <c r="A254" t="s">
        <v>422</v>
      </c>
      <c r="B254" t="s">
        <v>29</v>
      </c>
      <c r="C254" s="8">
        <v>1043785</v>
      </c>
      <c r="D254">
        <v>22.25</v>
      </c>
      <c r="E254">
        <v>5101</v>
      </c>
      <c r="F254" s="8" t="s">
        <v>230</v>
      </c>
      <c r="G254">
        <v>17.149999999999999</v>
      </c>
      <c r="H254">
        <v>17101</v>
      </c>
      <c r="I254" s="8" t="s">
        <v>119</v>
      </c>
      <c r="J254">
        <v>27.55</v>
      </c>
      <c r="K254">
        <v>135159</v>
      </c>
      <c r="L254" t="b">
        <f t="shared" si="6"/>
        <v>0</v>
      </c>
      <c r="M254" t="b">
        <f t="shared" si="7"/>
        <v>1</v>
      </c>
      <c r="N254">
        <v>1</v>
      </c>
      <c r="O254" s="5">
        <v>1.5190352916717531</v>
      </c>
      <c r="P254" s="5">
        <v>2.5718602657318121</v>
      </c>
      <c r="Q254" s="5">
        <v>1.278112125396728</v>
      </c>
      <c r="R254" s="5">
        <v>23.769035291671749</v>
      </c>
      <c r="S254" s="5">
        <v>19.721860265731809</v>
      </c>
      <c r="T254" s="5">
        <v>28.828112125396729</v>
      </c>
    </row>
    <row r="255" spans="1:20" x14ac:dyDescent="0.45">
      <c r="A255" t="s">
        <v>423</v>
      </c>
      <c r="B255" t="s">
        <v>29</v>
      </c>
      <c r="C255" s="8">
        <v>1042678</v>
      </c>
      <c r="D255">
        <v>10.89</v>
      </c>
      <c r="E255">
        <v>3794</v>
      </c>
      <c r="F255" s="8" t="s">
        <v>46</v>
      </c>
      <c r="G255">
        <v>17.04</v>
      </c>
      <c r="H255">
        <v>11730</v>
      </c>
      <c r="I255" s="8" t="s">
        <v>424</v>
      </c>
      <c r="J255">
        <v>22.39</v>
      </c>
      <c r="K255">
        <v>134777</v>
      </c>
      <c r="L255" t="b">
        <f t="shared" si="6"/>
        <v>0</v>
      </c>
      <c r="M255" t="b">
        <f t="shared" si="7"/>
        <v>0</v>
      </c>
      <c r="N255">
        <v>1</v>
      </c>
      <c r="O255" s="5">
        <v>1.648826789855957</v>
      </c>
      <c r="P255" s="5">
        <v>2.09253306388855</v>
      </c>
      <c r="Q255" s="5">
        <v>1.272433471679687</v>
      </c>
      <c r="R255" s="5">
        <v>12.53882678985596</v>
      </c>
      <c r="S255" s="5">
        <v>19.132533063888548</v>
      </c>
      <c r="T255" s="5">
        <v>23.662433471679691</v>
      </c>
    </row>
    <row r="256" spans="1:20" x14ac:dyDescent="0.45">
      <c r="A256" t="s">
        <v>425</v>
      </c>
      <c r="B256" t="s">
        <v>104</v>
      </c>
      <c r="C256" s="8">
        <v>1012723</v>
      </c>
      <c r="D256">
        <v>5.76</v>
      </c>
      <c r="E256">
        <v>2299</v>
      </c>
      <c r="F256" s="8" t="s">
        <v>394</v>
      </c>
      <c r="G256">
        <v>12.15</v>
      </c>
      <c r="H256">
        <v>26115</v>
      </c>
      <c r="I256" s="8" t="s">
        <v>188</v>
      </c>
      <c r="J256">
        <v>18.190000000000001</v>
      </c>
      <c r="K256">
        <v>94034</v>
      </c>
      <c r="L256" t="b">
        <f t="shared" si="6"/>
        <v>0</v>
      </c>
      <c r="M256" t="b">
        <f t="shared" si="7"/>
        <v>0</v>
      </c>
      <c r="N256">
        <v>1</v>
      </c>
      <c r="O256" s="5">
        <v>1.680595111846924</v>
      </c>
      <c r="P256" s="5">
        <v>2.0672854900360109</v>
      </c>
      <c r="Q256" s="5">
        <v>1.2660851001739499</v>
      </c>
      <c r="R256" s="5">
        <v>7.4405951118469238</v>
      </c>
      <c r="S256" s="5">
        <v>14.21728549003601</v>
      </c>
      <c r="T256" s="5">
        <v>19.456085100173951</v>
      </c>
    </row>
    <row r="257" spans="1:20" x14ac:dyDescent="0.45">
      <c r="A257" t="s">
        <v>426</v>
      </c>
      <c r="B257" t="s">
        <v>217</v>
      </c>
      <c r="C257" s="8">
        <v>1042868</v>
      </c>
      <c r="D257">
        <v>20.260000000000002</v>
      </c>
      <c r="E257">
        <v>6109</v>
      </c>
      <c r="F257" s="8" t="s">
        <v>331</v>
      </c>
      <c r="G257">
        <v>6.5</v>
      </c>
      <c r="H257">
        <v>29977</v>
      </c>
      <c r="I257" s="8" t="s">
        <v>331</v>
      </c>
      <c r="J257">
        <v>8.7100000000000009</v>
      </c>
      <c r="K257">
        <v>30021</v>
      </c>
      <c r="L257" t="b">
        <f t="shared" si="6"/>
        <v>1</v>
      </c>
      <c r="M257" t="b">
        <f t="shared" si="7"/>
        <v>1</v>
      </c>
      <c r="N257">
        <v>0</v>
      </c>
      <c r="O257" s="5">
        <v>1.545931529998779</v>
      </c>
      <c r="P257" s="5">
        <v>2.7679924488067629</v>
      </c>
      <c r="Q257" s="5">
        <v>1.2941774845123291</v>
      </c>
      <c r="R257" s="5">
        <v>21.80593152999878</v>
      </c>
      <c r="S257" s="5">
        <v>9.267992448806762</v>
      </c>
      <c r="T257" s="5">
        <v>10.004177484512329</v>
      </c>
    </row>
    <row r="258" spans="1:20" x14ac:dyDescent="0.45">
      <c r="A258" t="s">
        <v>427</v>
      </c>
      <c r="B258" t="s">
        <v>26</v>
      </c>
      <c r="C258" s="8">
        <v>1015064</v>
      </c>
      <c r="D258">
        <v>14.42</v>
      </c>
      <c r="E258">
        <v>7233</v>
      </c>
      <c r="F258" s="8" t="s">
        <v>39</v>
      </c>
      <c r="G258">
        <v>11.02</v>
      </c>
      <c r="H258">
        <v>27679</v>
      </c>
      <c r="I258" s="8" t="s">
        <v>39</v>
      </c>
      <c r="J258">
        <v>12.06</v>
      </c>
      <c r="K258">
        <v>170086</v>
      </c>
      <c r="L258" t="b">
        <f t="shared" ref="L258:L321" si="8">IF(LEN(TRIM(F258))=0,"kb空白", IFERROR(ISNUMBER(SEARCH(TRIM(C258),F258)), FALSE))</f>
        <v>1</v>
      </c>
      <c r="M258" t="b">
        <f t="shared" ref="M258:M321" si="9">IF(LEN(TRIM(I258))=0,"kb空白", IFERROR(ISNUMBER(SEARCH(TRIM(C258),I258)), FALSE))</f>
        <v>1</v>
      </c>
      <c r="N258">
        <v>1</v>
      </c>
      <c r="O258" s="5">
        <v>1.6980285167694089</v>
      </c>
      <c r="P258" s="5">
        <v>2.42016954421997</v>
      </c>
      <c r="Q258" s="5">
        <v>1.3125669479370119</v>
      </c>
      <c r="R258" s="5">
        <v>16.11802851676941</v>
      </c>
      <c r="S258" s="5">
        <v>13.44016954421997</v>
      </c>
      <c r="T258" s="5">
        <v>13.37256694793701</v>
      </c>
    </row>
    <row r="259" spans="1:20" x14ac:dyDescent="0.45">
      <c r="A259" t="s">
        <v>428</v>
      </c>
      <c r="B259" t="s">
        <v>29</v>
      </c>
      <c r="C259" s="8">
        <v>1043160</v>
      </c>
      <c r="D259">
        <v>29.12</v>
      </c>
      <c r="E259">
        <v>6274</v>
      </c>
      <c r="F259" s="8" t="s">
        <v>72</v>
      </c>
      <c r="G259">
        <v>7.55</v>
      </c>
      <c r="H259">
        <v>9487</v>
      </c>
      <c r="I259" s="8" t="s">
        <v>72</v>
      </c>
      <c r="J259">
        <v>22.61</v>
      </c>
      <c r="K259">
        <v>134977</v>
      </c>
      <c r="L259" t="b">
        <f t="shared" si="8"/>
        <v>0</v>
      </c>
      <c r="M259" t="b">
        <f t="shared" si="9"/>
        <v>0</v>
      </c>
      <c r="N259">
        <v>1</v>
      </c>
      <c r="O259" s="5">
        <v>1.680148553848267</v>
      </c>
      <c r="P259" s="5">
        <v>2.243292284011841</v>
      </c>
      <c r="Q259" s="5">
        <v>1.2811057090759279</v>
      </c>
      <c r="R259" s="5">
        <v>30.80014855384827</v>
      </c>
      <c r="S259" s="5">
        <v>9.7932922840118408</v>
      </c>
      <c r="T259" s="5">
        <v>23.89110570907593</v>
      </c>
    </row>
    <row r="260" spans="1:20" x14ac:dyDescent="0.45">
      <c r="A260" t="s">
        <v>429</v>
      </c>
      <c r="B260" t="s">
        <v>29</v>
      </c>
      <c r="C260" s="8">
        <v>1049190</v>
      </c>
      <c r="D260">
        <v>9.41</v>
      </c>
      <c r="E260">
        <v>4011</v>
      </c>
      <c r="F260" s="8" t="s">
        <v>303</v>
      </c>
      <c r="G260">
        <v>12.35</v>
      </c>
      <c r="H260">
        <v>15394</v>
      </c>
      <c r="I260" s="8" t="s">
        <v>303</v>
      </c>
      <c r="J260">
        <v>9.85</v>
      </c>
      <c r="K260">
        <v>132749</v>
      </c>
      <c r="L260" t="b">
        <f t="shared" si="8"/>
        <v>1</v>
      </c>
      <c r="M260" t="b">
        <f t="shared" si="9"/>
        <v>1</v>
      </c>
      <c r="N260">
        <v>1</v>
      </c>
      <c r="O260" s="5">
        <v>1.580200862884521</v>
      </c>
      <c r="P260" s="5">
        <v>2.5545813560485842</v>
      </c>
      <c r="Q260" s="5">
        <v>1.3382768154144291</v>
      </c>
      <c r="R260" s="5">
        <v>10.990200862884519</v>
      </c>
      <c r="S260" s="5">
        <v>14.904581356048579</v>
      </c>
      <c r="T260" s="5">
        <v>11.188276815414429</v>
      </c>
    </row>
    <row r="261" spans="1:20" x14ac:dyDescent="0.45">
      <c r="A261" t="s">
        <v>430</v>
      </c>
      <c r="B261" t="s">
        <v>104</v>
      </c>
      <c r="C261" s="8">
        <v>1015071</v>
      </c>
      <c r="D261">
        <v>4.17</v>
      </c>
      <c r="E261">
        <v>4924</v>
      </c>
      <c r="F261" s="8" t="s">
        <v>34</v>
      </c>
      <c r="G261">
        <v>16.22</v>
      </c>
      <c r="H261">
        <v>22285</v>
      </c>
      <c r="I261" s="8" t="s">
        <v>34</v>
      </c>
      <c r="J261">
        <v>11.6</v>
      </c>
      <c r="K261">
        <v>92785</v>
      </c>
      <c r="L261" t="b">
        <f t="shared" si="8"/>
        <v>1</v>
      </c>
      <c r="M261" t="b">
        <f t="shared" si="9"/>
        <v>1</v>
      </c>
      <c r="N261">
        <v>1</v>
      </c>
      <c r="O261" s="5">
        <v>1.592855644226074</v>
      </c>
      <c r="P261" s="5">
        <v>2.244108152389527</v>
      </c>
      <c r="Q261" s="5">
        <v>1.31011791229248</v>
      </c>
      <c r="R261" s="5">
        <v>5.7628556442260743</v>
      </c>
      <c r="S261" s="5">
        <v>18.464108152389521</v>
      </c>
      <c r="T261" s="5">
        <v>12.910117912292479</v>
      </c>
    </row>
    <row r="262" spans="1:20" x14ac:dyDescent="0.45">
      <c r="A262" t="s">
        <v>431</v>
      </c>
      <c r="B262" t="s">
        <v>29</v>
      </c>
      <c r="C262" s="8">
        <v>1043748</v>
      </c>
      <c r="D262">
        <v>22.32</v>
      </c>
      <c r="E262">
        <v>4503</v>
      </c>
      <c r="F262" s="8" t="s">
        <v>75</v>
      </c>
      <c r="G262">
        <v>18.22</v>
      </c>
      <c r="H262">
        <v>15013</v>
      </c>
      <c r="I262" s="8" t="s">
        <v>51</v>
      </c>
      <c r="J262">
        <v>17.55</v>
      </c>
      <c r="K262">
        <v>134077</v>
      </c>
      <c r="L262" t="b">
        <f t="shared" si="8"/>
        <v>0</v>
      </c>
      <c r="M262" t="b">
        <f t="shared" si="9"/>
        <v>0</v>
      </c>
      <c r="N262">
        <v>1</v>
      </c>
      <c r="O262" s="5">
        <v>1.529653263092041</v>
      </c>
      <c r="P262" s="5">
        <v>2.6071204662322991</v>
      </c>
      <c r="Q262" s="5">
        <v>1.2939292907714841</v>
      </c>
      <c r="R262" s="5">
        <v>23.849653263092041</v>
      </c>
      <c r="S262" s="5">
        <v>20.827120466232302</v>
      </c>
      <c r="T262" s="5">
        <v>18.843929290771481</v>
      </c>
    </row>
    <row r="263" spans="1:20" x14ac:dyDescent="0.45">
      <c r="A263" t="s">
        <v>432</v>
      </c>
      <c r="B263" t="s">
        <v>29</v>
      </c>
      <c r="C263" s="8">
        <v>1044348</v>
      </c>
      <c r="D263">
        <v>15.69</v>
      </c>
      <c r="E263">
        <v>4022</v>
      </c>
      <c r="F263" s="8" t="s">
        <v>134</v>
      </c>
      <c r="G263">
        <v>11.47</v>
      </c>
      <c r="H263">
        <v>20843</v>
      </c>
      <c r="I263" s="8" t="s">
        <v>134</v>
      </c>
      <c r="J263">
        <v>16.489999999999998</v>
      </c>
      <c r="K263">
        <v>133593</v>
      </c>
      <c r="L263" t="b">
        <f t="shared" si="8"/>
        <v>0</v>
      </c>
      <c r="M263" t="b">
        <f t="shared" si="9"/>
        <v>0</v>
      </c>
      <c r="N263">
        <v>0</v>
      </c>
      <c r="O263" s="5">
        <v>1.5143279552459721</v>
      </c>
      <c r="P263" s="5">
        <v>1.9638278007507319</v>
      </c>
      <c r="Q263" s="5">
        <v>1.274562072753906</v>
      </c>
      <c r="R263" s="5">
        <v>17.204327955245969</v>
      </c>
      <c r="S263" s="5">
        <v>13.433827800750731</v>
      </c>
      <c r="T263" s="5">
        <v>17.7645620727539</v>
      </c>
    </row>
    <row r="264" spans="1:20" x14ac:dyDescent="0.45">
      <c r="A264" t="s">
        <v>433</v>
      </c>
      <c r="B264" t="s">
        <v>29</v>
      </c>
      <c r="C264" s="8">
        <v>1043160</v>
      </c>
      <c r="D264">
        <v>4.9000000000000004</v>
      </c>
      <c r="E264">
        <v>3011</v>
      </c>
      <c r="F264" s="8" t="s">
        <v>30</v>
      </c>
      <c r="G264">
        <v>14.4</v>
      </c>
      <c r="H264">
        <v>5560</v>
      </c>
      <c r="I264" s="8" t="s">
        <v>30</v>
      </c>
      <c r="J264">
        <v>15.57</v>
      </c>
      <c r="K264">
        <v>133872</v>
      </c>
      <c r="L264" t="b">
        <f t="shared" si="8"/>
        <v>1</v>
      </c>
      <c r="M264" t="b">
        <f t="shared" si="9"/>
        <v>1</v>
      </c>
      <c r="N264">
        <v>1</v>
      </c>
      <c r="O264" s="5">
        <v>1.513954353332519</v>
      </c>
      <c r="P264" s="5">
        <v>2.114640903472901</v>
      </c>
      <c r="Q264" s="5">
        <v>1.270520401000977</v>
      </c>
      <c r="R264" s="5">
        <v>6.4139543533325201</v>
      </c>
      <c r="S264" s="5">
        <v>16.514640903472898</v>
      </c>
      <c r="T264" s="5">
        <v>16.84052040100098</v>
      </c>
    </row>
    <row r="265" spans="1:20" x14ac:dyDescent="0.45">
      <c r="A265" t="s">
        <v>434</v>
      </c>
      <c r="B265" t="s">
        <v>15</v>
      </c>
      <c r="C265" s="8">
        <v>1013113</v>
      </c>
      <c r="D265">
        <v>24.53</v>
      </c>
      <c r="E265">
        <v>6157</v>
      </c>
      <c r="F265" s="8" t="s">
        <v>96</v>
      </c>
      <c r="G265">
        <v>15.74</v>
      </c>
      <c r="H265">
        <v>13585</v>
      </c>
      <c r="I265" s="8" t="s">
        <v>96</v>
      </c>
      <c r="J265">
        <v>13.21</v>
      </c>
      <c r="K265">
        <v>41539</v>
      </c>
      <c r="L265" t="b">
        <f t="shared" si="8"/>
        <v>0</v>
      </c>
      <c r="M265" t="b">
        <f t="shared" si="9"/>
        <v>0</v>
      </c>
      <c r="N265">
        <v>1</v>
      </c>
      <c r="O265" s="5">
        <v>1.4578744888305659</v>
      </c>
      <c r="P265" s="5">
        <v>2.0571135997772219</v>
      </c>
      <c r="Q265" s="5">
        <v>1.268520307540894</v>
      </c>
      <c r="R265" s="5">
        <v>25.98787448883057</v>
      </c>
      <c r="S265" s="5">
        <v>17.797113599777219</v>
      </c>
      <c r="T265" s="5">
        <v>14.47852030754089</v>
      </c>
    </row>
    <row r="266" spans="1:20" x14ac:dyDescent="0.45">
      <c r="A266" t="s">
        <v>435</v>
      </c>
      <c r="B266" t="s">
        <v>32</v>
      </c>
      <c r="C266" s="8">
        <v>1013113</v>
      </c>
      <c r="D266">
        <v>7.4</v>
      </c>
      <c r="E266">
        <v>2191</v>
      </c>
      <c r="F266" s="8" t="s">
        <v>19</v>
      </c>
      <c r="G266">
        <v>7.27</v>
      </c>
      <c r="H266">
        <v>3891</v>
      </c>
      <c r="I266" s="8" t="s">
        <v>19</v>
      </c>
      <c r="J266">
        <v>5.99</v>
      </c>
      <c r="K266">
        <v>17283</v>
      </c>
      <c r="L266" t="b">
        <f t="shared" si="8"/>
        <v>1</v>
      </c>
      <c r="M266" t="b">
        <f t="shared" si="9"/>
        <v>1</v>
      </c>
      <c r="N266">
        <v>1</v>
      </c>
      <c r="O266" s="5">
        <v>1.6777750968933109</v>
      </c>
      <c r="P266" s="5">
        <v>1.721212100982666</v>
      </c>
      <c r="Q266" s="5">
        <v>1.302253198623657</v>
      </c>
      <c r="R266" s="5">
        <v>9.0777750968933102</v>
      </c>
      <c r="S266" s="5">
        <v>8.9912121009826649</v>
      </c>
      <c r="T266" s="5">
        <v>7.2922531986236576</v>
      </c>
    </row>
    <row r="267" spans="1:20" x14ac:dyDescent="0.45">
      <c r="A267" t="s">
        <v>436</v>
      </c>
      <c r="B267" t="s">
        <v>29</v>
      </c>
      <c r="C267" s="8">
        <v>1013063</v>
      </c>
      <c r="D267">
        <v>14.71</v>
      </c>
      <c r="E267">
        <v>5380</v>
      </c>
      <c r="F267" s="8" t="s">
        <v>138</v>
      </c>
      <c r="G267">
        <v>7.72</v>
      </c>
      <c r="H267">
        <v>10555</v>
      </c>
      <c r="I267" s="8" t="s">
        <v>229</v>
      </c>
      <c r="J267">
        <v>10.98</v>
      </c>
      <c r="K267">
        <v>133136</v>
      </c>
      <c r="L267" t="b">
        <f t="shared" si="8"/>
        <v>0</v>
      </c>
      <c r="M267" t="b">
        <f t="shared" si="9"/>
        <v>0</v>
      </c>
      <c r="N267">
        <v>1</v>
      </c>
      <c r="O267" s="5">
        <v>1.5734650611877441</v>
      </c>
      <c r="P267" s="5">
        <v>2.181924772262573</v>
      </c>
      <c r="Q267" s="5">
        <v>1.2668034553527829</v>
      </c>
      <c r="R267" s="5">
        <v>16.283465061187741</v>
      </c>
      <c r="S267" s="5">
        <v>9.9019247722625732</v>
      </c>
      <c r="T267" s="5">
        <v>12.246803455352779</v>
      </c>
    </row>
    <row r="268" spans="1:20" x14ac:dyDescent="0.45">
      <c r="A268" t="s">
        <v>437</v>
      </c>
      <c r="B268" t="s">
        <v>130</v>
      </c>
      <c r="C268" s="8">
        <v>1030645</v>
      </c>
      <c r="D268">
        <v>11.55</v>
      </c>
      <c r="E268">
        <v>4685</v>
      </c>
      <c r="F268" s="8" t="s">
        <v>162</v>
      </c>
      <c r="G268">
        <v>25.87</v>
      </c>
      <c r="H268">
        <v>17221</v>
      </c>
      <c r="I268" s="8" t="s">
        <v>162</v>
      </c>
      <c r="J268">
        <v>20.78</v>
      </c>
      <c r="K268">
        <v>46585</v>
      </c>
      <c r="L268" t="b">
        <f t="shared" si="8"/>
        <v>1</v>
      </c>
      <c r="M268" t="b">
        <f t="shared" si="9"/>
        <v>1</v>
      </c>
      <c r="N268">
        <v>1</v>
      </c>
      <c r="O268" s="5">
        <v>1.489902925491333</v>
      </c>
      <c r="P268" s="5">
        <v>2.720655393600464</v>
      </c>
      <c r="Q268" s="5">
        <v>1.2921995639801021</v>
      </c>
      <c r="R268" s="5">
        <v>13.039902925491329</v>
      </c>
      <c r="S268" s="5">
        <v>28.590655393600461</v>
      </c>
      <c r="T268" s="5">
        <v>22.072199563980099</v>
      </c>
    </row>
    <row r="269" spans="1:20" x14ac:dyDescent="0.45">
      <c r="A269" t="s">
        <v>438</v>
      </c>
      <c r="B269" t="s">
        <v>29</v>
      </c>
      <c r="C269" s="8">
        <v>1045991</v>
      </c>
      <c r="D269">
        <v>6.55</v>
      </c>
      <c r="E269">
        <v>2321</v>
      </c>
      <c r="F269" s="8" t="s">
        <v>145</v>
      </c>
      <c r="G269">
        <v>21.92</v>
      </c>
      <c r="H269">
        <v>5679</v>
      </c>
      <c r="I269" s="8" t="s">
        <v>146</v>
      </c>
      <c r="J269">
        <v>17.04</v>
      </c>
      <c r="K269">
        <v>133926</v>
      </c>
      <c r="L269" t="b">
        <f t="shared" si="8"/>
        <v>1</v>
      </c>
      <c r="M269" t="b">
        <f t="shared" si="9"/>
        <v>0</v>
      </c>
      <c r="N269">
        <v>0</v>
      </c>
      <c r="O269" s="5">
        <v>1.5032605648040771</v>
      </c>
      <c r="P269" s="5">
        <v>1.537756872177124</v>
      </c>
      <c r="Q269" s="5">
        <v>1.2711474418640141</v>
      </c>
      <c r="R269" s="5">
        <v>8.0532605648040771</v>
      </c>
      <c r="S269" s="5">
        <v>23.457756872177129</v>
      </c>
      <c r="T269" s="5">
        <v>18.311147441864009</v>
      </c>
    </row>
    <row r="270" spans="1:20" x14ac:dyDescent="0.45">
      <c r="A270" t="s">
        <v>439</v>
      </c>
      <c r="B270" t="s">
        <v>104</v>
      </c>
      <c r="C270" s="8">
        <v>1042398</v>
      </c>
      <c r="D270">
        <v>8.74</v>
      </c>
      <c r="E270">
        <v>3613</v>
      </c>
      <c r="F270" s="8" t="s">
        <v>140</v>
      </c>
      <c r="G270">
        <v>11.49</v>
      </c>
      <c r="H270">
        <v>28367</v>
      </c>
      <c r="I270" s="8" t="s">
        <v>59</v>
      </c>
      <c r="J270">
        <v>21.47</v>
      </c>
      <c r="K270">
        <v>94881</v>
      </c>
      <c r="L270" t="b">
        <f t="shared" si="8"/>
        <v>0</v>
      </c>
      <c r="M270" t="b">
        <f t="shared" si="9"/>
        <v>0</v>
      </c>
      <c r="N270">
        <v>1</v>
      </c>
      <c r="O270" s="5">
        <v>1.623317432403564</v>
      </c>
      <c r="P270" s="5">
        <v>2.225419473648071</v>
      </c>
      <c r="Q270" s="5">
        <v>1.2604758262634279</v>
      </c>
      <c r="R270" s="5">
        <v>10.36331743240356</v>
      </c>
      <c r="S270" s="5">
        <v>13.715419473648071</v>
      </c>
      <c r="T270" s="5">
        <v>22.730475826263429</v>
      </c>
    </row>
    <row r="271" spans="1:20" x14ac:dyDescent="0.45">
      <c r="A271" t="s">
        <v>440</v>
      </c>
      <c r="B271" t="s">
        <v>22</v>
      </c>
      <c r="C271" s="8">
        <v>1051479</v>
      </c>
      <c r="D271">
        <v>15.03</v>
      </c>
      <c r="E271">
        <v>4769</v>
      </c>
      <c r="F271" s="8" t="s">
        <v>199</v>
      </c>
      <c r="G271">
        <v>13.77</v>
      </c>
      <c r="H271">
        <v>27430</v>
      </c>
      <c r="I271" s="8" t="s">
        <v>53</v>
      </c>
      <c r="J271">
        <v>24.76</v>
      </c>
      <c r="K271">
        <v>294690</v>
      </c>
      <c r="L271" t="b">
        <f t="shared" si="8"/>
        <v>1</v>
      </c>
      <c r="M271" t="b">
        <f t="shared" si="9"/>
        <v>0</v>
      </c>
      <c r="N271">
        <v>1</v>
      </c>
      <c r="O271" s="5">
        <v>1.4481582164764399</v>
      </c>
      <c r="P271" s="5">
        <v>2.6219162464141839</v>
      </c>
      <c r="Q271" s="5">
        <v>1.2619487762451169</v>
      </c>
      <c r="R271" s="5">
        <v>16.478158216476441</v>
      </c>
      <c r="S271" s="5">
        <v>16.39191624641418</v>
      </c>
      <c r="T271" s="5">
        <v>26.021948776245122</v>
      </c>
    </row>
    <row r="272" spans="1:20" x14ac:dyDescent="0.45">
      <c r="A272" t="s">
        <v>441</v>
      </c>
      <c r="B272" t="s">
        <v>22</v>
      </c>
      <c r="C272" s="8">
        <v>1014276</v>
      </c>
      <c r="D272">
        <v>10.4</v>
      </c>
      <c r="E272">
        <v>7192</v>
      </c>
      <c r="F272" s="8" t="s">
        <v>125</v>
      </c>
      <c r="G272">
        <v>16.649999999999999</v>
      </c>
      <c r="H272">
        <v>19015</v>
      </c>
      <c r="I272" s="8" t="s">
        <v>125</v>
      </c>
      <c r="J272">
        <v>26.42</v>
      </c>
      <c r="K272">
        <v>294564</v>
      </c>
      <c r="L272" t="b">
        <f t="shared" si="8"/>
        <v>0</v>
      </c>
      <c r="M272" t="b">
        <f t="shared" si="9"/>
        <v>0</v>
      </c>
      <c r="N272">
        <v>0</v>
      </c>
      <c r="O272" s="5">
        <v>1.525707674026489</v>
      </c>
      <c r="P272" s="5">
        <v>2.1729661941528322</v>
      </c>
      <c r="Q272" s="5">
        <v>1.3017208099365229</v>
      </c>
      <c r="R272" s="5">
        <v>11.925707674026491</v>
      </c>
      <c r="S272" s="5">
        <v>18.82296619415283</v>
      </c>
      <c r="T272" s="5">
        <v>27.721720809936521</v>
      </c>
    </row>
    <row r="273" spans="1:20" x14ac:dyDescent="0.45">
      <c r="A273" t="s">
        <v>442</v>
      </c>
      <c r="B273" t="s">
        <v>22</v>
      </c>
      <c r="C273" s="8">
        <v>1043914</v>
      </c>
      <c r="D273">
        <v>10.83</v>
      </c>
      <c r="E273">
        <v>5819</v>
      </c>
      <c r="F273" s="8" t="s">
        <v>53</v>
      </c>
      <c r="G273">
        <v>9.84</v>
      </c>
      <c r="H273">
        <v>16013</v>
      </c>
      <c r="I273" s="8" t="s">
        <v>53</v>
      </c>
      <c r="J273">
        <v>34.590000000000003</v>
      </c>
      <c r="K273">
        <v>295649</v>
      </c>
      <c r="L273" t="b">
        <f t="shared" si="8"/>
        <v>0</v>
      </c>
      <c r="M273" t="b">
        <f t="shared" si="9"/>
        <v>0</v>
      </c>
      <c r="N273">
        <v>0</v>
      </c>
      <c r="O273" s="5">
        <v>1.61393256187439</v>
      </c>
      <c r="P273" s="5">
        <v>1.904910278320312</v>
      </c>
      <c r="Q273" s="5">
        <v>1.275041055679321</v>
      </c>
      <c r="R273" s="5">
        <v>12.443932561874391</v>
      </c>
      <c r="S273" s="5">
        <v>11.74491027832031</v>
      </c>
      <c r="T273" s="5">
        <v>35.865041055679328</v>
      </c>
    </row>
    <row r="274" spans="1:20" x14ac:dyDescent="0.45">
      <c r="A274" t="s">
        <v>443</v>
      </c>
      <c r="B274" t="s">
        <v>32</v>
      </c>
      <c r="C274" s="8">
        <v>1012723</v>
      </c>
      <c r="D274">
        <v>11.62</v>
      </c>
      <c r="E274">
        <v>3388</v>
      </c>
      <c r="F274" s="8" t="s">
        <v>96</v>
      </c>
      <c r="G274">
        <v>9.98</v>
      </c>
      <c r="H274">
        <v>3381</v>
      </c>
      <c r="I274" s="8" t="s">
        <v>96</v>
      </c>
      <c r="J274">
        <v>10.97</v>
      </c>
      <c r="K274">
        <v>18420</v>
      </c>
      <c r="L274" t="b">
        <f t="shared" si="8"/>
        <v>1</v>
      </c>
      <c r="M274" t="b">
        <f t="shared" si="9"/>
        <v>1</v>
      </c>
      <c r="N274">
        <v>1</v>
      </c>
      <c r="O274" s="5">
        <v>1.6372684955596919</v>
      </c>
      <c r="P274" s="5">
        <v>2.0488528728485109</v>
      </c>
      <c r="Q274" s="5">
        <v>1.270556640625</v>
      </c>
      <c r="R274" s="5">
        <v>13.257268495559689</v>
      </c>
      <c r="S274" s="5">
        <v>12.02885287284851</v>
      </c>
      <c r="T274" s="5">
        <v>12.240556640625</v>
      </c>
    </row>
    <row r="275" spans="1:20" x14ac:dyDescent="0.45">
      <c r="A275" t="s">
        <v>444</v>
      </c>
      <c r="B275" t="s">
        <v>32</v>
      </c>
      <c r="C275" s="8">
        <v>1012723</v>
      </c>
      <c r="D275">
        <v>37.619999999999997</v>
      </c>
      <c r="E275">
        <v>9247</v>
      </c>
      <c r="F275" s="8" t="s">
        <v>96</v>
      </c>
      <c r="G275">
        <v>11.17</v>
      </c>
      <c r="H275">
        <v>7956</v>
      </c>
      <c r="I275" s="8" t="s">
        <v>96</v>
      </c>
      <c r="J275">
        <v>15.78</v>
      </c>
      <c r="K275">
        <v>19356</v>
      </c>
      <c r="L275" t="b">
        <f t="shared" si="8"/>
        <v>1</v>
      </c>
      <c r="M275" t="b">
        <f t="shared" si="9"/>
        <v>1</v>
      </c>
      <c r="N275">
        <v>1</v>
      </c>
      <c r="O275" s="5">
        <v>1.575537633895874</v>
      </c>
      <c r="P275" s="5">
        <v>1.606503677368164</v>
      </c>
      <c r="Q275" s="5">
        <v>1.27313060760498</v>
      </c>
      <c r="R275" s="5">
        <v>39.195537633895867</v>
      </c>
      <c r="S275" s="5">
        <v>12.77650367736816</v>
      </c>
      <c r="T275" s="5">
        <v>17.053130607604981</v>
      </c>
    </row>
    <row r="276" spans="1:20" x14ac:dyDescent="0.45">
      <c r="A276" t="s">
        <v>445</v>
      </c>
      <c r="B276" t="s">
        <v>26</v>
      </c>
      <c r="C276" s="8">
        <v>1015071</v>
      </c>
      <c r="D276">
        <v>26.38</v>
      </c>
      <c r="E276">
        <v>10158</v>
      </c>
      <c r="F276" s="8" t="s">
        <v>34</v>
      </c>
      <c r="G276">
        <v>19.760000000000002</v>
      </c>
      <c r="H276">
        <v>36832</v>
      </c>
      <c r="I276" s="8" t="s">
        <v>34</v>
      </c>
      <c r="J276">
        <v>27.96</v>
      </c>
      <c r="K276">
        <v>172723</v>
      </c>
      <c r="L276" t="b">
        <f t="shared" si="8"/>
        <v>1</v>
      </c>
      <c r="M276" t="b">
        <f t="shared" si="9"/>
        <v>1</v>
      </c>
      <c r="N276">
        <v>1</v>
      </c>
      <c r="O276" s="5">
        <v>1.6834508895874021</v>
      </c>
      <c r="P276" s="5">
        <v>2.945471000671386</v>
      </c>
      <c r="Q276" s="5">
        <v>1.291767072677612</v>
      </c>
      <c r="R276" s="5">
        <v>28.063450889587401</v>
      </c>
      <c r="S276" s="5">
        <v>22.705471000671391</v>
      </c>
      <c r="T276" s="5">
        <v>29.251767072677609</v>
      </c>
    </row>
    <row r="277" spans="1:20" x14ac:dyDescent="0.45">
      <c r="A277" t="s">
        <v>446</v>
      </c>
      <c r="B277" t="s">
        <v>22</v>
      </c>
      <c r="C277" s="8">
        <v>1042398</v>
      </c>
      <c r="D277">
        <v>7.79</v>
      </c>
      <c r="E277">
        <v>3629</v>
      </c>
      <c r="F277" s="8" t="s">
        <v>150</v>
      </c>
      <c r="G277">
        <v>28.21</v>
      </c>
      <c r="H277">
        <v>44710</v>
      </c>
      <c r="I277" s="8" t="s">
        <v>150</v>
      </c>
      <c r="J277">
        <v>31.26</v>
      </c>
      <c r="K277">
        <v>295216</v>
      </c>
      <c r="L277" t="b">
        <f t="shared" si="8"/>
        <v>1</v>
      </c>
      <c r="M277" t="b">
        <f t="shared" si="9"/>
        <v>1</v>
      </c>
      <c r="N277">
        <v>1</v>
      </c>
      <c r="O277" s="5">
        <v>1.4826626300811769</v>
      </c>
      <c r="P277" s="5">
        <v>2.071642589569092</v>
      </c>
      <c r="Q277" s="5">
        <v>1.2753974914550781</v>
      </c>
      <c r="R277" s="5">
        <v>9.272662630081177</v>
      </c>
      <c r="S277" s="5">
        <v>30.281642589569088</v>
      </c>
      <c r="T277" s="5">
        <v>32.535397491455079</v>
      </c>
    </row>
    <row r="278" spans="1:20" x14ac:dyDescent="0.45">
      <c r="A278" t="s">
        <v>447</v>
      </c>
      <c r="B278" t="s">
        <v>15</v>
      </c>
      <c r="C278" s="8">
        <v>1013113</v>
      </c>
      <c r="D278">
        <v>6.21</v>
      </c>
      <c r="E278">
        <v>1982</v>
      </c>
      <c r="F278" s="8" t="s">
        <v>19</v>
      </c>
      <c r="G278">
        <v>19.2</v>
      </c>
      <c r="H278">
        <v>3856</v>
      </c>
      <c r="I278" s="8" t="s">
        <v>96</v>
      </c>
      <c r="J278">
        <v>9.42</v>
      </c>
      <c r="K278">
        <v>40668</v>
      </c>
      <c r="L278" t="b">
        <f t="shared" si="8"/>
        <v>1</v>
      </c>
      <c r="M278" t="b">
        <f t="shared" si="9"/>
        <v>0</v>
      </c>
      <c r="N278">
        <v>1</v>
      </c>
      <c r="O278" s="5">
        <v>1.506108951568603</v>
      </c>
      <c r="P278" s="5">
        <v>1.773287963867187</v>
      </c>
      <c r="Q278" s="5">
        <v>1.271174621582031</v>
      </c>
      <c r="R278" s="5">
        <v>7.7161089515686037</v>
      </c>
      <c r="S278" s="5">
        <v>20.97328796386719</v>
      </c>
      <c r="T278" s="5">
        <v>10.69117462158203</v>
      </c>
    </row>
    <row r="279" spans="1:20" x14ac:dyDescent="0.45">
      <c r="A279" t="s">
        <v>448</v>
      </c>
      <c r="B279" t="s">
        <v>15</v>
      </c>
      <c r="C279" s="8">
        <v>1013113</v>
      </c>
      <c r="D279">
        <v>31.11</v>
      </c>
      <c r="E279">
        <v>7299</v>
      </c>
      <c r="F279" s="8" t="s">
        <v>19</v>
      </c>
      <c r="G279">
        <v>13.92</v>
      </c>
      <c r="H279">
        <v>4538</v>
      </c>
      <c r="I279" s="8" t="s">
        <v>19</v>
      </c>
      <c r="J279">
        <v>13.31</v>
      </c>
      <c r="K279">
        <v>41279</v>
      </c>
      <c r="L279" t="b">
        <f t="shared" si="8"/>
        <v>1</v>
      </c>
      <c r="M279" t="b">
        <f t="shared" si="9"/>
        <v>1</v>
      </c>
      <c r="N279">
        <v>1</v>
      </c>
      <c r="O279" s="5">
        <v>1.5967623710632319</v>
      </c>
      <c r="P279" s="5">
        <v>1.8683025360107419</v>
      </c>
      <c r="Q279" s="5">
        <v>1.261172723770142</v>
      </c>
      <c r="R279" s="5">
        <v>32.706762371063228</v>
      </c>
      <c r="S279" s="5">
        <v>15.78830253601074</v>
      </c>
      <c r="T279" s="5">
        <v>14.57117272377014</v>
      </c>
    </row>
    <row r="280" spans="1:20" x14ac:dyDescent="0.45">
      <c r="A280" t="s">
        <v>449</v>
      </c>
      <c r="B280" t="s">
        <v>130</v>
      </c>
      <c r="C280" s="8">
        <v>113990</v>
      </c>
      <c r="D280">
        <v>3.69</v>
      </c>
      <c r="E280">
        <v>1931</v>
      </c>
      <c r="F280" s="8" t="s">
        <v>174</v>
      </c>
      <c r="G280">
        <v>6.66</v>
      </c>
      <c r="H280">
        <v>2620</v>
      </c>
      <c r="I280" s="8" t="s">
        <v>174</v>
      </c>
      <c r="J280">
        <v>7.06</v>
      </c>
      <c r="K280">
        <v>44048</v>
      </c>
      <c r="L280" t="b">
        <f t="shared" si="8"/>
        <v>1</v>
      </c>
      <c r="M280" t="b">
        <f t="shared" si="9"/>
        <v>1</v>
      </c>
      <c r="N280">
        <v>1</v>
      </c>
      <c r="O280" s="5">
        <v>1.452886295318603</v>
      </c>
      <c r="P280" s="5">
        <v>1.8663329601287839</v>
      </c>
      <c r="Q280" s="5">
        <v>1.276451301574707</v>
      </c>
      <c r="R280" s="5">
        <v>5.1428862953186032</v>
      </c>
      <c r="S280" s="5">
        <v>8.5263329601287836</v>
      </c>
      <c r="T280" s="5">
        <v>8.3364513015747068</v>
      </c>
    </row>
    <row r="281" spans="1:20" x14ac:dyDescent="0.45">
      <c r="A281" t="s">
        <v>450</v>
      </c>
      <c r="B281" t="s">
        <v>91</v>
      </c>
      <c r="C281" s="8">
        <v>1007684</v>
      </c>
      <c r="D281">
        <v>3.4</v>
      </c>
      <c r="E281">
        <v>1088</v>
      </c>
      <c r="F281" s="8" t="s">
        <v>451</v>
      </c>
      <c r="G281">
        <v>12.6</v>
      </c>
      <c r="H281">
        <v>3770</v>
      </c>
      <c r="I281" s="8" t="s">
        <v>255</v>
      </c>
      <c r="J281">
        <v>12.49</v>
      </c>
      <c r="K281">
        <v>12062</v>
      </c>
      <c r="L281" t="b">
        <f t="shared" si="8"/>
        <v>0</v>
      </c>
      <c r="M281" t="b">
        <f t="shared" si="9"/>
        <v>1</v>
      </c>
      <c r="N281">
        <v>0</v>
      </c>
      <c r="O281" s="5">
        <v>1.6713969230651859</v>
      </c>
      <c r="P281" s="5">
        <v>2.210773658752442</v>
      </c>
      <c r="Q281" s="5">
        <v>1.281281900405884</v>
      </c>
      <c r="R281" s="5">
        <v>5.0713969230651852</v>
      </c>
      <c r="S281" s="5">
        <v>14.81077365875244</v>
      </c>
      <c r="T281" s="5">
        <v>13.77128190040588</v>
      </c>
    </row>
    <row r="282" spans="1:20" x14ac:dyDescent="0.45">
      <c r="A282" t="s">
        <v>452</v>
      </c>
      <c r="B282" t="s">
        <v>22</v>
      </c>
      <c r="C282" s="8">
        <v>1015071</v>
      </c>
      <c r="D282">
        <v>4.01</v>
      </c>
      <c r="E282">
        <v>5703</v>
      </c>
      <c r="F282" s="8" t="s">
        <v>34</v>
      </c>
      <c r="G282">
        <v>9.76</v>
      </c>
      <c r="H282">
        <v>37502</v>
      </c>
      <c r="I282" s="8" t="s">
        <v>34</v>
      </c>
      <c r="J282">
        <v>7.23</v>
      </c>
      <c r="K282">
        <v>292128</v>
      </c>
      <c r="L282" t="b">
        <f t="shared" si="8"/>
        <v>1</v>
      </c>
      <c r="M282" t="b">
        <f t="shared" si="9"/>
        <v>1</v>
      </c>
      <c r="N282">
        <v>1</v>
      </c>
      <c r="O282" s="5">
        <v>1.5821287155151369</v>
      </c>
      <c r="P282" s="5">
        <v>2.300556135177612</v>
      </c>
      <c r="Q282" s="5">
        <v>1.287932348251343</v>
      </c>
      <c r="R282" s="5">
        <v>5.5921287155151367</v>
      </c>
      <c r="S282" s="5">
        <v>12.06055613517761</v>
      </c>
      <c r="T282" s="5">
        <v>8.5179323482513425</v>
      </c>
    </row>
    <row r="283" spans="1:20" x14ac:dyDescent="0.45">
      <c r="A283" t="s">
        <v>453</v>
      </c>
      <c r="B283" t="s">
        <v>29</v>
      </c>
      <c r="C283" s="8">
        <v>1029957</v>
      </c>
      <c r="D283">
        <v>17.66</v>
      </c>
      <c r="E283">
        <v>3876</v>
      </c>
      <c r="F283" s="8" t="s">
        <v>454</v>
      </c>
      <c r="G283">
        <v>15.72</v>
      </c>
      <c r="H283">
        <v>15253</v>
      </c>
      <c r="I283" s="8" t="s">
        <v>62</v>
      </c>
      <c r="J283">
        <v>17.07</v>
      </c>
      <c r="K283">
        <v>133792</v>
      </c>
      <c r="L283" t="b">
        <f t="shared" si="8"/>
        <v>0</v>
      </c>
      <c r="M283" t="b">
        <f t="shared" si="9"/>
        <v>0</v>
      </c>
      <c r="N283">
        <v>1</v>
      </c>
      <c r="O283" s="5">
        <v>1.5656783103942871</v>
      </c>
      <c r="P283" s="5">
        <v>2.0951301574707029</v>
      </c>
      <c r="Q283" s="5">
        <v>1.2784506797790529</v>
      </c>
      <c r="R283" s="5">
        <v>19.22567831039429</v>
      </c>
      <c r="S283" s="5">
        <v>17.815130157470701</v>
      </c>
      <c r="T283" s="5">
        <v>18.348450679779049</v>
      </c>
    </row>
    <row r="284" spans="1:20" x14ac:dyDescent="0.45">
      <c r="A284" t="s">
        <v>455</v>
      </c>
      <c r="B284" t="s">
        <v>29</v>
      </c>
      <c r="C284" s="8">
        <v>1042632</v>
      </c>
      <c r="D284">
        <v>17.59</v>
      </c>
      <c r="E284">
        <v>5049</v>
      </c>
      <c r="F284" s="8" t="s">
        <v>62</v>
      </c>
      <c r="G284">
        <v>15.74</v>
      </c>
      <c r="H284">
        <v>14533</v>
      </c>
      <c r="I284" s="8" t="s">
        <v>62</v>
      </c>
      <c r="J284">
        <v>23.45</v>
      </c>
      <c r="K284">
        <v>134926</v>
      </c>
      <c r="L284" t="b">
        <f t="shared" si="8"/>
        <v>1</v>
      </c>
      <c r="M284" t="b">
        <f t="shared" si="9"/>
        <v>1</v>
      </c>
      <c r="N284">
        <v>1</v>
      </c>
      <c r="O284" s="5">
        <v>1.687181425094604</v>
      </c>
      <c r="P284" s="5">
        <v>2.5710234165191652</v>
      </c>
      <c r="Q284" s="5">
        <v>1.293381643295288</v>
      </c>
      <c r="R284" s="5">
        <v>19.2771814250946</v>
      </c>
      <c r="S284" s="5">
        <v>18.31102341651917</v>
      </c>
      <c r="T284" s="5">
        <v>24.74338164329529</v>
      </c>
    </row>
    <row r="285" spans="1:20" x14ac:dyDescent="0.45">
      <c r="A285" t="s">
        <v>456</v>
      </c>
      <c r="B285" t="s">
        <v>22</v>
      </c>
      <c r="C285" s="8">
        <v>1046480</v>
      </c>
      <c r="D285">
        <v>9.69</v>
      </c>
      <c r="E285">
        <v>5846</v>
      </c>
      <c r="F285" s="8" t="s">
        <v>23</v>
      </c>
      <c r="G285">
        <v>14.87</v>
      </c>
      <c r="H285">
        <v>32396</v>
      </c>
      <c r="I285" s="8" t="s">
        <v>34</v>
      </c>
      <c r="J285">
        <v>18.600000000000001</v>
      </c>
      <c r="K285">
        <v>293640</v>
      </c>
      <c r="L285" t="b">
        <f t="shared" si="8"/>
        <v>1</v>
      </c>
      <c r="M285" t="b">
        <f t="shared" si="9"/>
        <v>0</v>
      </c>
      <c r="N285">
        <v>1</v>
      </c>
      <c r="O285" s="5">
        <v>1.724893045425415</v>
      </c>
      <c r="P285" s="5">
        <v>2.9004725933074949</v>
      </c>
      <c r="Q285" s="5">
        <v>1.283289623260498</v>
      </c>
      <c r="R285" s="5">
        <v>11.41489304542541</v>
      </c>
      <c r="S285" s="5">
        <v>17.770472593307499</v>
      </c>
      <c r="T285" s="5">
        <v>19.883289623260499</v>
      </c>
    </row>
    <row r="286" spans="1:20" x14ac:dyDescent="0.45">
      <c r="A286" t="s">
        <v>457</v>
      </c>
      <c r="B286" t="s">
        <v>22</v>
      </c>
      <c r="C286" s="8">
        <v>1042398</v>
      </c>
      <c r="D286">
        <v>6.49</v>
      </c>
      <c r="E286">
        <v>3074</v>
      </c>
      <c r="F286" s="8" t="s">
        <v>150</v>
      </c>
      <c r="G286">
        <v>15.75</v>
      </c>
      <c r="H286">
        <v>45794</v>
      </c>
      <c r="I286" s="8" t="s">
        <v>458</v>
      </c>
      <c r="J286">
        <v>30.41</v>
      </c>
      <c r="K286">
        <v>295622</v>
      </c>
      <c r="L286" t="b">
        <f t="shared" si="8"/>
        <v>1</v>
      </c>
      <c r="M286" t="b">
        <f t="shared" si="9"/>
        <v>1</v>
      </c>
      <c r="N286">
        <v>1</v>
      </c>
      <c r="O286" s="5">
        <v>1.492273998260498</v>
      </c>
      <c r="P286" s="5">
        <v>2.1383113384246828</v>
      </c>
      <c r="Q286" s="5">
        <v>1.273976993560791</v>
      </c>
      <c r="R286" s="5">
        <v>7.9822739982604984</v>
      </c>
      <c r="S286" s="5">
        <v>17.888311338424678</v>
      </c>
      <c r="T286" s="5">
        <v>31.68397699356079</v>
      </c>
    </row>
    <row r="287" spans="1:20" x14ac:dyDescent="0.45">
      <c r="A287" t="s">
        <v>459</v>
      </c>
      <c r="B287" t="s">
        <v>22</v>
      </c>
      <c r="C287" s="8">
        <v>1015064</v>
      </c>
      <c r="D287">
        <v>14.47</v>
      </c>
      <c r="E287">
        <v>9928</v>
      </c>
      <c r="F287" s="8" t="s">
        <v>39</v>
      </c>
      <c r="G287">
        <v>25.26</v>
      </c>
      <c r="H287">
        <v>53216</v>
      </c>
      <c r="I287" s="8" t="s">
        <v>39</v>
      </c>
      <c r="J287">
        <v>14.31</v>
      </c>
      <c r="K287">
        <v>292959</v>
      </c>
      <c r="L287" t="b">
        <f t="shared" si="8"/>
        <v>1</v>
      </c>
      <c r="M287" t="b">
        <f t="shared" si="9"/>
        <v>1</v>
      </c>
      <c r="N287">
        <v>1</v>
      </c>
      <c r="O287" s="5">
        <v>1.560002994537353</v>
      </c>
      <c r="P287" s="5">
        <v>2.3516702175140378</v>
      </c>
      <c r="Q287" s="5">
        <v>1.2804259777069089</v>
      </c>
      <c r="R287" s="5">
        <v>16.030002994537359</v>
      </c>
      <c r="S287" s="5">
        <v>27.611670217514039</v>
      </c>
      <c r="T287" s="5">
        <v>15.590425977706911</v>
      </c>
    </row>
    <row r="288" spans="1:20" x14ac:dyDescent="0.45">
      <c r="A288" t="s">
        <v>460</v>
      </c>
      <c r="B288" t="s">
        <v>137</v>
      </c>
      <c r="C288" s="8">
        <v>1047158</v>
      </c>
      <c r="D288">
        <v>10.25</v>
      </c>
      <c r="E288">
        <v>5762</v>
      </c>
      <c r="F288" s="8" t="s">
        <v>37</v>
      </c>
      <c r="G288">
        <v>10.220000000000001</v>
      </c>
      <c r="H288">
        <v>26697</v>
      </c>
      <c r="I288" s="8" t="s">
        <v>37</v>
      </c>
      <c r="J288">
        <v>14.98</v>
      </c>
      <c r="K288">
        <v>17918</v>
      </c>
      <c r="L288" t="b">
        <f t="shared" si="8"/>
        <v>1</v>
      </c>
      <c r="M288" t="b">
        <f t="shared" si="9"/>
        <v>1</v>
      </c>
      <c r="N288">
        <v>1</v>
      </c>
      <c r="O288" s="5">
        <v>1.524216604232788</v>
      </c>
      <c r="P288" s="5">
        <v>2.861186456680298</v>
      </c>
      <c r="Q288" s="5">
        <v>1.27257080078125</v>
      </c>
      <c r="R288" s="5">
        <v>11.774216604232789</v>
      </c>
      <c r="S288" s="5">
        <v>13.0811864566803</v>
      </c>
      <c r="T288" s="5">
        <v>16.25257080078125</v>
      </c>
    </row>
    <row r="289" spans="1:20" x14ac:dyDescent="0.45">
      <c r="A289" t="s">
        <v>461</v>
      </c>
      <c r="B289" t="s">
        <v>79</v>
      </c>
      <c r="C289" s="8">
        <v>1047158</v>
      </c>
      <c r="D289">
        <v>12.67</v>
      </c>
      <c r="E289">
        <v>3932</v>
      </c>
      <c r="F289" s="8" t="s">
        <v>37</v>
      </c>
      <c r="G289">
        <v>12.12</v>
      </c>
      <c r="H289">
        <v>17787</v>
      </c>
      <c r="I289" s="8" t="s">
        <v>37</v>
      </c>
      <c r="J289">
        <v>9.35</v>
      </c>
      <c r="K289">
        <v>14021</v>
      </c>
      <c r="L289" t="b">
        <f t="shared" si="8"/>
        <v>1</v>
      </c>
      <c r="M289" t="b">
        <f t="shared" si="9"/>
        <v>1</v>
      </c>
      <c r="N289">
        <v>1</v>
      </c>
      <c r="O289" s="5">
        <v>1.513874006271362</v>
      </c>
      <c r="P289" s="5">
        <v>2.914011192321778</v>
      </c>
      <c r="Q289" s="5">
        <v>1.2694553852081301</v>
      </c>
      <c r="R289" s="5">
        <v>14.18387400627136</v>
      </c>
      <c r="S289" s="5">
        <v>15.034011192321779</v>
      </c>
      <c r="T289" s="5">
        <v>10.619455385208131</v>
      </c>
    </row>
    <row r="290" spans="1:20" x14ac:dyDescent="0.45">
      <c r="A290" t="s">
        <v>462</v>
      </c>
      <c r="B290" t="s">
        <v>32</v>
      </c>
      <c r="C290" s="8">
        <v>1042398</v>
      </c>
      <c r="D290">
        <v>10.15</v>
      </c>
      <c r="E290">
        <v>3600</v>
      </c>
      <c r="F290" s="8" t="s">
        <v>64</v>
      </c>
      <c r="G290">
        <v>11.88</v>
      </c>
      <c r="H290">
        <v>25230</v>
      </c>
      <c r="I290" s="8" t="s">
        <v>150</v>
      </c>
      <c r="J290">
        <v>8.83</v>
      </c>
      <c r="K290">
        <v>17812</v>
      </c>
      <c r="L290" t="b">
        <f t="shared" si="8"/>
        <v>0</v>
      </c>
      <c r="M290" t="b">
        <f t="shared" si="9"/>
        <v>1</v>
      </c>
      <c r="N290">
        <v>1</v>
      </c>
      <c r="O290" s="5">
        <v>1.524864864349365</v>
      </c>
      <c r="P290" s="5">
        <v>2.7438125133514402</v>
      </c>
      <c r="Q290" s="5">
        <v>1.2549461841583249</v>
      </c>
      <c r="R290" s="5">
        <v>11.67486486434936</v>
      </c>
      <c r="S290" s="5">
        <v>14.623812513351441</v>
      </c>
      <c r="T290" s="5">
        <v>10.084946184158319</v>
      </c>
    </row>
    <row r="291" spans="1:20" x14ac:dyDescent="0.45">
      <c r="A291" t="s">
        <v>463</v>
      </c>
      <c r="B291" t="s">
        <v>15</v>
      </c>
      <c r="C291" s="8">
        <v>1012723</v>
      </c>
      <c r="D291">
        <v>14.96</v>
      </c>
      <c r="E291">
        <v>4180</v>
      </c>
      <c r="F291" s="8" t="s">
        <v>96</v>
      </c>
      <c r="G291">
        <v>12.76</v>
      </c>
      <c r="H291">
        <v>12620</v>
      </c>
      <c r="I291" s="8" t="s">
        <v>96</v>
      </c>
      <c r="J291">
        <v>17.2</v>
      </c>
      <c r="K291">
        <v>42235</v>
      </c>
      <c r="L291" t="b">
        <f t="shared" si="8"/>
        <v>1</v>
      </c>
      <c r="M291" t="b">
        <f t="shared" si="9"/>
        <v>1</v>
      </c>
      <c r="N291">
        <v>1</v>
      </c>
      <c r="O291" s="5">
        <v>1.5947489261627199</v>
      </c>
      <c r="P291" s="5">
        <v>1.9836930751800541</v>
      </c>
      <c r="Q291" s="5">
        <v>1.273993444442749</v>
      </c>
      <c r="R291" s="5">
        <v>16.55474892616272</v>
      </c>
      <c r="S291" s="5">
        <v>14.743693075180049</v>
      </c>
      <c r="T291" s="5">
        <v>18.473993444442751</v>
      </c>
    </row>
    <row r="292" spans="1:20" x14ac:dyDescent="0.45">
      <c r="A292" t="s">
        <v>464</v>
      </c>
      <c r="B292" t="s">
        <v>465</v>
      </c>
      <c r="C292" s="8">
        <v>1015488</v>
      </c>
      <c r="D292">
        <v>11.51</v>
      </c>
      <c r="E292">
        <v>4289</v>
      </c>
      <c r="F292" s="8" t="s">
        <v>92</v>
      </c>
      <c r="G292">
        <v>4.2</v>
      </c>
      <c r="H292">
        <v>2846</v>
      </c>
      <c r="I292" s="8" t="s">
        <v>92</v>
      </c>
      <c r="J292">
        <v>3.88</v>
      </c>
      <c r="K292">
        <v>2589</v>
      </c>
      <c r="L292" t="b">
        <f t="shared" si="8"/>
        <v>1</v>
      </c>
      <c r="M292" t="b">
        <f t="shared" si="9"/>
        <v>1</v>
      </c>
      <c r="N292">
        <v>1</v>
      </c>
      <c r="O292" s="5">
        <v>1.6624469280242919</v>
      </c>
      <c r="P292" s="5">
        <v>1.559255790710449</v>
      </c>
      <c r="Q292" s="5">
        <v>1.286490631103516</v>
      </c>
      <c r="R292" s="5">
        <v>13.172446928024289</v>
      </c>
      <c r="S292" s="5">
        <v>5.7592557907104496</v>
      </c>
      <c r="T292" s="5">
        <v>5.1664906311035157</v>
      </c>
    </row>
    <row r="293" spans="1:20" x14ac:dyDescent="0.45">
      <c r="A293" t="s">
        <v>466</v>
      </c>
      <c r="B293" t="s">
        <v>26</v>
      </c>
      <c r="C293" s="8">
        <v>1015073</v>
      </c>
      <c r="D293">
        <v>6.58</v>
      </c>
      <c r="E293">
        <v>6003</v>
      </c>
      <c r="F293" s="8" t="s">
        <v>467</v>
      </c>
      <c r="G293">
        <v>12.37</v>
      </c>
      <c r="H293">
        <v>32429</v>
      </c>
      <c r="I293" s="8" t="s">
        <v>467</v>
      </c>
      <c r="J293">
        <v>9.9600000000000009</v>
      </c>
      <c r="K293">
        <v>169852</v>
      </c>
      <c r="L293" t="b">
        <f t="shared" si="8"/>
        <v>0</v>
      </c>
      <c r="M293" t="b">
        <f t="shared" si="9"/>
        <v>0</v>
      </c>
      <c r="N293">
        <v>0</v>
      </c>
      <c r="O293" s="5">
        <v>1.533047866821289</v>
      </c>
      <c r="P293" s="5">
        <v>2.3986570358276369</v>
      </c>
      <c r="Q293" s="5">
        <v>1.2826883316040041</v>
      </c>
      <c r="R293" s="5">
        <v>8.1130478668212884</v>
      </c>
      <c r="S293" s="5">
        <v>14.768657035827641</v>
      </c>
      <c r="T293" s="5">
        <v>11.242688331604</v>
      </c>
    </row>
    <row r="294" spans="1:20" x14ac:dyDescent="0.45">
      <c r="A294" t="s">
        <v>468</v>
      </c>
      <c r="B294" t="s">
        <v>26</v>
      </c>
      <c r="C294" s="8">
        <v>1050803</v>
      </c>
      <c r="D294">
        <v>3.24</v>
      </c>
      <c r="E294">
        <v>969</v>
      </c>
      <c r="F294" s="8" t="s">
        <v>469</v>
      </c>
      <c r="G294">
        <v>9.33</v>
      </c>
      <c r="H294">
        <v>7852</v>
      </c>
      <c r="I294" s="8" t="s">
        <v>469</v>
      </c>
      <c r="J294">
        <v>5.39</v>
      </c>
      <c r="K294">
        <v>169155</v>
      </c>
      <c r="L294" t="b">
        <f t="shared" si="8"/>
        <v>1</v>
      </c>
      <c r="M294" t="b">
        <f t="shared" si="9"/>
        <v>1</v>
      </c>
      <c r="N294">
        <v>1</v>
      </c>
      <c r="O294" s="5">
        <v>1.5310415744781489</v>
      </c>
      <c r="P294" s="5">
        <v>1.786801528930664</v>
      </c>
      <c r="Q294" s="5">
        <v>1.264649343490601</v>
      </c>
      <c r="R294" s="5">
        <v>4.7710415744781498</v>
      </c>
      <c r="S294" s="5">
        <v>11.11680152893066</v>
      </c>
      <c r="T294" s="5">
        <v>6.6546493434906004</v>
      </c>
    </row>
    <row r="295" spans="1:20" x14ac:dyDescent="0.45">
      <c r="A295" t="s">
        <v>470</v>
      </c>
      <c r="B295" t="s">
        <v>217</v>
      </c>
      <c r="C295" s="8">
        <v>1051385</v>
      </c>
      <c r="D295">
        <v>5.18</v>
      </c>
      <c r="E295">
        <v>2689</v>
      </c>
      <c r="F295" s="8" t="s">
        <v>128</v>
      </c>
      <c r="G295">
        <v>7.82</v>
      </c>
      <c r="H295">
        <v>24710</v>
      </c>
      <c r="I295" s="8" t="s">
        <v>128</v>
      </c>
      <c r="J295">
        <v>8</v>
      </c>
      <c r="K295">
        <v>29755</v>
      </c>
      <c r="L295" t="b">
        <f t="shared" si="8"/>
        <v>1</v>
      </c>
      <c r="M295" t="b">
        <f t="shared" si="9"/>
        <v>1</v>
      </c>
      <c r="N295">
        <v>1</v>
      </c>
      <c r="O295" s="5">
        <v>1.654525232315063</v>
      </c>
      <c r="P295" s="5">
        <v>2.0955538272857668</v>
      </c>
      <c r="Q295" s="5">
        <v>1.270269823074341</v>
      </c>
      <c r="R295" s="5">
        <v>6.8345252323150634</v>
      </c>
      <c r="S295" s="5">
        <v>9.9155538272857662</v>
      </c>
      <c r="T295" s="5">
        <v>9.2702698230743401</v>
      </c>
    </row>
    <row r="296" spans="1:20" x14ac:dyDescent="0.45">
      <c r="A296" t="s">
        <v>471</v>
      </c>
      <c r="B296" t="s">
        <v>26</v>
      </c>
      <c r="C296" s="8">
        <v>1015070</v>
      </c>
      <c r="D296">
        <v>15.43</v>
      </c>
      <c r="E296">
        <v>8721</v>
      </c>
      <c r="F296" s="8" t="s">
        <v>88</v>
      </c>
      <c r="G296">
        <v>13.46</v>
      </c>
      <c r="H296">
        <v>54393</v>
      </c>
      <c r="I296" s="8" t="s">
        <v>88</v>
      </c>
      <c r="J296">
        <v>17.13</v>
      </c>
      <c r="K296">
        <v>171172</v>
      </c>
      <c r="L296" t="b">
        <f t="shared" si="8"/>
        <v>1</v>
      </c>
      <c r="M296" t="b">
        <f t="shared" si="9"/>
        <v>1</v>
      </c>
      <c r="N296">
        <v>1</v>
      </c>
      <c r="O296" s="5">
        <v>1.5069212436676021</v>
      </c>
      <c r="P296" s="5">
        <v>2.121804189682007</v>
      </c>
      <c r="Q296" s="5">
        <v>1.2701725482940669</v>
      </c>
      <c r="R296" s="5">
        <v>16.936921243667602</v>
      </c>
      <c r="S296" s="5">
        <v>15.581804189682011</v>
      </c>
      <c r="T296" s="5">
        <v>18.400172548294069</v>
      </c>
    </row>
    <row r="297" spans="1:20" x14ac:dyDescent="0.45">
      <c r="A297" t="s">
        <v>472</v>
      </c>
      <c r="B297" t="s">
        <v>15</v>
      </c>
      <c r="C297" s="8">
        <v>1013113</v>
      </c>
      <c r="D297">
        <v>21.48</v>
      </c>
      <c r="E297">
        <v>4901</v>
      </c>
      <c r="F297" s="8" t="s">
        <v>473</v>
      </c>
      <c r="G297">
        <v>14.52</v>
      </c>
      <c r="H297">
        <v>7025</v>
      </c>
      <c r="I297" s="8" t="s">
        <v>19</v>
      </c>
      <c r="J297">
        <v>32.25</v>
      </c>
      <c r="K297">
        <v>44809</v>
      </c>
      <c r="L297" t="b">
        <f t="shared" si="8"/>
        <v>0</v>
      </c>
      <c r="M297" t="b">
        <f t="shared" si="9"/>
        <v>1</v>
      </c>
      <c r="N297">
        <v>1</v>
      </c>
      <c r="O297" s="5">
        <v>1.531016778945923</v>
      </c>
      <c r="P297" s="5">
        <v>2.067738723754883</v>
      </c>
      <c r="Q297" s="5">
        <v>1.2779371261596679</v>
      </c>
      <c r="R297" s="5">
        <v>23.011016778945919</v>
      </c>
      <c r="S297" s="5">
        <v>16.587738723754882</v>
      </c>
      <c r="T297" s="5">
        <v>33.527937126159671</v>
      </c>
    </row>
    <row r="298" spans="1:20" x14ac:dyDescent="0.45">
      <c r="A298" t="s">
        <v>474</v>
      </c>
      <c r="B298" t="s">
        <v>15</v>
      </c>
      <c r="C298" s="8">
        <v>1012723</v>
      </c>
      <c r="D298">
        <v>11.8</v>
      </c>
      <c r="E298">
        <v>3908</v>
      </c>
      <c r="F298" s="8" t="s">
        <v>96</v>
      </c>
      <c r="G298">
        <v>26.97</v>
      </c>
      <c r="H298">
        <v>17424</v>
      </c>
      <c r="I298" s="8" t="s">
        <v>96</v>
      </c>
      <c r="J298">
        <v>10.95</v>
      </c>
      <c r="K298">
        <v>41236</v>
      </c>
      <c r="L298" t="b">
        <f t="shared" si="8"/>
        <v>1</v>
      </c>
      <c r="M298" t="b">
        <f t="shared" si="9"/>
        <v>1</v>
      </c>
      <c r="N298">
        <v>1</v>
      </c>
      <c r="O298" s="5">
        <v>1.442538690567017</v>
      </c>
      <c r="P298" s="5">
        <v>2.470603656768799</v>
      </c>
      <c r="Q298" s="5">
        <v>1.272849750518799</v>
      </c>
      <c r="R298" s="5">
        <v>13.24253869056702</v>
      </c>
      <c r="S298" s="5">
        <v>29.440603656768801</v>
      </c>
      <c r="T298" s="5">
        <v>12.222849750518799</v>
      </c>
    </row>
    <row r="299" spans="1:20" x14ac:dyDescent="0.45">
      <c r="A299" t="s">
        <v>475</v>
      </c>
      <c r="B299" t="s">
        <v>15</v>
      </c>
      <c r="C299" s="8">
        <v>1013113</v>
      </c>
      <c r="D299">
        <v>13.15</v>
      </c>
      <c r="E299">
        <v>3845</v>
      </c>
      <c r="F299" s="8" t="s">
        <v>19</v>
      </c>
      <c r="G299">
        <v>13.26</v>
      </c>
      <c r="H299">
        <v>9684</v>
      </c>
      <c r="I299" s="8" t="s">
        <v>19</v>
      </c>
      <c r="J299">
        <v>14.1</v>
      </c>
      <c r="K299">
        <v>41712</v>
      </c>
      <c r="L299" t="b">
        <f t="shared" si="8"/>
        <v>1</v>
      </c>
      <c r="M299" t="b">
        <f t="shared" si="9"/>
        <v>1</v>
      </c>
      <c r="N299">
        <v>1</v>
      </c>
      <c r="O299" s="5">
        <v>1.686958742141724</v>
      </c>
      <c r="P299" s="5">
        <v>2.8572990417480471</v>
      </c>
      <c r="Q299" s="5">
        <v>1.314917039871216</v>
      </c>
      <c r="R299" s="5">
        <v>14.83695874214172</v>
      </c>
      <c r="S299" s="5">
        <v>16.117299041748051</v>
      </c>
      <c r="T299" s="5">
        <v>15.414917039871209</v>
      </c>
    </row>
    <row r="300" spans="1:20" x14ac:dyDescent="0.45">
      <c r="A300" t="s">
        <v>476</v>
      </c>
      <c r="B300" t="s">
        <v>15</v>
      </c>
      <c r="C300" s="8">
        <v>1053180</v>
      </c>
      <c r="D300">
        <v>15.81</v>
      </c>
      <c r="E300">
        <v>3827</v>
      </c>
      <c r="F300" s="8" t="s">
        <v>43</v>
      </c>
      <c r="G300">
        <v>10.51</v>
      </c>
      <c r="H300">
        <v>11467</v>
      </c>
      <c r="I300" s="8" t="s">
        <v>43</v>
      </c>
      <c r="J300">
        <v>10.039999999999999</v>
      </c>
      <c r="K300">
        <v>40969</v>
      </c>
      <c r="L300" t="b">
        <f t="shared" si="8"/>
        <v>1</v>
      </c>
      <c r="M300" t="b">
        <f t="shared" si="9"/>
        <v>1</v>
      </c>
      <c r="N300">
        <v>1</v>
      </c>
      <c r="O300" s="5">
        <v>1.561545324325561</v>
      </c>
      <c r="P300" s="5">
        <v>2.117154788970947</v>
      </c>
      <c r="Q300" s="5">
        <v>1.2621805191040041</v>
      </c>
      <c r="R300" s="5">
        <v>17.37154532432556</v>
      </c>
      <c r="S300" s="5">
        <v>12.62715478897095</v>
      </c>
      <c r="T300" s="5">
        <v>11.302180519104001</v>
      </c>
    </row>
    <row r="301" spans="1:20" x14ac:dyDescent="0.45">
      <c r="A301" t="s">
        <v>477</v>
      </c>
      <c r="B301" t="s">
        <v>15</v>
      </c>
      <c r="C301" s="8">
        <v>1013113</v>
      </c>
      <c r="D301">
        <v>10.51</v>
      </c>
      <c r="E301">
        <v>3341</v>
      </c>
      <c r="F301" s="8" t="s">
        <v>96</v>
      </c>
      <c r="G301">
        <v>20.05</v>
      </c>
      <c r="H301">
        <v>13687</v>
      </c>
      <c r="I301" s="8" t="s">
        <v>96</v>
      </c>
      <c r="J301">
        <v>13.98</v>
      </c>
      <c r="K301">
        <v>41883</v>
      </c>
      <c r="L301" t="b">
        <f t="shared" si="8"/>
        <v>0</v>
      </c>
      <c r="M301" t="b">
        <f t="shared" si="9"/>
        <v>0</v>
      </c>
      <c r="N301">
        <v>1</v>
      </c>
      <c r="O301" s="5">
        <v>1.616146755218506</v>
      </c>
      <c r="P301" s="5">
        <v>2.1346148967742922</v>
      </c>
      <c r="Q301" s="5">
        <v>1.264722061157227</v>
      </c>
      <c r="R301" s="5">
        <v>12.1261467552185</v>
      </c>
      <c r="S301" s="5">
        <v>22.184614896774288</v>
      </c>
      <c r="T301" s="5">
        <v>15.24472206115723</v>
      </c>
    </row>
    <row r="302" spans="1:20" x14ac:dyDescent="0.45">
      <c r="A302" t="s">
        <v>478</v>
      </c>
      <c r="B302" t="s">
        <v>32</v>
      </c>
      <c r="C302" s="8">
        <v>1047736</v>
      </c>
      <c r="D302">
        <v>19.940000000000001</v>
      </c>
      <c r="E302">
        <v>3938</v>
      </c>
      <c r="F302" s="8" t="s">
        <v>96</v>
      </c>
      <c r="G302">
        <v>19.420000000000002</v>
      </c>
      <c r="H302">
        <v>17979</v>
      </c>
      <c r="I302" s="8" t="s">
        <v>96</v>
      </c>
      <c r="J302">
        <v>10.87</v>
      </c>
      <c r="K302">
        <v>18091</v>
      </c>
      <c r="L302" t="b">
        <f t="shared" si="8"/>
        <v>0</v>
      </c>
      <c r="M302" t="b">
        <f t="shared" si="9"/>
        <v>0</v>
      </c>
      <c r="N302">
        <v>0</v>
      </c>
      <c r="O302" s="5">
        <v>1.6721298217773439</v>
      </c>
      <c r="P302" s="5">
        <v>2.560738277435302</v>
      </c>
      <c r="Q302" s="5">
        <v>1.295227956771851</v>
      </c>
      <c r="R302" s="5">
        <v>21.612129821777341</v>
      </c>
      <c r="S302" s="5">
        <v>21.9807382774353</v>
      </c>
      <c r="T302" s="5">
        <v>12.165227956771851</v>
      </c>
    </row>
    <row r="303" spans="1:20" x14ac:dyDescent="0.45">
      <c r="A303" t="s">
        <v>479</v>
      </c>
      <c r="B303" t="s">
        <v>15</v>
      </c>
      <c r="C303" s="8">
        <v>1012723</v>
      </c>
      <c r="D303">
        <v>3.72</v>
      </c>
      <c r="E303">
        <v>1924</v>
      </c>
      <c r="F303" s="8" t="s">
        <v>16</v>
      </c>
      <c r="G303">
        <v>14.36</v>
      </c>
      <c r="H303">
        <v>5645</v>
      </c>
      <c r="I303" s="8" t="s">
        <v>19</v>
      </c>
      <c r="J303">
        <v>9.16</v>
      </c>
      <c r="K303">
        <v>40783</v>
      </c>
      <c r="L303" t="b">
        <f t="shared" si="8"/>
        <v>0</v>
      </c>
      <c r="M303" t="b">
        <f t="shared" si="9"/>
        <v>0</v>
      </c>
      <c r="N303">
        <v>1</v>
      </c>
      <c r="O303" s="5">
        <v>1.562861156463623</v>
      </c>
      <c r="P303" s="5">
        <v>2.2252945423126218</v>
      </c>
      <c r="Q303" s="5">
        <v>1.2704157352447509</v>
      </c>
      <c r="R303" s="5">
        <v>5.282861156463623</v>
      </c>
      <c r="S303" s="5">
        <v>16.585294542312621</v>
      </c>
      <c r="T303" s="5">
        <v>10.43041573524475</v>
      </c>
    </row>
    <row r="304" spans="1:20" x14ac:dyDescent="0.45">
      <c r="A304" t="s">
        <v>480</v>
      </c>
      <c r="B304" t="s">
        <v>32</v>
      </c>
      <c r="C304" s="8">
        <v>1016113</v>
      </c>
      <c r="D304">
        <v>8.3699999999999992</v>
      </c>
      <c r="E304">
        <v>3817</v>
      </c>
      <c r="F304" s="8" t="s">
        <v>86</v>
      </c>
      <c r="G304">
        <v>13.49</v>
      </c>
      <c r="H304">
        <v>18299</v>
      </c>
      <c r="I304" s="8" t="s">
        <v>96</v>
      </c>
      <c r="J304">
        <v>15.54</v>
      </c>
      <c r="K304">
        <v>19290</v>
      </c>
      <c r="L304" t="b">
        <f t="shared" si="8"/>
        <v>1</v>
      </c>
      <c r="M304" t="b">
        <f t="shared" si="9"/>
        <v>0</v>
      </c>
      <c r="N304">
        <v>1</v>
      </c>
      <c r="O304" s="5">
        <v>1.692840766906738</v>
      </c>
      <c r="P304" s="5">
        <v>2.6759213924407961</v>
      </c>
      <c r="Q304" s="5">
        <v>1.321392965316772</v>
      </c>
      <c r="R304" s="5">
        <v>10.06284076690674</v>
      </c>
      <c r="S304" s="5">
        <v>16.165921392440801</v>
      </c>
      <c r="T304" s="5">
        <v>16.861392965316771</v>
      </c>
    </row>
    <row r="305" spans="1:20" x14ac:dyDescent="0.45">
      <c r="A305" t="s">
        <v>481</v>
      </c>
      <c r="B305" t="s">
        <v>15</v>
      </c>
      <c r="C305" s="8">
        <v>1045888</v>
      </c>
      <c r="D305">
        <v>16.27</v>
      </c>
      <c r="E305">
        <v>3839</v>
      </c>
      <c r="F305" s="8" t="s">
        <v>202</v>
      </c>
      <c r="G305">
        <v>18.16</v>
      </c>
      <c r="H305">
        <v>12121</v>
      </c>
      <c r="I305" s="8" t="s">
        <v>202</v>
      </c>
      <c r="J305">
        <v>11.17</v>
      </c>
      <c r="K305">
        <v>41184</v>
      </c>
      <c r="L305" t="b">
        <f t="shared" si="8"/>
        <v>1</v>
      </c>
      <c r="M305" t="b">
        <f t="shared" si="9"/>
        <v>1</v>
      </c>
      <c r="N305">
        <v>1</v>
      </c>
      <c r="O305" s="5">
        <v>1.6124608039855961</v>
      </c>
      <c r="P305" s="5">
        <v>2.1114019870758058</v>
      </c>
      <c r="Q305" s="5">
        <v>1.257090044021606</v>
      </c>
      <c r="R305" s="5">
        <v>17.882460803985591</v>
      </c>
      <c r="S305" s="5">
        <v>20.271401987075809</v>
      </c>
      <c r="T305" s="5">
        <v>12.427090044021609</v>
      </c>
    </row>
    <row r="306" spans="1:20" x14ac:dyDescent="0.45">
      <c r="A306" t="s">
        <v>482</v>
      </c>
      <c r="B306" t="s">
        <v>79</v>
      </c>
      <c r="C306" s="8">
        <v>1012723</v>
      </c>
      <c r="D306">
        <v>12.74</v>
      </c>
      <c r="E306">
        <v>3430</v>
      </c>
      <c r="F306" s="8" t="s">
        <v>188</v>
      </c>
      <c r="G306">
        <v>9.35</v>
      </c>
      <c r="H306">
        <v>13856</v>
      </c>
      <c r="I306" s="8" t="s">
        <v>96</v>
      </c>
      <c r="J306">
        <v>18.38</v>
      </c>
      <c r="K306">
        <v>15881</v>
      </c>
      <c r="L306" t="b">
        <f t="shared" si="8"/>
        <v>0</v>
      </c>
      <c r="M306" t="b">
        <f t="shared" si="9"/>
        <v>1</v>
      </c>
      <c r="N306">
        <v>1</v>
      </c>
      <c r="O306" s="5">
        <v>1.619761419296265</v>
      </c>
      <c r="P306" s="5">
        <v>2.873914670944214</v>
      </c>
      <c r="Q306" s="5">
        <v>1.292983484268188</v>
      </c>
      <c r="R306" s="5">
        <v>14.359761419296261</v>
      </c>
      <c r="S306" s="5">
        <v>12.223914670944209</v>
      </c>
      <c r="T306" s="5">
        <v>19.67298348426819</v>
      </c>
    </row>
    <row r="307" spans="1:20" x14ac:dyDescent="0.45">
      <c r="A307" t="s">
        <v>483</v>
      </c>
      <c r="B307" t="s">
        <v>32</v>
      </c>
      <c r="C307" s="8">
        <v>1012723</v>
      </c>
      <c r="D307">
        <v>18.79</v>
      </c>
      <c r="E307">
        <v>4543</v>
      </c>
      <c r="F307" s="8" t="s">
        <v>96</v>
      </c>
      <c r="G307">
        <v>14.63</v>
      </c>
      <c r="H307">
        <v>4412</v>
      </c>
      <c r="I307" s="8" t="s">
        <v>96</v>
      </c>
      <c r="J307">
        <v>23.65</v>
      </c>
      <c r="K307">
        <v>20904</v>
      </c>
      <c r="L307" t="b">
        <f t="shared" si="8"/>
        <v>1</v>
      </c>
      <c r="M307" t="b">
        <f t="shared" si="9"/>
        <v>1</v>
      </c>
      <c r="N307">
        <v>1</v>
      </c>
      <c r="O307" s="5">
        <v>1.6823217391967771</v>
      </c>
      <c r="P307" s="5">
        <v>1.6143035411834721</v>
      </c>
      <c r="Q307" s="5">
        <v>1.259719562530518</v>
      </c>
      <c r="R307" s="5">
        <v>20.472321739196779</v>
      </c>
      <c r="S307" s="5">
        <v>16.24430354118347</v>
      </c>
      <c r="T307" s="5">
        <v>24.909719562530519</v>
      </c>
    </row>
    <row r="308" spans="1:20" x14ac:dyDescent="0.45">
      <c r="A308" t="s">
        <v>484</v>
      </c>
      <c r="B308" t="s">
        <v>32</v>
      </c>
      <c r="C308" s="8">
        <v>1043160</v>
      </c>
      <c r="D308">
        <v>7.55</v>
      </c>
      <c r="E308">
        <v>2680</v>
      </c>
      <c r="F308" s="8" t="s">
        <v>30</v>
      </c>
      <c r="G308">
        <v>9.18</v>
      </c>
      <c r="H308">
        <v>15332</v>
      </c>
      <c r="I308" s="8" t="s">
        <v>30</v>
      </c>
      <c r="J308">
        <v>18.440000000000001</v>
      </c>
      <c r="K308">
        <v>19826</v>
      </c>
      <c r="L308" t="b">
        <f t="shared" si="8"/>
        <v>1</v>
      </c>
      <c r="M308" t="b">
        <f t="shared" si="9"/>
        <v>1</v>
      </c>
      <c r="N308">
        <v>0</v>
      </c>
      <c r="O308" s="5">
        <v>1.752377700805664</v>
      </c>
      <c r="P308" s="5">
        <v>2.359681320190429</v>
      </c>
      <c r="Q308" s="5">
        <v>1.323913288116455</v>
      </c>
      <c r="R308" s="5">
        <v>9.3023777008056641</v>
      </c>
      <c r="S308" s="5">
        <v>11.53968132019043</v>
      </c>
      <c r="T308" s="5">
        <v>19.763913288116459</v>
      </c>
    </row>
    <row r="309" spans="1:20" x14ac:dyDescent="0.45">
      <c r="A309" t="s">
        <v>485</v>
      </c>
      <c r="B309" t="s">
        <v>15</v>
      </c>
      <c r="C309" s="8">
        <v>1012723</v>
      </c>
      <c r="D309">
        <v>25.53</v>
      </c>
      <c r="E309">
        <v>6124</v>
      </c>
      <c r="F309" s="8" t="s">
        <v>394</v>
      </c>
      <c r="G309">
        <v>15.75</v>
      </c>
      <c r="H309">
        <v>14208</v>
      </c>
      <c r="I309" s="8" t="s">
        <v>394</v>
      </c>
      <c r="J309">
        <v>11.67</v>
      </c>
      <c r="K309">
        <v>41155</v>
      </c>
      <c r="L309" t="b">
        <f t="shared" si="8"/>
        <v>0</v>
      </c>
      <c r="M309" t="b">
        <f t="shared" si="9"/>
        <v>0</v>
      </c>
      <c r="N309">
        <v>1</v>
      </c>
      <c r="O309" s="5">
        <v>1.5288419246673579</v>
      </c>
      <c r="P309" s="5">
        <v>2.0622212409973151</v>
      </c>
      <c r="Q309" s="5">
        <v>1.2728049278259279</v>
      </c>
      <c r="R309" s="5">
        <v>27.058841924667359</v>
      </c>
      <c r="S309" s="5">
        <v>17.81222124099731</v>
      </c>
      <c r="T309" s="5">
        <v>12.942804927825931</v>
      </c>
    </row>
    <row r="310" spans="1:20" x14ac:dyDescent="0.45">
      <c r="A310" t="s">
        <v>486</v>
      </c>
      <c r="B310" t="s">
        <v>15</v>
      </c>
      <c r="C310" s="8">
        <v>1047736</v>
      </c>
      <c r="D310">
        <v>22.78</v>
      </c>
      <c r="E310">
        <v>4891</v>
      </c>
      <c r="F310" s="8" t="s">
        <v>387</v>
      </c>
      <c r="G310">
        <v>19.88</v>
      </c>
      <c r="H310">
        <v>11312</v>
      </c>
      <c r="I310" s="8" t="s">
        <v>487</v>
      </c>
      <c r="J310">
        <v>23.67</v>
      </c>
      <c r="K310">
        <v>43341</v>
      </c>
      <c r="L310" t="b">
        <f t="shared" si="8"/>
        <v>0</v>
      </c>
      <c r="M310" t="b">
        <f t="shared" si="9"/>
        <v>1</v>
      </c>
      <c r="N310">
        <v>1</v>
      </c>
      <c r="O310" s="5">
        <v>1.6144108295440669</v>
      </c>
      <c r="P310" s="5">
        <v>2.2969581604003908</v>
      </c>
      <c r="Q310" s="5">
        <v>1.2811436176300051</v>
      </c>
      <c r="R310" s="5">
        <v>24.394410829544071</v>
      </c>
      <c r="S310" s="5">
        <v>22.176958160400389</v>
      </c>
      <c r="T310" s="5">
        <v>24.951143617630009</v>
      </c>
    </row>
    <row r="311" spans="1:20" x14ac:dyDescent="0.45">
      <c r="A311" t="s">
        <v>488</v>
      </c>
      <c r="B311" t="s">
        <v>29</v>
      </c>
      <c r="C311" s="8">
        <v>1012815</v>
      </c>
      <c r="D311">
        <v>3.38</v>
      </c>
      <c r="E311">
        <v>1890</v>
      </c>
      <c r="F311" s="8" t="s">
        <v>489</v>
      </c>
      <c r="G311">
        <v>11.26</v>
      </c>
      <c r="H311">
        <v>14750</v>
      </c>
      <c r="I311" s="8" t="s">
        <v>51</v>
      </c>
      <c r="J311">
        <v>401.56</v>
      </c>
      <c r="K311">
        <v>136232</v>
      </c>
      <c r="L311" t="b">
        <f t="shared" si="8"/>
        <v>1</v>
      </c>
      <c r="M311" t="b">
        <f t="shared" si="9"/>
        <v>0</v>
      </c>
      <c r="N311">
        <v>1</v>
      </c>
      <c r="O311" s="5">
        <v>1.5616983890533449</v>
      </c>
      <c r="P311" s="5">
        <v>2.8138784885406491</v>
      </c>
      <c r="Q311" s="5">
        <v>1.386333894729614</v>
      </c>
      <c r="R311" s="5">
        <v>4.9416983890533448</v>
      </c>
      <c r="S311" s="5">
        <v>14.07387848854065</v>
      </c>
      <c r="T311" s="5">
        <v>402.94633389472961</v>
      </c>
    </row>
    <row r="312" spans="1:20" x14ac:dyDescent="0.45">
      <c r="A312" t="s">
        <v>490</v>
      </c>
      <c r="B312" t="s">
        <v>29</v>
      </c>
      <c r="C312" s="8">
        <v>1044348</v>
      </c>
      <c r="D312">
        <v>27.12</v>
      </c>
      <c r="E312">
        <v>5710</v>
      </c>
      <c r="F312" s="8" t="s">
        <v>365</v>
      </c>
      <c r="G312">
        <v>13.88</v>
      </c>
      <c r="H312">
        <v>13941</v>
      </c>
      <c r="I312" s="8" t="s">
        <v>159</v>
      </c>
      <c r="J312">
        <v>14.22</v>
      </c>
      <c r="K312">
        <v>133042</v>
      </c>
      <c r="L312" t="b">
        <f t="shared" si="8"/>
        <v>0</v>
      </c>
      <c r="M312" t="b">
        <f t="shared" si="9"/>
        <v>0</v>
      </c>
      <c r="N312">
        <v>1</v>
      </c>
      <c r="O312" s="5">
        <v>1.4997910976409909</v>
      </c>
      <c r="P312" s="5">
        <v>2.5850712776184079</v>
      </c>
      <c r="Q312" s="5">
        <v>1.2946352481842041</v>
      </c>
      <c r="R312" s="5">
        <v>28.619791097640991</v>
      </c>
      <c r="S312" s="5">
        <v>16.46507127761841</v>
      </c>
      <c r="T312" s="5">
        <v>15.5146352481842</v>
      </c>
    </row>
    <row r="313" spans="1:20" x14ac:dyDescent="0.45">
      <c r="A313" t="s">
        <v>491</v>
      </c>
      <c r="B313" t="s">
        <v>29</v>
      </c>
      <c r="C313" s="8">
        <v>1048815</v>
      </c>
      <c r="D313">
        <v>8.7200000000000006</v>
      </c>
      <c r="E313">
        <v>2310</v>
      </c>
      <c r="F313" s="8" t="s">
        <v>23</v>
      </c>
      <c r="G313">
        <v>7.8</v>
      </c>
      <c r="H313">
        <v>17292</v>
      </c>
      <c r="I313" s="8" t="s">
        <v>23</v>
      </c>
      <c r="J313">
        <v>13.01</v>
      </c>
      <c r="K313">
        <v>133079</v>
      </c>
      <c r="L313" t="b">
        <f t="shared" si="8"/>
        <v>0</v>
      </c>
      <c r="M313" t="b">
        <f t="shared" si="9"/>
        <v>0</v>
      </c>
      <c r="N313">
        <v>1</v>
      </c>
      <c r="O313" s="5">
        <v>1.7930719375610349</v>
      </c>
      <c r="P313" s="5">
        <v>3.059579801559448</v>
      </c>
      <c r="Q313" s="5">
        <v>1.2886595249176021</v>
      </c>
      <c r="R313" s="5">
        <v>10.51307193756104</v>
      </c>
      <c r="S313" s="5">
        <v>10.85957980155945</v>
      </c>
      <c r="T313" s="5">
        <v>14.2986595249176</v>
      </c>
    </row>
    <row r="314" spans="1:20" x14ac:dyDescent="0.45">
      <c r="A314" t="s">
        <v>492</v>
      </c>
      <c r="B314" t="s">
        <v>29</v>
      </c>
      <c r="C314" s="8">
        <v>1042678</v>
      </c>
      <c r="D314">
        <v>5.83</v>
      </c>
      <c r="E314">
        <v>2738</v>
      </c>
      <c r="F314" s="8" t="s">
        <v>62</v>
      </c>
      <c r="G314">
        <v>19.29</v>
      </c>
      <c r="H314">
        <v>17494</v>
      </c>
      <c r="I314" s="8" t="s">
        <v>62</v>
      </c>
      <c r="J314">
        <v>21.15</v>
      </c>
      <c r="K314">
        <v>134409</v>
      </c>
      <c r="L314" t="b">
        <f t="shared" si="8"/>
        <v>0</v>
      </c>
      <c r="M314" t="b">
        <f t="shared" si="9"/>
        <v>0</v>
      </c>
      <c r="N314">
        <v>1</v>
      </c>
      <c r="O314" s="5">
        <v>1.63113899230957</v>
      </c>
      <c r="P314" s="5">
        <v>2.4514119148254392</v>
      </c>
      <c r="Q314" s="5">
        <v>1.2682883262634279</v>
      </c>
      <c r="R314" s="5">
        <v>7.4611389923095706</v>
      </c>
      <c r="S314" s="5">
        <v>21.741411914825441</v>
      </c>
      <c r="T314" s="5">
        <v>22.418288326263429</v>
      </c>
    </row>
    <row r="315" spans="1:20" x14ac:dyDescent="0.45">
      <c r="A315" t="s">
        <v>493</v>
      </c>
      <c r="B315" t="s">
        <v>29</v>
      </c>
      <c r="C315" s="8">
        <v>1042632</v>
      </c>
      <c r="D315">
        <v>16.940000000000001</v>
      </c>
      <c r="E315">
        <v>5154</v>
      </c>
      <c r="F315" s="8" t="s">
        <v>303</v>
      </c>
      <c r="G315">
        <v>16</v>
      </c>
      <c r="H315">
        <v>18727</v>
      </c>
      <c r="I315" s="8" t="s">
        <v>23</v>
      </c>
      <c r="J315">
        <v>33.04</v>
      </c>
      <c r="K315">
        <v>136170</v>
      </c>
      <c r="L315" t="b">
        <f t="shared" si="8"/>
        <v>0</v>
      </c>
      <c r="M315" t="b">
        <f t="shared" si="9"/>
        <v>0</v>
      </c>
      <c r="N315">
        <v>1</v>
      </c>
      <c r="O315" s="5">
        <v>1.4353115081787109</v>
      </c>
      <c r="P315" s="5">
        <v>2.1212567806243898</v>
      </c>
      <c r="Q315" s="5">
        <v>1.2590002536773679</v>
      </c>
      <c r="R315" s="5">
        <v>18.375311508178712</v>
      </c>
      <c r="S315" s="5">
        <v>18.121256780624389</v>
      </c>
      <c r="T315" s="5">
        <v>34.29900025367737</v>
      </c>
    </row>
    <row r="316" spans="1:20" x14ac:dyDescent="0.45">
      <c r="A316" t="s">
        <v>494</v>
      </c>
      <c r="B316" t="s">
        <v>29</v>
      </c>
      <c r="C316" s="8">
        <v>1046480</v>
      </c>
      <c r="D316">
        <v>7.9</v>
      </c>
      <c r="E316">
        <v>5204</v>
      </c>
      <c r="F316" s="8" t="s">
        <v>84</v>
      </c>
      <c r="G316">
        <v>19.420000000000002</v>
      </c>
      <c r="H316">
        <v>16591</v>
      </c>
      <c r="I316" s="8" t="s">
        <v>62</v>
      </c>
      <c r="J316">
        <v>26.78</v>
      </c>
      <c r="K316">
        <v>135248</v>
      </c>
      <c r="L316" t="b">
        <f t="shared" si="8"/>
        <v>0</v>
      </c>
      <c r="M316" t="b">
        <f t="shared" si="9"/>
        <v>0</v>
      </c>
      <c r="N316">
        <v>1</v>
      </c>
      <c r="O316" s="5">
        <v>1.6191722869873051</v>
      </c>
      <c r="P316" s="5">
        <v>2.1593093395233161</v>
      </c>
      <c r="Q316" s="5">
        <v>1.2903248786926269</v>
      </c>
      <c r="R316" s="5">
        <v>9.5191722869873043</v>
      </c>
      <c r="S316" s="5">
        <v>21.57930933952332</v>
      </c>
      <c r="T316" s="5">
        <v>28.070324878692631</v>
      </c>
    </row>
    <row r="317" spans="1:20" x14ac:dyDescent="0.45">
      <c r="A317" t="s">
        <v>495</v>
      </c>
      <c r="B317" t="s">
        <v>29</v>
      </c>
      <c r="C317" s="8">
        <v>1012780</v>
      </c>
      <c r="D317">
        <v>5.07</v>
      </c>
      <c r="E317">
        <v>2726</v>
      </c>
      <c r="F317" s="8" t="s">
        <v>108</v>
      </c>
      <c r="G317">
        <v>18.899999999999999</v>
      </c>
      <c r="H317">
        <v>20401</v>
      </c>
      <c r="I317" s="8" t="s">
        <v>108</v>
      </c>
      <c r="J317">
        <v>8.9</v>
      </c>
      <c r="K317">
        <v>132654</v>
      </c>
      <c r="L317" t="b">
        <f t="shared" si="8"/>
        <v>1</v>
      </c>
      <c r="M317" t="b">
        <f t="shared" si="9"/>
        <v>1</v>
      </c>
      <c r="N317">
        <v>1</v>
      </c>
      <c r="O317" s="5">
        <v>1.6305565357208249</v>
      </c>
      <c r="P317" s="5">
        <v>2.131270360946655</v>
      </c>
      <c r="Q317" s="5">
        <v>1.263283205032349</v>
      </c>
      <c r="R317" s="5">
        <v>6.7005565357208257</v>
      </c>
      <c r="S317" s="5">
        <v>21.03127036094665</v>
      </c>
      <c r="T317" s="5">
        <v>10.16328320503235</v>
      </c>
    </row>
    <row r="318" spans="1:20" x14ac:dyDescent="0.45">
      <c r="A318" t="s">
        <v>496</v>
      </c>
      <c r="B318" t="s">
        <v>29</v>
      </c>
      <c r="C318" s="8">
        <v>1045135</v>
      </c>
      <c r="D318">
        <v>8.01</v>
      </c>
      <c r="E318">
        <v>4483</v>
      </c>
      <c r="F318" s="8" t="s">
        <v>230</v>
      </c>
      <c r="G318">
        <v>8.94</v>
      </c>
      <c r="H318">
        <v>16368</v>
      </c>
      <c r="I318" s="8" t="s">
        <v>230</v>
      </c>
      <c r="J318">
        <v>6.97</v>
      </c>
      <c r="K318">
        <v>132534</v>
      </c>
      <c r="L318" t="b">
        <f t="shared" si="8"/>
        <v>1</v>
      </c>
      <c r="M318" t="b">
        <f t="shared" si="9"/>
        <v>1</v>
      </c>
      <c r="N318">
        <v>1</v>
      </c>
      <c r="O318" s="5">
        <v>1.624996137619019</v>
      </c>
      <c r="P318" s="5">
        <v>2.2300281047821051</v>
      </c>
      <c r="Q318" s="5">
        <v>1.2695910453796391</v>
      </c>
      <c r="R318" s="5">
        <v>9.6349961376190176</v>
      </c>
      <c r="S318" s="5">
        <v>11.17002810478211</v>
      </c>
      <c r="T318" s="5">
        <v>8.2395910453796386</v>
      </c>
    </row>
    <row r="319" spans="1:20" x14ac:dyDescent="0.45">
      <c r="A319" t="s">
        <v>497</v>
      </c>
      <c r="B319" t="s">
        <v>104</v>
      </c>
      <c r="C319" s="8">
        <v>1042499</v>
      </c>
      <c r="D319">
        <v>16.07</v>
      </c>
      <c r="E319">
        <v>6546</v>
      </c>
      <c r="F319" s="8" t="s">
        <v>94</v>
      </c>
      <c r="G319">
        <v>18.940000000000001</v>
      </c>
      <c r="H319">
        <v>42403</v>
      </c>
      <c r="I319" s="8" t="s">
        <v>94</v>
      </c>
      <c r="J319">
        <v>30</v>
      </c>
      <c r="K319">
        <v>96445</v>
      </c>
      <c r="L319" t="b">
        <f t="shared" si="8"/>
        <v>1</v>
      </c>
      <c r="M319" t="b">
        <f t="shared" si="9"/>
        <v>1</v>
      </c>
      <c r="N319">
        <v>1</v>
      </c>
      <c r="O319" s="5">
        <v>1.6602522850036621</v>
      </c>
      <c r="P319" s="5">
        <v>2.198937368392945</v>
      </c>
      <c r="Q319" s="5">
        <v>1.2632867813110349</v>
      </c>
      <c r="R319" s="5">
        <v>17.730252285003662</v>
      </c>
      <c r="S319" s="5">
        <v>21.138937368392941</v>
      </c>
      <c r="T319" s="5">
        <v>31.263286781311031</v>
      </c>
    </row>
    <row r="320" spans="1:20" x14ac:dyDescent="0.45">
      <c r="A320" t="s">
        <v>498</v>
      </c>
      <c r="B320" t="s">
        <v>22</v>
      </c>
      <c r="C320" s="8">
        <v>1012793</v>
      </c>
      <c r="D320">
        <v>18.149999999999999</v>
      </c>
      <c r="E320">
        <v>5597</v>
      </c>
      <c r="F320" s="8" t="s">
        <v>125</v>
      </c>
      <c r="G320">
        <v>11</v>
      </c>
      <c r="H320">
        <v>16593</v>
      </c>
      <c r="I320" s="8" t="s">
        <v>125</v>
      </c>
      <c r="J320">
        <v>31.67</v>
      </c>
      <c r="K320">
        <v>295178</v>
      </c>
      <c r="L320" t="b">
        <f t="shared" si="8"/>
        <v>1</v>
      </c>
      <c r="M320" t="b">
        <f t="shared" si="9"/>
        <v>1</v>
      </c>
      <c r="N320">
        <v>0</v>
      </c>
      <c r="O320" s="5">
        <v>1.6585404396057131</v>
      </c>
      <c r="P320" s="5">
        <v>1.9947239875793461</v>
      </c>
      <c r="Q320" s="5">
        <v>1.284269046783447</v>
      </c>
      <c r="R320" s="5">
        <v>19.808540439605711</v>
      </c>
      <c r="S320" s="5">
        <v>12.99472398757934</v>
      </c>
      <c r="T320" s="5">
        <v>32.954269046783452</v>
      </c>
    </row>
    <row r="321" spans="1:20" x14ac:dyDescent="0.45">
      <c r="A321" t="s">
        <v>499</v>
      </c>
      <c r="B321" t="s">
        <v>104</v>
      </c>
      <c r="C321" s="8">
        <v>1053149</v>
      </c>
      <c r="D321">
        <v>8.5</v>
      </c>
      <c r="E321">
        <v>3037</v>
      </c>
      <c r="F321" s="8" t="s">
        <v>500</v>
      </c>
      <c r="G321">
        <v>10.77</v>
      </c>
      <c r="H321">
        <v>25804</v>
      </c>
      <c r="I321" s="8" t="s">
        <v>500</v>
      </c>
      <c r="J321">
        <v>11.47</v>
      </c>
      <c r="K321">
        <v>92709</v>
      </c>
      <c r="L321" t="b">
        <f t="shared" si="8"/>
        <v>1</v>
      </c>
      <c r="M321" t="b">
        <f t="shared" si="9"/>
        <v>1</v>
      </c>
      <c r="N321">
        <v>1</v>
      </c>
      <c r="O321" s="5">
        <v>1.654268455505371</v>
      </c>
      <c r="P321" s="5">
        <v>2.5580768108367922</v>
      </c>
      <c r="Q321" s="5">
        <v>1.294380617141724</v>
      </c>
      <c r="R321" s="5">
        <v>10.15426845550537</v>
      </c>
      <c r="S321" s="5">
        <v>13.328076810836791</v>
      </c>
      <c r="T321" s="5">
        <v>12.76438061714172</v>
      </c>
    </row>
    <row r="322" spans="1:20" x14ac:dyDescent="0.45">
      <c r="A322" t="s">
        <v>501</v>
      </c>
      <c r="B322" t="s">
        <v>22</v>
      </c>
      <c r="C322" s="8">
        <v>1014276</v>
      </c>
      <c r="D322">
        <v>9.51</v>
      </c>
      <c r="E322">
        <v>6653</v>
      </c>
      <c r="F322" s="8" t="s">
        <v>53</v>
      </c>
      <c r="G322">
        <v>15.61</v>
      </c>
      <c r="H322">
        <v>31009</v>
      </c>
      <c r="I322" s="8" t="s">
        <v>53</v>
      </c>
      <c r="J322">
        <v>32.28</v>
      </c>
      <c r="K322">
        <v>295349</v>
      </c>
      <c r="L322" t="b">
        <f t="shared" ref="L322:L385" si="10">IF(LEN(TRIM(F322))=0,"kb空白", IFERROR(ISNUMBER(SEARCH(TRIM(C322),F322)), FALSE))</f>
        <v>1</v>
      </c>
      <c r="M322" t="b">
        <f t="shared" ref="M322:M385" si="11">IF(LEN(TRIM(I322))=0,"kb空白", IFERROR(ISNUMBER(SEARCH(TRIM(C322),I322)), FALSE))</f>
        <v>1</v>
      </c>
      <c r="N322">
        <v>1</v>
      </c>
      <c r="O322" s="5">
        <v>1.511095237731934</v>
      </c>
      <c r="P322" s="5">
        <v>2.9875919342041022</v>
      </c>
      <c r="Q322" s="5">
        <v>1.272927236557007</v>
      </c>
      <c r="R322" s="5">
        <v>11.021095237731929</v>
      </c>
      <c r="S322" s="5">
        <v>18.5975919342041</v>
      </c>
      <c r="T322" s="5">
        <v>33.552927236557011</v>
      </c>
    </row>
    <row r="323" spans="1:20" x14ac:dyDescent="0.45">
      <c r="A323" t="s">
        <v>502</v>
      </c>
      <c r="B323" t="s">
        <v>503</v>
      </c>
      <c r="C323" s="8">
        <v>1015064</v>
      </c>
      <c r="D323">
        <v>20.53</v>
      </c>
      <c r="E323">
        <v>10619</v>
      </c>
      <c r="F323" s="8" t="s">
        <v>39</v>
      </c>
      <c r="G323">
        <v>14.08</v>
      </c>
      <c r="H323">
        <v>42125</v>
      </c>
      <c r="I323" s="8" t="s">
        <v>39</v>
      </c>
      <c r="J323">
        <v>28.02</v>
      </c>
      <c r="K323">
        <v>37186</v>
      </c>
      <c r="L323" t="b">
        <f t="shared" si="10"/>
        <v>1</v>
      </c>
      <c r="M323" t="b">
        <f t="shared" si="11"/>
        <v>1</v>
      </c>
      <c r="N323">
        <v>1</v>
      </c>
      <c r="O323" s="5">
        <v>1.667699766159058</v>
      </c>
      <c r="P323" s="5">
        <v>2.4528052330017092</v>
      </c>
      <c r="Q323" s="5">
        <v>1.2897772312164311</v>
      </c>
      <c r="R323" s="5">
        <v>22.197699766159062</v>
      </c>
      <c r="S323" s="5">
        <v>16.53280523300171</v>
      </c>
      <c r="T323" s="5">
        <v>29.30977723121643</v>
      </c>
    </row>
    <row r="324" spans="1:20" x14ac:dyDescent="0.45">
      <c r="A324" t="s">
        <v>504</v>
      </c>
      <c r="B324" t="s">
        <v>104</v>
      </c>
      <c r="C324" s="8">
        <v>1015073</v>
      </c>
      <c r="D324">
        <v>9.2899999999999991</v>
      </c>
      <c r="E324">
        <v>6542</v>
      </c>
      <c r="F324" s="8" t="s">
        <v>505</v>
      </c>
      <c r="G324">
        <v>14.33</v>
      </c>
      <c r="H324">
        <v>35741</v>
      </c>
      <c r="I324" s="8" t="s">
        <v>53</v>
      </c>
      <c r="J324">
        <v>28.95</v>
      </c>
      <c r="K324">
        <v>95941</v>
      </c>
      <c r="L324" t="b">
        <f t="shared" si="10"/>
        <v>0</v>
      </c>
      <c r="M324" t="b">
        <f t="shared" si="11"/>
        <v>0</v>
      </c>
      <c r="N324">
        <v>1</v>
      </c>
      <c r="O324" s="5">
        <v>1.634660673141479</v>
      </c>
      <c r="P324" s="5">
        <v>2.3145360469818108</v>
      </c>
      <c r="Q324" s="5">
        <v>1.2707840919494631</v>
      </c>
      <c r="R324" s="5">
        <v>10.92466067314148</v>
      </c>
      <c r="S324" s="5">
        <v>16.644536046981809</v>
      </c>
      <c r="T324" s="5">
        <v>30.220784091949461</v>
      </c>
    </row>
    <row r="325" spans="1:20" x14ac:dyDescent="0.45">
      <c r="A325" t="s">
        <v>506</v>
      </c>
      <c r="B325" t="s">
        <v>22</v>
      </c>
      <c r="C325" s="8">
        <v>1015071</v>
      </c>
      <c r="D325">
        <v>3.19</v>
      </c>
      <c r="E325">
        <v>4373</v>
      </c>
      <c r="F325" s="8" t="s">
        <v>507</v>
      </c>
      <c r="G325">
        <v>4.28</v>
      </c>
      <c r="H325">
        <v>17160</v>
      </c>
      <c r="I325" s="8" t="s">
        <v>34</v>
      </c>
      <c r="J325">
        <v>20.149999999999999</v>
      </c>
      <c r="K325">
        <v>293840</v>
      </c>
      <c r="L325" t="b">
        <f t="shared" si="10"/>
        <v>0</v>
      </c>
      <c r="M325" t="b">
        <f t="shared" si="11"/>
        <v>1</v>
      </c>
      <c r="N325">
        <v>0</v>
      </c>
      <c r="O325" s="5">
        <v>1.4686502933502199</v>
      </c>
      <c r="P325" s="5">
        <v>2.0383340835571291</v>
      </c>
      <c r="Q325" s="5">
        <v>1.2753319263458249</v>
      </c>
      <c r="R325" s="5">
        <v>4.6586502933502194</v>
      </c>
      <c r="S325" s="5">
        <v>6.3183340835571293</v>
      </c>
      <c r="T325" s="5">
        <v>21.42533192634582</v>
      </c>
    </row>
    <row r="326" spans="1:20" x14ac:dyDescent="0.45">
      <c r="A326" t="s">
        <v>508</v>
      </c>
      <c r="B326" t="s">
        <v>104</v>
      </c>
      <c r="C326" s="8">
        <v>1042539</v>
      </c>
      <c r="D326">
        <v>10.81</v>
      </c>
      <c r="E326">
        <v>7493</v>
      </c>
      <c r="F326" s="8" t="s">
        <v>215</v>
      </c>
      <c r="G326">
        <v>9.2899999999999991</v>
      </c>
      <c r="H326">
        <v>32640</v>
      </c>
      <c r="I326" s="8" t="s">
        <v>215</v>
      </c>
      <c r="J326">
        <v>15.21</v>
      </c>
      <c r="K326">
        <v>93214</v>
      </c>
      <c r="L326" t="b">
        <f t="shared" si="10"/>
        <v>1</v>
      </c>
      <c r="M326" t="b">
        <f t="shared" si="11"/>
        <v>1</v>
      </c>
      <c r="N326">
        <v>1</v>
      </c>
      <c r="O326" s="5">
        <v>1.660793972015381</v>
      </c>
      <c r="P326" s="5">
        <v>2.232553672790528</v>
      </c>
      <c r="Q326" s="5">
        <v>1.268748712539673</v>
      </c>
      <c r="R326" s="5">
        <v>12.470793972015381</v>
      </c>
      <c r="S326" s="5">
        <v>11.522553672790529</v>
      </c>
      <c r="T326" s="5">
        <v>16.478748712539669</v>
      </c>
    </row>
    <row r="327" spans="1:20" x14ac:dyDescent="0.45">
      <c r="A327" t="s">
        <v>509</v>
      </c>
      <c r="B327" t="s">
        <v>22</v>
      </c>
      <c r="C327" s="8">
        <v>1042868</v>
      </c>
      <c r="D327">
        <v>4.2300000000000004</v>
      </c>
      <c r="E327">
        <v>3077</v>
      </c>
      <c r="F327" s="8" t="s">
        <v>331</v>
      </c>
      <c r="G327">
        <v>9.5299999999999994</v>
      </c>
      <c r="H327">
        <v>33650</v>
      </c>
      <c r="I327" s="8" t="s">
        <v>331</v>
      </c>
      <c r="J327">
        <v>8.24</v>
      </c>
      <c r="K327">
        <v>292477</v>
      </c>
      <c r="L327" t="b">
        <f t="shared" si="10"/>
        <v>1</v>
      </c>
      <c r="M327" t="b">
        <f t="shared" si="11"/>
        <v>1</v>
      </c>
      <c r="N327">
        <v>1</v>
      </c>
      <c r="O327" s="5">
        <v>1.5301393985748291</v>
      </c>
      <c r="P327" s="5">
        <v>2.2841548442840569</v>
      </c>
      <c r="Q327" s="5">
        <v>1.2629956722259521</v>
      </c>
      <c r="R327" s="5">
        <v>5.7601393985748297</v>
      </c>
      <c r="S327" s="5">
        <v>11.81415484428406</v>
      </c>
      <c r="T327" s="5">
        <v>9.5029956722259517</v>
      </c>
    </row>
    <row r="328" spans="1:20" x14ac:dyDescent="0.45">
      <c r="A328" t="s">
        <v>510</v>
      </c>
      <c r="B328" t="s">
        <v>22</v>
      </c>
      <c r="C328" s="8">
        <v>1015073</v>
      </c>
      <c r="D328">
        <v>5.49</v>
      </c>
      <c r="E328">
        <v>6330</v>
      </c>
      <c r="F328" s="8" t="s">
        <v>225</v>
      </c>
      <c r="G328">
        <v>19.97</v>
      </c>
      <c r="H328">
        <v>39662</v>
      </c>
      <c r="I328" s="8" t="s">
        <v>225</v>
      </c>
      <c r="J328">
        <v>25.9</v>
      </c>
      <c r="K328">
        <v>294121</v>
      </c>
      <c r="L328" t="b">
        <f t="shared" si="10"/>
        <v>1</v>
      </c>
      <c r="M328" t="b">
        <f t="shared" si="11"/>
        <v>1</v>
      </c>
      <c r="N328">
        <v>1</v>
      </c>
      <c r="O328" s="5">
        <v>1.5324313163757319</v>
      </c>
      <c r="P328" s="5">
        <v>2.1466311931610109</v>
      </c>
      <c r="Q328" s="5">
        <v>1.262530517578125</v>
      </c>
      <c r="R328" s="5">
        <v>7.0224313163757328</v>
      </c>
      <c r="S328" s="5">
        <v>22.116631193161009</v>
      </c>
      <c r="T328" s="5">
        <v>27.162530517578119</v>
      </c>
    </row>
    <row r="329" spans="1:20" x14ac:dyDescent="0.45">
      <c r="A329" t="s">
        <v>511</v>
      </c>
      <c r="B329" t="s">
        <v>22</v>
      </c>
      <c r="C329" s="8">
        <v>1012793</v>
      </c>
      <c r="D329">
        <v>50.98</v>
      </c>
      <c r="E329">
        <v>14207</v>
      </c>
      <c r="F329" s="8" t="s">
        <v>53</v>
      </c>
      <c r="G329">
        <v>13.59</v>
      </c>
      <c r="H329">
        <v>35346</v>
      </c>
      <c r="I329" s="8" t="s">
        <v>53</v>
      </c>
      <c r="J329">
        <v>21.27</v>
      </c>
      <c r="K329">
        <v>293962</v>
      </c>
      <c r="L329" t="b">
        <f t="shared" si="10"/>
        <v>0</v>
      </c>
      <c r="M329" t="b">
        <f t="shared" si="11"/>
        <v>0</v>
      </c>
      <c r="N329">
        <v>0</v>
      </c>
      <c r="O329" s="5">
        <v>1.591833543777466</v>
      </c>
      <c r="P329" s="5">
        <v>2.156900358200073</v>
      </c>
      <c r="Q329" s="5">
        <v>1.2875337123870849</v>
      </c>
      <c r="R329" s="5">
        <v>52.571833543777473</v>
      </c>
      <c r="S329" s="5">
        <v>15.746900358200071</v>
      </c>
      <c r="T329" s="5">
        <v>22.55753371238708</v>
      </c>
    </row>
    <row r="330" spans="1:20" x14ac:dyDescent="0.45">
      <c r="A330" t="s">
        <v>512</v>
      </c>
      <c r="B330" t="s">
        <v>104</v>
      </c>
      <c r="C330" s="8">
        <v>1043914</v>
      </c>
      <c r="D330">
        <v>5.6</v>
      </c>
      <c r="E330">
        <v>4821</v>
      </c>
      <c r="F330" s="8" t="s">
        <v>155</v>
      </c>
      <c r="G330">
        <v>11.74</v>
      </c>
      <c r="H330">
        <v>29796</v>
      </c>
      <c r="I330" s="8" t="s">
        <v>155</v>
      </c>
      <c r="J330">
        <v>11.37</v>
      </c>
      <c r="K330">
        <v>92381</v>
      </c>
      <c r="L330" t="b">
        <f t="shared" si="10"/>
        <v>1</v>
      </c>
      <c r="M330" t="b">
        <f t="shared" si="11"/>
        <v>1</v>
      </c>
      <c r="N330">
        <v>1</v>
      </c>
      <c r="O330" s="5">
        <v>1.7075902938842771</v>
      </c>
      <c r="P330" s="5">
        <v>2.2717680454254152</v>
      </c>
      <c r="Q330" s="5">
        <v>1.2808050632476811</v>
      </c>
      <c r="R330" s="5">
        <v>7.3075902938842772</v>
      </c>
      <c r="S330" s="5">
        <v>14.01176804542542</v>
      </c>
      <c r="T330" s="5">
        <v>12.650805063247679</v>
      </c>
    </row>
    <row r="331" spans="1:20" x14ac:dyDescent="0.45">
      <c r="A331" t="s">
        <v>513</v>
      </c>
      <c r="B331" t="s">
        <v>22</v>
      </c>
      <c r="C331" s="8">
        <v>109836</v>
      </c>
      <c r="D331">
        <v>10.75</v>
      </c>
      <c r="E331">
        <v>4167</v>
      </c>
      <c r="F331" s="8" t="s">
        <v>275</v>
      </c>
      <c r="G331">
        <v>15.8</v>
      </c>
      <c r="H331">
        <v>38053</v>
      </c>
      <c r="I331" s="8" t="s">
        <v>275</v>
      </c>
      <c r="J331">
        <v>23.05</v>
      </c>
      <c r="K331">
        <v>293917</v>
      </c>
      <c r="L331" t="b">
        <f t="shared" si="10"/>
        <v>1</v>
      </c>
      <c r="M331" t="b">
        <f t="shared" si="11"/>
        <v>1</v>
      </c>
      <c r="N331">
        <v>1</v>
      </c>
      <c r="O331" s="5">
        <v>1.668547105789185</v>
      </c>
      <c r="P331" s="5">
        <v>2.7148856639862058</v>
      </c>
      <c r="Q331" s="5">
        <v>1.2781865119934079</v>
      </c>
      <c r="R331" s="5">
        <v>12.41854710578918</v>
      </c>
      <c r="S331" s="5">
        <v>18.51488566398621</v>
      </c>
      <c r="T331" s="5">
        <v>24.328186511993412</v>
      </c>
    </row>
    <row r="332" spans="1:20" x14ac:dyDescent="0.45">
      <c r="A332" t="s">
        <v>514</v>
      </c>
      <c r="B332" t="s">
        <v>22</v>
      </c>
      <c r="C332" s="8">
        <v>109836</v>
      </c>
      <c r="D332">
        <v>9.98</v>
      </c>
      <c r="E332">
        <v>3893</v>
      </c>
      <c r="F332" s="8" t="s">
        <v>275</v>
      </c>
      <c r="G332">
        <v>8.4700000000000006</v>
      </c>
      <c r="H332">
        <v>16416</v>
      </c>
      <c r="I332" s="8" t="s">
        <v>275</v>
      </c>
      <c r="J332">
        <v>7.85</v>
      </c>
      <c r="K332">
        <v>292126</v>
      </c>
      <c r="L332" t="b">
        <f t="shared" si="10"/>
        <v>1</v>
      </c>
      <c r="M332" t="b">
        <f t="shared" si="11"/>
        <v>1</v>
      </c>
      <c r="N332">
        <v>1</v>
      </c>
      <c r="O332" s="5">
        <v>1.583163452148437</v>
      </c>
      <c r="P332" s="5">
        <v>2.918627452850342</v>
      </c>
      <c r="Q332" s="5">
        <v>1.268927049636841</v>
      </c>
      <c r="R332" s="5">
        <v>11.563163452148441</v>
      </c>
      <c r="S332" s="5">
        <v>11.38862745285034</v>
      </c>
      <c r="T332" s="5">
        <v>9.1189270496368398</v>
      </c>
    </row>
    <row r="333" spans="1:20" x14ac:dyDescent="0.45">
      <c r="A333" t="s">
        <v>515</v>
      </c>
      <c r="B333" t="s">
        <v>22</v>
      </c>
      <c r="C333" s="8">
        <v>1015071</v>
      </c>
      <c r="D333">
        <v>4.79</v>
      </c>
      <c r="E333">
        <v>4822</v>
      </c>
      <c r="F333" s="8" t="s">
        <v>275</v>
      </c>
      <c r="G333">
        <v>5.32</v>
      </c>
      <c r="H333">
        <v>28990</v>
      </c>
      <c r="I333" s="8" t="s">
        <v>275</v>
      </c>
      <c r="J333">
        <v>8.1</v>
      </c>
      <c r="K333">
        <v>292310</v>
      </c>
      <c r="L333" t="b">
        <f t="shared" si="10"/>
        <v>0</v>
      </c>
      <c r="M333" t="b">
        <f t="shared" si="11"/>
        <v>0</v>
      </c>
      <c r="N333">
        <v>0</v>
      </c>
      <c r="O333" s="5">
        <v>1.466472101211548</v>
      </c>
      <c r="P333" s="5">
        <v>2.1351391792297369</v>
      </c>
      <c r="Q333" s="5">
        <v>1.2584955215454099</v>
      </c>
      <c r="R333" s="5">
        <v>6.2564721012115481</v>
      </c>
      <c r="S333" s="5">
        <v>7.4551391792297368</v>
      </c>
      <c r="T333" s="5">
        <v>9.3584955215454091</v>
      </c>
    </row>
    <row r="334" spans="1:20" x14ac:dyDescent="0.45">
      <c r="A334" t="s">
        <v>516</v>
      </c>
      <c r="B334" t="s">
        <v>22</v>
      </c>
      <c r="C334" s="8">
        <v>1010992</v>
      </c>
      <c r="D334">
        <v>7.77</v>
      </c>
      <c r="E334">
        <v>3064</v>
      </c>
      <c r="F334" s="8" t="s">
        <v>396</v>
      </c>
      <c r="G334">
        <v>9.56</v>
      </c>
      <c r="H334">
        <v>19148</v>
      </c>
      <c r="I334" s="8" t="s">
        <v>57</v>
      </c>
      <c r="J334">
        <v>16.75</v>
      </c>
      <c r="K334">
        <v>293266</v>
      </c>
      <c r="L334" t="b">
        <f t="shared" si="10"/>
        <v>1</v>
      </c>
      <c r="M334" t="b">
        <f t="shared" si="11"/>
        <v>0</v>
      </c>
      <c r="N334">
        <v>0</v>
      </c>
      <c r="O334" s="5">
        <v>1.6253501892089841</v>
      </c>
      <c r="P334" s="5">
        <v>2.245471906661987</v>
      </c>
      <c r="Q334" s="5">
        <v>1.2967216491699221</v>
      </c>
      <c r="R334" s="5">
        <v>9.3953501892089832</v>
      </c>
      <c r="S334" s="5">
        <v>11.805471906661991</v>
      </c>
      <c r="T334" s="5">
        <v>18.046721649169921</v>
      </c>
    </row>
    <row r="335" spans="1:20" x14ac:dyDescent="0.45">
      <c r="A335" t="s">
        <v>517</v>
      </c>
      <c r="B335" t="s">
        <v>22</v>
      </c>
      <c r="C335" s="8">
        <v>1014276</v>
      </c>
      <c r="D335">
        <v>14.82</v>
      </c>
      <c r="E335">
        <v>7257</v>
      </c>
      <c r="F335" s="8" t="s">
        <v>53</v>
      </c>
      <c r="G335">
        <v>26.16</v>
      </c>
      <c r="H335">
        <v>37578</v>
      </c>
      <c r="I335" s="8" t="s">
        <v>41</v>
      </c>
      <c r="J335">
        <v>28.26</v>
      </c>
      <c r="K335">
        <v>294841</v>
      </c>
      <c r="L335" t="b">
        <f t="shared" si="10"/>
        <v>1</v>
      </c>
      <c r="M335" t="b">
        <f t="shared" si="11"/>
        <v>0</v>
      </c>
      <c r="N335">
        <v>0</v>
      </c>
      <c r="O335" s="5">
        <v>1.7183162689208979</v>
      </c>
      <c r="P335" s="5">
        <v>3.2082657337188718</v>
      </c>
      <c r="Q335" s="5">
        <v>1.2940001010894771</v>
      </c>
      <c r="R335" s="5">
        <v>16.538316268920902</v>
      </c>
      <c r="S335" s="5">
        <v>29.368265733718872</v>
      </c>
      <c r="T335" s="5">
        <v>29.554000101089478</v>
      </c>
    </row>
    <row r="336" spans="1:20" x14ac:dyDescent="0.45">
      <c r="A336" t="s">
        <v>518</v>
      </c>
      <c r="B336" t="s">
        <v>22</v>
      </c>
      <c r="C336" s="8">
        <v>1043160</v>
      </c>
      <c r="D336">
        <v>8.27</v>
      </c>
      <c r="E336">
        <v>2440</v>
      </c>
      <c r="F336" s="8" t="s">
        <v>30</v>
      </c>
      <c r="G336">
        <v>19.77</v>
      </c>
      <c r="H336">
        <v>20867</v>
      </c>
      <c r="I336" s="8" t="s">
        <v>30</v>
      </c>
      <c r="J336">
        <v>15.99</v>
      </c>
      <c r="K336">
        <v>293585</v>
      </c>
      <c r="L336" t="b">
        <f t="shared" si="10"/>
        <v>1</v>
      </c>
      <c r="M336" t="b">
        <f t="shared" si="11"/>
        <v>1</v>
      </c>
      <c r="N336">
        <v>1</v>
      </c>
      <c r="O336" s="5">
        <v>1.4668437957763669</v>
      </c>
      <c r="P336" s="5">
        <v>2.1474906921386721</v>
      </c>
      <c r="Q336" s="5">
        <v>1.2781919956207271</v>
      </c>
      <c r="R336" s="5">
        <v>9.7368437957763661</v>
      </c>
      <c r="S336" s="5">
        <v>21.917490692138671</v>
      </c>
      <c r="T336" s="5">
        <v>17.268191995620729</v>
      </c>
    </row>
    <row r="337" spans="1:20" x14ac:dyDescent="0.45">
      <c r="A337" t="s">
        <v>519</v>
      </c>
      <c r="B337" t="s">
        <v>91</v>
      </c>
      <c r="C337" s="8">
        <v>1006657</v>
      </c>
      <c r="D337">
        <v>9.09</v>
      </c>
      <c r="E337">
        <v>2626</v>
      </c>
      <c r="F337" s="8" t="s">
        <v>520</v>
      </c>
      <c r="G337">
        <v>8.89</v>
      </c>
      <c r="H337">
        <v>3707</v>
      </c>
      <c r="I337" s="8" t="s">
        <v>520</v>
      </c>
      <c r="J337">
        <v>16.04</v>
      </c>
      <c r="K337">
        <v>12386</v>
      </c>
      <c r="L337" t="b">
        <f t="shared" si="10"/>
        <v>1</v>
      </c>
      <c r="M337" t="b">
        <f t="shared" si="11"/>
        <v>1</v>
      </c>
      <c r="N337">
        <v>1</v>
      </c>
      <c r="O337" s="5">
        <v>1.596583557128906</v>
      </c>
      <c r="P337" s="5">
        <v>1.9641265392303471</v>
      </c>
      <c r="Q337" s="5">
        <v>1.2649271011352541</v>
      </c>
      <c r="R337" s="5">
        <v>10.686583557128911</v>
      </c>
      <c r="S337" s="5">
        <v>10.85412653923035</v>
      </c>
      <c r="T337" s="5">
        <v>17.304927101135249</v>
      </c>
    </row>
    <row r="338" spans="1:20" x14ac:dyDescent="0.45">
      <c r="A338" t="s">
        <v>521</v>
      </c>
      <c r="B338" t="s">
        <v>91</v>
      </c>
      <c r="C338" s="8">
        <v>1015488</v>
      </c>
      <c r="D338">
        <v>27.12</v>
      </c>
      <c r="E338">
        <v>7819</v>
      </c>
      <c r="F338" s="8" t="s">
        <v>92</v>
      </c>
      <c r="G338">
        <v>19.47</v>
      </c>
      <c r="H338">
        <v>11382</v>
      </c>
      <c r="I338" s="8" t="s">
        <v>92</v>
      </c>
      <c r="J338">
        <v>13.15</v>
      </c>
      <c r="K338">
        <v>11960</v>
      </c>
      <c r="L338" t="b">
        <f t="shared" si="10"/>
        <v>1</v>
      </c>
      <c r="M338" t="b">
        <f t="shared" si="11"/>
        <v>1</v>
      </c>
      <c r="N338">
        <v>1</v>
      </c>
      <c r="O338" s="5">
        <v>1.5080987930297849</v>
      </c>
      <c r="P338" s="5">
        <v>2.0557784557342531</v>
      </c>
      <c r="Q338" s="5">
        <v>1.252531480789185</v>
      </c>
      <c r="R338" s="5">
        <v>28.628098793029789</v>
      </c>
      <c r="S338" s="5">
        <v>21.525778455734251</v>
      </c>
      <c r="T338" s="5">
        <v>14.402531480789181</v>
      </c>
    </row>
    <row r="339" spans="1:20" x14ac:dyDescent="0.45">
      <c r="A339" t="s">
        <v>522</v>
      </c>
      <c r="B339" t="s">
        <v>91</v>
      </c>
      <c r="C339" s="8">
        <v>1007684</v>
      </c>
      <c r="D339">
        <v>21.22</v>
      </c>
      <c r="E339">
        <v>4549</v>
      </c>
      <c r="F339" s="8" t="s">
        <v>92</v>
      </c>
      <c r="G339">
        <v>15.11</v>
      </c>
      <c r="H339">
        <v>7873</v>
      </c>
      <c r="I339" s="8" t="s">
        <v>92</v>
      </c>
      <c r="J339">
        <v>15.83</v>
      </c>
      <c r="K339">
        <v>12387</v>
      </c>
      <c r="L339" t="b">
        <f t="shared" si="10"/>
        <v>0</v>
      </c>
      <c r="M339" t="b">
        <f t="shared" si="11"/>
        <v>0</v>
      </c>
      <c r="N339">
        <v>0</v>
      </c>
      <c r="O339" s="5">
        <v>1.6556250572204589</v>
      </c>
      <c r="P339" s="5">
        <v>2.7192766189575188</v>
      </c>
      <c r="Q339" s="5">
        <v>1.3414685249328611</v>
      </c>
      <c r="R339" s="5">
        <v>22.875625057220461</v>
      </c>
      <c r="S339" s="5">
        <v>17.829276618957518</v>
      </c>
      <c r="T339" s="5">
        <v>17.171468524932859</v>
      </c>
    </row>
    <row r="340" spans="1:20" x14ac:dyDescent="0.45">
      <c r="A340" t="s">
        <v>523</v>
      </c>
      <c r="B340" t="s">
        <v>91</v>
      </c>
      <c r="C340" s="8">
        <v>1045953</v>
      </c>
      <c r="D340">
        <v>16.93</v>
      </c>
      <c r="E340">
        <v>3843</v>
      </c>
      <c r="F340" s="8" t="s">
        <v>524</v>
      </c>
      <c r="G340">
        <v>15.11</v>
      </c>
      <c r="H340">
        <v>10726</v>
      </c>
      <c r="I340" s="8" t="s">
        <v>92</v>
      </c>
      <c r="J340">
        <v>17.16</v>
      </c>
      <c r="K340">
        <v>12996</v>
      </c>
      <c r="L340" t="b">
        <f t="shared" si="10"/>
        <v>0</v>
      </c>
      <c r="M340" t="b">
        <f t="shared" si="11"/>
        <v>0</v>
      </c>
      <c r="N340">
        <v>0</v>
      </c>
      <c r="O340" s="5">
        <v>1.531148147583008</v>
      </c>
      <c r="P340" s="5">
        <v>2.2673944950103762</v>
      </c>
      <c r="Q340" s="5">
        <v>1.2781197547912599</v>
      </c>
      <c r="R340" s="5">
        <v>18.46114814758301</v>
      </c>
      <c r="S340" s="5">
        <v>17.377394495010371</v>
      </c>
      <c r="T340" s="5">
        <v>18.438119754791259</v>
      </c>
    </row>
    <row r="341" spans="1:20" x14ac:dyDescent="0.45">
      <c r="A341" t="s">
        <v>525</v>
      </c>
      <c r="B341" t="s">
        <v>29</v>
      </c>
      <c r="C341" s="8">
        <v>1043160</v>
      </c>
      <c r="D341">
        <v>23.69</v>
      </c>
      <c r="E341">
        <v>5419</v>
      </c>
      <c r="F341" s="8" t="s">
        <v>346</v>
      </c>
      <c r="G341">
        <v>7.41</v>
      </c>
      <c r="H341">
        <v>12359</v>
      </c>
      <c r="I341" s="8" t="s">
        <v>346</v>
      </c>
      <c r="J341">
        <v>18.11</v>
      </c>
      <c r="K341">
        <v>134244</v>
      </c>
      <c r="L341" t="b">
        <f t="shared" si="10"/>
        <v>0</v>
      </c>
      <c r="M341" t="b">
        <f t="shared" si="11"/>
        <v>0</v>
      </c>
      <c r="N341">
        <v>1</v>
      </c>
      <c r="O341" s="5">
        <v>1.6761474132537839</v>
      </c>
      <c r="P341" s="5">
        <v>2.3468379497528078</v>
      </c>
      <c r="Q341" s="5">
        <v>1.292720031738281</v>
      </c>
      <c r="R341" s="5">
        <v>25.366147413253781</v>
      </c>
      <c r="S341" s="5">
        <v>9.756837949752807</v>
      </c>
      <c r="T341" s="5">
        <v>19.40272003173828</v>
      </c>
    </row>
    <row r="342" spans="1:20" x14ac:dyDescent="0.45">
      <c r="A342" t="s">
        <v>526</v>
      </c>
      <c r="B342" t="s">
        <v>69</v>
      </c>
      <c r="C342" s="8">
        <v>1046480</v>
      </c>
      <c r="D342">
        <v>14.82</v>
      </c>
      <c r="E342">
        <v>6971</v>
      </c>
      <c r="F342" s="8" t="s">
        <v>23</v>
      </c>
      <c r="G342">
        <v>9.7899999999999991</v>
      </c>
      <c r="H342">
        <v>8558</v>
      </c>
      <c r="I342" s="8" t="s">
        <v>23</v>
      </c>
      <c r="J342">
        <v>5.63</v>
      </c>
      <c r="K342">
        <v>9381</v>
      </c>
      <c r="L342" t="b">
        <f t="shared" si="10"/>
        <v>1</v>
      </c>
      <c r="M342" t="b">
        <f t="shared" si="11"/>
        <v>1</v>
      </c>
      <c r="N342">
        <v>1</v>
      </c>
      <c r="O342" s="5">
        <v>1.7839655399322509</v>
      </c>
      <c r="P342" s="5">
        <v>3.1390294551849358</v>
      </c>
      <c r="Q342" s="5">
        <v>1.5229613304138181</v>
      </c>
      <c r="R342" s="5">
        <v>16.603965539932251</v>
      </c>
      <c r="S342" s="5">
        <v>12.92902945518493</v>
      </c>
      <c r="T342" s="5">
        <v>7.1529613304138184</v>
      </c>
    </row>
    <row r="343" spans="1:20" x14ac:dyDescent="0.45">
      <c r="A343" t="s">
        <v>527</v>
      </c>
      <c r="B343" t="s">
        <v>15</v>
      </c>
      <c r="C343" s="8">
        <v>1041883</v>
      </c>
      <c r="D343">
        <v>12.8</v>
      </c>
      <c r="E343">
        <v>3736</v>
      </c>
      <c r="F343" s="8" t="s">
        <v>249</v>
      </c>
      <c r="G343">
        <v>15.67</v>
      </c>
      <c r="H343">
        <v>5806</v>
      </c>
      <c r="I343" s="8" t="s">
        <v>143</v>
      </c>
      <c r="J343">
        <v>11.26</v>
      </c>
      <c r="K343">
        <v>41317</v>
      </c>
      <c r="L343" t="b">
        <f t="shared" si="10"/>
        <v>1</v>
      </c>
      <c r="M343" t="b">
        <f t="shared" si="11"/>
        <v>0</v>
      </c>
      <c r="N343">
        <v>1</v>
      </c>
      <c r="O343" s="5">
        <v>1.686998319625854</v>
      </c>
      <c r="P343" s="5">
        <v>2.0851315975189211</v>
      </c>
      <c r="Q343" s="5">
        <v>1.2878465175628659</v>
      </c>
      <c r="R343" s="5">
        <v>14.486998319625849</v>
      </c>
      <c r="S343" s="5">
        <v>17.755131597518918</v>
      </c>
      <c r="T343" s="5">
        <v>12.547846517562871</v>
      </c>
    </row>
    <row r="344" spans="1:20" x14ac:dyDescent="0.45">
      <c r="A344" t="s">
        <v>528</v>
      </c>
      <c r="B344" t="s">
        <v>22</v>
      </c>
      <c r="C344" s="8">
        <v>109836</v>
      </c>
      <c r="D344">
        <v>13.55</v>
      </c>
      <c r="E344">
        <v>6205</v>
      </c>
      <c r="F344" s="8" t="s">
        <v>275</v>
      </c>
      <c r="G344">
        <v>18.32</v>
      </c>
      <c r="H344">
        <v>40871</v>
      </c>
      <c r="I344" s="8" t="s">
        <v>275</v>
      </c>
      <c r="J344">
        <v>16.47</v>
      </c>
      <c r="K344">
        <v>292905</v>
      </c>
      <c r="L344" t="b">
        <f t="shared" si="10"/>
        <v>1</v>
      </c>
      <c r="M344" t="b">
        <f t="shared" si="11"/>
        <v>1</v>
      </c>
      <c r="N344">
        <v>1</v>
      </c>
      <c r="O344" s="5">
        <v>1.540428829193115</v>
      </c>
      <c r="P344" s="5">
        <v>2.947379779815674</v>
      </c>
      <c r="Q344" s="5">
        <v>1.277705860137939</v>
      </c>
      <c r="R344" s="5">
        <v>15.090428829193121</v>
      </c>
      <c r="S344" s="5">
        <v>21.26737977981567</v>
      </c>
      <c r="T344" s="5">
        <v>17.747705860137941</v>
      </c>
    </row>
    <row r="345" spans="1:20" x14ac:dyDescent="0.45">
      <c r="A345" t="s">
        <v>529</v>
      </c>
      <c r="B345" t="s">
        <v>26</v>
      </c>
      <c r="C345" s="8">
        <v>1015064</v>
      </c>
      <c r="D345">
        <v>9.66</v>
      </c>
      <c r="E345">
        <v>6921</v>
      </c>
      <c r="F345" s="8" t="s">
        <v>39</v>
      </c>
      <c r="G345">
        <v>13.78</v>
      </c>
      <c r="H345">
        <v>59737</v>
      </c>
      <c r="I345" s="8" t="s">
        <v>39</v>
      </c>
      <c r="J345">
        <v>17.66</v>
      </c>
      <c r="K345">
        <v>171033</v>
      </c>
      <c r="L345" t="b">
        <f t="shared" si="10"/>
        <v>1</v>
      </c>
      <c r="M345" t="b">
        <f t="shared" si="11"/>
        <v>1</v>
      </c>
      <c r="N345">
        <v>1</v>
      </c>
      <c r="O345" s="5">
        <v>1.577100706100464</v>
      </c>
      <c r="P345" s="5">
        <v>2.580310773849487</v>
      </c>
      <c r="Q345" s="5">
        <v>1.347629499435425</v>
      </c>
      <c r="R345" s="5">
        <v>11.23710070610046</v>
      </c>
      <c r="S345" s="5">
        <v>16.360310773849481</v>
      </c>
      <c r="T345" s="5">
        <v>19.007629499435421</v>
      </c>
    </row>
    <row r="346" spans="1:20" x14ac:dyDescent="0.45">
      <c r="A346" t="s">
        <v>530</v>
      </c>
      <c r="B346" t="s">
        <v>15</v>
      </c>
      <c r="C346" s="8">
        <v>1012723</v>
      </c>
      <c r="D346">
        <v>11.06</v>
      </c>
      <c r="E346">
        <v>3845</v>
      </c>
      <c r="F346" s="8" t="s">
        <v>96</v>
      </c>
      <c r="G346">
        <v>17.98</v>
      </c>
      <c r="H346">
        <v>15950</v>
      </c>
      <c r="I346" s="8" t="s">
        <v>96</v>
      </c>
      <c r="J346">
        <v>19.57</v>
      </c>
      <c r="K346">
        <v>42941</v>
      </c>
      <c r="L346" t="b">
        <f t="shared" si="10"/>
        <v>1</v>
      </c>
      <c r="M346" t="b">
        <f t="shared" si="11"/>
        <v>1</v>
      </c>
      <c r="N346">
        <v>1</v>
      </c>
      <c r="O346" s="5">
        <v>1.567591857910156</v>
      </c>
      <c r="P346" s="5">
        <v>2.342002582550049</v>
      </c>
      <c r="Q346" s="5">
        <v>1.286783170700073</v>
      </c>
      <c r="R346" s="5">
        <v>12.62759185791016</v>
      </c>
      <c r="S346" s="5">
        <v>20.322002582550049</v>
      </c>
      <c r="T346" s="5">
        <v>20.856783170700069</v>
      </c>
    </row>
    <row r="347" spans="1:20" x14ac:dyDescent="0.45">
      <c r="A347" t="s">
        <v>531</v>
      </c>
      <c r="B347" t="s">
        <v>15</v>
      </c>
      <c r="C347" s="8">
        <v>1012723</v>
      </c>
      <c r="D347">
        <v>6.93</v>
      </c>
      <c r="E347">
        <v>2734</v>
      </c>
      <c r="F347" s="8" t="s">
        <v>96</v>
      </c>
      <c r="G347">
        <v>9.56</v>
      </c>
      <c r="H347">
        <v>10839</v>
      </c>
      <c r="I347" s="8" t="s">
        <v>96</v>
      </c>
      <c r="J347">
        <v>16.850000000000001</v>
      </c>
      <c r="K347">
        <v>42603</v>
      </c>
      <c r="L347" t="b">
        <f t="shared" si="10"/>
        <v>1</v>
      </c>
      <c r="M347" t="b">
        <f t="shared" si="11"/>
        <v>1</v>
      </c>
      <c r="N347">
        <v>1</v>
      </c>
      <c r="O347" s="5">
        <v>1.49792332649231</v>
      </c>
      <c r="P347" s="5">
        <v>2.13429183959961</v>
      </c>
      <c r="Q347" s="5">
        <v>1.278337669372559</v>
      </c>
      <c r="R347" s="5">
        <v>8.4279233264923086</v>
      </c>
      <c r="S347" s="5">
        <v>11.694291839599609</v>
      </c>
      <c r="T347" s="5">
        <v>18.128337669372559</v>
      </c>
    </row>
    <row r="348" spans="1:20" x14ac:dyDescent="0.45">
      <c r="A348" t="s">
        <v>532</v>
      </c>
      <c r="B348" t="s">
        <v>69</v>
      </c>
      <c r="C348" s="8">
        <v>1016113</v>
      </c>
      <c r="D348">
        <v>12.25</v>
      </c>
      <c r="E348">
        <v>4219</v>
      </c>
      <c r="F348" s="8" t="s">
        <v>86</v>
      </c>
      <c r="G348">
        <v>14.08</v>
      </c>
      <c r="H348">
        <v>14964</v>
      </c>
      <c r="I348" s="8" t="s">
        <v>86</v>
      </c>
      <c r="J348">
        <v>11.3</v>
      </c>
      <c r="K348">
        <v>10831</v>
      </c>
      <c r="L348" t="b">
        <f t="shared" si="10"/>
        <v>1</v>
      </c>
      <c r="M348" t="b">
        <f t="shared" si="11"/>
        <v>1</v>
      </c>
      <c r="N348">
        <v>1</v>
      </c>
      <c r="O348" s="5">
        <v>1.4687644958496091</v>
      </c>
      <c r="P348" s="5">
        <v>2.502857160568237</v>
      </c>
      <c r="Q348" s="5">
        <v>1.2856773853301999</v>
      </c>
      <c r="R348" s="5">
        <v>13.71876449584961</v>
      </c>
      <c r="S348" s="5">
        <v>16.582857160568238</v>
      </c>
      <c r="T348" s="5">
        <v>12.5856773853302</v>
      </c>
    </row>
    <row r="349" spans="1:20" x14ac:dyDescent="0.45">
      <c r="A349" t="s">
        <v>533</v>
      </c>
      <c r="B349" t="s">
        <v>32</v>
      </c>
      <c r="C349" s="8">
        <v>1047158</v>
      </c>
      <c r="D349">
        <v>7.41</v>
      </c>
      <c r="E349">
        <v>3923</v>
      </c>
      <c r="F349" s="8" t="s">
        <v>37</v>
      </c>
      <c r="G349">
        <v>15.78</v>
      </c>
      <c r="H349">
        <v>14555</v>
      </c>
      <c r="I349" s="8" t="s">
        <v>105</v>
      </c>
      <c r="J349">
        <v>23.32</v>
      </c>
      <c r="K349">
        <v>20753</v>
      </c>
      <c r="L349" t="b">
        <f t="shared" si="10"/>
        <v>1</v>
      </c>
      <c r="M349" t="b">
        <f t="shared" si="11"/>
        <v>0</v>
      </c>
      <c r="N349">
        <v>1</v>
      </c>
      <c r="O349" s="5">
        <v>1.561082315444946</v>
      </c>
      <c r="P349" s="5">
        <v>2.2174136161804201</v>
      </c>
      <c r="Q349" s="5">
        <v>1.272936534881592</v>
      </c>
      <c r="R349" s="5">
        <v>8.9710823154449457</v>
      </c>
      <c r="S349" s="5">
        <v>17.99741361618042</v>
      </c>
      <c r="T349" s="5">
        <v>24.592936534881591</v>
      </c>
    </row>
    <row r="350" spans="1:20" x14ac:dyDescent="0.45">
      <c r="A350" t="s">
        <v>534</v>
      </c>
      <c r="B350" t="s">
        <v>22</v>
      </c>
      <c r="C350" s="8">
        <v>1015071</v>
      </c>
      <c r="D350">
        <v>4.8899999999999997</v>
      </c>
      <c r="E350">
        <v>4619</v>
      </c>
      <c r="F350" s="8" t="s">
        <v>34</v>
      </c>
      <c r="G350">
        <v>6.8</v>
      </c>
      <c r="H350">
        <v>31386</v>
      </c>
      <c r="I350" s="8" t="s">
        <v>34</v>
      </c>
      <c r="J350">
        <v>18</v>
      </c>
      <c r="K350">
        <v>292950</v>
      </c>
      <c r="L350" t="b">
        <f t="shared" si="10"/>
        <v>1</v>
      </c>
      <c r="M350" t="b">
        <f t="shared" si="11"/>
        <v>1</v>
      </c>
      <c r="N350">
        <v>1</v>
      </c>
      <c r="O350" s="5">
        <v>1.6564371109008791</v>
      </c>
      <c r="P350" s="5">
        <v>2.8499586105346681</v>
      </c>
      <c r="Q350" s="5">
        <v>1.2785202980041499</v>
      </c>
      <c r="R350" s="5">
        <v>6.5464371109008788</v>
      </c>
      <c r="S350" s="5">
        <v>9.649958610534668</v>
      </c>
      <c r="T350" s="5">
        <v>19.27852029800415</v>
      </c>
    </row>
    <row r="351" spans="1:20" x14ac:dyDescent="0.45">
      <c r="A351" t="s">
        <v>535</v>
      </c>
      <c r="B351" t="s">
        <v>130</v>
      </c>
      <c r="C351" s="8">
        <v>1030641</v>
      </c>
      <c r="D351">
        <v>5.57</v>
      </c>
      <c r="E351">
        <v>3572</v>
      </c>
      <c r="F351" s="8" t="s">
        <v>340</v>
      </c>
      <c r="G351">
        <v>12.81</v>
      </c>
      <c r="H351">
        <v>14944</v>
      </c>
      <c r="I351" s="8" t="s">
        <v>340</v>
      </c>
      <c r="J351">
        <v>10.42</v>
      </c>
      <c r="K351">
        <v>45035</v>
      </c>
      <c r="L351" t="b">
        <f t="shared" si="10"/>
        <v>1</v>
      </c>
      <c r="M351" t="b">
        <f t="shared" si="11"/>
        <v>1</v>
      </c>
      <c r="N351">
        <v>1</v>
      </c>
      <c r="O351" s="5">
        <v>1.5715631961822509</v>
      </c>
      <c r="P351" s="5">
        <v>2.5480145931243889</v>
      </c>
      <c r="Q351" s="5">
        <v>1.2570123195648191</v>
      </c>
      <c r="R351" s="5">
        <v>7.1415631961822514</v>
      </c>
      <c r="S351" s="5">
        <v>15.358014593124389</v>
      </c>
      <c r="T351" s="5">
        <v>11.67701231956482</v>
      </c>
    </row>
    <row r="352" spans="1:20" x14ac:dyDescent="0.45">
      <c r="A352" t="s">
        <v>536</v>
      </c>
      <c r="B352" t="s">
        <v>130</v>
      </c>
      <c r="C352" s="8">
        <v>1000926</v>
      </c>
      <c r="D352">
        <v>13.99</v>
      </c>
      <c r="E352">
        <v>4577</v>
      </c>
      <c r="F352" s="8" t="s">
        <v>259</v>
      </c>
      <c r="G352">
        <v>12.51</v>
      </c>
      <c r="H352">
        <v>16006</v>
      </c>
      <c r="I352" s="8" t="s">
        <v>259</v>
      </c>
      <c r="J352">
        <v>13.62</v>
      </c>
      <c r="K352">
        <v>45620</v>
      </c>
      <c r="L352" t="b">
        <f t="shared" si="10"/>
        <v>1</v>
      </c>
      <c r="M352" t="b">
        <f t="shared" si="11"/>
        <v>1</v>
      </c>
      <c r="N352">
        <v>1</v>
      </c>
      <c r="O352" s="5">
        <v>1.558218193054199</v>
      </c>
      <c r="P352" s="5">
        <v>2.095389080047608</v>
      </c>
      <c r="Q352" s="5">
        <v>1.269534540176392</v>
      </c>
      <c r="R352" s="5">
        <v>15.5482181930542</v>
      </c>
      <c r="S352" s="5">
        <v>14.60538908004761</v>
      </c>
      <c r="T352" s="5">
        <v>14.88953454017639</v>
      </c>
    </row>
    <row r="353" spans="1:20" x14ac:dyDescent="0.45">
      <c r="A353" t="s">
        <v>537</v>
      </c>
      <c r="B353" t="s">
        <v>130</v>
      </c>
      <c r="C353" s="8">
        <v>1030641</v>
      </c>
      <c r="D353">
        <v>9.6999999999999993</v>
      </c>
      <c r="E353">
        <v>4509</v>
      </c>
      <c r="F353" s="8" t="s">
        <v>340</v>
      </c>
      <c r="G353">
        <v>29.72</v>
      </c>
      <c r="H353">
        <v>17878</v>
      </c>
      <c r="I353" s="8" t="s">
        <v>314</v>
      </c>
      <c r="J353">
        <v>19.5</v>
      </c>
      <c r="K353">
        <v>46784</v>
      </c>
      <c r="L353" t="b">
        <f t="shared" si="10"/>
        <v>1</v>
      </c>
      <c r="M353" t="b">
        <f t="shared" si="11"/>
        <v>0</v>
      </c>
      <c r="N353">
        <v>1</v>
      </c>
      <c r="O353" s="5">
        <v>1.470821332931519</v>
      </c>
      <c r="P353" s="5">
        <v>2.6962477684020998</v>
      </c>
      <c r="Q353" s="5">
        <v>1.282146406173706</v>
      </c>
      <c r="R353" s="5">
        <v>11.170821332931521</v>
      </c>
      <c r="S353" s="5">
        <v>32.416247768402101</v>
      </c>
      <c r="T353" s="5">
        <v>20.782146406173709</v>
      </c>
    </row>
    <row r="354" spans="1:20" x14ac:dyDescent="0.45">
      <c r="A354" t="s">
        <v>538</v>
      </c>
      <c r="B354" t="s">
        <v>130</v>
      </c>
      <c r="C354" s="8">
        <v>1030641</v>
      </c>
      <c r="D354">
        <v>3.96</v>
      </c>
      <c r="E354">
        <v>3621</v>
      </c>
      <c r="F354" s="8" t="s">
        <v>340</v>
      </c>
      <c r="G354">
        <v>12.65</v>
      </c>
      <c r="H354">
        <v>18921</v>
      </c>
      <c r="I354" s="8" t="s">
        <v>340</v>
      </c>
      <c r="J354">
        <v>11.64</v>
      </c>
      <c r="K354">
        <v>45421</v>
      </c>
      <c r="L354" t="b">
        <f t="shared" si="10"/>
        <v>1</v>
      </c>
      <c r="M354" t="b">
        <f t="shared" si="11"/>
        <v>1</v>
      </c>
      <c r="N354">
        <v>1</v>
      </c>
      <c r="O354" s="5">
        <v>1.68457407951355</v>
      </c>
      <c r="P354" s="5">
        <v>2.432883930206299</v>
      </c>
      <c r="Q354" s="5">
        <v>1.280517768859863</v>
      </c>
      <c r="R354" s="5">
        <v>5.6445740795135499</v>
      </c>
      <c r="S354" s="5">
        <v>15.0828839302063</v>
      </c>
      <c r="T354" s="5">
        <v>12.92051776885986</v>
      </c>
    </row>
    <row r="355" spans="1:20" x14ac:dyDescent="0.45">
      <c r="A355" t="s">
        <v>539</v>
      </c>
      <c r="B355" t="s">
        <v>130</v>
      </c>
      <c r="C355" s="8">
        <v>1042636</v>
      </c>
      <c r="D355">
        <v>1.71</v>
      </c>
      <c r="E355">
        <v>1327</v>
      </c>
      <c r="F355" s="8" t="s">
        <v>540</v>
      </c>
      <c r="G355">
        <v>14.14</v>
      </c>
      <c r="H355">
        <v>14188</v>
      </c>
      <c r="I355" s="8" t="s">
        <v>389</v>
      </c>
      <c r="J355">
        <v>6.37</v>
      </c>
      <c r="K355">
        <v>43924</v>
      </c>
      <c r="L355" t="b">
        <f t="shared" si="10"/>
        <v>0</v>
      </c>
      <c r="M355" t="b">
        <f t="shared" si="11"/>
        <v>0</v>
      </c>
      <c r="N355">
        <v>1</v>
      </c>
      <c r="O355" s="5">
        <v>1.6760875701904301</v>
      </c>
      <c r="P355" s="5">
        <v>2.5205053806304929</v>
      </c>
      <c r="Q355" s="5">
        <v>1.398235273361206</v>
      </c>
      <c r="R355" s="5">
        <v>3.3860875701904298</v>
      </c>
      <c r="S355" s="5">
        <v>16.660505380630489</v>
      </c>
      <c r="T355" s="5">
        <v>7.7682352733612063</v>
      </c>
    </row>
    <row r="356" spans="1:20" x14ac:dyDescent="0.45">
      <c r="A356" t="s">
        <v>541</v>
      </c>
      <c r="B356" t="s">
        <v>130</v>
      </c>
      <c r="C356" s="8">
        <v>1044349</v>
      </c>
      <c r="D356">
        <v>8.1999999999999993</v>
      </c>
      <c r="E356">
        <v>3237</v>
      </c>
      <c r="F356" s="8" t="s">
        <v>162</v>
      </c>
      <c r="G356">
        <v>14.3</v>
      </c>
      <c r="H356">
        <v>15920</v>
      </c>
      <c r="I356" s="8" t="s">
        <v>340</v>
      </c>
      <c r="J356">
        <v>14.98</v>
      </c>
      <c r="K356">
        <v>45991</v>
      </c>
      <c r="L356" t="b">
        <f t="shared" si="10"/>
        <v>0</v>
      </c>
      <c r="M356" t="b">
        <f t="shared" si="11"/>
        <v>0</v>
      </c>
      <c r="N356">
        <v>1</v>
      </c>
      <c r="O356" s="5">
        <v>1.6080414772033691</v>
      </c>
      <c r="P356" s="5">
        <v>2.4166662216186521</v>
      </c>
      <c r="Q356" s="5">
        <v>1.2550534725189211</v>
      </c>
      <c r="R356" s="5">
        <v>9.8080414772033677</v>
      </c>
      <c r="S356" s="5">
        <v>16.716666221618649</v>
      </c>
      <c r="T356" s="5">
        <v>16.235053472518921</v>
      </c>
    </row>
    <row r="357" spans="1:20" x14ac:dyDescent="0.45">
      <c r="A357" t="s">
        <v>542</v>
      </c>
      <c r="B357" t="s">
        <v>130</v>
      </c>
      <c r="C357" s="8">
        <v>1030645</v>
      </c>
      <c r="D357">
        <v>8.8000000000000007</v>
      </c>
      <c r="E357">
        <v>4534</v>
      </c>
      <c r="F357" s="8" t="s">
        <v>162</v>
      </c>
      <c r="G357">
        <v>9.1199999999999992</v>
      </c>
      <c r="H357">
        <v>17095</v>
      </c>
      <c r="I357" s="8" t="s">
        <v>162</v>
      </c>
      <c r="J357">
        <v>13.69</v>
      </c>
      <c r="K357">
        <v>45635</v>
      </c>
      <c r="L357" t="b">
        <f t="shared" si="10"/>
        <v>1</v>
      </c>
      <c r="M357" t="b">
        <f t="shared" si="11"/>
        <v>1</v>
      </c>
      <c r="N357">
        <v>1</v>
      </c>
      <c r="O357" s="5">
        <v>1.505276393890381</v>
      </c>
      <c r="P357" s="5">
        <v>2.3810362339019782</v>
      </c>
      <c r="Q357" s="5">
        <v>1.272377204895019</v>
      </c>
      <c r="R357" s="5">
        <v>10.305276393890381</v>
      </c>
      <c r="S357" s="5">
        <v>11.50103623390198</v>
      </c>
      <c r="T357" s="5">
        <v>14.96237720489502</v>
      </c>
    </row>
    <row r="358" spans="1:20" x14ac:dyDescent="0.45">
      <c r="A358" t="s">
        <v>543</v>
      </c>
      <c r="B358" t="s">
        <v>130</v>
      </c>
      <c r="C358" s="8">
        <v>1030638</v>
      </c>
      <c r="D358">
        <v>4.7300000000000004</v>
      </c>
      <c r="E358">
        <v>2888</v>
      </c>
      <c r="F358" s="8" t="s">
        <v>544</v>
      </c>
      <c r="G358">
        <v>8.26</v>
      </c>
      <c r="H358">
        <v>15782</v>
      </c>
      <c r="I358" s="8" t="s">
        <v>544</v>
      </c>
      <c r="J358">
        <v>10.7</v>
      </c>
      <c r="K358">
        <v>44944</v>
      </c>
      <c r="L358" t="b">
        <f t="shared" si="10"/>
        <v>1</v>
      </c>
      <c r="M358" t="b">
        <f t="shared" si="11"/>
        <v>1</v>
      </c>
      <c r="N358">
        <v>1</v>
      </c>
      <c r="O358" s="5">
        <v>1.468607378005981</v>
      </c>
      <c r="P358" s="5">
        <v>2.1273040294647219</v>
      </c>
      <c r="Q358" s="5">
        <v>1.279772472381592</v>
      </c>
      <c r="R358" s="5">
        <v>6.198607378005982</v>
      </c>
      <c r="S358" s="5">
        <v>10.387304029464721</v>
      </c>
      <c r="T358" s="5">
        <v>11.97977247238159</v>
      </c>
    </row>
    <row r="359" spans="1:20" x14ac:dyDescent="0.45">
      <c r="A359" t="s">
        <v>545</v>
      </c>
      <c r="B359" t="s">
        <v>22</v>
      </c>
      <c r="C359" s="8">
        <v>1014276</v>
      </c>
      <c r="D359">
        <v>13.7</v>
      </c>
      <c r="E359">
        <v>8294</v>
      </c>
      <c r="F359" s="8" t="s">
        <v>53</v>
      </c>
      <c r="G359">
        <v>35.06</v>
      </c>
      <c r="H359">
        <v>37267</v>
      </c>
      <c r="I359" s="8" t="s">
        <v>53</v>
      </c>
      <c r="J359">
        <v>15.78</v>
      </c>
      <c r="K359">
        <v>293209</v>
      </c>
      <c r="L359" t="b">
        <f t="shared" si="10"/>
        <v>1</v>
      </c>
      <c r="M359" t="b">
        <f t="shared" si="11"/>
        <v>1</v>
      </c>
      <c r="N359">
        <v>1</v>
      </c>
      <c r="O359" s="5">
        <v>1.682086181640625</v>
      </c>
      <c r="P359" s="5">
        <v>2.715557289123534</v>
      </c>
      <c r="Q359" s="5">
        <v>1.283293676376343</v>
      </c>
      <c r="R359" s="5">
        <v>15.38208618164062</v>
      </c>
      <c r="S359" s="5">
        <v>37.77555728912354</v>
      </c>
      <c r="T359" s="5">
        <v>17.06329367637634</v>
      </c>
    </row>
    <row r="360" spans="1:20" x14ac:dyDescent="0.45">
      <c r="A360" t="s">
        <v>546</v>
      </c>
      <c r="B360" t="s">
        <v>26</v>
      </c>
      <c r="C360" s="8">
        <v>1015064</v>
      </c>
      <c r="D360">
        <v>6.48</v>
      </c>
      <c r="E360">
        <v>6356</v>
      </c>
      <c r="F360" s="8" t="s">
        <v>39</v>
      </c>
      <c r="G360">
        <v>13.83</v>
      </c>
      <c r="H360">
        <v>19939</v>
      </c>
      <c r="I360" s="8" t="s">
        <v>39</v>
      </c>
      <c r="J360">
        <v>19.71</v>
      </c>
      <c r="K360">
        <v>170839</v>
      </c>
      <c r="L360" t="b">
        <f t="shared" si="10"/>
        <v>1</v>
      </c>
      <c r="M360" t="b">
        <f t="shared" si="11"/>
        <v>1</v>
      </c>
      <c r="N360">
        <v>1</v>
      </c>
      <c r="O360" s="5">
        <v>1.5948638439178471</v>
      </c>
      <c r="P360" s="5">
        <v>5.0031840324401857</v>
      </c>
      <c r="Q360" s="5">
        <v>1.278615188598633</v>
      </c>
      <c r="R360" s="5">
        <v>8.0748638439178464</v>
      </c>
      <c r="S360" s="5">
        <v>18.83318403244019</v>
      </c>
      <c r="T360" s="5">
        <v>20.988615188598629</v>
      </c>
    </row>
    <row r="361" spans="1:20" x14ac:dyDescent="0.45">
      <c r="A361" t="s">
        <v>547</v>
      </c>
      <c r="B361" t="s">
        <v>29</v>
      </c>
      <c r="C361" s="8">
        <v>1043748</v>
      </c>
      <c r="D361">
        <v>38.880000000000003</v>
      </c>
      <c r="E361">
        <v>7373</v>
      </c>
      <c r="F361" s="8" t="s">
        <v>45</v>
      </c>
      <c r="G361">
        <v>13.86</v>
      </c>
      <c r="H361">
        <v>9457</v>
      </c>
      <c r="I361" s="8" t="s">
        <v>46</v>
      </c>
      <c r="J361">
        <v>27.34</v>
      </c>
      <c r="K361">
        <v>135276</v>
      </c>
      <c r="L361" t="b">
        <f t="shared" si="10"/>
        <v>0</v>
      </c>
      <c r="M361" t="b">
        <f t="shared" si="11"/>
        <v>0</v>
      </c>
      <c r="N361">
        <v>1</v>
      </c>
      <c r="O361" s="5">
        <v>1.6076535701751711</v>
      </c>
      <c r="P361" s="5">
        <v>1.8438808441162109</v>
      </c>
      <c r="Q361" s="5">
        <v>1.294166040420532</v>
      </c>
      <c r="R361" s="5">
        <v>40.487653570175183</v>
      </c>
      <c r="S361" s="5">
        <v>15.70388084411621</v>
      </c>
      <c r="T361" s="5">
        <v>28.634166040420531</v>
      </c>
    </row>
    <row r="362" spans="1:20" x14ac:dyDescent="0.45">
      <c r="A362" t="s">
        <v>548</v>
      </c>
      <c r="B362" t="s">
        <v>32</v>
      </c>
      <c r="C362" s="8">
        <v>1012723</v>
      </c>
      <c r="D362">
        <v>6.36</v>
      </c>
      <c r="E362">
        <v>2482</v>
      </c>
      <c r="F362" s="8" t="s">
        <v>53</v>
      </c>
      <c r="G362">
        <v>7.67</v>
      </c>
      <c r="H362">
        <v>12711</v>
      </c>
      <c r="I362" s="8" t="s">
        <v>96</v>
      </c>
      <c r="J362">
        <v>8.9499999999999993</v>
      </c>
      <c r="K362">
        <v>18106</v>
      </c>
      <c r="L362" t="b">
        <f t="shared" si="10"/>
        <v>0</v>
      </c>
      <c r="M362" t="b">
        <f t="shared" si="11"/>
        <v>1</v>
      </c>
      <c r="N362">
        <v>1</v>
      </c>
      <c r="O362" s="5">
        <v>1.618615818023682</v>
      </c>
      <c r="P362" s="5">
        <v>2.884679985046386</v>
      </c>
      <c r="Q362" s="5">
        <v>1.268966150283813</v>
      </c>
      <c r="R362" s="5">
        <v>7.9786158180236821</v>
      </c>
      <c r="S362" s="5">
        <v>10.554679985046389</v>
      </c>
      <c r="T362" s="5">
        <v>10.21896615028381</v>
      </c>
    </row>
    <row r="363" spans="1:20" x14ac:dyDescent="0.45">
      <c r="A363" t="s">
        <v>549</v>
      </c>
      <c r="B363" t="s">
        <v>217</v>
      </c>
      <c r="C363" s="8">
        <v>1014276</v>
      </c>
      <c r="D363">
        <v>3.63</v>
      </c>
      <c r="E363">
        <v>5339</v>
      </c>
      <c r="F363" s="8" t="s">
        <v>53</v>
      </c>
      <c r="G363">
        <v>6.44</v>
      </c>
      <c r="H363">
        <v>17376</v>
      </c>
      <c r="I363" s="8" t="s">
        <v>53</v>
      </c>
      <c r="J363">
        <v>9.75</v>
      </c>
      <c r="K363">
        <v>30291</v>
      </c>
      <c r="L363" t="b">
        <f t="shared" si="10"/>
        <v>1</v>
      </c>
      <c r="M363" t="b">
        <f t="shared" si="11"/>
        <v>1</v>
      </c>
      <c r="N363">
        <v>1</v>
      </c>
      <c r="O363" s="5">
        <v>2.0820858001708991</v>
      </c>
      <c r="P363" s="5">
        <v>3.281476926803589</v>
      </c>
      <c r="Q363" s="5">
        <v>1.428144884109497</v>
      </c>
      <c r="R363" s="5">
        <v>5.7120858001708994</v>
      </c>
      <c r="S363" s="5">
        <v>9.7214769268035894</v>
      </c>
      <c r="T363" s="5">
        <v>11.1781448841095</v>
      </c>
    </row>
    <row r="364" spans="1:20" x14ac:dyDescent="0.45">
      <c r="A364" t="s">
        <v>550</v>
      </c>
      <c r="B364" t="s">
        <v>29</v>
      </c>
      <c r="C364" s="8">
        <v>1041654</v>
      </c>
      <c r="D364">
        <v>5.81</v>
      </c>
      <c r="E364">
        <v>3506</v>
      </c>
      <c r="F364" s="8" t="s">
        <v>46</v>
      </c>
      <c r="G364">
        <v>14.21</v>
      </c>
      <c r="H364">
        <v>8224</v>
      </c>
      <c r="I364" s="8" t="s">
        <v>46</v>
      </c>
      <c r="J364">
        <v>22.83</v>
      </c>
      <c r="K364">
        <v>134579</v>
      </c>
      <c r="L364" t="b">
        <f t="shared" si="10"/>
        <v>1</v>
      </c>
      <c r="M364" t="b">
        <f t="shared" si="11"/>
        <v>1</v>
      </c>
      <c r="N364">
        <v>1</v>
      </c>
      <c r="O364" s="5">
        <v>1.6641697406768801</v>
      </c>
      <c r="P364" s="5">
        <v>2.4662937641143801</v>
      </c>
      <c r="Q364" s="5">
        <v>1.2932939052581791</v>
      </c>
      <c r="R364" s="5">
        <v>7.4741697406768797</v>
      </c>
      <c r="S364" s="5">
        <v>16.67629376411438</v>
      </c>
      <c r="T364" s="5">
        <v>24.12329390525818</v>
      </c>
    </row>
    <row r="365" spans="1:20" x14ac:dyDescent="0.45">
      <c r="A365" t="s">
        <v>551</v>
      </c>
      <c r="B365" t="s">
        <v>22</v>
      </c>
      <c r="C365" s="8">
        <v>1042499</v>
      </c>
      <c r="D365">
        <v>13.3</v>
      </c>
      <c r="E365">
        <v>8364</v>
      </c>
      <c r="F365" s="8" t="s">
        <v>94</v>
      </c>
      <c r="G365">
        <v>14.69</v>
      </c>
      <c r="H365">
        <v>24658</v>
      </c>
      <c r="I365" s="8" t="s">
        <v>41</v>
      </c>
      <c r="J365">
        <v>25.73</v>
      </c>
      <c r="K365">
        <v>294706</v>
      </c>
      <c r="L365" t="b">
        <f t="shared" si="10"/>
        <v>1</v>
      </c>
      <c r="M365" t="b">
        <f t="shared" si="11"/>
        <v>0</v>
      </c>
      <c r="N365">
        <v>1</v>
      </c>
      <c r="O365" s="5">
        <v>1.7302357673645019</v>
      </c>
      <c r="P365" s="5">
        <v>2.8078672409057619</v>
      </c>
      <c r="Q365" s="5">
        <v>1.356007289886475</v>
      </c>
      <c r="R365" s="5">
        <v>15.0302357673645</v>
      </c>
      <c r="S365" s="5">
        <v>17.497867240905759</v>
      </c>
      <c r="T365" s="5">
        <v>27.086007289886471</v>
      </c>
    </row>
    <row r="366" spans="1:20" x14ac:dyDescent="0.45">
      <c r="A366" t="s">
        <v>552</v>
      </c>
      <c r="B366" t="s">
        <v>29</v>
      </c>
      <c r="C366" s="8">
        <v>1048815</v>
      </c>
      <c r="D366">
        <v>30.68</v>
      </c>
      <c r="E366">
        <v>6488</v>
      </c>
      <c r="F366" s="8" t="s">
        <v>146</v>
      </c>
      <c r="G366">
        <v>14.12</v>
      </c>
      <c r="H366">
        <v>5552</v>
      </c>
      <c r="I366" s="8" t="s">
        <v>146</v>
      </c>
      <c r="J366">
        <v>13.3</v>
      </c>
      <c r="K366">
        <v>133501</v>
      </c>
      <c r="L366" t="b">
        <f t="shared" si="10"/>
        <v>0</v>
      </c>
      <c r="M366" t="b">
        <f t="shared" si="11"/>
        <v>0</v>
      </c>
      <c r="N366">
        <v>0</v>
      </c>
      <c r="O366" s="5">
        <v>1.5730585575103759</v>
      </c>
      <c r="P366" s="5">
        <v>1.9104356288909909</v>
      </c>
      <c r="Q366" s="5">
        <v>1.270386409759521</v>
      </c>
      <c r="R366" s="5">
        <v>32.253058557510379</v>
      </c>
      <c r="S366" s="5">
        <v>16.030435628890991</v>
      </c>
      <c r="T366" s="5">
        <v>14.57038640975952</v>
      </c>
    </row>
    <row r="367" spans="1:20" x14ac:dyDescent="0.45">
      <c r="A367" t="s">
        <v>553</v>
      </c>
      <c r="B367" t="s">
        <v>22</v>
      </c>
      <c r="C367" s="8">
        <v>1042398</v>
      </c>
      <c r="D367">
        <v>10.48</v>
      </c>
      <c r="E367">
        <v>4354</v>
      </c>
      <c r="F367" s="8" t="s">
        <v>193</v>
      </c>
      <c r="G367">
        <v>15.94</v>
      </c>
      <c r="H367">
        <v>25814</v>
      </c>
      <c r="I367" s="8" t="s">
        <v>150</v>
      </c>
      <c r="J367">
        <v>9.76</v>
      </c>
      <c r="K367">
        <v>292240</v>
      </c>
      <c r="L367" t="b">
        <f t="shared" si="10"/>
        <v>0</v>
      </c>
      <c r="M367" t="b">
        <f t="shared" si="11"/>
        <v>1</v>
      </c>
      <c r="N367">
        <v>1</v>
      </c>
      <c r="O367" s="5">
        <v>1.575593423843384</v>
      </c>
      <c r="P367" s="5">
        <v>1.967511367797852</v>
      </c>
      <c r="Q367" s="5">
        <v>1.2615103244781489</v>
      </c>
      <c r="R367" s="5">
        <v>12.05559342384338</v>
      </c>
      <c r="S367" s="5">
        <v>17.907511367797849</v>
      </c>
      <c r="T367" s="5">
        <v>11.02151032447815</v>
      </c>
    </row>
    <row r="368" spans="1:20" x14ac:dyDescent="0.45">
      <c r="A368" t="s">
        <v>554</v>
      </c>
      <c r="B368" t="s">
        <v>104</v>
      </c>
      <c r="C368" s="8">
        <v>1014276</v>
      </c>
      <c r="D368">
        <v>16.850000000000001</v>
      </c>
      <c r="E368">
        <v>8195</v>
      </c>
      <c r="F368" s="8" t="s">
        <v>555</v>
      </c>
      <c r="G368">
        <v>11.64</v>
      </c>
      <c r="H368">
        <v>15533</v>
      </c>
      <c r="I368" s="8" t="s">
        <v>53</v>
      </c>
      <c r="J368">
        <v>24.86</v>
      </c>
      <c r="K368">
        <v>95626</v>
      </c>
      <c r="L368" t="b">
        <f t="shared" si="10"/>
        <v>0</v>
      </c>
      <c r="M368" t="b">
        <f t="shared" si="11"/>
        <v>1</v>
      </c>
      <c r="N368">
        <v>1</v>
      </c>
      <c r="O368" s="5">
        <v>1.445235919952393</v>
      </c>
      <c r="P368" s="5">
        <v>2.6555251598358161</v>
      </c>
      <c r="Q368" s="5">
        <v>1.2680887699127199</v>
      </c>
      <c r="R368" s="5">
        <v>18.29523591995239</v>
      </c>
      <c r="S368" s="5">
        <v>14.295525159835821</v>
      </c>
      <c r="T368" s="5">
        <v>26.128088769912718</v>
      </c>
    </row>
    <row r="369" spans="1:20" x14ac:dyDescent="0.45">
      <c r="A369" t="s">
        <v>556</v>
      </c>
      <c r="B369" t="s">
        <v>130</v>
      </c>
      <c r="C369" s="8">
        <v>1040444</v>
      </c>
      <c r="D369">
        <v>4.6399999999999997</v>
      </c>
      <c r="E369">
        <v>2147</v>
      </c>
      <c r="F369" s="8" t="s">
        <v>314</v>
      </c>
      <c r="G369">
        <v>13.37</v>
      </c>
      <c r="H369">
        <v>15919</v>
      </c>
      <c r="I369" s="8" t="s">
        <v>314</v>
      </c>
      <c r="J369">
        <v>15.67</v>
      </c>
      <c r="K369">
        <v>46223</v>
      </c>
      <c r="L369" t="b">
        <f t="shared" si="10"/>
        <v>1</v>
      </c>
      <c r="M369" t="b">
        <f t="shared" si="11"/>
        <v>1</v>
      </c>
      <c r="N369">
        <v>1</v>
      </c>
      <c r="O369" s="5">
        <v>1.6391543865203859</v>
      </c>
      <c r="P369" s="5">
        <v>2.117868375778198</v>
      </c>
      <c r="Q369" s="5">
        <v>1.2785117149353029</v>
      </c>
      <c r="R369" s="5">
        <v>6.2791543865203856</v>
      </c>
      <c r="S369" s="5">
        <v>15.4878683757782</v>
      </c>
      <c r="T369" s="5">
        <v>16.9485117149353</v>
      </c>
    </row>
    <row r="370" spans="1:20" x14ac:dyDescent="0.45">
      <c r="A370" t="s">
        <v>557</v>
      </c>
      <c r="B370" t="s">
        <v>29</v>
      </c>
      <c r="C370" s="8">
        <v>1045127</v>
      </c>
      <c r="D370">
        <v>5.0999999999999996</v>
      </c>
      <c r="E370">
        <v>2307</v>
      </c>
      <c r="F370" s="8" t="s">
        <v>46</v>
      </c>
      <c r="G370">
        <v>9.4</v>
      </c>
      <c r="H370">
        <v>6086</v>
      </c>
      <c r="I370" s="8" t="s">
        <v>108</v>
      </c>
      <c r="J370">
        <v>11.31</v>
      </c>
      <c r="K370">
        <v>132921</v>
      </c>
      <c r="L370" t="b">
        <f t="shared" si="10"/>
        <v>0</v>
      </c>
      <c r="M370" t="b">
        <f t="shared" si="11"/>
        <v>0</v>
      </c>
      <c r="N370">
        <v>1</v>
      </c>
      <c r="O370" s="5">
        <v>1.6206001758575439</v>
      </c>
      <c r="P370" s="5">
        <v>1.6205019474029541</v>
      </c>
      <c r="Q370" s="5">
        <v>1.31064338684082</v>
      </c>
      <c r="R370" s="5">
        <v>6.7206001758575438</v>
      </c>
      <c r="S370" s="5">
        <v>11.02050194740295</v>
      </c>
      <c r="T370" s="5">
        <v>12.62064338684082</v>
      </c>
    </row>
    <row r="371" spans="1:20" x14ac:dyDescent="0.45">
      <c r="A371" t="s">
        <v>558</v>
      </c>
      <c r="B371" t="s">
        <v>29</v>
      </c>
      <c r="C371" s="8">
        <v>1043748</v>
      </c>
      <c r="D371">
        <v>11.05</v>
      </c>
      <c r="E371">
        <v>3137</v>
      </c>
      <c r="F371" s="8" t="s">
        <v>559</v>
      </c>
      <c r="G371">
        <v>36.4</v>
      </c>
      <c r="H371">
        <v>29602</v>
      </c>
      <c r="I371" s="8" t="s">
        <v>62</v>
      </c>
      <c r="J371">
        <v>39.799999999999997</v>
      </c>
      <c r="K371">
        <v>136631</v>
      </c>
      <c r="L371" t="b">
        <f t="shared" si="10"/>
        <v>0</v>
      </c>
      <c r="M371" t="b">
        <f t="shared" si="11"/>
        <v>0</v>
      </c>
      <c r="N371">
        <v>1</v>
      </c>
      <c r="O371" s="5">
        <v>1.6364416599273679</v>
      </c>
      <c r="P371" s="5">
        <v>2.053036403656006</v>
      </c>
      <c r="Q371" s="5">
        <v>1.2557034015655519</v>
      </c>
      <c r="R371" s="5">
        <v>12.68644165992737</v>
      </c>
      <c r="S371" s="5">
        <v>38.453036403656007</v>
      </c>
      <c r="T371" s="5">
        <v>41.055703401565552</v>
      </c>
    </row>
    <row r="372" spans="1:20" x14ac:dyDescent="0.45">
      <c r="A372" t="s">
        <v>560</v>
      </c>
      <c r="B372" t="s">
        <v>22</v>
      </c>
      <c r="C372" s="8">
        <v>1034286</v>
      </c>
      <c r="D372">
        <v>22.73</v>
      </c>
      <c r="E372">
        <v>5968</v>
      </c>
      <c r="F372" s="8" t="s">
        <v>561</v>
      </c>
      <c r="G372">
        <v>17.010000000000002</v>
      </c>
      <c r="H372">
        <v>34152</v>
      </c>
      <c r="I372" s="8" t="s">
        <v>150</v>
      </c>
      <c r="J372">
        <v>17</v>
      </c>
      <c r="K372">
        <v>293791</v>
      </c>
      <c r="L372" t="b">
        <f t="shared" si="10"/>
        <v>0</v>
      </c>
      <c r="M372" t="b">
        <f t="shared" si="11"/>
        <v>0</v>
      </c>
      <c r="N372">
        <v>0</v>
      </c>
      <c r="O372" s="5">
        <v>1.5774664402008061</v>
      </c>
      <c r="P372" s="5">
        <v>2.179653835296631</v>
      </c>
      <c r="Q372" s="5">
        <v>1.2828609466552729</v>
      </c>
      <c r="R372" s="5">
        <v>24.307466440200809</v>
      </c>
      <c r="S372" s="5">
        <v>19.189653835296632</v>
      </c>
      <c r="T372" s="5">
        <v>18.282860946655269</v>
      </c>
    </row>
    <row r="373" spans="1:20" x14ac:dyDescent="0.45">
      <c r="A373" t="s">
        <v>562</v>
      </c>
      <c r="B373" t="s">
        <v>104</v>
      </c>
      <c r="C373" s="8">
        <v>1014276</v>
      </c>
      <c r="D373">
        <v>7.2</v>
      </c>
      <c r="E373">
        <v>5625</v>
      </c>
      <c r="F373" s="8" t="s">
        <v>53</v>
      </c>
      <c r="G373">
        <v>26.41</v>
      </c>
      <c r="H373">
        <v>23938</v>
      </c>
      <c r="I373" s="8" t="s">
        <v>125</v>
      </c>
      <c r="J373">
        <v>24.74</v>
      </c>
      <c r="K373">
        <v>95423</v>
      </c>
      <c r="L373" t="b">
        <f t="shared" si="10"/>
        <v>1</v>
      </c>
      <c r="M373" t="b">
        <f t="shared" si="11"/>
        <v>0</v>
      </c>
      <c r="N373">
        <v>0</v>
      </c>
      <c r="O373" s="5">
        <v>1.6176864624023439</v>
      </c>
      <c r="P373" s="5">
        <v>2.8332459449768068</v>
      </c>
      <c r="Q373" s="5">
        <v>1.315936994552612</v>
      </c>
      <c r="R373" s="5">
        <v>8.8176864624023441</v>
      </c>
      <c r="S373" s="5">
        <v>29.24324594497681</v>
      </c>
      <c r="T373" s="5">
        <v>26.05593699455261</v>
      </c>
    </row>
    <row r="374" spans="1:20" x14ac:dyDescent="0.45">
      <c r="A374" t="s">
        <v>563</v>
      </c>
      <c r="B374" t="s">
        <v>26</v>
      </c>
      <c r="C374" s="8">
        <v>1015070</v>
      </c>
      <c r="D374">
        <v>12.67</v>
      </c>
      <c r="E374">
        <v>7667</v>
      </c>
      <c r="F374" s="8" t="s">
        <v>88</v>
      </c>
      <c r="G374">
        <v>11.41</v>
      </c>
      <c r="H374">
        <v>10865</v>
      </c>
      <c r="I374" s="8" t="s">
        <v>88</v>
      </c>
      <c r="J374">
        <v>11.85</v>
      </c>
      <c r="K374">
        <v>170083</v>
      </c>
      <c r="L374" t="b">
        <f t="shared" si="10"/>
        <v>1</v>
      </c>
      <c r="M374" t="b">
        <f t="shared" si="11"/>
        <v>1</v>
      </c>
      <c r="N374">
        <v>1</v>
      </c>
      <c r="O374" s="5">
        <v>1.586897802352905</v>
      </c>
      <c r="P374" s="5">
        <v>2.377892446517945</v>
      </c>
      <c r="Q374" s="5">
        <v>1.27125973701477</v>
      </c>
      <c r="R374" s="5">
        <v>14.256897802352899</v>
      </c>
      <c r="S374" s="5">
        <v>13.78789244651794</v>
      </c>
      <c r="T374" s="5">
        <v>13.121259737014769</v>
      </c>
    </row>
    <row r="375" spans="1:20" x14ac:dyDescent="0.45">
      <c r="A375" t="s">
        <v>564</v>
      </c>
      <c r="B375" t="s">
        <v>79</v>
      </c>
      <c r="C375" s="8">
        <v>1013113</v>
      </c>
      <c r="D375">
        <v>7.21</v>
      </c>
      <c r="E375">
        <v>2216</v>
      </c>
      <c r="F375" s="8" t="s">
        <v>19</v>
      </c>
      <c r="G375">
        <v>9.4600000000000009</v>
      </c>
      <c r="H375">
        <v>21779</v>
      </c>
      <c r="I375" s="8" t="s">
        <v>43</v>
      </c>
      <c r="J375">
        <v>18.399999999999999</v>
      </c>
      <c r="K375">
        <v>15705</v>
      </c>
      <c r="L375" t="b">
        <f t="shared" si="10"/>
        <v>1</v>
      </c>
      <c r="M375" t="b">
        <f t="shared" si="11"/>
        <v>0</v>
      </c>
      <c r="N375">
        <v>1</v>
      </c>
      <c r="O375" s="5">
        <v>1.6171457290649409</v>
      </c>
      <c r="P375" s="5">
        <v>2.317089509963989</v>
      </c>
      <c r="Q375" s="5">
        <v>1.2886263847351069</v>
      </c>
      <c r="R375" s="5">
        <v>8.8271457290649415</v>
      </c>
      <c r="S375" s="5">
        <v>11.777089509963989</v>
      </c>
      <c r="T375" s="5">
        <v>19.688626384735109</v>
      </c>
    </row>
    <row r="376" spans="1:20" x14ac:dyDescent="0.45">
      <c r="A376" t="s">
        <v>565</v>
      </c>
      <c r="B376" t="s">
        <v>22</v>
      </c>
      <c r="C376" s="8">
        <v>1038855</v>
      </c>
      <c r="D376">
        <v>5.81</v>
      </c>
      <c r="E376">
        <v>2438</v>
      </c>
      <c r="F376" s="8" t="s">
        <v>23</v>
      </c>
      <c r="G376">
        <v>11.93</v>
      </c>
      <c r="H376">
        <v>14764</v>
      </c>
      <c r="I376" s="8" t="s">
        <v>23</v>
      </c>
      <c r="J376">
        <v>24.76</v>
      </c>
      <c r="K376">
        <v>295039</v>
      </c>
      <c r="L376" t="b">
        <f t="shared" si="10"/>
        <v>0</v>
      </c>
      <c r="M376" t="b">
        <f t="shared" si="11"/>
        <v>0</v>
      </c>
      <c r="N376">
        <v>0</v>
      </c>
      <c r="O376" s="5">
        <v>1.4668831348419189</v>
      </c>
      <c r="P376" s="5">
        <v>1.723269891738892</v>
      </c>
      <c r="Q376" s="5">
        <v>1.266875219345093</v>
      </c>
      <c r="R376" s="5">
        <v>7.2768831348419187</v>
      </c>
      <c r="S376" s="5">
        <v>13.653269891738891</v>
      </c>
      <c r="T376" s="5">
        <v>26.02687521934509</v>
      </c>
    </row>
    <row r="377" spans="1:20" x14ac:dyDescent="0.45">
      <c r="A377" t="s">
        <v>566</v>
      </c>
      <c r="B377" t="s">
        <v>26</v>
      </c>
      <c r="C377" s="8">
        <v>1012793</v>
      </c>
      <c r="D377">
        <v>4.68</v>
      </c>
      <c r="E377">
        <v>2931</v>
      </c>
      <c r="F377" s="8" t="s">
        <v>125</v>
      </c>
      <c r="G377">
        <v>10.3</v>
      </c>
      <c r="H377">
        <v>22125</v>
      </c>
      <c r="I377" s="8" t="s">
        <v>125</v>
      </c>
      <c r="J377">
        <v>5.5</v>
      </c>
      <c r="K377">
        <v>169217</v>
      </c>
      <c r="L377" t="b">
        <f t="shared" si="10"/>
        <v>1</v>
      </c>
      <c r="M377" t="b">
        <f t="shared" si="11"/>
        <v>1</v>
      </c>
      <c r="N377">
        <v>1</v>
      </c>
      <c r="O377" s="5">
        <v>1.5381299972534179</v>
      </c>
      <c r="P377" s="5">
        <v>3.1071505069732659</v>
      </c>
      <c r="Q377" s="5">
        <v>1.2785367488861079</v>
      </c>
      <c r="R377" s="5">
        <v>6.2181299972534179</v>
      </c>
      <c r="S377" s="5">
        <v>13.40715050697327</v>
      </c>
      <c r="T377" s="5">
        <v>6.7785367488861086</v>
      </c>
    </row>
    <row r="378" spans="1:20" x14ac:dyDescent="0.45">
      <c r="A378" t="s">
        <v>567</v>
      </c>
      <c r="B378" t="s">
        <v>29</v>
      </c>
      <c r="C378" s="8">
        <v>1044083</v>
      </c>
      <c r="D378">
        <v>15.1</v>
      </c>
      <c r="E378">
        <v>3857</v>
      </c>
      <c r="F378" s="8" t="s">
        <v>134</v>
      </c>
      <c r="G378">
        <v>9.41</v>
      </c>
      <c r="H378">
        <v>14622</v>
      </c>
      <c r="I378" s="8" t="s">
        <v>134</v>
      </c>
      <c r="J378">
        <v>23.08</v>
      </c>
      <c r="K378">
        <v>134505</v>
      </c>
      <c r="L378" t="b">
        <f t="shared" si="10"/>
        <v>1</v>
      </c>
      <c r="M378" t="b">
        <f t="shared" si="11"/>
        <v>1</v>
      </c>
      <c r="N378">
        <v>1</v>
      </c>
      <c r="O378" s="5">
        <v>1.7934910774230961</v>
      </c>
      <c r="P378" s="5">
        <v>3.319369029998779</v>
      </c>
      <c r="Q378" s="5">
        <v>1.2646450519561769</v>
      </c>
      <c r="R378" s="5">
        <v>16.8934910774231</v>
      </c>
      <c r="S378" s="5">
        <v>12.729369029998781</v>
      </c>
      <c r="T378" s="5">
        <v>24.344645051956171</v>
      </c>
    </row>
    <row r="379" spans="1:20" x14ac:dyDescent="0.45">
      <c r="A379" t="s">
        <v>568</v>
      </c>
      <c r="B379" t="s">
        <v>26</v>
      </c>
      <c r="C379" s="8">
        <v>1044851</v>
      </c>
      <c r="D379">
        <v>19.27</v>
      </c>
      <c r="E379">
        <v>5382</v>
      </c>
      <c r="F379" s="8" t="s">
        <v>235</v>
      </c>
      <c r="G379">
        <v>14.44</v>
      </c>
      <c r="H379">
        <v>30493</v>
      </c>
      <c r="I379" s="8" t="s">
        <v>235</v>
      </c>
      <c r="J379">
        <v>9.93</v>
      </c>
      <c r="K379">
        <v>169794</v>
      </c>
      <c r="L379" t="b">
        <f t="shared" si="10"/>
        <v>1</v>
      </c>
      <c r="M379" t="b">
        <f t="shared" si="11"/>
        <v>1</v>
      </c>
      <c r="N379">
        <v>0</v>
      </c>
      <c r="O379" s="5">
        <v>1.5772342205047609</v>
      </c>
      <c r="P379" s="5">
        <v>2.8474053859710691</v>
      </c>
      <c r="Q379" s="5">
        <v>1.2807054042816159</v>
      </c>
      <c r="R379" s="5">
        <v>20.84723422050476</v>
      </c>
      <c r="S379" s="5">
        <v>17.28740538597107</v>
      </c>
      <c r="T379" s="5">
        <v>11.210705404281621</v>
      </c>
    </row>
    <row r="380" spans="1:20" x14ac:dyDescent="0.45">
      <c r="A380" t="s">
        <v>569</v>
      </c>
      <c r="B380" t="s">
        <v>26</v>
      </c>
      <c r="C380" s="8">
        <v>1041654</v>
      </c>
      <c r="D380">
        <v>12.9</v>
      </c>
      <c r="E380">
        <v>5259</v>
      </c>
      <c r="F380" s="8" t="s">
        <v>46</v>
      </c>
      <c r="G380">
        <v>13.69</v>
      </c>
      <c r="H380">
        <v>37682</v>
      </c>
      <c r="I380" s="8" t="s">
        <v>34</v>
      </c>
      <c r="J380">
        <v>33.26</v>
      </c>
      <c r="K380">
        <v>173098</v>
      </c>
      <c r="L380" t="b">
        <f t="shared" si="10"/>
        <v>1</v>
      </c>
      <c r="M380" t="b">
        <f t="shared" si="11"/>
        <v>0</v>
      </c>
      <c r="N380">
        <v>0</v>
      </c>
      <c r="O380" s="5">
        <v>1.803505134582519</v>
      </c>
      <c r="P380" s="5">
        <v>2.5458652496337888</v>
      </c>
      <c r="Q380" s="5">
        <v>1.2569972991943359</v>
      </c>
      <c r="R380" s="5">
        <v>14.703505134582519</v>
      </c>
      <c r="S380" s="5">
        <v>16.23586524963379</v>
      </c>
      <c r="T380" s="5">
        <v>34.516997299194337</v>
      </c>
    </row>
    <row r="381" spans="1:20" x14ac:dyDescent="0.45">
      <c r="A381" t="s">
        <v>570</v>
      </c>
      <c r="B381" t="s">
        <v>29</v>
      </c>
      <c r="C381" s="8">
        <v>1045127</v>
      </c>
      <c r="D381">
        <v>13.47</v>
      </c>
      <c r="E381">
        <v>3776</v>
      </c>
      <c r="F381" s="8" t="s">
        <v>119</v>
      </c>
      <c r="G381">
        <v>21.16</v>
      </c>
      <c r="H381">
        <v>13379</v>
      </c>
      <c r="I381" s="8" t="s">
        <v>230</v>
      </c>
      <c r="J381">
        <v>17.420000000000002</v>
      </c>
      <c r="K381">
        <v>133849</v>
      </c>
      <c r="L381" t="b">
        <f t="shared" si="10"/>
        <v>0</v>
      </c>
      <c r="M381" t="b">
        <f t="shared" si="11"/>
        <v>0</v>
      </c>
      <c r="N381">
        <v>0</v>
      </c>
      <c r="O381" s="5">
        <v>1.483460855484009</v>
      </c>
      <c r="P381" s="5">
        <v>2.6232895374298102</v>
      </c>
      <c r="Q381" s="5">
        <v>1.283968639373779</v>
      </c>
      <c r="R381" s="5">
        <v>14.95346085548401</v>
      </c>
      <c r="S381" s="5">
        <v>23.783289537429809</v>
      </c>
      <c r="T381" s="5">
        <v>18.70396863937378</v>
      </c>
    </row>
    <row r="382" spans="1:20" x14ac:dyDescent="0.45">
      <c r="A382" t="s">
        <v>571</v>
      </c>
      <c r="B382" t="s">
        <v>29</v>
      </c>
      <c r="C382" s="8">
        <v>1038568</v>
      </c>
      <c r="D382">
        <v>14.16</v>
      </c>
      <c r="E382">
        <v>4472</v>
      </c>
      <c r="F382" s="8" t="s">
        <v>454</v>
      </c>
      <c r="G382">
        <v>9.82</v>
      </c>
      <c r="H382">
        <v>11582</v>
      </c>
      <c r="I382" s="8" t="s">
        <v>454</v>
      </c>
      <c r="J382">
        <v>19.329999999999998</v>
      </c>
      <c r="K382">
        <v>134267</v>
      </c>
      <c r="L382" t="b">
        <f t="shared" si="10"/>
        <v>1</v>
      </c>
      <c r="M382" t="b">
        <f t="shared" si="11"/>
        <v>1</v>
      </c>
      <c r="N382">
        <v>1</v>
      </c>
      <c r="O382" s="5">
        <v>1.4970504760742189</v>
      </c>
      <c r="P382" s="5">
        <v>2.8248207092285158</v>
      </c>
      <c r="Q382" s="5">
        <v>1.275822830200195</v>
      </c>
      <c r="R382" s="5">
        <v>15.65705047607422</v>
      </c>
      <c r="S382" s="5">
        <v>12.644820709228521</v>
      </c>
      <c r="T382" s="5">
        <v>20.605822830200189</v>
      </c>
    </row>
    <row r="383" spans="1:20" x14ac:dyDescent="0.45">
      <c r="A383" t="s">
        <v>572</v>
      </c>
      <c r="B383" t="s">
        <v>29</v>
      </c>
      <c r="C383" s="8">
        <v>1047659</v>
      </c>
      <c r="D383">
        <v>14.3</v>
      </c>
      <c r="E383">
        <v>3681</v>
      </c>
      <c r="F383" s="8" t="s">
        <v>64</v>
      </c>
      <c r="G383">
        <v>13.91</v>
      </c>
      <c r="H383">
        <v>15509</v>
      </c>
      <c r="I383" s="8" t="s">
        <v>290</v>
      </c>
      <c r="J383">
        <v>19.28</v>
      </c>
      <c r="K383">
        <v>134233</v>
      </c>
      <c r="L383" t="b">
        <f t="shared" si="10"/>
        <v>0</v>
      </c>
      <c r="M383" t="b">
        <f t="shared" si="11"/>
        <v>0</v>
      </c>
      <c r="N383">
        <v>1</v>
      </c>
      <c r="O383" s="5">
        <v>1.611109924316406</v>
      </c>
      <c r="P383" s="5">
        <v>2.6713535308837888</v>
      </c>
      <c r="Q383" s="5">
        <v>1.2627582073211669</v>
      </c>
      <c r="R383" s="5">
        <v>15.91110992431641</v>
      </c>
      <c r="S383" s="5">
        <v>16.581353530883788</v>
      </c>
      <c r="T383" s="5">
        <v>20.542758207321171</v>
      </c>
    </row>
    <row r="384" spans="1:20" x14ac:dyDescent="0.45">
      <c r="A384" t="s">
        <v>573</v>
      </c>
      <c r="B384" t="s">
        <v>29</v>
      </c>
      <c r="C384" s="8">
        <v>1049839</v>
      </c>
      <c r="D384">
        <v>11.72</v>
      </c>
      <c r="E384">
        <v>3352</v>
      </c>
      <c r="F384" s="8" t="s">
        <v>146</v>
      </c>
      <c r="G384">
        <v>5.23</v>
      </c>
      <c r="H384">
        <v>4116</v>
      </c>
      <c r="I384" s="8" t="s">
        <v>574</v>
      </c>
      <c r="J384">
        <v>23.27</v>
      </c>
      <c r="K384">
        <v>134939</v>
      </c>
      <c r="L384" t="b">
        <f t="shared" si="10"/>
        <v>1</v>
      </c>
      <c r="M384" t="b">
        <f t="shared" si="11"/>
        <v>1</v>
      </c>
      <c r="N384">
        <v>1</v>
      </c>
      <c r="O384" s="5">
        <v>1.560835790634155</v>
      </c>
      <c r="P384" s="5">
        <v>2.1491484165191652</v>
      </c>
      <c r="Q384" s="5">
        <v>1.310167264938354</v>
      </c>
      <c r="R384" s="5">
        <v>13.280835790634161</v>
      </c>
      <c r="S384" s="5">
        <v>7.3791484165191656</v>
      </c>
      <c r="T384" s="5">
        <v>24.58016726493835</v>
      </c>
    </row>
    <row r="385" spans="1:20" x14ac:dyDescent="0.45">
      <c r="A385" t="s">
        <v>575</v>
      </c>
      <c r="B385" t="s">
        <v>29</v>
      </c>
      <c r="C385" s="8">
        <v>1045127</v>
      </c>
      <c r="D385">
        <v>8.26</v>
      </c>
      <c r="E385">
        <v>2747</v>
      </c>
      <c r="F385" s="8" t="s">
        <v>119</v>
      </c>
      <c r="G385">
        <v>12.7</v>
      </c>
      <c r="H385">
        <v>12392</v>
      </c>
      <c r="I385" s="8" t="s">
        <v>119</v>
      </c>
      <c r="J385">
        <v>9.49</v>
      </c>
      <c r="K385">
        <v>132820</v>
      </c>
      <c r="L385" t="b">
        <f t="shared" si="10"/>
        <v>0</v>
      </c>
      <c r="M385" t="b">
        <f t="shared" si="11"/>
        <v>0</v>
      </c>
      <c r="N385">
        <v>0</v>
      </c>
      <c r="O385" s="5">
        <v>1.613031101226807</v>
      </c>
      <c r="P385" s="5">
        <v>2.2029485225677492</v>
      </c>
      <c r="Q385" s="5">
        <v>1.267526578903198</v>
      </c>
      <c r="R385" s="5">
        <v>9.8730311012268057</v>
      </c>
      <c r="S385" s="5">
        <v>14.902948522567749</v>
      </c>
      <c r="T385" s="5">
        <v>10.7575265789032</v>
      </c>
    </row>
    <row r="386" spans="1:20" x14ac:dyDescent="0.45">
      <c r="A386" t="s">
        <v>576</v>
      </c>
      <c r="B386" t="s">
        <v>29</v>
      </c>
      <c r="C386" s="8">
        <v>1042256</v>
      </c>
      <c r="D386">
        <v>5.45</v>
      </c>
      <c r="E386">
        <v>2387</v>
      </c>
      <c r="F386" s="8" t="s">
        <v>322</v>
      </c>
      <c r="G386">
        <v>16.46</v>
      </c>
      <c r="H386">
        <v>11586</v>
      </c>
      <c r="I386" s="8" t="s">
        <v>322</v>
      </c>
      <c r="J386">
        <v>25.87</v>
      </c>
      <c r="K386">
        <v>135450</v>
      </c>
      <c r="L386" t="b">
        <f t="shared" ref="L386:L449" si="12">IF(LEN(TRIM(F386))=0,"kb空白", IFERROR(ISNUMBER(SEARCH(TRIM(C386),F386)), FALSE))</f>
        <v>1</v>
      </c>
      <c r="M386" t="b">
        <f t="shared" ref="M386:M449" si="13">IF(LEN(TRIM(I386))=0,"kb空白", IFERROR(ISNUMBER(SEARCH(TRIM(C386),I386)), FALSE))</f>
        <v>1</v>
      </c>
      <c r="N386">
        <v>0</v>
      </c>
      <c r="O386" s="5">
        <v>1.5200974464416499</v>
      </c>
      <c r="P386" s="5">
        <v>2.280331087112426</v>
      </c>
      <c r="Q386" s="5">
        <v>1.27274055480957</v>
      </c>
      <c r="R386" s="5">
        <v>6.9700974464416507</v>
      </c>
      <c r="S386" s="5">
        <v>18.74033108711243</v>
      </c>
      <c r="T386" s="5">
        <v>27.142740554809571</v>
      </c>
    </row>
    <row r="387" spans="1:20" x14ac:dyDescent="0.45">
      <c r="A387" t="s">
        <v>577</v>
      </c>
      <c r="B387" t="s">
        <v>503</v>
      </c>
      <c r="C387" s="8">
        <v>1015070</v>
      </c>
      <c r="D387">
        <v>17.739999999999998</v>
      </c>
      <c r="E387">
        <v>12286</v>
      </c>
      <c r="F387" s="8" t="s">
        <v>88</v>
      </c>
      <c r="G387">
        <v>15.58</v>
      </c>
      <c r="H387">
        <v>46581</v>
      </c>
      <c r="I387" s="8" t="s">
        <v>88</v>
      </c>
      <c r="J387">
        <v>15.84</v>
      </c>
      <c r="K387">
        <v>36054</v>
      </c>
      <c r="L387" t="b">
        <f t="shared" si="12"/>
        <v>1</v>
      </c>
      <c r="M387" t="b">
        <f t="shared" si="13"/>
        <v>1</v>
      </c>
      <c r="N387">
        <v>1</v>
      </c>
      <c r="O387" s="5">
        <v>1.653585624694824</v>
      </c>
      <c r="P387" s="5">
        <v>2.3579799652099611</v>
      </c>
      <c r="Q387" s="5">
        <v>1.278208684921265</v>
      </c>
      <c r="R387" s="5">
        <v>19.393585624694818</v>
      </c>
      <c r="S387" s="5">
        <v>17.937979965209959</v>
      </c>
      <c r="T387" s="5">
        <v>17.11820868492126</v>
      </c>
    </row>
    <row r="388" spans="1:20" x14ac:dyDescent="0.45">
      <c r="A388" t="s">
        <v>578</v>
      </c>
      <c r="B388" t="s">
        <v>91</v>
      </c>
      <c r="C388" s="8">
        <v>1009748</v>
      </c>
      <c r="D388">
        <v>4.9800000000000004</v>
      </c>
      <c r="E388">
        <v>1774</v>
      </c>
      <c r="F388" s="8" t="s">
        <v>211</v>
      </c>
      <c r="G388">
        <v>10.07</v>
      </c>
      <c r="H388">
        <v>3423</v>
      </c>
      <c r="I388" s="8" t="s">
        <v>211</v>
      </c>
      <c r="J388">
        <v>8.57</v>
      </c>
      <c r="K388">
        <v>10902</v>
      </c>
      <c r="L388" t="b">
        <f t="shared" si="12"/>
        <v>1</v>
      </c>
      <c r="M388" t="b">
        <f t="shared" si="13"/>
        <v>1</v>
      </c>
      <c r="N388">
        <v>1</v>
      </c>
      <c r="O388" s="5">
        <v>1.51768012046814</v>
      </c>
      <c r="P388" s="5">
        <v>1.478698444366455</v>
      </c>
      <c r="Q388" s="5">
        <v>1.28527660369873</v>
      </c>
      <c r="R388" s="5">
        <v>6.4976801204681403</v>
      </c>
      <c r="S388" s="5">
        <v>11.548698444366449</v>
      </c>
      <c r="T388" s="5">
        <v>9.85527660369873</v>
      </c>
    </row>
    <row r="389" spans="1:20" x14ac:dyDescent="0.45">
      <c r="A389" t="s">
        <v>579</v>
      </c>
      <c r="B389" t="s">
        <v>32</v>
      </c>
      <c r="C389" s="8">
        <v>1012723</v>
      </c>
      <c r="D389">
        <v>4.99</v>
      </c>
      <c r="E389">
        <v>2195</v>
      </c>
      <c r="F389" s="8" t="s">
        <v>96</v>
      </c>
      <c r="G389">
        <v>12.12</v>
      </c>
      <c r="H389">
        <v>10895</v>
      </c>
      <c r="I389" s="8" t="s">
        <v>96</v>
      </c>
      <c r="J389">
        <v>10.72</v>
      </c>
      <c r="K389">
        <v>18217</v>
      </c>
      <c r="L389" t="b">
        <f t="shared" si="12"/>
        <v>1</v>
      </c>
      <c r="M389" t="b">
        <f t="shared" si="13"/>
        <v>1</v>
      </c>
      <c r="N389">
        <v>1</v>
      </c>
      <c r="O389" s="5">
        <v>1.6440019130706791</v>
      </c>
      <c r="P389" s="5">
        <v>2.3277058124542238</v>
      </c>
      <c r="Q389" s="5">
        <v>1.2632112026214599</v>
      </c>
      <c r="R389" s="5">
        <v>6.6340019130706791</v>
      </c>
      <c r="S389" s="5">
        <v>14.44770581245422</v>
      </c>
      <c r="T389" s="5">
        <v>11.98321120262146</v>
      </c>
    </row>
    <row r="390" spans="1:20" x14ac:dyDescent="0.45">
      <c r="A390" t="s">
        <v>580</v>
      </c>
      <c r="B390" t="s">
        <v>29</v>
      </c>
      <c r="C390" s="8">
        <v>1041489</v>
      </c>
      <c r="D390">
        <v>11.37</v>
      </c>
      <c r="E390">
        <v>3121</v>
      </c>
      <c r="F390" s="8" t="s">
        <v>351</v>
      </c>
      <c r="G390">
        <v>27.01</v>
      </c>
      <c r="H390">
        <v>25277</v>
      </c>
      <c r="I390" s="8" t="s">
        <v>230</v>
      </c>
      <c r="J390">
        <v>10.97</v>
      </c>
      <c r="K390">
        <v>133167</v>
      </c>
      <c r="L390" t="b">
        <f t="shared" si="12"/>
        <v>0</v>
      </c>
      <c r="M390" t="b">
        <f t="shared" si="13"/>
        <v>0</v>
      </c>
      <c r="N390">
        <v>1</v>
      </c>
      <c r="O390" s="5">
        <v>1.673208427429199</v>
      </c>
      <c r="P390" s="5">
        <v>2.9910187244415281</v>
      </c>
      <c r="Q390" s="5">
        <v>1.304846715927124</v>
      </c>
      <c r="R390" s="5">
        <v>13.0432084274292</v>
      </c>
      <c r="S390" s="5">
        <v>30.001018724441529</v>
      </c>
      <c r="T390" s="5">
        <v>12.27484671592712</v>
      </c>
    </row>
    <row r="391" spans="1:20" x14ac:dyDescent="0.45">
      <c r="A391" t="s">
        <v>581</v>
      </c>
      <c r="B391" t="s">
        <v>69</v>
      </c>
      <c r="C391" s="8">
        <v>1046480</v>
      </c>
      <c r="D391">
        <v>8.57</v>
      </c>
      <c r="E391">
        <v>5375</v>
      </c>
      <c r="F391" s="8" t="s">
        <v>23</v>
      </c>
      <c r="G391">
        <v>14.61</v>
      </c>
      <c r="H391">
        <v>13832</v>
      </c>
      <c r="I391" s="8" t="s">
        <v>23</v>
      </c>
      <c r="J391">
        <v>9.36</v>
      </c>
      <c r="K391">
        <v>10125</v>
      </c>
      <c r="L391" t="b">
        <f t="shared" si="12"/>
        <v>1</v>
      </c>
      <c r="M391" t="b">
        <f t="shared" si="13"/>
        <v>1</v>
      </c>
      <c r="N391">
        <v>1</v>
      </c>
      <c r="O391" s="5">
        <v>1.5797206878662109</v>
      </c>
      <c r="P391" s="5">
        <v>1.81556077003479</v>
      </c>
      <c r="Q391" s="5">
        <v>1.2664465427398679</v>
      </c>
      <c r="R391" s="5">
        <v>10.149720687866211</v>
      </c>
      <c r="S391" s="5">
        <v>16.425560770034789</v>
      </c>
      <c r="T391" s="5">
        <v>10.62644654273987</v>
      </c>
    </row>
    <row r="392" spans="1:20" x14ac:dyDescent="0.45">
      <c r="A392" t="s">
        <v>582</v>
      </c>
      <c r="B392" t="s">
        <v>29</v>
      </c>
      <c r="C392" s="8">
        <v>1046480</v>
      </c>
      <c r="D392">
        <v>8.83</v>
      </c>
      <c r="E392">
        <v>5459</v>
      </c>
      <c r="F392" s="8" t="s">
        <v>199</v>
      </c>
      <c r="G392">
        <v>24.94</v>
      </c>
      <c r="H392">
        <v>21067</v>
      </c>
      <c r="I392" s="8" t="s">
        <v>62</v>
      </c>
      <c r="J392">
        <v>19.260000000000002</v>
      </c>
      <c r="K392">
        <v>134106</v>
      </c>
      <c r="L392" t="b">
        <f t="shared" si="12"/>
        <v>0</v>
      </c>
      <c r="M392" t="b">
        <f t="shared" si="13"/>
        <v>0</v>
      </c>
      <c r="N392">
        <v>1</v>
      </c>
      <c r="O392" s="5">
        <v>1.476560306549072</v>
      </c>
      <c r="P392" s="5">
        <v>2.5887646198272711</v>
      </c>
      <c r="Q392" s="5">
        <v>1.275741767883301</v>
      </c>
      <c r="R392" s="5">
        <v>10.30656030654907</v>
      </c>
      <c r="S392" s="5">
        <v>27.528764619827271</v>
      </c>
      <c r="T392" s="5">
        <v>20.535741767883302</v>
      </c>
    </row>
    <row r="393" spans="1:20" x14ac:dyDescent="0.45">
      <c r="A393" t="s">
        <v>583</v>
      </c>
      <c r="B393" t="s">
        <v>22</v>
      </c>
      <c r="C393" s="8">
        <v>1051238</v>
      </c>
      <c r="D393">
        <v>6.39</v>
      </c>
      <c r="E393">
        <v>3732</v>
      </c>
      <c r="F393" s="8" t="s">
        <v>584</v>
      </c>
      <c r="G393">
        <v>7.94</v>
      </c>
      <c r="H393">
        <v>35671</v>
      </c>
      <c r="I393" s="8" t="s">
        <v>584</v>
      </c>
      <c r="J393">
        <v>12.74</v>
      </c>
      <c r="K393">
        <v>293109</v>
      </c>
      <c r="L393" t="b">
        <f t="shared" si="12"/>
        <v>1</v>
      </c>
      <c r="M393" t="b">
        <f t="shared" si="13"/>
        <v>1</v>
      </c>
      <c r="N393">
        <v>1</v>
      </c>
      <c r="O393" s="5">
        <v>1.4586534023284909</v>
      </c>
      <c r="P393" s="5">
        <v>2.1920842647552492</v>
      </c>
      <c r="Q393" s="5">
        <v>1.2669078826904301</v>
      </c>
      <c r="R393" s="5">
        <v>7.8486534023284911</v>
      </c>
      <c r="S393" s="5">
        <v>10.13208426475525</v>
      </c>
      <c r="T393" s="5">
        <v>14.006907882690429</v>
      </c>
    </row>
    <row r="394" spans="1:20" x14ac:dyDescent="0.45">
      <c r="A394" t="s">
        <v>585</v>
      </c>
      <c r="B394" t="s">
        <v>15</v>
      </c>
      <c r="C394" s="8">
        <v>1013113</v>
      </c>
      <c r="D394">
        <v>12.2</v>
      </c>
      <c r="E394">
        <v>3285</v>
      </c>
      <c r="F394" s="8" t="s">
        <v>19</v>
      </c>
      <c r="G394">
        <v>13.88</v>
      </c>
      <c r="H394">
        <v>11971</v>
      </c>
      <c r="I394" s="8" t="s">
        <v>19</v>
      </c>
      <c r="J394">
        <v>5.69</v>
      </c>
      <c r="K394">
        <v>39847</v>
      </c>
      <c r="L394" t="b">
        <f t="shared" si="12"/>
        <v>1</v>
      </c>
      <c r="M394" t="b">
        <f t="shared" si="13"/>
        <v>1</v>
      </c>
      <c r="N394">
        <v>1</v>
      </c>
      <c r="O394" s="5">
        <v>1.650881958007812</v>
      </c>
      <c r="P394" s="5">
        <v>2.8960363388061521</v>
      </c>
      <c r="Q394" s="5">
        <v>1.2606501102447509</v>
      </c>
      <c r="R394" s="5">
        <v>13.850881958007809</v>
      </c>
      <c r="S394" s="5">
        <v>16.776036338806151</v>
      </c>
      <c r="T394" s="5">
        <v>6.9506501102447524</v>
      </c>
    </row>
    <row r="395" spans="1:20" x14ac:dyDescent="0.45">
      <c r="A395" t="s">
        <v>586</v>
      </c>
      <c r="B395" t="s">
        <v>29</v>
      </c>
      <c r="C395" s="8">
        <v>1044083</v>
      </c>
      <c r="D395">
        <v>9.18</v>
      </c>
      <c r="E395">
        <v>2704</v>
      </c>
      <c r="F395" s="8" t="s">
        <v>64</v>
      </c>
      <c r="G395">
        <v>19.5</v>
      </c>
      <c r="H395">
        <v>10745</v>
      </c>
      <c r="I395" s="8" t="s">
        <v>62</v>
      </c>
      <c r="J395">
        <v>31.45</v>
      </c>
      <c r="K395">
        <v>136052</v>
      </c>
      <c r="L395" t="b">
        <f t="shared" si="12"/>
        <v>0</v>
      </c>
      <c r="M395" t="b">
        <f t="shared" si="13"/>
        <v>0</v>
      </c>
      <c r="N395">
        <v>1</v>
      </c>
      <c r="O395" s="5">
        <v>1.4385644912719731</v>
      </c>
      <c r="P395" s="5">
        <v>2.311406564712525</v>
      </c>
      <c r="Q395" s="5">
        <v>1.266090822219849</v>
      </c>
      <c r="R395" s="5">
        <v>10.61856449127197</v>
      </c>
      <c r="S395" s="5">
        <v>21.81140656471252</v>
      </c>
      <c r="T395" s="5">
        <v>32.716090822219847</v>
      </c>
    </row>
    <row r="396" spans="1:20" x14ac:dyDescent="0.45">
      <c r="A396" t="s">
        <v>587</v>
      </c>
      <c r="B396" t="s">
        <v>217</v>
      </c>
      <c r="C396" s="8">
        <v>1043914</v>
      </c>
      <c r="D396">
        <v>6.03</v>
      </c>
      <c r="E396">
        <v>4934</v>
      </c>
      <c r="F396" s="8" t="s">
        <v>155</v>
      </c>
      <c r="G396">
        <v>15.36</v>
      </c>
      <c r="H396">
        <v>28364</v>
      </c>
      <c r="I396" s="8" t="s">
        <v>155</v>
      </c>
      <c r="J396">
        <v>8.43</v>
      </c>
      <c r="K396">
        <v>29886</v>
      </c>
      <c r="L396" t="b">
        <f t="shared" si="12"/>
        <v>1</v>
      </c>
      <c r="M396" t="b">
        <f t="shared" si="13"/>
        <v>1</v>
      </c>
      <c r="N396">
        <v>1</v>
      </c>
      <c r="O396" s="5">
        <v>1.497518730163574</v>
      </c>
      <c r="P396" s="5">
        <v>2.9317008972167971</v>
      </c>
      <c r="Q396" s="5">
        <v>1.269930553436279</v>
      </c>
      <c r="R396" s="5">
        <v>7.5275187301635746</v>
      </c>
      <c r="S396" s="5">
        <v>18.291700897216799</v>
      </c>
      <c r="T396" s="5">
        <v>9.6999305534362783</v>
      </c>
    </row>
    <row r="397" spans="1:20" x14ac:dyDescent="0.45">
      <c r="A397" t="s">
        <v>588</v>
      </c>
      <c r="B397" t="s">
        <v>29</v>
      </c>
      <c r="C397" s="8">
        <v>1044348</v>
      </c>
      <c r="D397">
        <v>23.91</v>
      </c>
      <c r="E397">
        <v>5378</v>
      </c>
      <c r="F397" s="8" t="s">
        <v>51</v>
      </c>
      <c r="G397">
        <v>22.15</v>
      </c>
      <c r="H397">
        <v>5050</v>
      </c>
      <c r="I397" s="8" t="s">
        <v>146</v>
      </c>
      <c r="J397">
        <v>22.39</v>
      </c>
      <c r="K397">
        <v>134830</v>
      </c>
      <c r="L397" t="b">
        <f t="shared" si="12"/>
        <v>1</v>
      </c>
      <c r="M397" t="b">
        <f t="shared" si="13"/>
        <v>0</v>
      </c>
      <c r="N397">
        <v>0</v>
      </c>
      <c r="O397" s="5">
        <v>1.6821052551269531</v>
      </c>
      <c r="P397" s="5">
        <v>1.657155704498291</v>
      </c>
      <c r="Q397" s="5">
        <v>1.383357954025269</v>
      </c>
      <c r="R397" s="5">
        <v>25.592105255126949</v>
      </c>
      <c r="S397" s="5">
        <v>23.807155704498289</v>
      </c>
      <c r="T397" s="5">
        <v>23.773357954025268</v>
      </c>
    </row>
    <row r="398" spans="1:20" x14ac:dyDescent="0.45">
      <c r="A398" t="s">
        <v>589</v>
      </c>
      <c r="B398" t="s">
        <v>26</v>
      </c>
      <c r="C398" s="8">
        <v>1015071</v>
      </c>
      <c r="D398">
        <v>13.58</v>
      </c>
      <c r="E398">
        <v>7497</v>
      </c>
      <c r="F398" s="8" t="s">
        <v>507</v>
      </c>
      <c r="G398">
        <v>7.07</v>
      </c>
      <c r="H398">
        <v>34792</v>
      </c>
      <c r="I398" s="8" t="s">
        <v>53</v>
      </c>
      <c r="J398">
        <v>21.39</v>
      </c>
      <c r="K398">
        <v>171632</v>
      </c>
      <c r="L398" t="b">
        <f t="shared" si="12"/>
        <v>0</v>
      </c>
      <c r="M398" t="b">
        <f t="shared" si="13"/>
        <v>0</v>
      </c>
      <c r="N398">
        <v>0</v>
      </c>
      <c r="O398" s="5">
        <v>1.602190685272217</v>
      </c>
      <c r="P398" s="5">
        <v>2.342845153808593</v>
      </c>
      <c r="Q398" s="5">
        <v>1.2736594200134279</v>
      </c>
      <c r="R398" s="5">
        <v>15.18219068527222</v>
      </c>
      <c r="S398" s="5">
        <v>9.4128451538085933</v>
      </c>
      <c r="T398" s="5">
        <v>22.663659420013431</v>
      </c>
    </row>
    <row r="399" spans="1:20" x14ac:dyDescent="0.45">
      <c r="A399" t="s">
        <v>590</v>
      </c>
      <c r="B399" t="s">
        <v>22</v>
      </c>
      <c r="C399" s="8">
        <v>1015071</v>
      </c>
      <c r="D399">
        <v>6.74</v>
      </c>
      <c r="E399">
        <v>5383</v>
      </c>
      <c r="F399" s="8" t="s">
        <v>34</v>
      </c>
      <c r="G399">
        <v>9.0399999999999991</v>
      </c>
      <c r="H399">
        <v>11811</v>
      </c>
      <c r="I399" s="8" t="s">
        <v>34</v>
      </c>
      <c r="J399">
        <v>12.91</v>
      </c>
      <c r="K399">
        <v>292817</v>
      </c>
      <c r="L399" t="b">
        <f t="shared" si="12"/>
        <v>1</v>
      </c>
      <c r="M399" t="b">
        <f t="shared" si="13"/>
        <v>1</v>
      </c>
      <c r="N399">
        <v>1</v>
      </c>
      <c r="O399" s="5">
        <v>1.487927627563477</v>
      </c>
      <c r="P399" s="5">
        <v>2.5798117637634279</v>
      </c>
      <c r="Q399" s="5">
        <v>1.2762948989868159</v>
      </c>
      <c r="R399" s="5">
        <v>8.2279276275634761</v>
      </c>
      <c r="S399" s="5">
        <v>11.61981176376343</v>
      </c>
      <c r="T399" s="5">
        <v>14.186294898986819</v>
      </c>
    </row>
    <row r="400" spans="1:20" x14ac:dyDescent="0.45">
      <c r="A400" t="s">
        <v>591</v>
      </c>
      <c r="B400" t="s">
        <v>104</v>
      </c>
      <c r="C400" s="8">
        <v>1017872</v>
      </c>
      <c r="D400">
        <v>11.82</v>
      </c>
      <c r="E400">
        <v>2954</v>
      </c>
      <c r="F400" s="8" t="s">
        <v>96</v>
      </c>
      <c r="G400">
        <v>11.94</v>
      </c>
      <c r="H400">
        <v>17270</v>
      </c>
      <c r="I400" s="8" t="s">
        <v>188</v>
      </c>
      <c r="J400">
        <v>14.37</v>
      </c>
      <c r="K400">
        <v>93861</v>
      </c>
      <c r="L400" t="b">
        <f t="shared" si="12"/>
        <v>0</v>
      </c>
      <c r="M400" t="b">
        <f t="shared" si="13"/>
        <v>1</v>
      </c>
      <c r="N400">
        <v>1</v>
      </c>
      <c r="O400" s="5">
        <v>1.653452825546265</v>
      </c>
      <c r="P400" s="5">
        <v>2.7724124908447272</v>
      </c>
      <c r="Q400" s="5">
        <v>1.3141843795776369</v>
      </c>
      <c r="R400" s="5">
        <v>13.473452825546261</v>
      </c>
      <c r="S400" s="5">
        <v>14.712412490844731</v>
      </c>
      <c r="T400" s="5">
        <v>15.684184379577641</v>
      </c>
    </row>
    <row r="401" spans="1:20" x14ac:dyDescent="0.45">
      <c r="A401" t="s">
        <v>592</v>
      </c>
      <c r="B401" t="s">
        <v>22</v>
      </c>
      <c r="C401" s="8">
        <v>1050477</v>
      </c>
      <c r="D401">
        <v>11.44</v>
      </c>
      <c r="E401">
        <v>9926</v>
      </c>
      <c r="F401" s="8" t="s">
        <v>326</v>
      </c>
      <c r="G401">
        <v>15.76</v>
      </c>
      <c r="H401">
        <v>34758</v>
      </c>
      <c r="I401" s="8" t="s">
        <v>326</v>
      </c>
      <c r="J401">
        <v>15.53</v>
      </c>
      <c r="K401">
        <v>293009</v>
      </c>
      <c r="L401" t="b">
        <f t="shared" si="12"/>
        <v>1</v>
      </c>
      <c r="M401" t="b">
        <f t="shared" si="13"/>
        <v>1</v>
      </c>
      <c r="N401">
        <v>1</v>
      </c>
      <c r="O401" s="5">
        <v>1.6853270053863521</v>
      </c>
      <c r="P401" s="5">
        <v>2.9802422046661379</v>
      </c>
      <c r="Q401" s="5">
        <v>1.281100463867187</v>
      </c>
      <c r="R401" s="5">
        <v>13.12532700538635</v>
      </c>
      <c r="S401" s="5">
        <v>18.740242204666139</v>
      </c>
      <c r="T401" s="5">
        <v>16.811100463867191</v>
      </c>
    </row>
    <row r="402" spans="1:20" x14ac:dyDescent="0.45">
      <c r="A402" t="s">
        <v>593</v>
      </c>
      <c r="B402" t="s">
        <v>26</v>
      </c>
      <c r="C402" s="8">
        <v>1012793</v>
      </c>
      <c r="D402">
        <v>20.23</v>
      </c>
      <c r="E402">
        <v>6153</v>
      </c>
      <c r="F402" s="8" t="s">
        <v>125</v>
      </c>
      <c r="G402">
        <v>12.53</v>
      </c>
      <c r="H402">
        <v>26819</v>
      </c>
      <c r="I402" s="8" t="s">
        <v>125</v>
      </c>
      <c r="J402">
        <v>8.49</v>
      </c>
      <c r="K402">
        <v>169428</v>
      </c>
      <c r="L402" t="b">
        <f t="shared" si="12"/>
        <v>1</v>
      </c>
      <c r="M402" t="b">
        <f t="shared" si="13"/>
        <v>1</v>
      </c>
      <c r="N402">
        <v>0</v>
      </c>
      <c r="O402" s="5">
        <v>1.536303234100342</v>
      </c>
      <c r="P402" s="5">
        <v>2.8696119308471668</v>
      </c>
      <c r="Q402" s="5">
        <v>1.284938764572144</v>
      </c>
      <c r="R402" s="5">
        <v>21.766303234100342</v>
      </c>
      <c r="S402" s="5">
        <v>15.39961193084717</v>
      </c>
      <c r="T402" s="5">
        <v>9.7749387645721431</v>
      </c>
    </row>
    <row r="403" spans="1:20" x14ac:dyDescent="0.45">
      <c r="A403" t="s">
        <v>594</v>
      </c>
      <c r="B403" t="s">
        <v>91</v>
      </c>
      <c r="C403" s="8">
        <v>1053122</v>
      </c>
      <c r="D403">
        <v>6.44</v>
      </c>
      <c r="E403">
        <v>1845</v>
      </c>
      <c r="F403" s="8" t="s">
        <v>595</v>
      </c>
      <c r="G403">
        <v>9.42</v>
      </c>
      <c r="H403">
        <v>3550</v>
      </c>
      <c r="I403" s="8" t="s">
        <v>595</v>
      </c>
      <c r="J403">
        <v>7.76</v>
      </c>
      <c r="K403">
        <v>10701</v>
      </c>
      <c r="L403" t="b">
        <f t="shared" si="12"/>
        <v>1</v>
      </c>
      <c r="M403" t="b">
        <f t="shared" si="13"/>
        <v>1</v>
      </c>
      <c r="N403">
        <v>1</v>
      </c>
      <c r="O403" s="5">
        <v>1.607493829727173</v>
      </c>
      <c r="P403" s="5">
        <v>1.722624731063843</v>
      </c>
      <c r="Q403" s="5">
        <v>1.282626342773437</v>
      </c>
      <c r="R403" s="5">
        <v>8.0474938297271734</v>
      </c>
      <c r="S403" s="5">
        <v>11.14262473106384</v>
      </c>
      <c r="T403" s="5">
        <v>9.0426263427734366</v>
      </c>
    </row>
    <row r="404" spans="1:20" x14ac:dyDescent="0.45">
      <c r="A404" t="s">
        <v>596</v>
      </c>
      <c r="B404" t="s">
        <v>217</v>
      </c>
      <c r="C404" s="8">
        <v>1015072</v>
      </c>
      <c r="D404">
        <v>7.62</v>
      </c>
      <c r="E404">
        <v>3041</v>
      </c>
      <c r="F404" s="8" t="s">
        <v>41</v>
      </c>
      <c r="G404">
        <v>16.57</v>
      </c>
      <c r="H404">
        <v>46674</v>
      </c>
      <c r="I404" s="8" t="s">
        <v>41</v>
      </c>
      <c r="J404">
        <v>12.77</v>
      </c>
      <c r="K404">
        <v>30742</v>
      </c>
      <c r="L404" t="b">
        <f t="shared" si="12"/>
        <v>1</v>
      </c>
      <c r="M404" t="b">
        <f t="shared" si="13"/>
        <v>1</v>
      </c>
      <c r="N404">
        <v>1</v>
      </c>
      <c r="O404" s="5">
        <v>1.9593729496002199</v>
      </c>
      <c r="P404" s="5">
        <v>2.129420471191406</v>
      </c>
      <c r="Q404" s="5">
        <v>1.267492723464966</v>
      </c>
      <c r="R404" s="5">
        <v>9.57937294960022</v>
      </c>
      <c r="S404" s="5">
        <v>18.699420471191409</v>
      </c>
      <c r="T404" s="5">
        <v>14.037492723464959</v>
      </c>
    </row>
    <row r="405" spans="1:20" x14ac:dyDescent="0.45">
      <c r="A405" t="s">
        <v>597</v>
      </c>
      <c r="B405" t="s">
        <v>15</v>
      </c>
      <c r="C405" s="8">
        <v>1050223</v>
      </c>
      <c r="D405">
        <v>9.9700000000000006</v>
      </c>
      <c r="E405">
        <v>3915</v>
      </c>
      <c r="F405" s="8" t="s">
        <v>394</v>
      </c>
      <c r="G405">
        <v>18.54</v>
      </c>
      <c r="H405">
        <v>14144</v>
      </c>
      <c r="I405" s="8" t="s">
        <v>394</v>
      </c>
      <c r="J405">
        <v>20.98</v>
      </c>
      <c r="K405">
        <v>42839</v>
      </c>
      <c r="L405" t="b">
        <f t="shared" si="12"/>
        <v>1</v>
      </c>
      <c r="M405" t="b">
        <f t="shared" si="13"/>
        <v>1</v>
      </c>
      <c r="N405">
        <v>1</v>
      </c>
      <c r="O405" s="5">
        <v>1.4579202651977541</v>
      </c>
      <c r="P405" s="5">
        <v>2.231857490539551</v>
      </c>
      <c r="Q405" s="5">
        <v>1.268810701370239</v>
      </c>
      <c r="R405" s="5">
        <v>11.42792026519775</v>
      </c>
      <c r="S405" s="5">
        <v>20.771857490539549</v>
      </c>
      <c r="T405" s="5">
        <v>22.248810701370239</v>
      </c>
    </row>
    <row r="406" spans="1:20" x14ac:dyDescent="0.45">
      <c r="A406" t="s">
        <v>598</v>
      </c>
      <c r="B406" t="s">
        <v>22</v>
      </c>
      <c r="C406" s="8">
        <v>1042499</v>
      </c>
      <c r="D406">
        <v>7.58</v>
      </c>
      <c r="E406">
        <v>6894</v>
      </c>
      <c r="F406" s="8" t="s">
        <v>94</v>
      </c>
      <c r="G406">
        <v>15.03</v>
      </c>
      <c r="H406">
        <v>29776</v>
      </c>
      <c r="I406" s="8" t="s">
        <v>94</v>
      </c>
      <c r="J406">
        <v>12.73</v>
      </c>
      <c r="K406">
        <v>292537</v>
      </c>
      <c r="L406" t="b">
        <f t="shared" si="12"/>
        <v>1</v>
      </c>
      <c r="M406" t="b">
        <f t="shared" si="13"/>
        <v>1</v>
      </c>
      <c r="N406">
        <v>1</v>
      </c>
      <c r="O406" s="5">
        <v>1.6078197479248051</v>
      </c>
      <c r="P406" s="5">
        <v>2.6825696945190431</v>
      </c>
      <c r="Q406" s="5">
        <v>1.2802090167999269</v>
      </c>
      <c r="R406" s="5">
        <v>9.187819747924804</v>
      </c>
      <c r="S406" s="5">
        <v>17.71256969451904</v>
      </c>
      <c r="T406" s="5">
        <v>14.01020901679993</v>
      </c>
    </row>
    <row r="407" spans="1:20" x14ac:dyDescent="0.45">
      <c r="A407" t="s">
        <v>599</v>
      </c>
      <c r="B407" t="s">
        <v>104</v>
      </c>
      <c r="C407" s="8">
        <v>1042499</v>
      </c>
      <c r="D407">
        <v>17.739999999999998</v>
      </c>
      <c r="E407">
        <v>6493</v>
      </c>
      <c r="F407" s="8" t="s">
        <v>199</v>
      </c>
      <c r="G407">
        <v>17.21</v>
      </c>
      <c r="H407">
        <v>27021</v>
      </c>
      <c r="I407" s="8" t="s">
        <v>94</v>
      </c>
      <c r="J407">
        <v>23.38</v>
      </c>
      <c r="K407">
        <v>94722</v>
      </c>
      <c r="L407" t="b">
        <f t="shared" si="12"/>
        <v>0</v>
      </c>
      <c r="M407" t="b">
        <f t="shared" si="13"/>
        <v>1</v>
      </c>
      <c r="N407">
        <v>1</v>
      </c>
      <c r="O407" s="5">
        <v>1.553279829025269</v>
      </c>
      <c r="P407" s="5">
        <v>2.237178277969361</v>
      </c>
      <c r="Q407" s="5">
        <v>1.27308554649353</v>
      </c>
      <c r="R407" s="5">
        <v>19.29327982902527</v>
      </c>
      <c r="S407" s="5">
        <v>19.44717827796936</v>
      </c>
      <c r="T407" s="5">
        <v>24.653085546493529</v>
      </c>
    </row>
    <row r="408" spans="1:20" x14ac:dyDescent="0.45">
      <c r="A408" t="s">
        <v>600</v>
      </c>
      <c r="B408" t="s">
        <v>601</v>
      </c>
      <c r="C408" s="8">
        <v>1015070</v>
      </c>
      <c r="D408">
        <v>10.39</v>
      </c>
      <c r="E408">
        <v>8906</v>
      </c>
      <c r="F408" s="8" t="s">
        <v>88</v>
      </c>
      <c r="G408">
        <v>14.11</v>
      </c>
      <c r="H408">
        <v>30623</v>
      </c>
      <c r="I408" s="8" t="s">
        <v>88</v>
      </c>
      <c r="J408">
        <v>10.89</v>
      </c>
      <c r="K408">
        <v>20553</v>
      </c>
      <c r="L408" t="b">
        <f t="shared" si="12"/>
        <v>1</v>
      </c>
      <c r="M408" t="b">
        <f t="shared" si="13"/>
        <v>1</v>
      </c>
      <c r="N408">
        <v>0</v>
      </c>
      <c r="O408" s="5">
        <v>1.7982017517089841</v>
      </c>
      <c r="P408" s="5">
        <v>2.9130987644195558</v>
      </c>
      <c r="Q408" s="5">
        <v>1.278547716140747</v>
      </c>
      <c r="R408" s="5">
        <v>12.188201751708981</v>
      </c>
      <c r="S408" s="5">
        <v>17.023098764419551</v>
      </c>
      <c r="T408" s="5">
        <v>12.16854771614075</v>
      </c>
    </row>
    <row r="409" spans="1:20" x14ac:dyDescent="0.45">
      <c r="A409" t="s">
        <v>602</v>
      </c>
      <c r="B409" t="s">
        <v>22</v>
      </c>
      <c r="C409" s="8">
        <v>1043914</v>
      </c>
      <c r="D409">
        <v>9.3000000000000007</v>
      </c>
      <c r="E409">
        <v>5671</v>
      </c>
      <c r="F409" s="8" t="s">
        <v>155</v>
      </c>
      <c r="G409">
        <v>6.82</v>
      </c>
      <c r="H409">
        <v>14342</v>
      </c>
      <c r="I409" s="8" t="s">
        <v>155</v>
      </c>
      <c r="J409">
        <v>16.739999999999998</v>
      </c>
      <c r="K409">
        <v>293212</v>
      </c>
      <c r="L409" t="b">
        <f t="shared" si="12"/>
        <v>1</v>
      </c>
      <c r="M409" t="b">
        <f t="shared" si="13"/>
        <v>1</v>
      </c>
      <c r="N409">
        <v>1</v>
      </c>
      <c r="O409" s="5">
        <v>1.641179752349853</v>
      </c>
      <c r="P409" s="5">
        <v>2.7793340206146242</v>
      </c>
      <c r="Q409" s="5">
        <v>1.2801119804382319</v>
      </c>
      <c r="R409" s="5">
        <v>10.94117975234985</v>
      </c>
      <c r="S409" s="5">
        <v>9.5993340206146236</v>
      </c>
      <c r="T409" s="5">
        <v>18.02011198043823</v>
      </c>
    </row>
    <row r="410" spans="1:20" x14ac:dyDescent="0.45">
      <c r="A410" t="s">
        <v>603</v>
      </c>
      <c r="B410" t="s">
        <v>22</v>
      </c>
      <c r="C410" s="8">
        <v>1043914</v>
      </c>
      <c r="D410">
        <v>9.57</v>
      </c>
      <c r="E410">
        <v>7311</v>
      </c>
      <c r="F410" s="8" t="s">
        <v>155</v>
      </c>
      <c r="G410">
        <v>9.32</v>
      </c>
      <c r="H410">
        <v>22452</v>
      </c>
      <c r="I410" s="8" t="s">
        <v>155</v>
      </c>
      <c r="J410">
        <v>10.64</v>
      </c>
      <c r="K410">
        <v>292283</v>
      </c>
      <c r="L410" t="b">
        <f t="shared" si="12"/>
        <v>1</v>
      </c>
      <c r="M410" t="b">
        <f t="shared" si="13"/>
        <v>1</v>
      </c>
      <c r="N410">
        <v>1</v>
      </c>
      <c r="O410" s="5">
        <v>1.656171751022339</v>
      </c>
      <c r="P410" s="5">
        <v>2.834118318557739</v>
      </c>
      <c r="Q410" s="5">
        <v>1.2895683765411381</v>
      </c>
      <c r="R410" s="5">
        <v>11.22617175102234</v>
      </c>
      <c r="S410" s="5">
        <v>12.154118318557741</v>
      </c>
      <c r="T410" s="5">
        <v>11.929568376541139</v>
      </c>
    </row>
    <row r="411" spans="1:20" x14ac:dyDescent="0.45">
      <c r="A411" t="s">
        <v>604</v>
      </c>
      <c r="B411" t="s">
        <v>22</v>
      </c>
      <c r="C411" s="8">
        <v>1043914</v>
      </c>
      <c r="D411">
        <v>7.07</v>
      </c>
      <c r="E411">
        <v>5025</v>
      </c>
      <c r="F411" s="8" t="s">
        <v>155</v>
      </c>
      <c r="G411">
        <v>22.15</v>
      </c>
      <c r="H411">
        <v>21033</v>
      </c>
      <c r="I411" s="8" t="s">
        <v>155</v>
      </c>
      <c r="J411">
        <v>12.48</v>
      </c>
      <c r="K411">
        <v>292934</v>
      </c>
      <c r="L411" t="b">
        <f t="shared" si="12"/>
        <v>1</v>
      </c>
      <c r="M411" t="b">
        <f t="shared" si="13"/>
        <v>1</v>
      </c>
      <c r="N411">
        <v>1</v>
      </c>
      <c r="O411" s="5">
        <v>1.4830450534820561</v>
      </c>
      <c r="P411" s="5">
        <v>3.302436304092407</v>
      </c>
      <c r="Q411" s="5">
        <v>1.2643069744110109</v>
      </c>
      <c r="R411" s="5">
        <v>8.5530450534820552</v>
      </c>
      <c r="S411" s="5">
        <v>25.452436304092409</v>
      </c>
      <c r="T411" s="5">
        <v>13.74430697441101</v>
      </c>
    </row>
    <row r="412" spans="1:20" x14ac:dyDescent="0.45">
      <c r="A412" t="s">
        <v>605</v>
      </c>
      <c r="B412" t="s">
        <v>104</v>
      </c>
      <c r="C412" s="8">
        <v>1043914</v>
      </c>
      <c r="D412">
        <v>10.64</v>
      </c>
      <c r="E412">
        <v>5705</v>
      </c>
      <c r="F412" s="8" t="s">
        <v>155</v>
      </c>
      <c r="G412">
        <v>13.43</v>
      </c>
      <c r="H412">
        <v>15366</v>
      </c>
      <c r="I412" s="8" t="s">
        <v>155</v>
      </c>
      <c r="J412">
        <v>9.61</v>
      </c>
      <c r="K412">
        <v>92737</v>
      </c>
      <c r="L412" t="b">
        <f t="shared" si="12"/>
        <v>1</v>
      </c>
      <c r="M412" t="b">
        <f t="shared" si="13"/>
        <v>1</v>
      </c>
      <c r="N412">
        <v>1</v>
      </c>
      <c r="O412" s="5">
        <v>1.451948595046997</v>
      </c>
      <c r="P412" s="5">
        <v>2.446756553649903</v>
      </c>
      <c r="Q412" s="5">
        <v>1.265322875976562</v>
      </c>
      <c r="R412" s="5">
        <v>12.091948595047</v>
      </c>
      <c r="S412" s="5">
        <v>15.8767565536499</v>
      </c>
      <c r="T412" s="5">
        <v>10.875322875976559</v>
      </c>
    </row>
    <row r="413" spans="1:20" x14ac:dyDescent="0.45">
      <c r="A413" t="s">
        <v>606</v>
      </c>
      <c r="B413" t="s">
        <v>601</v>
      </c>
      <c r="C413" s="8">
        <v>1014276</v>
      </c>
      <c r="D413">
        <v>12.67</v>
      </c>
      <c r="E413">
        <v>6998</v>
      </c>
      <c r="F413" s="8" t="s">
        <v>53</v>
      </c>
      <c r="G413">
        <v>11.64</v>
      </c>
      <c r="H413">
        <v>24001</v>
      </c>
      <c r="I413" s="8" t="s">
        <v>53</v>
      </c>
      <c r="J413">
        <v>12.53</v>
      </c>
      <c r="K413">
        <v>20617</v>
      </c>
      <c r="L413" t="b">
        <f t="shared" si="12"/>
        <v>1</v>
      </c>
      <c r="M413" t="b">
        <f t="shared" si="13"/>
        <v>1</v>
      </c>
      <c r="N413">
        <v>1</v>
      </c>
      <c r="O413" s="5">
        <v>1.55012412071228</v>
      </c>
      <c r="P413" s="5">
        <v>2.8324923038482659</v>
      </c>
      <c r="Q413" s="5">
        <v>1.2832693576812739</v>
      </c>
      <c r="R413" s="5">
        <v>14.220124120712279</v>
      </c>
      <c r="S413" s="5">
        <v>14.47249230384827</v>
      </c>
      <c r="T413" s="5">
        <v>13.81326935768127</v>
      </c>
    </row>
    <row r="414" spans="1:20" x14ac:dyDescent="0.45">
      <c r="A414" t="s">
        <v>607</v>
      </c>
      <c r="B414" t="s">
        <v>15</v>
      </c>
      <c r="C414" s="8">
        <v>1012723</v>
      </c>
      <c r="D414">
        <v>7.26</v>
      </c>
      <c r="E414">
        <v>2973</v>
      </c>
      <c r="F414" s="8" t="s">
        <v>96</v>
      </c>
      <c r="G414">
        <v>14.05</v>
      </c>
      <c r="H414">
        <v>13321</v>
      </c>
      <c r="I414" s="8" t="s">
        <v>96</v>
      </c>
      <c r="J414">
        <v>9.4700000000000006</v>
      </c>
      <c r="K414">
        <v>40721</v>
      </c>
      <c r="L414" t="b">
        <f t="shared" si="12"/>
        <v>1</v>
      </c>
      <c r="M414" t="b">
        <f t="shared" si="13"/>
        <v>1</v>
      </c>
      <c r="N414">
        <v>1</v>
      </c>
      <c r="O414" s="5">
        <v>1.454756212234497</v>
      </c>
      <c r="P414" s="5">
        <v>2.492007207870484</v>
      </c>
      <c r="Q414" s="5">
        <v>1.2619053840637211</v>
      </c>
      <c r="R414" s="5">
        <v>8.7147562122344961</v>
      </c>
      <c r="S414" s="5">
        <v>16.54200720787048</v>
      </c>
      <c r="T414" s="5">
        <v>10.731905384063721</v>
      </c>
    </row>
    <row r="415" spans="1:20" x14ac:dyDescent="0.45">
      <c r="A415" t="s">
        <v>608</v>
      </c>
      <c r="B415" t="s">
        <v>29</v>
      </c>
      <c r="C415" s="8">
        <v>1042632</v>
      </c>
      <c r="D415">
        <v>22.78</v>
      </c>
      <c r="E415">
        <v>5708</v>
      </c>
      <c r="F415" s="8" t="s">
        <v>303</v>
      </c>
      <c r="G415">
        <v>27.99</v>
      </c>
      <c r="H415">
        <v>20585</v>
      </c>
      <c r="I415" s="8" t="s">
        <v>303</v>
      </c>
      <c r="J415">
        <v>15.92</v>
      </c>
      <c r="K415">
        <v>133883</v>
      </c>
      <c r="L415" t="b">
        <f t="shared" si="12"/>
        <v>0</v>
      </c>
      <c r="M415" t="b">
        <f t="shared" si="13"/>
        <v>0</v>
      </c>
      <c r="N415">
        <v>1</v>
      </c>
      <c r="O415" s="5">
        <v>1.67880220413208</v>
      </c>
      <c r="P415" s="5">
        <v>2.9517726421356199</v>
      </c>
      <c r="Q415" s="5">
        <v>1.3264324188232419</v>
      </c>
      <c r="R415" s="5">
        <v>24.458802204132081</v>
      </c>
      <c r="S415" s="5">
        <v>30.941772642135621</v>
      </c>
      <c r="T415" s="5">
        <v>17.24643241882324</v>
      </c>
    </row>
    <row r="416" spans="1:20" x14ac:dyDescent="0.45">
      <c r="A416" t="s">
        <v>609</v>
      </c>
      <c r="B416" t="s">
        <v>69</v>
      </c>
      <c r="C416" s="8">
        <v>1016113</v>
      </c>
      <c r="D416">
        <v>15.72</v>
      </c>
      <c r="E416">
        <v>4802</v>
      </c>
      <c r="F416" s="8" t="s">
        <v>86</v>
      </c>
      <c r="G416">
        <v>16.11</v>
      </c>
      <c r="H416">
        <v>8395</v>
      </c>
      <c r="I416" s="8" t="s">
        <v>86</v>
      </c>
      <c r="J416">
        <v>18.21</v>
      </c>
      <c r="K416">
        <v>11875</v>
      </c>
      <c r="L416" t="b">
        <f t="shared" si="12"/>
        <v>1</v>
      </c>
      <c r="M416" t="b">
        <f t="shared" si="13"/>
        <v>1</v>
      </c>
      <c r="N416">
        <v>0</v>
      </c>
      <c r="O416" s="5">
        <v>1.640226554870605</v>
      </c>
      <c r="P416" s="5">
        <v>1.6652712345123291</v>
      </c>
      <c r="Q416" s="5">
        <v>1.2838217735290529</v>
      </c>
      <c r="R416" s="5">
        <v>17.360226554870611</v>
      </c>
      <c r="S416" s="5">
        <v>17.775271234512331</v>
      </c>
      <c r="T416" s="5">
        <v>19.493821773529049</v>
      </c>
    </row>
    <row r="417" spans="1:20" x14ac:dyDescent="0.45">
      <c r="A417" t="s">
        <v>610</v>
      </c>
      <c r="B417" t="s">
        <v>22</v>
      </c>
      <c r="C417" s="8">
        <v>1015072</v>
      </c>
      <c r="D417">
        <v>16.14</v>
      </c>
      <c r="E417">
        <v>5205</v>
      </c>
      <c r="F417" s="8" t="s">
        <v>41</v>
      </c>
      <c r="G417">
        <v>16.5</v>
      </c>
      <c r="H417">
        <v>32618</v>
      </c>
      <c r="I417" s="8" t="s">
        <v>41</v>
      </c>
      <c r="J417">
        <v>14.1</v>
      </c>
      <c r="K417">
        <v>292561</v>
      </c>
      <c r="L417" t="b">
        <f t="shared" si="12"/>
        <v>1</v>
      </c>
      <c r="M417" t="b">
        <f t="shared" si="13"/>
        <v>1</v>
      </c>
      <c r="N417">
        <v>0</v>
      </c>
      <c r="O417" s="5">
        <v>1.506186676025391</v>
      </c>
      <c r="P417" s="5">
        <v>2.6696667194366448</v>
      </c>
      <c r="Q417" s="5">
        <v>1.2523943901062009</v>
      </c>
      <c r="R417" s="5">
        <v>17.64618667602539</v>
      </c>
      <c r="S417" s="5">
        <v>19.169666719436641</v>
      </c>
      <c r="T417" s="5">
        <v>15.3523943901062</v>
      </c>
    </row>
    <row r="418" spans="1:20" x14ac:dyDescent="0.45">
      <c r="A418" t="s">
        <v>611</v>
      </c>
      <c r="B418" t="s">
        <v>22</v>
      </c>
      <c r="C418" s="8">
        <v>1044851</v>
      </c>
      <c r="D418">
        <v>11.29</v>
      </c>
      <c r="E418">
        <v>3838</v>
      </c>
      <c r="F418" s="8" t="s">
        <v>235</v>
      </c>
      <c r="G418">
        <v>12.71</v>
      </c>
      <c r="H418">
        <v>44426</v>
      </c>
      <c r="I418" s="8" t="s">
        <v>235</v>
      </c>
      <c r="J418">
        <v>15.14</v>
      </c>
      <c r="K418">
        <v>292816</v>
      </c>
      <c r="L418" t="b">
        <f t="shared" si="12"/>
        <v>1</v>
      </c>
      <c r="M418" t="b">
        <f t="shared" si="13"/>
        <v>1</v>
      </c>
      <c r="N418">
        <v>1</v>
      </c>
      <c r="O418" s="5">
        <v>1.463613224029541</v>
      </c>
      <c r="P418" s="5">
        <v>2.189662170410156</v>
      </c>
      <c r="Q418" s="5">
        <v>1.2697994232177729</v>
      </c>
      <c r="R418" s="5">
        <v>12.753613224029539</v>
      </c>
      <c r="S418" s="5">
        <v>14.89966217041016</v>
      </c>
      <c r="T418" s="5">
        <v>16.40979942321777</v>
      </c>
    </row>
    <row r="419" spans="1:20" x14ac:dyDescent="0.45">
      <c r="A419" t="s">
        <v>612</v>
      </c>
      <c r="B419" t="s">
        <v>15</v>
      </c>
      <c r="C419" s="8">
        <v>1013113</v>
      </c>
      <c r="D419">
        <v>18.579999999999998</v>
      </c>
      <c r="E419">
        <v>4449</v>
      </c>
      <c r="F419" s="8" t="s">
        <v>43</v>
      </c>
      <c r="G419">
        <v>11.45</v>
      </c>
      <c r="H419">
        <v>5755</v>
      </c>
      <c r="I419" s="8" t="s">
        <v>43</v>
      </c>
      <c r="J419">
        <v>12.01</v>
      </c>
      <c r="K419">
        <v>41530</v>
      </c>
      <c r="L419" t="b">
        <f t="shared" si="12"/>
        <v>0</v>
      </c>
      <c r="M419" t="b">
        <f t="shared" si="13"/>
        <v>0</v>
      </c>
      <c r="N419">
        <v>1</v>
      </c>
      <c r="O419" s="5">
        <v>1.4657914161682131</v>
      </c>
      <c r="P419" s="5">
        <v>1.700783681869507</v>
      </c>
      <c r="Q419" s="5">
        <v>1.263098669052124</v>
      </c>
      <c r="R419" s="5">
        <v>20.04579141616821</v>
      </c>
      <c r="S419" s="5">
        <v>13.150783681869511</v>
      </c>
      <c r="T419" s="5">
        <v>13.27309866905212</v>
      </c>
    </row>
    <row r="420" spans="1:20" x14ac:dyDescent="0.45">
      <c r="A420" t="s">
        <v>613</v>
      </c>
      <c r="B420" t="s">
        <v>29</v>
      </c>
      <c r="C420" s="8">
        <v>1044348</v>
      </c>
      <c r="D420">
        <v>3.26</v>
      </c>
      <c r="E420">
        <v>1440</v>
      </c>
      <c r="F420" s="8" t="s">
        <v>51</v>
      </c>
      <c r="G420">
        <v>9.08</v>
      </c>
      <c r="H420">
        <v>12481</v>
      </c>
      <c r="I420" s="8" t="s">
        <v>51</v>
      </c>
      <c r="J420">
        <v>6.82</v>
      </c>
      <c r="K420">
        <v>132416</v>
      </c>
      <c r="L420" t="b">
        <f t="shared" si="12"/>
        <v>1</v>
      </c>
      <c r="M420" t="b">
        <f t="shared" si="13"/>
        <v>1</v>
      </c>
      <c r="N420">
        <v>1</v>
      </c>
      <c r="O420" s="5">
        <v>1.552182388305664</v>
      </c>
      <c r="P420" s="5">
        <v>2.0953459262847902</v>
      </c>
      <c r="Q420" s="5">
        <v>1.2604166984558109</v>
      </c>
      <c r="R420" s="5">
        <v>4.812182388305664</v>
      </c>
      <c r="S420" s="5">
        <v>11.175345926284789</v>
      </c>
      <c r="T420" s="5">
        <v>8.0804166984558101</v>
      </c>
    </row>
    <row r="421" spans="1:20" x14ac:dyDescent="0.45">
      <c r="A421" t="s">
        <v>614</v>
      </c>
      <c r="B421" t="s">
        <v>91</v>
      </c>
      <c r="C421" s="8">
        <v>1015484</v>
      </c>
      <c r="D421">
        <v>17.64</v>
      </c>
      <c r="E421">
        <v>4454</v>
      </c>
      <c r="F421" s="8" t="s">
        <v>615</v>
      </c>
      <c r="G421">
        <v>17.5</v>
      </c>
      <c r="H421">
        <v>7123</v>
      </c>
      <c r="I421" s="8" t="s">
        <v>615</v>
      </c>
      <c r="J421">
        <v>11.22</v>
      </c>
      <c r="K421">
        <v>11243</v>
      </c>
      <c r="L421" t="b">
        <f t="shared" si="12"/>
        <v>1</v>
      </c>
      <c r="M421" t="b">
        <f t="shared" si="13"/>
        <v>1</v>
      </c>
      <c r="N421">
        <v>0</v>
      </c>
      <c r="O421" s="5">
        <v>1.5760755062103271</v>
      </c>
      <c r="P421" s="5">
        <v>2.1920396804809572</v>
      </c>
      <c r="Q421" s="5">
        <v>1.276838254928589</v>
      </c>
      <c r="R421" s="5">
        <v>19.216075506210331</v>
      </c>
      <c r="S421" s="5">
        <v>19.69203968048096</v>
      </c>
      <c r="T421" s="5">
        <v>12.496838254928591</v>
      </c>
    </row>
    <row r="422" spans="1:20" x14ac:dyDescent="0.45">
      <c r="A422" t="s">
        <v>616</v>
      </c>
      <c r="B422" t="s">
        <v>15</v>
      </c>
      <c r="C422" s="8">
        <v>1013113</v>
      </c>
      <c r="D422">
        <v>5.49</v>
      </c>
      <c r="E422">
        <v>2012</v>
      </c>
      <c r="F422" s="8" t="s">
        <v>86</v>
      </c>
      <c r="G422">
        <v>24.54</v>
      </c>
      <c r="H422">
        <v>9962</v>
      </c>
      <c r="I422" s="8" t="s">
        <v>19</v>
      </c>
      <c r="J422">
        <v>16.600000000000001</v>
      </c>
      <c r="K422">
        <v>42082</v>
      </c>
      <c r="L422" t="b">
        <f t="shared" si="12"/>
        <v>0</v>
      </c>
      <c r="M422" t="b">
        <f t="shared" si="13"/>
        <v>1</v>
      </c>
      <c r="N422">
        <v>1</v>
      </c>
      <c r="O422" s="5">
        <v>1.5719773292541499</v>
      </c>
      <c r="P422" s="5">
        <v>2.0139460086822512</v>
      </c>
      <c r="Q422" s="5">
        <v>1.281555366516113</v>
      </c>
      <c r="R422" s="5">
        <v>7.0619773292541508</v>
      </c>
      <c r="S422" s="5">
        <v>26.553946008682249</v>
      </c>
      <c r="T422" s="5">
        <v>17.88155536651611</v>
      </c>
    </row>
    <row r="423" spans="1:20" x14ac:dyDescent="0.45">
      <c r="A423" t="s">
        <v>617</v>
      </c>
      <c r="B423" t="s">
        <v>29</v>
      </c>
      <c r="C423" s="8">
        <v>1044348</v>
      </c>
      <c r="D423">
        <v>13.83</v>
      </c>
      <c r="E423">
        <v>3354</v>
      </c>
      <c r="F423" s="8" t="s">
        <v>618</v>
      </c>
      <c r="G423">
        <v>22.1</v>
      </c>
      <c r="H423">
        <v>15694</v>
      </c>
      <c r="I423" s="8" t="s">
        <v>51</v>
      </c>
      <c r="J423">
        <v>31.33</v>
      </c>
      <c r="K423">
        <v>135130</v>
      </c>
      <c r="L423" t="b">
        <f t="shared" si="12"/>
        <v>0</v>
      </c>
      <c r="M423" t="b">
        <f t="shared" si="13"/>
        <v>1</v>
      </c>
      <c r="N423">
        <v>1</v>
      </c>
      <c r="O423" s="5">
        <v>1.4618317604064941</v>
      </c>
      <c r="P423" s="5">
        <v>2.7601804256439211</v>
      </c>
      <c r="Q423" s="5">
        <v>1.2855264663696291</v>
      </c>
      <c r="R423" s="5">
        <v>15.29183176040649</v>
      </c>
      <c r="S423" s="5">
        <v>24.860180425643922</v>
      </c>
      <c r="T423" s="5">
        <v>32.61552646636963</v>
      </c>
    </row>
    <row r="424" spans="1:20" x14ac:dyDescent="0.45">
      <c r="A424" t="s">
        <v>619</v>
      </c>
      <c r="B424" t="s">
        <v>22</v>
      </c>
      <c r="C424" s="8">
        <v>1042398</v>
      </c>
      <c r="D424">
        <v>13.14</v>
      </c>
      <c r="E424">
        <v>4447</v>
      </c>
      <c r="F424" s="8" t="s">
        <v>620</v>
      </c>
      <c r="G424">
        <v>15.68</v>
      </c>
      <c r="H424">
        <v>34576</v>
      </c>
      <c r="I424" s="8" t="s">
        <v>150</v>
      </c>
      <c r="J424">
        <v>9.6199999999999992</v>
      </c>
      <c r="K424">
        <v>292246</v>
      </c>
      <c r="L424" t="b">
        <f t="shared" si="12"/>
        <v>1</v>
      </c>
      <c r="M424" t="b">
        <f t="shared" si="13"/>
        <v>1</v>
      </c>
      <c r="N424">
        <v>1</v>
      </c>
      <c r="O424" s="5">
        <v>1.5052611351013181</v>
      </c>
      <c r="P424" s="5">
        <v>2.9912883758544919</v>
      </c>
      <c r="Q424" s="5">
        <v>1.282494258880615</v>
      </c>
      <c r="R424" s="5">
        <v>14.64526113510132</v>
      </c>
      <c r="S424" s="5">
        <v>18.671288375854491</v>
      </c>
      <c r="T424" s="5">
        <v>10.90249425888061</v>
      </c>
    </row>
    <row r="425" spans="1:20" x14ac:dyDescent="0.45">
      <c r="A425" t="s">
        <v>621</v>
      </c>
      <c r="B425" t="s">
        <v>503</v>
      </c>
      <c r="C425" s="8">
        <v>1038855</v>
      </c>
      <c r="D425">
        <v>8.57</v>
      </c>
      <c r="E425">
        <v>3387</v>
      </c>
      <c r="F425" s="8" t="s">
        <v>622</v>
      </c>
      <c r="G425">
        <v>21.07</v>
      </c>
      <c r="H425">
        <v>51788</v>
      </c>
      <c r="I425" s="8" t="s">
        <v>55</v>
      </c>
      <c r="J425">
        <v>16.100000000000001</v>
      </c>
      <c r="K425">
        <v>35972</v>
      </c>
      <c r="L425" t="b">
        <f t="shared" si="12"/>
        <v>0</v>
      </c>
      <c r="M425" t="b">
        <f t="shared" si="13"/>
        <v>1</v>
      </c>
      <c r="N425">
        <v>1</v>
      </c>
      <c r="O425" s="5">
        <v>1.5229486942291259</v>
      </c>
      <c r="P425" s="5">
        <v>2.841507148742676</v>
      </c>
      <c r="Q425" s="5">
        <v>1.2890285968780519</v>
      </c>
      <c r="R425" s="5">
        <v>10.092948694229131</v>
      </c>
      <c r="S425" s="5">
        <v>23.911507148742679</v>
      </c>
      <c r="T425" s="5">
        <v>17.389028596878049</v>
      </c>
    </row>
    <row r="426" spans="1:20" x14ac:dyDescent="0.45">
      <c r="A426" t="s">
        <v>623</v>
      </c>
      <c r="B426" t="s">
        <v>503</v>
      </c>
      <c r="C426" s="8">
        <v>1042499</v>
      </c>
      <c r="D426">
        <v>17.98</v>
      </c>
      <c r="E426">
        <v>12732</v>
      </c>
      <c r="F426" s="8" t="s">
        <v>94</v>
      </c>
      <c r="G426">
        <v>25.71</v>
      </c>
      <c r="H426">
        <v>49304</v>
      </c>
      <c r="I426" s="8" t="s">
        <v>94</v>
      </c>
      <c r="J426">
        <v>29.26</v>
      </c>
      <c r="K426">
        <v>39428</v>
      </c>
      <c r="L426" t="b">
        <f t="shared" si="12"/>
        <v>1</v>
      </c>
      <c r="M426" t="b">
        <f t="shared" si="13"/>
        <v>1</v>
      </c>
      <c r="N426">
        <v>1</v>
      </c>
      <c r="O426" s="5">
        <v>1.5089063167572021</v>
      </c>
      <c r="P426" s="5">
        <v>2.4734096050262449</v>
      </c>
      <c r="Q426" s="5">
        <v>1.2891699790954589</v>
      </c>
      <c r="R426" s="5">
        <v>19.488906316757198</v>
      </c>
      <c r="S426" s="5">
        <v>28.183409605026249</v>
      </c>
      <c r="T426" s="5">
        <v>30.54916997909546</v>
      </c>
    </row>
    <row r="427" spans="1:20" x14ac:dyDescent="0.45">
      <c r="A427" t="s">
        <v>624</v>
      </c>
      <c r="B427" t="s">
        <v>29</v>
      </c>
      <c r="C427" s="8">
        <v>1042632</v>
      </c>
      <c r="D427">
        <v>22.29</v>
      </c>
      <c r="E427">
        <v>6265</v>
      </c>
      <c r="F427" s="8" t="s">
        <v>62</v>
      </c>
      <c r="G427">
        <v>11.21</v>
      </c>
      <c r="H427">
        <v>19989</v>
      </c>
      <c r="I427" s="8" t="s">
        <v>62</v>
      </c>
      <c r="J427">
        <v>20.7</v>
      </c>
      <c r="K427">
        <v>134461</v>
      </c>
      <c r="L427" t="b">
        <f t="shared" si="12"/>
        <v>1</v>
      </c>
      <c r="M427" t="b">
        <f t="shared" si="13"/>
        <v>1</v>
      </c>
      <c r="N427">
        <v>1</v>
      </c>
      <c r="O427" s="5">
        <v>1.6290916919708249</v>
      </c>
      <c r="P427" s="5">
        <v>2.557966184616089</v>
      </c>
      <c r="Q427" s="5">
        <v>1.3188874244689941</v>
      </c>
      <c r="R427" s="5">
        <v>23.91909169197082</v>
      </c>
      <c r="S427" s="5">
        <v>13.767966184616091</v>
      </c>
      <c r="T427" s="5">
        <v>22.018887424468989</v>
      </c>
    </row>
    <row r="428" spans="1:20" x14ac:dyDescent="0.45">
      <c r="A428" t="s">
        <v>625</v>
      </c>
      <c r="B428" t="s">
        <v>29</v>
      </c>
      <c r="C428" s="8">
        <v>1046480</v>
      </c>
      <c r="D428">
        <v>6.9</v>
      </c>
      <c r="E428">
        <v>5251</v>
      </c>
      <c r="F428" s="8" t="s">
        <v>23</v>
      </c>
      <c r="G428">
        <v>9.34</v>
      </c>
      <c r="H428">
        <v>9631</v>
      </c>
      <c r="I428" s="8" t="s">
        <v>23</v>
      </c>
      <c r="J428">
        <v>21.33</v>
      </c>
      <c r="K428">
        <v>134451</v>
      </c>
      <c r="L428" t="b">
        <f t="shared" si="12"/>
        <v>1</v>
      </c>
      <c r="M428" t="b">
        <f t="shared" si="13"/>
        <v>1</v>
      </c>
      <c r="N428">
        <v>1</v>
      </c>
      <c r="O428" s="5">
        <v>1.5976221084594731</v>
      </c>
      <c r="P428" s="5">
        <v>1.6707260131835939</v>
      </c>
      <c r="Q428" s="5">
        <v>1.262985420227051</v>
      </c>
      <c r="R428" s="5">
        <v>8.4976221084594723</v>
      </c>
      <c r="S428" s="5">
        <v>11.010726013183589</v>
      </c>
      <c r="T428" s="5">
        <v>22.592985420227048</v>
      </c>
    </row>
    <row r="429" spans="1:20" x14ac:dyDescent="0.45">
      <c r="A429" t="s">
        <v>626</v>
      </c>
      <c r="B429" t="s">
        <v>22</v>
      </c>
      <c r="C429" s="8">
        <v>1015064</v>
      </c>
      <c r="D429">
        <v>9.26</v>
      </c>
      <c r="E429">
        <v>8099</v>
      </c>
      <c r="F429" s="8" t="s">
        <v>39</v>
      </c>
      <c r="G429">
        <v>7.17</v>
      </c>
      <c r="H429">
        <v>20168</v>
      </c>
      <c r="I429" s="8" t="s">
        <v>39</v>
      </c>
      <c r="J429">
        <v>10.81</v>
      </c>
      <c r="K429">
        <v>292786</v>
      </c>
      <c r="L429" t="b">
        <f t="shared" si="12"/>
        <v>1</v>
      </c>
      <c r="M429" t="b">
        <f t="shared" si="13"/>
        <v>1</v>
      </c>
      <c r="N429">
        <v>1</v>
      </c>
      <c r="O429" s="5">
        <v>1.5752892017364499</v>
      </c>
      <c r="P429" s="5">
        <v>1.913352203369141</v>
      </c>
      <c r="Q429" s="5">
        <v>1.267219734191894</v>
      </c>
      <c r="R429" s="5">
        <v>10.835289201736449</v>
      </c>
      <c r="S429" s="5">
        <v>9.0833522033691398</v>
      </c>
      <c r="T429" s="5">
        <v>12.077219734191891</v>
      </c>
    </row>
    <row r="430" spans="1:20" x14ac:dyDescent="0.45">
      <c r="A430" t="s">
        <v>627</v>
      </c>
      <c r="B430" t="s">
        <v>29</v>
      </c>
      <c r="C430" s="8">
        <v>1042632</v>
      </c>
      <c r="D430">
        <v>4.33</v>
      </c>
      <c r="E430">
        <v>2510</v>
      </c>
      <c r="F430" s="8" t="s">
        <v>322</v>
      </c>
      <c r="G430">
        <v>20</v>
      </c>
      <c r="H430">
        <v>11987</v>
      </c>
      <c r="I430" s="8" t="s">
        <v>62</v>
      </c>
      <c r="J430">
        <v>13.03</v>
      </c>
      <c r="K430">
        <v>133509</v>
      </c>
      <c r="L430" t="b">
        <f t="shared" si="12"/>
        <v>0</v>
      </c>
      <c r="M430" t="b">
        <f t="shared" si="13"/>
        <v>1</v>
      </c>
      <c r="N430">
        <v>0</v>
      </c>
      <c r="O430" s="5">
        <v>1.5765177726745609</v>
      </c>
      <c r="P430" s="5">
        <v>2.2736198425292971</v>
      </c>
      <c r="Q430" s="5">
        <v>1.278046560287476</v>
      </c>
      <c r="R430" s="5">
        <v>5.9065177726745608</v>
      </c>
      <c r="S430" s="5">
        <v>22.2736198425293</v>
      </c>
      <c r="T430" s="5">
        <v>14.308046560287471</v>
      </c>
    </row>
    <row r="431" spans="1:20" x14ac:dyDescent="0.45">
      <c r="A431" t="s">
        <v>628</v>
      </c>
      <c r="B431" t="s">
        <v>100</v>
      </c>
      <c r="C431" s="8">
        <v>1042742</v>
      </c>
      <c r="D431">
        <v>7.13</v>
      </c>
      <c r="E431">
        <v>1734</v>
      </c>
      <c r="F431" s="8" t="s">
        <v>169</v>
      </c>
      <c r="G431">
        <v>8.2200000000000006</v>
      </c>
      <c r="H431">
        <v>2432</v>
      </c>
      <c r="I431" s="8" t="s">
        <v>53</v>
      </c>
      <c r="J431">
        <v>12.63</v>
      </c>
      <c r="K431">
        <v>13319</v>
      </c>
      <c r="L431" t="b">
        <f t="shared" si="12"/>
        <v>1</v>
      </c>
      <c r="M431" t="b">
        <f t="shared" si="13"/>
        <v>0</v>
      </c>
      <c r="N431">
        <v>0</v>
      </c>
      <c r="O431" s="5">
        <v>1.514011335372925</v>
      </c>
      <c r="P431" s="5">
        <v>1.4728617191314699</v>
      </c>
      <c r="Q431" s="5">
        <v>1.2829706192016599</v>
      </c>
      <c r="R431" s="5">
        <v>8.6440113353729249</v>
      </c>
      <c r="S431" s="5">
        <v>9.6928617191314697</v>
      </c>
      <c r="T431" s="5">
        <v>13.91297061920166</v>
      </c>
    </row>
    <row r="432" spans="1:20" x14ac:dyDescent="0.45">
      <c r="A432" t="s">
        <v>629</v>
      </c>
      <c r="B432" t="s">
        <v>22</v>
      </c>
      <c r="C432" s="8">
        <v>1042499</v>
      </c>
      <c r="D432">
        <v>17.48</v>
      </c>
      <c r="E432">
        <v>8698</v>
      </c>
      <c r="F432" s="8" t="s">
        <v>94</v>
      </c>
      <c r="G432">
        <v>15.62</v>
      </c>
      <c r="H432">
        <v>13571</v>
      </c>
      <c r="I432" s="8" t="s">
        <v>94</v>
      </c>
      <c r="J432">
        <v>11.45</v>
      </c>
      <c r="K432">
        <v>292463</v>
      </c>
      <c r="L432" t="b">
        <f t="shared" si="12"/>
        <v>1</v>
      </c>
      <c r="M432" t="b">
        <f t="shared" si="13"/>
        <v>1</v>
      </c>
      <c r="N432">
        <v>1</v>
      </c>
      <c r="O432" s="5">
        <v>1.5749487400054929</v>
      </c>
      <c r="P432" s="5">
        <v>1.754184675216675</v>
      </c>
      <c r="Q432" s="5">
        <v>1.2766952037811281</v>
      </c>
      <c r="R432" s="5">
        <v>19.054948740005489</v>
      </c>
      <c r="S432" s="5">
        <v>17.374184675216679</v>
      </c>
      <c r="T432" s="5">
        <v>12.72669520378113</v>
      </c>
    </row>
    <row r="433" spans="1:20" x14ac:dyDescent="0.45">
      <c r="A433" t="s">
        <v>630</v>
      </c>
      <c r="B433" t="s">
        <v>29</v>
      </c>
      <c r="C433" s="8">
        <v>1046388</v>
      </c>
      <c r="D433">
        <v>15.15</v>
      </c>
      <c r="E433">
        <v>3399</v>
      </c>
      <c r="F433" s="8" t="s">
        <v>364</v>
      </c>
      <c r="G433">
        <v>21</v>
      </c>
      <c r="H433">
        <v>17310</v>
      </c>
      <c r="I433" s="8" t="s">
        <v>62</v>
      </c>
      <c r="J433">
        <v>27.33</v>
      </c>
      <c r="K433">
        <v>135095</v>
      </c>
      <c r="L433" t="b">
        <f t="shared" si="12"/>
        <v>0</v>
      </c>
      <c r="M433" t="b">
        <f t="shared" si="13"/>
        <v>0</v>
      </c>
      <c r="N433">
        <v>1</v>
      </c>
      <c r="O433" s="5">
        <v>1.531397533416748</v>
      </c>
      <c r="P433" s="5">
        <v>2.236679267883301</v>
      </c>
      <c r="Q433" s="5">
        <v>1.269912195205688</v>
      </c>
      <c r="R433" s="5">
        <v>16.681397533416749</v>
      </c>
      <c r="S433" s="5">
        <v>23.2366792678833</v>
      </c>
      <c r="T433" s="5">
        <v>28.59991219520569</v>
      </c>
    </row>
    <row r="434" spans="1:20" x14ac:dyDescent="0.45">
      <c r="A434" t="s">
        <v>631</v>
      </c>
      <c r="B434" t="s">
        <v>15</v>
      </c>
      <c r="C434" s="8">
        <v>1013113</v>
      </c>
      <c r="D434">
        <v>14.08</v>
      </c>
      <c r="E434">
        <v>3745</v>
      </c>
      <c r="F434" s="8" t="s">
        <v>473</v>
      </c>
      <c r="G434">
        <v>23.24</v>
      </c>
      <c r="H434">
        <v>7681</v>
      </c>
      <c r="I434" s="8" t="s">
        <v>19</v>
      </c>
      <c r="J434">
        <v>11.63</v>
      </c>
      <c r="K434">
        <v>41101</v>
      </c>
      <c r="L434" t="b">
        <f t="shared" si="12"/>
        <v>0</v>
      </c>
      <c r="M434" t="b">
        <f t="shared" si="13"/>
        <v>1</v>
      </c>
      <c r="N434">
        <v>1</v>
      </c>
      <c r="O434" s="5">
        <v>1.6055044651031489</v>
      </c>
      <c r="P434" s="5">
        <v>2.4735829353332521</v>
      </c>
      <c r="Q434" s="5">
        <v>1.381948184967041</v>
      </c>
      <c r="R434" s="5">
        <v>15.685504465103151</v>
      </c>
      <c r="S434" s="5">
        <v>25.71358293533325</v>
      </c>
      <c r="T434" s="5">
        <v>13.011948184967039</v>
      </c>
    </row>
    <row r="435" spans="1:20" x14ac:dyDescent="0.45">
      <c r="A435" t="s">
        <v>632</v>
      </c>
      <c r="B435" t="s">
        <v>15</v>
      </c>
      <c r="C435" s="8">
        <v>1041883</v>
      </c>
      <c r="D435">
        <v>16.61</v>
      </c>
      <c r="E435">
        <v>4277</v>
      </c>
      <c r="F435" s="8" t="s">
        <v>633</v>
      </c>
      <c r="G435">
        <v>18.309999999999999</v>
      </c>
      <c r="H435">
        <v>11834</v>
      </c>
      <c r="I435" s="8" t="s">
        <v>96</v>
      </c>
      <c r="J435">
        <v>13.42</v>
      </c>
      <c r="K435">
        <v>41855</v>
      </c>
      <c r="L435" t="b">
        <f t="shared" si="12"/>
        <v>0</v>
      </c>
      <c r="M435" t="b">
        <f t="shared" si="13"/>
        <v>0</v>
      </c>
      <c r="N435">
        <v>0</v>
      </c>
      <c r="O435" s="5">
        <v>2.0708498477935788</v>
      </c>
      <c r="P435" s="5">
        <v>2.8106872558593752</v>
      </c>
      <c r="Q435" s="5">
        <v>1.293557596206665</v>
      </c>
      <c r="R435" s="5">
        <v>18.680849847793581</v>
      </c>
      <c r="S435" s="5">
        <v>21.120687255859369</v>
      </c>
      <c r="T435" s="5">
        <v>14.713557596206661</v>
      </c>
    </row>
    <row r="436" spans="1:20" x14ac:dyDescent="0.45">
      <c r="A436" t="s">
        <v>634</v>
      </c>
      <c r="B436" t="s">
        <v>29</v>
      </c>
      <c r="C436" s="8">
        <v>1042678</v>
      </c>
      <c r="D436">
        <v>31.57</v>
      </c>
      <c r="E436">
        <v>7396</v>
      </c>
      <c r="F436" s="8" t="s">
        <v>46</v>
      </c>
      <c r="G436">
        <v>8.77</v>
      </c>
      <c r="H436">
        <v>7783</v>
      </c>
      <c r="I436" s="8" t="s">
        <v>229</v>
      </c>
      <c r="J436">
        <v>42.58</v>
      </c>
      <c r="K436">
        <v>137190</v>
      </c>
      <c r="L436" t="b">
        <f t="shared" si="12"/>
        <v>0</v>
      </c>
      <c r="M436" t="b">
        <f t="shared" si="13"/>
        <v>0</v>
      </c>
      <c r="N436">
        <v>1</v>
      </c>
      <c r="O436" s="5">
        <v>1.6400956630706791</v>
      </c>
      <c r="P436" s="5">
        <v>1.6716715812683109</v>
      </c>
      <c r="Q436" s="5">
        <v>1.262978506088257</v>
      </c>
      <c r="R436" s="5">
        <v>33.210095663070682</v>
      </c>
      <c r="S436" s="5">
        <v>10.441671581268309</v>
      </c>
      <c r="T436" s="5">
        <v>43.842978506088258</v>
      </c>
    </row>
    <row r="437" spans="1:20" x14ac:dyDescent="0.45">
      <c r="A437" t="s">
        <v>635</v>
      </c>
      <c r="B437" t="s">
        <v>29</v>
      </c>
      <c r="C437" s="8">
        <v>1042632</v>
      </c>
      <c r="D437">
        <v>9.66</v>
      </c>
      <c r="E437">
        <v>3397</v>
      </c>
      <c r="F437" s="8" t="s">
        <v>62</v>
      </c>
      <c r="G437">
        <v>22.04</v>
      </c>
      <c r="H437">
        <v>18786</v>
      </c>
      <c r="I437" s="8" t="s">
        <v>62</v>
      </c>
      <c r="J437">
        <v>34.36</v>
      </c>
      <c r="K437">
        <v>136999</v>
      </c>
      <c r="L437" t="b">
        <f t="shared" si="12"/>
        <v>1</v>
      </c>
      <c r="M437" t="b">
        <f t="shared" si="13"/>
        <v>1</v>
      </c>
      <c r="N437">
        <v>1</v>
      </c>
      <c r="O437" s="5">
        <v>1.5809814453125</v>
      </c>
      <c r="P437" s="5">
        <v>2.1506165981292731</v>
      </c>
      <c r="Q437" s="5">
        <v>1.2678832530975339</v>
      </c>
      <c r="R437" s="5">
        <v>11.240981445312499</v>
      </c>
      <c r="S437" s="5">
        <v>24.190616598129271</v>
      </c>
      <c r="T437" s="5">
        <v>35.627883253097536</v>
      </c>
    </row>
    <row r="438" spans="1:20" x14ac:dyDescent="0.45">
      <c r="A438" t="s">
        <v>636</v>
      </c>
      <c r="B438" t="s">
        <v>104</v>
      </c>
      <c r="C438" s="8">
        <v>1015182</v>
      </c>
      <c r="D438">
        <v>8.1999999999999993</v>
      </c>
      <c r="E438">
        <v>2463</v>
      </c>
      <c r="F438" s="8" t="s">
        <v>96</v>
      </c>
      <c r="G438">
        <v>18.239999999999998</v>
      </c>
      <c r="H438">
        <v>33221</v>
      </c>
      <c r="I438" s="8" t="s">
        <v>96</v>
      </c>
      <c r="J438">
        <v>10.88</v>
      </c>
      <c r="K438">
        <v>92578</v>
      </c>
      <c r="L438" t="b">
        <f t="shared" si="12"/>
        <v>0</v>
      </c>
      <c r="M438" t="b">
        <f t="shared" si="13"/>
        <v>0</v>
      </c>
      <c r="N438">
        <v>0</v>
      </c>
      <c r="O438" s="5">
        <v>1.6206247329711909</v>
      </c>
      <c r="P438" s="5">
        <v>2.187196207046509</v>
      </c>
      <c r="Q438" s="5">
        <v>1.262800168991089</v>
      </c>
      <c r="R438" s="5">
        <v>9.82062473297119</v>
      </c>
      <c r="S438" s="5">
        <v>20.42719620704651</v>
      </c>
      <c r="T438" s="5">
        <v>12.142800168991091</v>
      </c>
    </row>
    <row r="439" spans="1:20" x14ac:dyDescent="0.45">
      <c r="A439" t="s">
        <v>637</v>
      </c>
      <c r="B439" t="s">
        <v>22</v>
      </c>
      <c r="C439" s="8">
        <v>1043914</v>
      </c>
      <c r="D439">
        <v>29.18</v>
      </c>
      <c r="E439">
        <v>11429</v>
      </c>
      <c r="F439" s="8" t="s">
        <v>155</v>
      </c>
      <c r="G439">
        <v>13.42</v>
      </c>
      <c r="H439">
        <v>15353</v>
      </c>
      <c r="I439" s="8" t="s">
        <v>155</v>
      </c>
      <c r="J439">
        <v>19.329999999999998</v>
      </c>
      <c r="K439">
        <v>294050</v>
      </c>
      <c r="L439" t="b">
        <f t="shared" si="12"/>
        <v>1</v>
      </c>
      <c r="M439" t="b">
        <f t="shared" si="13"/>
        <v>1</v>
      </c>
      <c r="N439">
        <v>1</v>
      </c>
      <c r="O439" s="5">
        <v>1.5597831726074221</v>
      </c>
      <c r="P439" s="5">
        <v>2.4971625328063971</v>
      </c>
      <c r="Q439" s="5">
        <v>1.301127862930298</v>
      </c>
      <c r="R439" s="5">
        <v>30.739783172607421</v>
      </c>
      <c r="S439" s="5">
        <v>15.917162532806399</v>
      </c>
      <c r="T439" s="5">
        <v>20.631127862930299</v>
      </c>
    </row>
    <row r="440" spans="1:20" x14ac:dyDescent="0.45">
      <c r="A440" t="s">
        <v>638</v>
      </c>
      <c r="B440" t="s">
        <v>26</v>
      </c>
      <c r="C440" s="8">
        <v>1038855</v>
      </c>
      <c r="D440">
        <v>8.58</v>
      </c>
      <c r="E440">
        <v>2495</v>
      </c>
      <c r="F440" s="8" t="s">
        <v>55</v>
      </c>
      <c r="G440">
        <v>26.34</v>
      </c>
      <c r="H440">
        <v>22178</v>
      </c>
      <c r="I440" s="8" t="s">
        <v>55</v>
      </c>
      <c r="J440">
        <v>30.09</v>
      </c>
      <c r="K440">
        <v>173266</v>
      </c>
      <c r="L440" t="b">
        <f t="shared" si="12"/>
        <v>1</v>
      </c>
      <c r="M440" t="b">
        <f t="shared" si="13"/>
        <v>1</v>
      </c>
      <c r="N440">
        <v>0</v>
      </c>
      <c r="O440" s="5">
        <v>1.5188023567199711</v>
      </c>
      <c r="P440" s="5">
        <v>2.5574256896972658</v>
      </c>
      <c r="Q440" s="5">
        <v>1.278246593475342</v>
      </c>
      <c r="R440" s="5">
        <v>10.09880235671997</v>
      </c>
      <c r="S440" s="5">
        <v>28.897425689697261</v>
      </c>
      <c r="T440" s="5">
        <v>31.368246593475341</v>
      </c>
    </row>
    <row r="441" spans="1:20" x14ac:dyDescent="0.45">
      <c r="A441" t="s">
        <v>639</v>
      </c>
      <c r="B441" t="s">
        <v>22</v>
      </c>
      <c r="C441" s="8">
        <v>1015064</v>
      </c>
      <c r="D441">
        <v>17.38</v>
      </c>
      <c r="E441">
        <v>7985</v>
      </c>
      <c r="F441" s="8" t="s">
        <v>39</v>
      </c>
      <c r="G441">
        <v>12.5</v>
      </c>
      <c r="H441">
        <v>25205</v>
      </c>
      <c r="I441" s="8" t="s">
        <v>39</v>
      </c>
      <c r="J441">
        <v>32.67</v>
      </c>
      <c r="K441">
        <v>295723</v>
      </c>
      <c r="L441" t="b">
        <f t="shared" si="12"/>
        <v>1</v>
      </c>
      <c r="M441" t="b">
        <f t="shared" si="13"/>
        <v>1</v>
      </c>
      <c r="N441">
        <v>1</v>
      </c>
      <c r="O441" s="5">
        <v>1.5524308204650881</v>
      </c>
      <c r="P441" s="5">
        <v>2.27174277305603</v>
      </c>
      <c r="Q441" s="5">
        <v>1.2785531997680659</v>
      </c>
      <c r="R441" s="5">
        <v>18.93243082046509</v>
      </c>
      <c r="S441" s="5">
        <v>14.77174277305603</v>
      </c>
      <c r="T441" s="5">
        <v>33.948553199768071</v>
      </c>
    </row>
    <row r="442" spans="1:20" x14ac:dyDescent="0.45">
      <c r="A442" t="s">
        <v>640</v>
      </c>
      <c r="B442" t="s">
        <v>29</v>
      </c>
      <c r="C442" s="8">
        <v>1048815</v>
      </c>
      <c r="D442">
        <v>7.33</v>
      </c>
      <c r="E442">
        <v>2587</v>
      </c>
      <c r="F442" s="8" t="s">
        <v>229</v>
      </c>
      <c r="G442">
        <v>8.26</v>
      </c>
      <c r="H442">
        <v>6910</v>
      </c>
      <c r="I442" s="8" t="s">
        <v>229</v>
      </c>
      <c r="J442">
        <v>11.39</v>
      </c>
      <c r="K442">
        <v>133291</v>
      </c>
      <c r="L442" t="b">
        <f t="shared" si="12"/>
        <v>1</v>
      </c>
      <c r="M442" t="b">
        <f t="shared" si="13"/>
        <v>1</v>
      </c>
      <c r="N442">
        <v>1</v>
      </c>
      <c r="O442" s="5">
        <v>1.5301835060119631</v>
      </c>
      <c r="P442" s="5">
        <v>2.3949081420898439</v>
      </c>
      <c r="Q442" s="5">
        <v>1.2787520408630371</v>
      </c>
      <c r="R442" s="5">
        <v>8.8601835060119623</v>
      </c>
      <c r="S442" s="5">
        <v>10.654908142089839</v>
      </c>
      <c r="T442" s="5">
        <v>12.668752040863041</v>
      </c>
    </row>
    <row r="443" spans="1:20" x14ac:dyDescent="0.45">
      <c r="A443" t="s">
        <v>641</v>
      </c>
      <c r="B443" t="s">
        <v>22</v>
      </c>
      <c r="C443" s="8">
        <v>1037691</v>
      </c>
      <c r="D443">
        <v>4.74</v>
      </c>
      <c r="E443">
        <v>1539</v>
      </c>
      <c r="F443" s="8" t="s">
        <v>41</v>
      </c>
      <c r="G443">
        <v>8.49</v>
      </c>
      <c r="H443">
        <v>21672</v>
      </c>
      <c r="I443" s="8" t="s">
        <v>41</v>
      </c>
      <c r="J443">
        <v>16.89</v>
      </c>
      <c r="K443">
        <v>293673</v>
      </c>
      <c r="L443" t="b">
        <f t="shared" si="12"/>
        <v>0</v>
      </c>
      <c r="M443" t="b">
        <f t="shared" si="13"/>
        <v>0</v>
      </c>
      <c r="N443">
        <v>0</v>
      </c>
      <c r="O443" s="5">
        <v>1.7336420536041259</v>
      </c>
      <c r="P443" s="5">
        <v>2.2368974208831789</v>
      </c>
      <c r="Q443" s="5">
        <v>1.284803342819214</v>
      </c>
      <c r="R443" s="5">
        <v>6.4736420536041264</v>
      </c>
      <c r="S443" s="5">
        <v>10.72689742088318</v>
      </c>
      <c r="T443" s="5">
        <v>18.17480334281921</v>
      </c>
    </row>
    <row r="444" spans="1:20" x14ac:dyDescent="0.45">
      <c r="A444" t="s">
        <v>642</v>
      </c>
      <c r="B444" t="s">
        <v>104</v>
      </c>
      <c r="C444" s="8">
        <v>1015072</v>
      </c>
      <c r="D444">
        <v>2.81</v>
      </c>
      <c r="E444">
        <v>2408</v>
      </c>
      <c r="F444" s="8" t="s">
        <v>41</v>
      </c>
      <c r="G444">
        <v>6.71</v>
      </c>
      <c r="H444">
        <v>29197</v>
      </c>
      <c r="I444" s="8" t="s">
        <v>41</v>
      </c>
      <c r="J444">
        <v>3.93</v>
      </c>
      <c r="K444">
        <v>91623</v>
      </c>
      <c r="L444" t="b">
        <f t="shared" si="12"/>
        <v>1</v>
      </c>
      <c r="M444" t="b">
        <f t="shared" si="13"/>
        <v>1</v>
      </c>
      <c r="N444">
        <v>1</v>
      </c>
      <c r="O444" s="5">
        <v>1.5786544799804689</v>
      </c>
      <c r="P444" s="5">
        <v>2.89428014755249</v>
      </c>
      <c r="Q444" s="5">
        <v>1.3140530109405519</v>
      </c>
      <c r="R444" s="5">
        <v>4.3886544799804694</v>
      </c>
      <c r="S444" s="5">
        <v>9.6042801475524904</v>
      </c>
      <c r="T444" s="5">
        <v>5.2440530109405517</v>
      </c>
    </row>
    <row r="445" spans="1:20" x14ac:dyDescent="0.45">
      <c r="A445" t="s">
        <v>643</v>
      </c>
      <c r="B445" t="s">
        <v>104</v>
      </c>
      <c r="C445" s="8">
        <v>1012723</v>
      </c>
      <c r="D445">
        <v>17.47</v>
      </c>
      <c r="E445">
        <v>5071</v>
      </c>
      <c r="F445" s="8" t="s">
        <v>644</v>
      </c>
      <c r="G445">
        <v>21.96</v>
      </c>
      <c r="H445">
        <v>20480</v>
      </c>
      <c r="I445" s="8" t="s">
        <v>96</v>
      </c>
      <c r="J445">
        <v>16.41</v>
      </c>
      <c r="K445">
        <v>93910</v>
      </c>
      <c r="L445" t="b">
        <f t="shared" si="12"/>
        <v>0</v>
      </c>
      <c r="M445" t="b">
        <f t="shared" si="13"/>
        <v>1</v>
      </c>
      <c r="N445">
        <v>1</v>
      </c>
      <c r="O445" s="5">
        <v>1.5345870971679689</v>
      </c>
      <c r="P445" s="5">
        <v>2.149466228485108</v>
      </c>
      <c r="Q445" s="5">
        <v>1.2974621772766111</v>
      </c>
      <c r="R445" s="5">
        <v>19.00458709716797</v>
      </c>
      <c r="S445" s="5">
        <v>24.109466228485111</v>
      </c>
      <c r="T445" s="5">
        <v>17.707462177276611</v>
      </c>
    </row>
    <row r="446" spans="1:20" x14ac:dyDescent="0.45">
      <c r="A446" t="s">
        <v>645</v>
      </c>
      <c r="B446" t="s">
        <v>26</v>
      </c>
      <c r="C446" s="8">
        <v>1038855</v>
      </c>
      <c r="D446">
        <v>8.59</v>
      </c>
      <c r="E446">
        <v>2930</v>
      </c>
      <c r="F446" s="8" t="s">
        <v>193</v>
      </c>
      <c r="G446">
        <v>18.940000000000001</v>
      </c>
      <c r="H446">
        <v>36241</v>
      </c>
      <c r="I446" s="8" t="s">
        <v>41</v>
      </c>
      <c r="J446">
        <v>9.64</v>
      </c>
      <c r="K446">
        <v>169515</v>
      </c>
      <c r="L446" t="b">
        <f t="shared" si="12"/>
        <v>0</v>
      </c>
      <c r="M446" t="b">
        <f t="shared" si="13"/>
        <v>0</v>
      </c>
      <c r="N446">
        <v>1</v>
      </c>
      <c r="O446" s="5">
        <v>1.5876397609710691</v>
      </c>
      <c r="P446" s="5">
        <v>2.1728145599365241</v>
      </c>
      <c r="Q446" s="5">
        <v>1.2896680355072021</v>
      </c>
      <c r="R446" s="5">
        <v>10.17763976097107</v>
      </c>
      <c r="S446" s="5">
        <v>21.11281455993652</v>
      </c>
      <c r="T446" s="5">
        <v>10.9296680355072</v>
      </c>
    </row>
    <row r="447" spans="1:20" x14ac:dyDescent="0.45">
      <c r="A447" t="s">
        <v>646</v>
      </c>
      <c r="B447" t="s">
        <v>22</v>
      </c>
      <c r="C447" s="8">
        <v>1015072</v>
      </c>
      <c r="D447">
        <v>28.65</v>
      </c>
      <c r="E447">
        <v>8760</v>
      </c>
      <c r="F447" s="8" t="s">
        <v>41</v>
      </c>
      <c r="G447">
        <v>12.54</v>
      </c>
      <c r="H447">
        <v>33636</v>
      </c>
      <c r="I447" s="8" t="s">
        <v>41</v>
      </c>
      <c r="J447">
        <v>15.76</v>
      </c>
      <c r="K447">
        <v>292921</v>
      </c>
      <c r="L447" t="b">
        <f t="shared" si="12"/>
        <v>1</v>
      </c>
      <c r="M447" t="b">
        <f t="shared" si="13"/>
        <v>1</v>
      </c>
      <c r="N447">
        <v>1</v>
      </c>
      <c r="O447" s="5">
        <v>1.639326047897339</v>
      </c>
      <c r="P447" s="5">
        <v>2.702102613449096</v>
      </c>
      <c r="Q447" s="5">
        <v>1.259000968933105</v>
      </c>
      <c r="R447" s="5">
        <v>30.28932604789734</v>
      </c>
      <c r="S447" s="5">
        <v>15.2421026134491</v>
      </c>
      <c r="T447" s="5">
        <v>17.01900096893311</v>
      </c>
    </row>
    <row r="448" spans="1:20" x14ac:dyDescent="0.45">
      <c r="A448" t="s">
        <v>647</v>
      </c>
      <c r="B448" t="s">
        <v>15</v>
      </c>
      <c r="C448" s="8">
        <v>1012723</v>
      </c>
      <c r="D448">
        <v>11.65</v>
      </c>
      <c r="E448">
        <v>3583</v>
      </c>
      <c r="F448" s="8" t="s">
        <v>96</v>
      </c>
      <c r="G448">
        <v>15.6</v>
      </c>
      <c r="H448">
        <v>12799</v>
      </c>
      <c r="I448" s="8" t="s">
        <v>143</v>
      </c>
      <c r="J448">
        <v>11.98</v>
      </c>
      <c r="K448">
        <v>41141</v>
      </c>
      <c r="L448" t="b">
        <f t="shared" si="12"/>
        <v>1</v>
      </c>
      <c r="M448" t="b">
        <f t="shared" si="13"/>
        <v>0</v>
      </c>
      <c r="N448">
        <v>1</v>
      </c>
      <c r="O448" s="5">
        <v>1.6837129116058349</v>
      </c>
      <c r="P448" s="5">
        <v>3.308024835586548</v>
      </c>
      <c r="Q448" s="5">
        <v>1.2897808074951169</v>
      </c>
      <c r="R448" s="5">
        <v>13.333712911605829</v>
      </c>
      <c r="S448" s="5">
        <v>18.908024835586549</v>
      </c>
      <c r="T448" s="5">
        <v>13.26978080749512</v>
      </c>
    </row>
    <row r="449" spans="1:20" x14ac:dyDescent="0.45">
      <c r="A449" t="s">
        <v>648</v>
      </c>
      <c r="B449" t="s">
        <v>26</v>
      </c>
      <c r="C449" s="8">
        <v>1015072</v>
      </c>
      <c r="D449">
        <v>9.6999999999999993</v>
      </c>
      <c r="E449">
        <v>4812</v>
      </c>
      <c r="F449" s="8" t="s">
        <v>193</v>
      </c>
      <c r="G449">
        <v>11.14</v>
      </c>
      <c r="H449">
        <v>37921</v>
      </c>
      <c r="I449" s="8" t="s">
        <v>41</v>
      </c>
      <c r="J449">
        <v>14.55</v>
      </c>
      <c r="K449">
        <v>170190</v>
      </c>
      <c r="L449" t="b">
        <f t="shared" si="12"/>
        <v>0</v>
      </c>
      <c r="M449" t="b">
        <f t="shared" si="13"/>
        <v>1</v>
      </c>
      <c r="N449">
        <v>1</v>
      </c>
      <c r="O449" s="5">
        <v>1.5251218795776369</v>
      </c>
      <c r="P449" s="5">
        <v>2.7620198249816901</v>
      </c>
      <c r="Q449" s="5">
        <v>1.2771007537841801</v>
      </c>
      <c r="R449" s="5">
        <v>11.225121879577641</v>
      </c>
      <c r="S449" s="5">
        <v>13.902019824981689</v>
      </c>
      <c r="T449" s="5">
        <v>15.82710075378418</v>
      </c>
    </row>
    <row r="450" spans="1:20" x14ac:dyDescent="0.45">
      <c r="A450" t="s">
        <v>649</v>
      </c>
      <c r="B450" t="s">
        <v>15</v>
      </c>
      <c r="C450" s="8">
        <v>1012723</v>
      </c>
      <c r="D450">
        <v>13.97</v>
      </c>
      <c r="E450">
        <v>4114</v>
      </c>
      <c r="F450" s="8" t="s">
        <v>19</v>
      </c>
      <c r="G450">
        <v>8.4</v>
      </c>
      <c r="H450">
        <v>4788</v>
      </c>
      <c r="I450" s="8" t="s">
        <v>19</v>
      </c>
      <c r="J450">
        <v>19.64</v>
      </c>
      <c r="K450">
        <v>42348</v>
      </c>
      <c r="L450" t="b">
        <f t="shared" ref="L450:L513" si="14">IF(LEN(TRIM(F450))=0,"kb空白", IFERROR(ISNUMBER(SEARCH(TRIM(C450),F450)), FALSE))</f>
        <v>0</v>
      </c>
      <c r="M450" t="b">
        <f t="shared" ref="M450:M513" si="15">IF(LEN(TRIM(I450))=0,"kb空白", IFERROR(ISNUMBER(SEARCH(TRIM(C450),I450)), FALSE))</f>
        <v>0</v>
      </c>
      <c r="N450">
        <v>1</v>
      </c>
      <c r="O450" s="5">
        <v>1.656187963485718</v>
      </c>
      <c r="P450" s="5">
        <v>1.952065896987915</v>
      </c>
      <c r="Q450" s="5">
        <v>1.281686735153198</v>
      </c>
      <c r="R450" s="5">
        <v>15.626187963485719</v>
      </c>
      <c r="S450" s="5">
        <v>10.352065896987909</v>
      </c>
      <c r="T450" s="5">
        <v>20.921686735153202</v>
      </c>
    </row>
    <row r="451" spans="1:20" x14ac:dyDescent="0.45">
      <c r="A451" t="s">
        <v>650</v>
      </c>
      <c r="B451" t="s">
        <v>15</v>
      </c>
      <c r="C451" s="8">
        <v>1017872</v>
      </c>
      <c r="D451">
        <v>3.37</v>
      </c>
      <c r="E451">
        <v>1231</v>
      </c>
      <c r="F451" s="8" t="s">
        <v>188</v>
      </c>
      <c r="G451">
        <v>10.6</v>
      </c>
      <c r="H451">
        <v>9778</v>
      </c>
      <c r="I451" s="8" t="s">
        <v>188</v>
      </c>
      <c r="J451">
        <v>12.86</v>
      </c>
      <c r="K451">
        <v>41732</v>
      </c>
      <c r="L451" t="b">
        <f t="shared" si="14"/>
        <v>1</v>
      </c>
      <c r="M451" t="b">
        <f t="shared" si="15"/>
        <v>1</v>
      </c>
      <c r="N451">
        <v>1</v>
      </c>
      <c r="O451" s="5">
        <v>1.5117749691009521</v>
      </c>
      <c r="P451" s="5">
        <v>2.046922397613526</v>
      </c>
      <c r="Q451" s="5">
        <v>1.2712401866912839</v>
      </c>
      <c r="R451" s="5">
        <v>4.8817749691009524</v>
      </c>
      <c r="S451" s="5">
        <v>12.64692239761353</v>
      </c>
      <c r="T451" s="5">
        <v>14.131240186691279</v>
      </c>
    </row>
    <row r="452" spans="1:20" x14ac:dyDescent="0.45">
      <c r="A452" t="s">
        <v>651</v>
      </c>
      <c r="B452" t="s">
        <v>100</v>
      </c>
      <c r="C452" s="8">
        <v>1014276</v>
      </c>
      <c r="D452">
        <v>17.63</v>
      </c>
      <c r="E452">
        <v>7652</v>
      </c>
      <c r="F452" s="8" t="s">
        <v>652</v>
      </c>
      <c r="G452">
        <v>4.2300000000000004</v>
      </c>
      <c r="H452">
        <v>1691</v>
      </c>
      <c r="I452" s="8" t="s">
        <v>53</v>
      </c>
      <c r="J452">
        <v>12.1</v>
      </c>
      <c r="K452">
        <v>12858</v>
      </c>
      <c r="L452" t="b">
        <f t="shared" si="14"/>
        <v>0</v>
      </c>
      <c r="M452" t="b">
        <f t="shared" si="15"/>
        <v>1</v>
      </c>
      <c r="N452">
        <v>0</v>
      </c>
      <c r="O452" s="5">
        <v>1.574595403671265</v>
      </c>
      <c r="P452" s="5">
        <v>1.5634519577026369</v>
      </c>
      <c r="Q452" s="5">
        <v>1.273238134384155</v>
      </c>
      <c r="R452" s="5">
        <v>19.204595403671259</v>
      </c>
      <c r="S452" s="5">
        <v>5.7934519577026373</v>
      </c>
      <c r="T452" s="5">
        <v>13.373238134384151</v>
      </c>
    </row>
    <row r="453" spans="1:20" x14ac:dyDescent="0.45">
      <c r="A453" t="s">
        <v>653</v>
      </c>
      <c r="B453" t="s">
        <v>15</v>
      </c>
      <c r="C453" s="8">
        <v>1012723</v>
      </c>
      <c r="D453">
        <v>19.600000000000001</v>
      </c>
      <c r="E453">
        <v>4684</v>
      </c>
      <c r="F453" s="8" t="s">
        <v>387</v>
      </c>
      <c r="G453">
        <v>11.45</v>
      </c>
      <c r="H453">
        <v>7676</v>
      </c>
      <c r="I453" s="8" t="s">
        <v>387</v>
      </c>
      <c r="J453">
        <v>14.39</v>
      </c>
      <c r="K453">
        <v>41543</v>
      </c>
      <c r="L453" t="b">
        <f t="shared" si="14"/>
        <v>0</v>
      </c>
      <c r="M453" t="b">
        <f t="shared" si="15"/>
        <v>0</v>
      </c>
      <c r="N453">
        <v>1</v>
      </c>
      <c r="O453" s="5">
        <v>1.554490041732788</v>
      </c>
      <c r="P453" s="5">
        <v>1.711388540267945</v>
      </c>
      <c r="Q453" s="5">
        <v>1.2761454105377199</v>
      </c>
      <c r="R453" s="5">
        <v>21.154490041732789</v>
      </c>
      <c r="S453" s="5">
        <v>13.161388540267939</v>
      </c>
      <c r="T453" s="5">
        <v>15.66614541053772</v>
      </c>
    </row>
    <row r="454" spans="1:20" x14ac:dyDescent="0.45">
      <c r="A454" t="s">
        <v>654</v>
      </c>
      <c r="B454" t="s">
        <v>15</v>
      </c>
      <c r="C454" s="8">
        <v>1013113</v>
      </c>
      <c r="D454">
        <v>4.82</v>
      </c>
      <c r="E454">
        <v>1839</v>
      </c>
      <c r="F454" s="8" t="s">
        <v>19</v>
      </c>
      <c r="G454">
        <v>10.17</v>
      </c>
      <c r="H454">
        <v>9265</v>
      </c>
      <c r="I454" s="8" t="s">
        <v>19</v>
      </c>
      <c r="J454">
        <v>13.45</v>
      </c>
      <c r="K454">
        <v>41460</v>
      </c>
      <c r="L454" t="b">
        <f t="shared" si="14"/>
        <v>1</v>
      </c>
      <c r="M454" t="b">
        <f t="shared" si="15"/>
        <v>1</v>
      </c>
      <c r="N454">
        <v>1</v>
      </c>
      <c r="O454" s="5">
        <v>1.6303493499755859</v>
      </c>
      <c r="P454" s="5">
        <v>2.4063210010528571</v>
      </c>
      <c r="Q454" s="5">
        <v>1.26758189201355</v>
      </c>
      <c r="R454" s="5">
        <v>6.4503493499755864</v>
      </c>
      <c r="S454" s="5">
        <v>12.576321001052859</v>
      </c>
      <c r="T454" s="5">
        <v>14.71758189201355</v>
      </c>
    </row>
    <row r="455" spans="1:20" x14ac:dyDescent="0.45">
      <c r="A455" t="s">
        <v>655</v>
      </c>
      <c r="B455" t="s">
        <v>32</v>
      </c>
      <c r="C455" s="8">
        <v>1041883</v>
      </c>
      <c r="D455">
        <v>5.92</v>
      </c>
      <c r="E455">
        <v>2174</v>
      </c>
      <c r="F455" s="8" t="s">
        <v>249</v>
      </c>
      <c r="G455">
        <v>18.79</v>
      </c>
      <c r="H455">
        <v>12340</v>
      </c>
      <c r="I455" s="8" t="s">
        <v>249</v>
      </c>
      <c r="J455">
        <v>25.83</v>
      </c>
      <c r="K455">
        <v>21078</v>
      </c>
      <c r="L455" t="b">
        <f t="shared" si="14"/>
        <v>1</v>
      </c>
      <c r="M455" t="b">
        <f t="shared" si="15"/>
        <v>1</v>
      </c>
      <c r="N455">
        <v>1</v>
      </c>
      <c r="O455" s="5">
        <v>1.6303257465362551</v>
      </c>
      <c r="P455" s="5">
        <v>1.7237901210784909</v>
      </c>
      <c r="Q455" s="5">
        <v>1.2776305198669431</v>
      </c>
      <c r="R455" s="5">
        <v>7.550325746536255</v>
      </c>
      <c r="S455" s="5">
        <v>20.51379012107849</v>
      </c>
      <c r="T455" s="5">
        <v>27.107630519866941</v>
      </c>
    </row>
    <row r="456" spans="1:20" x14ac:dyDescent="0.45">
      <c r="A456" t="s">
        <v>656</v>
      </c>
      <c r="B456" t="s">
        <v>601</v>
      </c>
      <c r="C456" s="8">
        <v>1015073</v>
      </c>
      <c r="D456">
        <v>13.71</v>
      </c>
      <c r="E456">
        <v>7808</v>
      </c>
      <c r="F456" s="8" t="s">
        <v>467</v>
      </c>
      <c r="G456">
        <v>5.89</v>
      </c>
      <c r="H456">
        <v>25564</v>
      </c>
      <c r="I456" s="8" t="s">
        <v>105</v>
      </c>
      <c r="J456">
        <v>12.45</v>
      </c>
      <c r="K456">
        <v>21223</v>
      </c>
      <c r="L456" t="b">
        <f t="shared" si="14"/>
        <v>0</v>
      </c>
      <c r="M456" t="b">
        <f t="shared" si="15"/>
        <v>0</v>
      </c>
      <c r="N456">
        <v>0</v>
      </c>
      <c r="O456" s="5">
        <v>1.655998420715332</v>
      </c>
      <c r="P456" s="5">
        <v>2.2519454479217531</v>
      </c>
      <c r="Q456" s="5">
        <v>1.26275486946106</v>
      </c>
      <c r="R456" s="5">
        <v>15.36599842071533</v>
      </c>
      <c r="S456" s="5">
        <v>8.1419454479217528</v>
      </c>
      <c r="T456" s="5">
        <v>13.71275486946106</v>
      </c>
    </row>
    <row r="457" spans="1:20" x14ac:dyDescent="0.45">
      <c r="A457" t="s">
        <v>657</v>
      </c>
      <c r="B457" t="s">
        <v>15</v>
      </c>
      <c r="C457" s="8">
        <v>1012723</v>
      </c>
      <c r="D457">
        <v>13.37</v>
      </c>
      <c r="E457">
        <v>3978</v>
      </c>
      <c r="F457" s="8" t="s">
        <v>96</v>
      </c>
      <c r="G457">
        <v>11.56</v>
      </c>
      <c r="H457">
        <v>12912</v>
      </c>
      <c r="I457" s="8" t="s">
        <v>96</v>
      </c>
      <c r="J457">
        <v>18.489999999999998</v>
      </c>
      <c r="K457">
        <v>42496</v>
      </c>
      <c r="L457" t="b">
        <f t="shared" si="14"/>
        <v>1</v>
      </c>
      <c r="M457" t="b">
        <f t="shared" si="15"/>
        <v>1</v>
      </c>
      <c r="N457">
        <v>1</v>
      </c>
      <c r="O457" s="5">
        <v>1.461661291122436</v>
      </c>
      <c r="P457" s="5">
        <v>2.043860864639282</v>
      </c>
      <c r="Q457" s="5">
        <v>1.272539091110229</v>
      </c>
      <c r="R457" s="5">
        <v>14.83166129112244</v>
      </c>
      <c r="S457" s="5">
        <v>13.60386086463928</v>
      </c>
      <c r="T457" s="5">
        <v>19.762539091110231</v>
      </c>
    </row>
    <row r="458" spans="1:20" x14ac:dyDescent="0.45">
      <c r="A458" t="s">
        <v>658</v>
      </c>
      <c r="B458" t="s">
        <v>29</v>
      </c>
      <c r="C458" s="8">
        <v>1045135</v>
      </c>
      <c r="D458">
        <v>22.37</v>
      </c>
      <c r="E458">
        <v>7031</v>
      </c>
      <c r="F458" s="8" t="s">
        <v>229</v>
      </c>
      <c r="G458">
        <v>12.35</v>
      </c>
      <c r="H458">
        <v>9996</v>
      </c>
      <c r="I458" s="8" t="s">
        <v>659</v>
      </c>
      <c r="J458">
        <v>34.89</v>
      </c>
      <c r="K458">
        <v>136001</v>
      </c>
      <c r="L458" t="b">
        <f t="shared" si="14"/>
        <v>0</v>
      </c>
      <c r="M458" t="b">
        <f t="shared" si="15"/>
        <v>1</v>
      </c>
      <c r="N458">
        <v>1</v>
      </c>
      <c r="O458" s="5">
        <v>1.5756594657897951</v>
      </c>
      <c r="P458" s="5">
        <v>2.1632837772369391</v>
      </c>
      <c r="Q458" s="5">
        <v>1.255280447006226</v>
      </c>
      <c r="R458" s="5">
        <v>23.945659465789799</v>
      </c>
      <c r="S458" s="5">
        <v>14.513283777236939</v>
      </c>
      <c r="T458" s="5">
        <v>36.145280447006229</v>
      </c>
    </row>
    <row r="459" spans="1:20" x14ac:dyDescent="0.45">
      <c r="A459" t="s">
        <v>660</v>
      </c>
      <c r="B459" t="s">
        <v>104</v>
      </c>
      <c r="C459" s="8">
        <v>1015072</v>
      </c>
      <c r="D459">
        <v>5.78</v>
      </c>
      <c r="E459">
        <v>2866</v>
      </c>
      <c r="F459" s="8" t="s">
        <v>41</v>
      </c>
      <c r="G459">
        <v>14.65</v>
      </c>
      <c r="H459">
        <v>6941</v>
      </c>
      <c r="I459" s="8" t="s">
        <v>19</v>
      </c>
      <c r="J459">
        <v>13.49</v>
      </c>
      <c r="K459">
        <v>93060</v>
      </c>
      <c r="L459" t="b">
        <f t="shared" si="14"/>
        <v>1</v>
      </c>
      <c r="M459" t="b">
        <f t="shared" si="15"/>
        <v>0</v>
      </c>
      <c r="N459">
        <v>1</v>
      </c>
      <c r="O459" s="5">
        <v>1.513323497772217</v>
      </c>
      <c r="P459" s="5">
        <v>2.059025955200195</v>
      </c>
      <c r="Q459" s="5">
        <v>1.2736114978790281</v>
      </c>
      <c r="R459" s="5">
        <v>7.2933234977722172</v>
      </c>
      <c r="S459" s="5">
        <v>16.7090259552002</v>
      </c>
      <c r="T459" s="5">
        <v>14.76361149787903</v>
      </c>
    </row>
    <row r="460" spans="1:20" x14ac:dyDescent="0.45">
      <c r="A460" t="s">
        <v>661</v>
      </c>
      <c r="B460" t="s">
        <v>15</v>
      </c>
      <c r="C460" s="8">
        <v>1016113</v>
      </c>
      <c r="D460">
        <v>11.19</v>
      </c>
      <c r="E460">
        <v>4085</v>
      </c>
      <c r="F460" s="8" t="s">
        <v>86</v>
      </c>
      <c r="G460">
        <v>12.07</v>
      </c>
      <c r="H460">
        <v>8675</v>
      </c>
      <c r="I460" s="8" t="s">
        <v>86</v>
      </c>
      <c r="J460">
        <v>11.54</v>
      </c>
      <c r="K460">
        <v>41188</v>
      </c>
      <c r="L460" t="b">
        <f t="shared" si="14"/>
        <v>1</v>
      </c>
      <c r="M460" t="b">
        <f t="shared" si="15"/>
        <v>1</v>
      </c>
      <c r="N460">
        <v>1</v>
      </c>
      <c r="O460" s="5">
        <v>1.674194049835205</v>
      </c>
      <c r="P460" s="5">
        <v>1.87137885093689</v>
      </c>
      <c r="Q460" s="5">
        <v>1.281117153167725</v>
      </c>
      <c r="R460" s="5">
        <v>12.8641940498352</v>
      </c>
      <c r="S460" s="5">
        <v>13.941378850936889</v>
      </c>
      <c r="T460" s="5">
        <v>12.821117153167719</v>
      </c>
    </row>
    <row r="461" spans="1:20" x14ac:dyDescent="0.45">
      <c r="A461" t="s">
        <v>662</v>
      </c>
      <c r="B461" t="s">
        <v>29</v>
      </c>
      <c r="C461" s="8">
        <v>1051087</v>
      </c>
      <c r="D461">
        <v>16.64</v>
      </c>
      <c r="E461">
        <v>5472</v>
      </c>
      <c r="F461" s="8" t="s">
        <v>23</v>
      </c>
      <c r="G461">
        <v>8.3000000000000007</v>
      </c>
      <c r="H461">
        <v>10070</v>
      </c>
      <c r="I461" s="8" t="s">
        <v>23</v>
      </c>
      <c r="J461">
        <v>18.28</v>
      </c>
      <c r="K461">
        <v>133790</v>
      </c>
      <c r="L461" t="b">
        <f t="shared" si="14"/>
        <v>0</v>
      </c>
      <c r="M461" t="b">
        <f t="shared" si="15"/>
        <v>0</v>
      </c>
      <c r="N461">
        <v>1</v>
      </c>
      <c r="O461" s="5">
        <v>1.470179271697998</v>
      </c>
      <c r="P461" s="5">
        <v>1.681884479522705</v>
      </c>
      <c r="Q461" s="5">
        <v>1.2883369445800781</v>
      </c>
      <c r="R461" s="5">
        <v>18.110179271698001</v>
      </c>
      <c r="S461" s="5">
        <v>9.9818844795227051</v>
      </c>
      <c r="T461" s="5">
        <v>19.568336944580079</v>
      </c>
    </row>
    <row r="462" spans="1:20" x14ac:dyDescent="0.45">
      <c r="A462" t="s">
        <v>663</v>
      </c>
      <c r="B462" t="s">
        <v>29</v>
      </c>
      <c r="C462" s="8">
        <v>1046480</v>
      </c>
      <c r="D462">
        <v>9.26</v>
      </c>
      <c r="E462">
        <v>5683</v>
      </c>
      <c r="F462" s="8" t="s">
        <v>23</v>
      </c>
      <c r="G462">
        <v>17.68</v>
      </c>
      <c r="H462">
        <v>10245</v>
      </c>
      <c r="I462" s="8" t="s">
        <v>424</v>
      </c>
      <c r="J462">
        <v>12.2</v>
      </c>
      <c r="K462">
        <v>133136</v>
      </c>
      <c r="L462" t="b">
        <f t="shared" si="14"/>
        <v>1</v>
      </c>
      <c r="M462" t="b">
        <f t="shared" si="15"/>
        <v>0</v>
      </c>
      <c r="N462">
        <v>1</v>
      </c>
      <c r="O462" s="5">
        <v>1.6805133342742919</v>
      </c>
      <c r="P462" s="5">
        <v>2.2298907756805422</v>
      </c>
      <c r="Q462" s="5">
        <v>1.2711152553558349</v>
      </c>
      <c r="R462" s="5">
        <v>10.940513334274289</v>
      </c>
      <c r="S462" s="5">
        <v>19.909890775680541</v>
      </c>
      <c r="T462" s="5">
        <v>13.47111525535583</v>
      </c>
    </row>
    <row r="463" spans="1:20" x14ac:dyDescent="0.45">
      <c r="A463" t="s">
        <v>664</v>
      </c>
      <c r="B463" t="s">
        <v>26</v>
      </c>
      <c r="C463" s="8">
        <v>1047158</v>
      </c>
      <c r="D463">
        <v>6.28</v>
      </c>
      <c r="E463">
        <v>4688</v>
      </c>
      <c r="F463" s="8" t="s">
        <v>37</v>
      </c>
      <c r="G463">
        <v>17.61</v>
      </c>
      <c r="H463">
        <v>29168</v>
      </c>
      <c r="I463" s="8" t="s">
        <v>37</v>
      </c>
      <c r="J463">
        <v>13.06</v>
      </c>
      <c r="K463">
        <v>170316</v>
      </c>
      <c r="L463" t="b">
        <f t="shared" si="14"/>
        <v>1</v>
      </c>
      <c r="M463" t="b">
        <f t="shared" si="15"/>
        <v>1</v>
      </c>
      <c r="N463">
        <v>1</v>
      </c>
      <c r="O463" s="5">
        <v>1.7346250534057619</v>
      </c>
      <c r="P463" s="5">
        <v>2.9457382678985589</v>
      </c>
      <c r="Q463" s="5">
        <v>1.30980749130249</v>
      </c>
      <c r="R463" s="5">
        <v>8.0146250534057621</v>
      </c>
      <c r="S463" s="5">
        <v>20.555738267898558</v>
      </c>
      <c r="T463" s="5">
        <v>14.36980749130249</v>
      </c>
    </row>
    <row r="464" spans="1:20" x14ac:dyDescent="0.45">
      <c r="A464" t="s">
        <v>665</v>
      </c>
      <c r="B464" t="s">
        <v>29</v>
      </c>
      <c r="C464" s="8">
        <v>1045127</v>
      </c>
      <c r="D464">
        <v>19.86</v>
      </c>
      <c r="E464">
        <v>4992</v>
      </c>
      <c r="F464" s="8" t="s">
        <v>286</v>
      </c>
      <c r="G464">
        <v>17.12</v>
      </c>
      <c r="H464">
        <v>3475</v>
      </c>
      <c r="I464" s="8" t="s">
        <v>23</v>
      </c>
      <c r="J464">
        <v>17.07</v>
      </c>
      <c r="K464">
        <v>133553</v>
      </c>
      <c r="L464" t="b">
        <f t="shared" si="14"/>
        <v>1</v>
      </c>
      <c r="M464" t="b">
        <f t="shared" si="15"/>
        <v>0</v>
      </c>
      <c r="N464">
        <v>1</v>
      </c>
      <c r="O464" s="5">
        <v>1.607119750976562</v>
      </c>
      <c r="P464" s="5">
        <v>1.425172996520996</v>
      </c>
      <c r="Q464" s="5">
        <v>1.275140476226807</v>
      </c>
      <c r="R464" s="5">
        <v>21.467119750976561</v>
      </c>
      <c r="S464" s="5">
        <v>18.545172996521</v>
      </c>
      <c r="T464" s="5">
        <v>18.34514047622681</v>
      </c>
    </row>
    <row r="465" spans="1:20" x14ac:dyDescent="0.45">
      <c r="A465" t="s">
        <v>666</v>
      </c>
      <c r="B465" t="s">
        <v>69</v>
      </c>
      <c r="C465" s="8">
        <v>1044879</v>
      </c>
      <c r="D465">
        <v>7.79</v>
      </c>
      <c r="E465">
        <v>2155</v>
      </c>
      <c r="F465" s="8" t="s">
        <v>667</v>
      </c>
      <c r="G465">
        <v>13.44</v>
      </c>
      <c r="H465">
        <v>8724</v>
      </c>
      <c r="I465" s="8" t="s">
        <v>668</v>
      </c>
      <c r="J465">
        <v>18.29</v>
      </c>
      <c r="K465">
        <v>11605</v>
      </c>
      <c r="L465" t="b">
        <f t="shared" si="14"/>
        <v>0</v>
      </c>
      <c r="M465" t="b">
        <f t="shared" si="15"/>
        <v>1</v>
      </c>
      <c r="N465">
        <v>1</v>
      </c>
      <c r="O465" s="5">
        <v>1.6601984024047849</v>
      </c>
      <c r="P465" s="5">
        <v>1.686184597015381</v>
      </c>
      <c r="Q465" s="5">
        <v>1.274318647384644</v>
      </c>
      <c r="R465" s="5">
        <v>9.4501984024047854</v>
      </c>
      <c r="S465" s="5">
        <v>15.12618459701538</v>
      </c>
      <c r="T465" s="5">
        <v>19.564318647384638</v>
      </c>
    </row>
    <row r="466" spans="1:20" x14ac:dyDescent="0.45">
      <c r="A466" t="s">
        <v>669</v>
      </c>
      <c r="B466" t="s">
        <v>22</v>
      </c>
      <c r="C466" s="8">
        <v>1015064</v>
      </c>
      <c r="D466">
        <v>7.2</v>
      </c>
      <c r="E466">
        <v>6664</v>
      </c>
      <c r="F466" s="8" t="s">
        <v>39</v>
      </c>
      <c r="G466">
        <v>11.3</v>
      </c>
      <c r="H466">
        <v>50147</v>
      </c>
      <c r="I466" s="8" t="s">
        <v>39</v>
      </c>
      <c r="J466">
        <v>17.489999999999998</v>
      </c>
      <c r="K466">
        <v>293346</v>
      </c>
      <c r="L466" t="b">
        <f t="shared" si="14"/>
        <v>1</v>
      </c>
      <c r="M466" t="b">
        <f t="shared" si="15"/>
        <v>1</v>
      </c>
      <c r="N466">
        <v>1</v>
      </c>
      <c r="O466" s="5">
        <v>1.5761763572692871</v>
      </c>
      <c r="P466" s="5">
        <v>2.7729064941406252</v>
      </c>
      <c r="Q466" s="5">
        <v>1.2625362396240229</v>
      </c>
      <c r="R466" s="5">
        <v>8.7761763572692875</v>
      </c>
      <c r="S466" s="5">
        <v>14.07290649414062</v>
      </c>
      <c r="T466" s="5">
        <v>18.752536239624021</v>
      </c>
    </row>
    <row r="467" spans="1:20" x14ac:dyDescent="0.45">
      <c r="A467" t="s">
        <v>670</v>
      </c>
      <c r="B467" t="s">
        <v>22</v>
      </c>
      <c r="C467" s="8">
        <v>1015064</v>
      </c>
      <c r="D467">
        <v>4.24</v>
      </c>
      <c r="E467">
        <v>4723</v>
      </c>
      <c r="F467" s="8" t="s">
        <v>39</v>
      </c>
      <c r="G467">
        <v>11.77</v>
      </c>
      <c r="H467">
        <v>27637</v>
      </c>
      <c r="I467" s="8" t="s">
        <v>39</v>
      </c>
      <c r="J467">
        <v>17.989999999999998</v>
      </c>
      <c r="K467">
        <v>293549</v>
      </c>
      <c r="L467" t="b">
        <f t="shared" si="14"/>
        <v>1</v>
      </c>
      <c r="M467" t="b">
        <f t="shared" si="15"/>
        <v>1</v>
      </c>
      <c r="N467">
        <v>1</v>
      </c>
      <c r="O467" s="5">
        <v>1.6615323543548579</v>
      </c>
      <c r="P467" s="5">
        <v>2.272275638580322</v>
      </c>
      <c r="Q467" s="5">
        <v>1.2774047374725339</v>
      </c>
      <c r="R467" s="5">
        <v>5.9015323543548588</v>
      </c>
      <c r="S467" s="5">
        <v>14.042275638580319</v>
      </c>
      <c r="T467" s="5">
        <v>19.267404737472528</v>
      </c>
    </row>
    <row r="468" spans="1:20" x14ac:dyDescent="0.45">
      <c r="A468" t="s">
        <v>671</v>
      </c>
      <c r="B468" t="s">
        <v>217</v>
      </c>
      <c r="C468" s="8">
        <v>1012793</v>
      </c>
      <c r="D468">
        <v>9.82</v>
      </c>
      <c r="E468">
        <v>3545</v>
      </c>
      <c r="F468" s="8" t="s">
        <v>39</v>
      </c>
      <c r="G468">
        <v>8.66</v>
      </c>
      <c r="H468">
        <v>25106</v>
      </c>
      <c r="I468" s="8" t="s">
        <v>246</v>
      </c>
      <c r="J468">
        <v>10.71</v>
      </c>
      <c r="K468">
        <v>30222</v>
      </c>
      <c r="L468" t="b">
        <f t="shared" si="14"/>
        <v>0</v>
      </c>
      <c r="M468" t="b">
        <f t="shared" si="15"/>
        <v>0</v>
      </c>
      <c r="N468">
        <v>0</v>
      </c>
      <c r="O468" s="5">
        <v>1.498319339752197</v>
      </c>
      <c r="P468" s="5">
        <v>2.5234126567840569</v>
      </c>
      <c r="Q468" s="5">
        <v>1.2785291194915771</v>
      </c>
      <c r="R468" s="5">
        <v>11.3183193397522</v>
      </c>
      <c r="S468" s="5">
        <v>11.183412656784061</v>
      </c>
      <c r="T468" s="5">
        <v>11.988529119491581</v>
      </c>
    </row>
    <row r="469" spans="1:20" x14ac:dyDescent="0.45">
      <c r="A469" t="s">
        <v>672</v>
      </c>
      <c r="B469" t="s">
        <v>100</v>
      </c>
      <c r="C469" s="8">
        <v>1015072</v>
      </c>
      <c r="D469">
        <v>18.190000000000001</v>
      </c>
      <c r="E469">
        <v>6682</v>
      </c>
      <c r="F469" s="8" t="s">
        <v>652</v>
      </c>
      <c r="G469">
        <v>15.2</v>
      </c>
      <c r="H469">
        <v>3316</v>
      </c>
      <c r="I469" s="8" t="s">
        <v>41</v>
      </c>
      <c r="J469">
        <v>23.76</v>
      </c>
      <c r="K469">
        <v>15320</v>
      </c>
      <c r="L469" t="b">
        <f t="shared" si="14"/>
        <v>0</v>
      </c>
      <c r="M469" t="b">
        <f t="shared" si="15"/>
        <v>1</v>
      </c>
      <c r="N469">
        <v>1</v>
      </c>
      <c r="O469" s="5">
        <v>1.5678879737853999</v>
      </c>
      <c r="P469" s="5">
        <v>1.4891345024108891</v>
      </c>
      <c r="Q469" s="5">
        <v>1.294140291213989</v>
      </c>
      <c r="R469" s="5">
        <v>19.757887973785401</v>
      </c>
      <c r="S469" s="5">
        <v>16.689134502410891</v>
      </c>
      <c r="T469" s="5">
        <v>25.05414029121399</v>
      </c>
    </row>
    <row r="470" spans="1:20" x14ac:dyDescent="0.45">
      <c r="A470" t="s">
        <v>673</v>
      </c>
      <c r="B470" t="s">
        <v>26</v>
      </c>
      <c r="C470" s="8">
        <v>1015064</v>
      </c>
      <c r="D470">
        <v>10.75</v>
      </c>
      <c r="E470">
        <v>6010</v>
      </c>
      <c r="F470" s="8" t="s">
        <v>39</v>
      </c>
      <c r="G470">
        <v>9.1999999999999993</v>
      </c>
      <c r="H470">
        <v>23609</v>
      </c>
      <c r="I470" s="8" t="s">
        <v>39</v>
      </c>
      <c r="J470">
        <v>10</v>
      </c>
      <c r="K470">
        <v>169631</v>
      </c>
      <c r="L470" t="b">
        <f t="shared" si="14"/>
        <v>1</v>
      </c>
      <c r="M470" t="b">
        <f t="shared" si="15"/>
        <v>1</v>
      </c>
      <c r="N470">
        <v>1</v>
      </c>
      <c r="O470" s="5">
        <v>1.608521890640259</v>
      </c>
      <c r="P470" s="5">
        <v>3.3230275630950921</v>
      </c>
      <c r="Q470" s="5">
        <v>1.2951969623565669</v>
      </c>
      <c r="R470" s="5">
        <v>12.35852189064026</v>
      </c>
      <c r="S470" s="5">
        <v>12.52302756309509</v>
      </c>
      <c r="T470" s="5">
        <v>11.29519696235657</v>
      </c>
    </row>
    <row r="471" spans="1:20" x14ac:dyDescent="0.45">
      <c r="A471" t="s">
        <v>674</v>
      </c>
      <c r="B471" t="s">
        <v>29</v>
      </c>
      <c r="C471" s="8">
        <v>1042632</v>
      </c>
      <c r="D471">
        <v>13.5</v>
      </c>
      <c r="E471">
        <v>4159</v>
      </c>
      <c r="F471" s="8" t="s">
        <v>62</v>
      </c>
      <c r="G471">
        <v>11.06</v>
      </c>
      <c r="H471">
        <v>25891</v>
      </c>
      <c r="I471" s="8" t="s">
        <v>62</v>
      </c>
      <c r="J471">
        <v>13.85</v>
      </c>
      <c r="K471">
        <v>133492</v>
      </c>
      <c r="L471" t="b">
        <f t="shared" si="14"/>
        <v>1</v>
      </c>
      <c r="M471" t="b">
        <f t="shared" si="15"/>
        <v>1</v>
      </c>
      <c r="N471">
        <v>1</v>
      </c>
      <c r="O471" s="5">
        <v>1.572271299362183</v>
      </c>
      <c r="P471" s="5">
        <v>2.528171491622925</v>
      </c>
      <c r="Q471" s="5">
        <v>1.266961765289307</v>
      </c>
      <c r="R471" s="5">
        <v>15.07227129936218</v>
      </c>
      <c r="S471" s="5">
        <v>13.588171491622919</v>
      </c>
      <c r="T471" s="5">
        <v>15.116961765289309</v>
      </c>
    </row>
    <row r="472" spans="1:20" x14ac:dyDescent="0.45">
      <c r="A472" t="s">
        <v>675</v>
      </c>
      <c r="B472" t="s">
        <v>29</v>
      </c>
      <c r="C472" s="8">
        <v>1042632</v>
      </c>
      <c r="D472">
        <v>14.05</v>
      </c>
      <c r="E472">
        <v>4518</v>
      </c>
      <c r="F472" s="8" t="s">
        <v>62</v>
      </c>
      <c r="G472">
        <v>15.09</v>
      </c>
      <c r="H472">
        <v>19759</v>
      </c>
      <c r="I472" s="8" t="s">
        <v>62</v>
      </c>
      <c r="J472">
        <v>20.25</v>
      </c>
      <c r="K472">
        <v>134431</v>
      </c>
      <c r="L472" t="b">
        <f t="shared" si="14"/>
        <v>1</v>
      </c>
      <c r="M472" t="b">
        <f t="shared" si="15"/>
        <v>1</v>
      </c>
      <c r="N472">
        <v>1</v>
      </c>
      <c r="O472" s="5">
        <v>1.501758527755737</v>
      </c>
      <c r="P472" s="5">
        <v>2.8159000396728522</v>
      </c>
      <c r="Q472" s="5">
        <v>1.265151453018188</v>
      </c>
      <c r="R472" s="5">
        <v>15.551758527755741</v>
      </c>
      <c r="S472" s="5">
        <v>17.905900039672851</v>
      </c>
      <c r="T472" s="5">
        <v>21.515151453018191</v>
      </c>
    </row>
    <row r="473" spans="1:20" x14ac:dyDescent="0.45">
      <c r="A473" t="s">
        <v>676</v>
      </c>
      <c r="B473" t="s">
        <v>32</v>
      </c>
      <c r="C473" s="8">
        <v>1050483</v>
      </c>
      <c r="D473">
        <v>12.16</v>
      </c>
      <c r="E473">
        <v>3627</v>
      </c>
      <c r="F473" s="8" t="s">
        <v>186</v>
      </c>
      <c r="G473">
        <v>23.49</v>
      </c>
      <c r="H473">
        <v>6232</v>
      </c>
      <c r="I473" s="8" t="s">
        <v>186</v>
      </c>
      <c r="J473">
        <v>16.71</v>
      </c>
      <c r="K473">
        <v>19461</v>
      </c>
      <c r="L473" t="b">
        <f t="shared" si="14"/>
        <v>1</v>
      </c>
      <c r="M473" t="b">
        <f t="shared" si="15"/>
        <v>1</v>
      </c>
      <c r="N473">
        <v>0</v>
      </c>
      <c r="O473" s="5">
        <v>1.685703229904175</v>
      </c>
      <c r="P473" s="5">
        <v>2.1490296840667731</v>
      </c>
      <c r="Q473" s="5">
        <v>1.2723688602447509</v>
      </c>
      <c r="R473" s="5">
        <v>13.845703229904171</v>
      </c>
      <c r="S473" s="5">
        <v>25.63902968406677</v>
      </c>
      <c r="T473" s="5">
        <v>17.982368860244751</v>
      </c>
    </row>
    <row r="474" spans="1:20" x14ac:dyDescent="0.45">
      <c r="A474" t="s">
        <v>677</v>
      </c>
      <c r="B474" t="s">
        <v>29</v>
      </c>
      <c r="C474" s="8">
        <v>1043785</v>
      </c>
      <c r="D474">
        <v>8.17</v>
      </c>
      <c r="E474">
        <v>2514</v>
      </c>
      <c r="F474" s="8" t="s">
        <v>119</v>
      </c>
      <c r="G474">
        <v>9.5500000000000007</v>
      </c>
      <c r="H474">
        <v>11258</v>
      </c>
      <c r="I474" s="8" t="s">
        <v>230</v>
      </c>
      <c r="J474">
        <v>16.149999999999999</v>
      </c>
      <c r="K474">
        <v>134169</v>
      </c>
      <c r="L474" t="b">
        <f t="shared" si="14"/>
        <v>1</v>
      </c>
      <c r="M474" t="b">
        <f t="shared" si="15"/>
        <v>0</v>
      </c>
      <c r="N474">
        <v>1</v>
      </c>
      <c r="O474" s="5">
        <v>1.621855211257935</v>
      </c>
      <c r="P474" s="5">
        <v>2.2557980537414548</v>
      </c>
      <c r="Q474" s="5">
        <v>1.2683920383453371</v>
      </c>
      <c r="R474" s="5">
        <v>9.7918552112579338</v>
      </c>
      <c r="S474" s="5">
        <v>11.80579805374146</v>
      </c>
      <c r="T474" s="5">
        <v>17.418392038345331</v>
      </c>
    </row>
    <row r="475" spans="1:20" x14ac:dyDescent="0.45">
      <c r="A475" t="s">
        <v>678</v>
      </c>
      <c r="B475" t="s">
        <v>104</v>
      </c>
      <c r="C475" s="8">
        <v>1012723</v>
      </c>
      <c r="D475">
        <v>7.44</v>
      </c>
      <c r="E475">
        <v>2773</v>
      </c>
      <c r="F475" s="8" t="s">
        <v>188</v>
      </c>
      <c r="G475">
        <v>9.24</v>
      </c>
      <c r="H475">
        <v>9675</v>
      </c>
      <c r="I475" s="8" t="s">
        <v>188</v>
      </c>
      <c r="J475">
        <v>11.98</v>
      </c>
      <c r="K475">
        <v>93015</v>
      </c>
      <c r="L475" t="b">
        <f t="shared" si="14"/>
        <v>0</v>
      </c>
      <c r="M475" t="b">
        <f t="shared" si="15"/>
        <v>0</v>
      </c>
      <c r="N475">
        <v>1</v>
      </c>
      <c r="O475" s="5">
        <v>1.5867964744567871</v>
      </c>
      <c r="P475" s="5">
        <v>2.114429664611817</v>
      </c>
      <c r="Q475" s="5">
        <v>1.271820735931396</v>
      </c>
      <c r="R475" s="5">
        <v>9.0267964744567877</v>
      </c>
      <c r="S475" s="5">
        <v>11.354429664611819</v>
      </c>
      <c r="T475" s="5">
        <v>13.2518207359314</v>
      </c>
    </row>
    <row r="476" spans="1:20" x14ac:dyDescent="0.45">
      <c r="A476" t="s">
        <v>679</v>
      </c>
      <c r="B476" t="s">
        <v>22</v>
      </c>
      <c r="C476" s="8">
        <v>1015071</v>
      </c>
      <c r="D476">
        <v>7.58</v>
      </c>
      <c r="E476">
        <v>6009</v>
      </c>
      <c r="F476" s="8" t="s">
        <v>34</v>
      </c>
      <c r="G476">
        <v>13.57</v>
      </c>
      <c r="H476">
        <v>27873</v>
      </c>
      <c r="I476" s="8" t="s">
        <v>34</v>
      </c>
      <c r="J476">
        <v>15.47</v>
      </c>
      <c r="K476">
        <v>292916</v>
      </c>
      <c r="L476" t="b">
        <f t="shared" si="14"/>
        <v>1</v>
      </c>
      <c r="M476" t="b">
        <f t="shared" si="15"/>
        <v>1</v>
      </c>
      <c r="N476">
        <v>1</v>
      </c>
      <c r="O476" s="5">
        <v>1.5781683444976811</v>
      </c>
      <c r="P476" s="5">
        <v>3.2684297084808351</v>
      </c>
      <c r="Q476" s="5">
        <v>1.285268497467041</v>
      </c>
      <c r="R476" s="5">
        <v>9.15816834449768</v>
      </c>
      <c r="S476" s="5">
        <v>16.838429708480831</v>
      </c>
      <c r="T476" s="5">
        <v>16.755268497467039</v>
      </c>
    </row>
    <row r="477" spans="1:20" x14ac:dyDescent="0.45">
      <c r="A477" t="s">
        <v>680</v>
      </c>
      <c r="B477" t="s">
        <v>26</v>
      </c>
      <c r="C477" s="8">
        <v>1044851</v>
      </c>
      <c r="D477">
        <v>9.61</v>
      </c>
      <c r="E477">
        <v>2964</v>
      </c>
      <c r="F477" s="8" t="s">
        <v>235</v>
      </c>
      <c r="G477">
        <v>8.73</v>
      </c>
      <c r="H477">
        <v>31313</v>
      </c>
      <c r="I477" s="8" t="s">
        <v>235</v>
      </c>
      <c r="J477">
        <v>8.61</v>
      </c>
      <c r="K477">
        <v>169502</v>
      </c>
      <c r="L477" t="b">
        <f t="shared" si="14"/>
        <v>1</v>
      </c>
      <c r="M477" t="b">
        <f t="shared" si="15"/>
        <v>1</v>
      </c>
      <c r="N477">
        <v>1</v>
      </c>
      <c r="O477" s="5">
        <v>1.460185956954956</v>
      </c>
      <c r="P477" s="5">
        <v>2.348480176925658</v>
      </c>
      <c r="Q477" s="5">
        <v>1.2680394172668461</v>
      </c>
      <c r="R477" s="5">
        <v>11.070185956954949</v>
      </c>
      <c r="S477" s="5">
        <v>11.078480176925661</v>
      </c>
      <c r="T477" s="5">
        <v>9.8780394172668444</v>
      </c>
    </row>
    <row r="478" spans="1:20" x14ac:dyDescent="0.45">
      <c r="A478" t="s">
        <v>681</v>
      </c>
      <c r="B478" t="s">
        <v>104</v>
      </c>
      <c r="C478" s="8">
        <v>1015071</v>
      </c>
      <c r="D478">
        <v>6.1</v>
      </c>
      <c r="E478">
        <v>5101</v>
      </c>
      <c r="F478" s="8" t="s">
        <v>34</v>
      </c>
      <c r="G478">
        <v>7.65</v>
      </c>
      <c r="H478">
        <v>26420</v>
      </c>
      <c r="I478" s="8" t="s">
        <v>34</v>
      </c>
      <c r="J478">
        <v>11.66</v>
      </c>
      <c r="K478">
        <v>92824</v>
      </c>
      <c r="L478" t="b">
        <f t="shared" si="14"/>
        <v>1</v>
      </c>
      <c r="M478" t="b">
        <f t="shared" si="15"/>
        <v>1</v>
      </c>
      <c r="N478">
        <v>1</v>
      </c>
      <c r="O478" s="5">
        <v>1.5946268558502199</v>
      </c>
      <c r="P478" s="5">
        <v>2.3952269077301018</v>
      </c>
      <c r="Q478" s="5">
        <v>1.28415412902832</v>
      </c>
      <c r="R478" s="5">
        <v>7.6946268558502204</v>
      </c>
      <c r="S478" s="5">
        <v>10.0452269077301</v>
      </c>
      <c r="T478" s="5">
        <v>12.94415412902832</v>
      </c>
    </row>
    <row r="479" spans="1:20" x14ac:dyDescent="0.45">
      <c r="A479" t="s">
        <v>682</v>
      </c>
      <c r="B479" t="s">
        <v>29</v>
      </c>
      <c r="C479" s="8">
        <v>1041654</v>
      </c>
      <c r="D479">
        <v>7.02</v>
      </c>
      <c r="E479">
        <v>4096</v>
      </c>
      <c r="F479" s="8" t="s">
        <v>46</v>
      </c>
      <c r="G479">
        <v>11.17</v>
      </c>
      <c r="H479">
        <v>5067</v>
      </c>
      <c r="I479" s="8" t="s">
        <v>46</v>
      </c>
      <c r="J479">
        <v>22.07</v>
      </c>
      <c r="K479">
        <v>134219</v>
      </c>
      <c r="L479" t="b">
        <f t="shared" si="14"/>
        <v>1</v>
      </c>
      <c r="M479" t="b">
        <f t="shared" si="15"/>
        <v>1</v>
      </c>
      <c r="N479">
        <v>1</v>
      </c>
      <c r="O479" s="5">
        <v>1.587255430221558</v>
      </c>
      <c r="P479" s="5">
        <v>1.51684947013855</v>
      </c>
      <c r="Q479" s="5">
        <v>1.2664179325103759</v>
      </c>
      <c r="R479" s="5">
        <v>8.6072554302215565</v>
      </c>
      <c r="S479" s="5">
        <v>12.686849470138551</v>
      </c>
      <c r="T479" s="5">
        <v>23.336417932510379</v>
      </c>
    </row>
    <row r="480" spans="1:20" x14ac:dyDescent="0.45">
      <c r="A480" t="s">
        <v>683</v>
      </c>
      <c r="B480" t="s">
        <v>29</v>
      </c>
      <c r="C480" s="8">
        <v>1043785</v>
      </c>
      <c r="D480">
        <v>11.33</v>
      </c>
      <c r="E480">
        <v>3364</v>
      </c>
      <c r="F480" s="8" t="s">
        <v>684</v>
      </c>
      <c r="G480">
        <v>11.1</v>
      </c>
      <c r="H480">
        <v>16286</v>
      </c>
      <c r="I480" s="8" t="s">
        <v>119</v>
      </c>
      <c r="J480">
        <v>26.18</v>
      </c>
      <c r="K480">
        <v>135046</v>
      </c>
      <c r="L480" t="b">
        <f t="shared" si="14"/>
        <v>0</v>
      </c>
      <c r="M480" t="b">
        <f t="shared" si="15"/>
        <v>1</v>
      </c>
      <c r="N480">
        <v>1</v>
      </c>
      <c r="O480" s="5">
        <v>1.5487665653228759</v>
      </c>
      <c r="P480" s="5">
        <v>2.472485017776489</v>
      </c>
      <c r="Q480" s="5">
        <v>1.250245523452759</v>
      </c>
      <c r="R480" s="5">
        <v>12.878766565322881</v>
      </c>
      <c r="S480" s="5">
        <v>13.57248501777649</v>
      </c>
      <c r="T480" s="5">
        <v>27.430245523452761</v>
      </c>
    </row>
    <row r="481" spans="1:20" x14ac:dyDescent="0.45">
      <c r="A481" t="s">
        <v>685</v>
      </c>
      <c r="B481" t="s">
        <v>32</v>
      </c>
      <c r="C481" s="8">
        <v>1013113</v>
      </c>
      <c r="D481">
        <v>5.7</v>
      </c>
      <c r="E481">
        <v>2004</v>
      </c>
      <c r="F481" s="8" t="s">
        <v>19</v>
      </c>
      <c r="G481">
        <v>10</v>
      </c>
      <c r="H481">
        <v>6314</v>
      </c>
      <c r="I481" s="8" t="s">
        <v>19</v>
      </c>
      <c r="J481">
        <v>12.31</v>
      </c>
      <c r="K481">
        <v>18964</v>
      </c>
      <c r="L481" t="b">
        <f t="shared" si="14"/>
        <v>1</v>
      </c>
      <c r="M481" t="b">
        <f t="shared" si="15"/>
        <v>1</v>
      </c>
      <c r="N481">
        <v>1</v>
      </c>
      <c r="O481" s="5">
        <v>1.622898530960083</v>
      </c>
      <c r="P481" s="5">
        <v>1.7919034481048579</v>
      </c>
      <c r="Q481" s="5">
        <v>1.315222215652466</v>
      </c>
      <c r="R481" s="5">
        <v>7.3228985309600834</v>
      </c>
      <c r="S481" s="5">
        <v>11.791903448104859</v>
      </c>
      <c r="T481" s="5">
        <v>13.625222215652469</v>
      </c>
    </row>
    <row r="482" spans="1:20" x14ac:dyDescent="0.45">
      <c r="A482" t="s">
        <v>686</v>
      </c>
      <c r="B482" t="s">
        <v>32</v>
      </c>
      <c r="C482" s="8">
        <v>1012723</v>
      </c>
      <c r="D482">
        <v>29.43</v>
      </c>
      <c r="E482">
        <v>7725</v>
      </c>
      <c r="F482" s="8" t="s">
        <v>96</v>
      </c>
      <c r="G482">
        <v>22.86</v>
      </c>
      <c r="H482">
        <v>16905</v>
      </c>
      <c r="I482" s="8" t="s">
        <v>188</v>
      </c>
      <c r="J482">
        <v>21.8</v>
      </c>
      <c r="K482">
        <v>20346</v>
      </c>
      <c r="L482" t="b">
        <f t="shared" si="14"/>
        <v>1</v>
      </c>
      <c r="M482" t="b">
        <f t="shared" si="15"/>
        <v>0</v>
      </c>
      <c r="N482">
        <v>1</v>
      </c>
      <c r="O482" s="5">
        <v>1.628798913955688</v>
      </c>
      <c r="P482" s="5">
        <v>2.2656831264495851</v>
      </c>
      <c r="Q482" s="5">
        <v>1.2866074562072749</v>
      </c>
      <c r="R482" s="5">
        <v>31.058798913955691</v>
      </c>
      <c r="S482" s="5">
        <v>25.12568312644958</v>
      </c>
      <c r="T482" s="5">
        <v>23.086607456207279</v>
      </c>
    </row>
    <row r="483" spans="1:20" x14ac:dyDescent="0.45">
      <c r="A483" t="s">
        <v>687</v>
      </c>
      <c r="B483" t="s">
        <v>137</v>
      </c>
      <c r="C483" s="8">
        <v>1041654</v>
      </c>
      <c r="D483">
        <v>10.119999999999999</v>
      </c>
      <c r="E483">
        <v>5246</v>
      </c>
      <c r="F483" s="8" t="s">
        <v>246</v>
      </c>
      <c r="G483">
        <v>12.63</v>
      </c>
      <c r="H483">
        <v>36410</v>
      </c>
      <c r="I483" s="8" t="s">
        <v>46</v>
      </c>
      <c r="J483">
        <v>9.11</v>
      </c>
      <c r="K483">
        <v>16771</v>
      </c>
      <c r="L483" t="b">
        <f t="shared" si="14"/>
        <v>0</v>
      </c>
      <c r="M483" t="b">
        <f t="shared" si="15"/>
        <v>1</v>
      </c>
      <c r="N483">
        <v>1</v>
      </c>
      <c r="O483" s="5">
        <v>1.599143218994141</v>
      </c>
      <c r="P483" s="5">
        <v>2.2375039577484128</v>
      </c>
      <c r="Q483" s="5">
        <v>1.2753519535064699</v>
      </c>
      <c r="R483" s="5">
        <v>11.719143218994139</v>
      </c>
      <c r="S483" s="5">
        <v>14.86750395774841</v>
      </c>
      <c r="T483" s="5">
        <v>10.38535195350647</v>
      </c>
    </row>
    <row r="484" spans="1:20" x14ac:dyDescent="0.45">
      <c r="A484" t="s">
        <v>688</v>
      </c>
      <c r="B484" t="s">
        <v>104</v>
      </c>
      <c r="C484" s="8">
        <v>1012723</v>
      </c>
      <c r="D484">
        <v>14.59</v>
      </c>
      <c r="E484">
        <v>4523</v>
      </c>
      <c r="F484" s="8" t="s">
        <v>689</v>
      </c>
      <c r="G484">
        <v>10.050000000000001</v>
      </c>
      <c r="H484">
        <v>22696</v>
      </c>
      <c r="I484" s="8" t="s">
        <v>96</v>
      </c>
      <c r="J484">
        <v>32.85</v>
      </c>
      <c r="K484">
        <v>94802</v>
      </c>
      <c r="L484" t="b">
        <f t="shared" si="14"/>
        <v>0</v>
      </c>
      <c r="M484" t="b">
        <f t="shared" si="15"/>
        <v>1</v>
      </c>
      <c r="N484">
        <v>1</v>
      </c>
      <c r="O484" s="5">
        <v>1.5640511035919189</v>
      </c>
      <c r="P484" s="5">
        <v>2.7386373996734612</v>
      </c>
      <c r="Q484" s="5">
        <v>1.2593748092651369</v>
      </c>
      <c r="R484" s="5">
        <v>16.154051103591922</v>
      </c>
      <c r="S484" s="5">
        <v>12.78863739967346</v>
      </c>
      <c r="T484" s="5">
        <v>34.109374809265141</v>
      </c>
    </row>
    <row r="485" spans="1:20" x14ac:dyDescent="0.45">
      <c r="A485" t="s">
        <v>690</v>
      </c>
      <c r="B485" t="s">
        <v>79</v>
      </c>
      <c r="C485" s="8">
        <v>1014276</v>
      </c>
      <c r="D485">
        <v>17.670000000000002</v>
      </c>
      <c r="E485">
        <v>7752</v>
      </c>
      <c r="F485" s="8" t="s">
        <v>41</v>
      </c>
      <c r="G485">
        <v>15.29</v>
      </c>
      <c r="H485">
        <v>12288</v>
      </c>
      <c r="I485" s="8" t="s">
        <v>37</v>
      </c>
      <c r="J485">
        <v>12.26</v>
      </c>
      <c r="K485">
        <v>14659</v>
      </c>
      <c r="L485" t="b">
        <f t="shared" si="14"/>
        <v>0</v>
      </c>
      <c r="M485" t="b">
        <f t="shared" si="15"/>
        <v>0</v>
      </c>
      <c r="N485">
        <v>0</v>
      </c>
      <c r="O485" s="5">
        <v>1.5176512718200681</v>
      </c>
      <c r="P485" s="5">
        <v>2.383272838592529</v>
      </c>
      <c r="Q485" s="5">
        <v>1.2999190807342531</v>
      </c>
      <c r="R485" s="5">
        <v>19.187651271820069</v>
      </c>
      <c r="S485" s="5">
        <v>17.673272838592531</v>
      </c>
      <c r="T485" s="5">
        <v>13.55991908073425</v>
      </c>
    </row>
    <row r="486" spans="1:20" x14ac:dyDescent="0.45">
      <c r="A486" t="s">
        <v>691</v>
      </c>
      <c r="B486" t="s">
        <v>22</v>
      </c>
      <c r="C486" s="8">
        <v>1015073</v>
      </c>
      <c r="D486">
        <v>25.73</v>
      </c>
      <c r="E486">
        <v>10188</v>
      </c>
      <c r="F486" s="8" t="s">
        <v>692</v>
      </c>
      <c r="G486">
        <v>11.99</v>
      </c>
      <c r="H486">
        <v>25934</v>
      </c>
      <c r="I486" s="8" t="s">
        <v>225</v>
      </c>
      <c r="J486">
        <v>16.8</v>
      </c>
      <c r="K486">
        <v>293036</v>
      </c>
      <c r="L486" t="b">
        <f t="shared" si="14"/>
        <v>0</v>
      </c>
      <c r="M486" t="b">
        <f t="shared" si="15"/>
        <v>1</v>
      </c>
      <c r="N486">
        <v>1</v>
      </c>
      <c r="O486" s="5">
        <v>1.52969331741333</v>
      </c>
      <c r="P486" s="5">
        <v>2.0795554637908942</v>
      </c>
      <c r="Q486" s="5">
        <v>1.278243732452393</v>
      </c>
      <c r="R486" s="5">
        <v>27.25969331741333</v>
      </c>
      <c r="S486" s="5">
        <v>14.06955546379089</v>
      </c>
      <c r="T486" s="5">
        <v>18.078243732452389</v>
      </c>
    </row>
    <row r="487" spans="1:20" x14ac:dyDescent="0.45">
      <c r="A487" t="s">
        <v>693</v>
      </c>
      <c r="B487" t="s">
        <v>503</v>
      </c>
      <c r="C487" s="8">
        <v>1015070</v>
      </c>
      <c r="D487">
        <v>38.270000000000003</v>
      </c>
      <c r="E487">
        <v>17875</v>
      </c>
      <c r="F487" s="8" t="s">
        <v>88</v>
      </c>
      <c r="G487">
        <v>14.23</v>
      </c>
      <c r="H487">
        <v>17318</v>
      </c>
      <c r="I487" s="8" t="s">
        <v>88</v>
      </c>
      <c r="J487">
        <v>19.04</v>
      </c>
      <c r="K487">
        <v>36655</v>
      </c>
      <c r="L487" t="b">
        <f t="shared" si="14"/>
        <v>1</v>
      </c>
      <c r="M487" t="b">
        <f t="shared" si="15"/>
        <v>1</v>
      </c>
      <c r="N487">
        <v>1</v>
      </c>
      <c r="O487" s="5">
        <v>1.5741624355316159</v>
      </c>
      <c r="P487" s="5">
        <v>1.7035533905029301</v>
      </c>
      <c r="Q487" s="5">
        <v>1.274203729629517</v>
      </c>
      <c r="R487" s="5">
        <v>39.844162435531622</v>
      </c>
      <c r="S487" s="5">
        <v>15.933553390502929</v>
      </c>
      <c r="T487" s="5">
        <v>20.314203729629519</v>
      </c>
    </row>
    <row r="488" spans="1:20" x14ac:dyDescent="0.45">
      <c r="A488" t="s">
        <v>694</v>
      </c>
      <c r="B488" t="s">
        <v>22</v>
      </c>
      <c r="C488" s="8">
        <v>1042134</v>
      </c>
      <c r="D488">
        <v>2.29</v>
      </c>
      <c r="E488">
        <v>738</v>
      </c>
      <c r="F488" s="8" t="s">
        <v>695</v>
      </c>
      <c r="G488">
        <v>8.61</v>
      </c>
      <c r="H488">
        <v>16571</v>
      </c>
      <c r="I488" s="8" t="s">
        <v>215</v>
      </c>
      <c r="J488">
        <v>10.78</v>
      </c>
      <c r="K488">
        <v>292634</v>
      </c>
      <c r="L488" t="b">
        <f t="shared" si="14"/>
        <v>1</v>
      </c>
      <c r="M488" t="b">
        <f t="shared" si="15"/>
        <v>0</v>
      </c>
      <c r="N488">
        <v>1</v>
      </c>
      <c r="O488" s="5">
        <v>1.504377317428589</v>
      </c>
      <c r="P488" s="5">
        <v>1.961586189270019</v>
      </c>
      <c r="Q488" s="5">
        <v>1.263170909881592</v>
      </c>
      <c r="R488" s="5">
        <v>3.7943773174285891</v>
      </c>
      <c r="S488" s="5">
        <v>10.57158618927002</v>
      </c>
      <c r="T488" s="5">
        <v>12.04317090988159</v>
      </c>
    </row>
    <row r="489" spans="1:20" x14ac:dyDescent="0.45">
      <c r="A489" t="s">
        <v>696</v>
      </c>
      <c r="B489" t="s">
        <v>29</v>
      </c>
      <c r="C489" s="8">
        <v>1047158</v>
      </c>
      <c r="D489">
        <v>11.77</v>
      </c>
      <c r="E489">
        <v>5453</v>
      </c>
      <c r="F489" s="8" t="s">
        <v>37</v>
      </c>
      <c r="G489">
        <v>11.12</v>
      </c>
      <c r="H489">
        <v>21335</v>
      </c>
      <c r="I489" s="8" t="s">
        <v>37</v>
      </c>
      <c r="J489">
        <v>15.27</v>
      </c>
      <c r="K489">
        <v>133622</v>
      </c>
      <c r="L489" t="b">
        <f t="shared" si="14"/>
        <v>1</v>
      </c>
      <c r="M489" t="b">
        <f t="shared" si="15"/>
        <v>1</v>
      </c>
      <c r="N489">
        <v>0</v>
      </c>
      <c r="O489" s="5">
        <v>1.4996027469635009</v>
      </c>
      <c r="P489" s="5">
        <v>2.815044832229614</v>
      </c>
      <c r="Q489" s="5">
        <v>1.263460350036621</v>
      </c>
      <c r="R489" s="5">
        <v>13.2696027469635</v>
      </c>
      <c r="S489" s="5">
        <v>13.935044832229609</v>
      </c>
      <c r="T489" s="5">
        <v>16.53346035003662</v>
      </c>
    </row>
    <row r="490" spans="1:20" x14ac:dyDescent="0.45">
      <c r="A490" t="s">
        <v>697</v>
      </c>
      <c r="B490" t="s">
        <v>104</v>
      </c>
      <c r="C490" s="8">
        <v>1014276</v>
      </c>
      <c r="D490">
        <v>4.29</v>
      </c>
      <c r="E490">
        <v>4899</v>
      </c>
      <c r="F490" s="8" t="s">
        <v>53</v>
      </c>
      <c r="G490">
        <v>17.670000000000002</v>
      </c>
      <c r="H490">
        <v>29831</v>
      </c>
      <c r="I490" s="8" t="s">
        <v>53</v>
      </c>
      <c r="J490">
        <v>10.92</v>
      </c>
      <c r="K490">
        <v>92568</v>
      </c>
      <c r="L490" t="b">
        <f t="shared" si="14"/>
        <v>1</v>
      </c>
      <c r="M490" t="b">
        <f t="shared" si="15"/>
        <v>1</v>
      </c>
      <c r="N490">
        <v>1</v>
      </c>
      <c r="O490" s="5">
        <v>1.503512811660767</v>
      </c>
      <c r="P490" s="5">
        <v>3.0563880920410158</v>
      </c>
      <c r="Q490" s="5">
        <v>1.2671167373657231</v>
      </c>
      <c r="R490" s="5">
        <v>5.7935128116607668</v>
      </c>
      <c r="S490" s="5">
        <v>20.72638809204102</v>
      </c>
      <c r="T490" s="5">
        <v>12.18711673736572</v>
      </c>
    </row>
    <row r="491" spans="1:20" x14ac:dyDescent="0.45">
      <c r="A491" t="s">
        <v>698</v>
      </c>
      <c r="B491" t="s">
        <v>137</v>
      </c>
      <c r="C491" s="8">
        <v>1014276</v>
      </c>
      <c r="D491">
        <v>14.46</v>
      </c>
      <c r="E491">
        <v>9829</v>
      </c>
      <c r="F491" s="8" t="s">
        <v>53</v>
      </c>
      <c r="G491">
        <v>9.9</v>
      </c>
      <c r="H491">
        <v>44845</v>
      </c>
      <c r="I491" s="8" t="s">
        <v>53</v>
      </c>
      <c r="J491">
        <v>15.17</v>
      </c>
      <c r="K491">
        <v>17713</v>
      </c>
      <c r="L491" t="b">
        <f t="shared" si="14"/>
        <v>1</v>
      </c>
      <c r="M491" t="b">
        <f t="shared" si="15"/>
        <v>1</v>
      </c>
      <c r="N491">
        <v>1</v>
      </c>
      <c r="O491" s="5">
        <v>1.4952997684478759</v>
      </c>
      <c r="P491" s="5">
        <v>2.280748796463012</v>
      </c>
      <c r="Q491" s="5">
        <v>1.279292297363281</v>
      </c>
      <c r="R491" s="5">
        <v>15.95529976844788</v>
      </c>
      <c r="S491" s="5">
        <v>12.180748796463011</v>
      </c>
      <c r="T491" s="5">
        <v>16.449292297363279</v>
      </c>
    </row>
    <row r="492" spans="1:20" x14ac:dyDescent="0.45">
      <c r="A492" t="s">
        <v>699</v>
      </c>
      <c r="B492" t="s">
        <v>26</v>
      </c>
      <c r="C492" s="8">
        <v>1015740</v>
      </c>
      <c r="D492">
        <v>9.16</v>
      </c>
      <c r="E492">
        <v>3990</v>
      </c>
      <c r="F492" s="8" t="s">
        <v>266</v>
      </c>
      <c r="G492">
        <v>6.96</v>
      </c>
      <c r="H492">
        <v>24669</v>
      </c>
      <c r="I492" s="8" t="s">
        <v>266</v>
      </c>
      <c r="J492">
        <v>8.4499999999999993</v>
      </c>
      <c r="K492">
        <v>169325</v>
      </c>
      <c r="L492" t="b">
        <f t="shared" si="14"/>
        <v>1</v>
      </c>
      <c r="M492" t="b">
        <f t="shared" si="15"/>
        <v>1</v>
      </c>
      <c r="N492">
        <v>1</v>
      </c>
      <c r="O492" s="5">
        <v>1.458461713790894</v>
      </c>
      <c r="P492" s="5">
        <v>2.337532949447632</v>
      </c>
      <c r="Q492" s="5">
        <v>1.2689442157745361</v>
      </c>
      <c r="R492" s="5">
        <v>10.618461713790889</v>
      </c>
      <c r="S492" s="5">
        <v>9.297532949447632</v>
      </c>
      <c r="T492" s="5">
        <v>9.7189442157745347</v>
      </c>
    </row>
    <row r="493" spans="1:20" x14ac:dyDescent="0.45">
      <c r="A493" t="s">
        <v>700</v>
      </c>
      <c r="B493" t="s">
        <v>100</v>
      </c>
      <c r="C493" s="8">
        <v>1042784</v>
      </c>
      <c r="D493">
        <v>5.23</v>
      </c>
      <c r="E493">
        <v>1934</v>
      </c>
      <c r="F493" s="8" t="s">
        <v>701</v>
      </c>
      <c r="G493">
        <v>20.6</v>
      </c>
      <c r="H493">
        <v>3894</v>
      </c>
      <c r="I493" s="8" t="s">
        <v>53</v>
      </c>
      <c r="J493">
        <v>23.38</v>
      </c>
      <c r="K493">
        <v>14626</v>
      </c>
      <c r="L493" t="b">
        <f t="shared" si="14"/>
        <v>1</v>
      </c>
      <c r="M493" t="b">
        <f t="shared" si="15"/>
        <v>0</v>
      </c>
      <c r="N493">
        <v>0</v>
      </c>
      <c r="O493" s="5">
        <v>1.645338010787964</v>
      </c>
      <c r="P493" s="5">
        <v>1.8038815975189211</v>
      </c>
      <c r="Q493" s="5">
        <v>1.2819828510284419</v>
      </c>
      <c r="R493" s="5">
        <v>6.8753380107879636</v>
      </c>
      <c r="S493" s="5">
        <v>22.403881597518922</v>
      </c>
      <c r="T493" s="5">
        <v>24.661982851028441</v>
      </c>
    </row>
    <row r="494" spans="1:20" x14ac:dyDescent="0.45">
      <c r="A494" t="s">
        <v>702</v>
      </c>
      <c r="B494" t="s">
        <v>503</v>
      </c>
      <c r="C494" s="8">
        <v>1015073</v>
      </c>
      <c r="D494">
        <v>26.21</v>
      </c>
      <c r="E494">
        <v>12076</v>
      </c>
      <c r="F494" s="8" t="s">
        <v>150</v>
      </c>
      <c r="G494">
        <v>16.84</v>
      </c>
      <c r="H494">
        <v>54633</v>
      </c>
      <c r="I494" s="8" t="s">
        <v>55</v>
      </c>
      <c r="J494">
        <v>13.7</v>
      </c>
      <c r="K494">
        <v>35933</v>
      </c>
      <c r="L494" t="b">
        <f t="shared" si="14"/>
        <v>0</v>
      </c>
      <c r="M494" t="b">
        <f t="shared" si="15"/>
        <v>0</v>
      </c>
      <c r="N494">
        <v>0</v>
      </c>
      <c r="O494" s="5">
        <v>1.5783459663391111</v>
      </c>
      <c r="P494" s="5">
        <v>2.0836975097656252</v>
      </c>
      <c r="Q494" s="5">
        <v>1.2675692558288569</v>
      </c>
      <c r="R494" s="5">
        <v>27.788345966339111</v>
      </c>
      <c r="S494" s="5">
        <v>18.923697509765621</v>
      </c>
      <c r="T494" s="5">
        <v>14.96756925582886</v>
      </c>
    </row>
    <row r="495" spans="1:20" x14ac:dyDescent="0.45">
      <c r="A495" t="s">
        <v>703</v>
      </c>
      <c r="B495" t="s">
        <v>26</v>
      </c>
      <c r="C495" s="8">
        <v>1043914</v>
      </c>
      <c r="D495">
        <v>12.68</v>
      </c>
      <c r="E495">
        <v>6365</v>
      </c>
      <c r="F495" s="8" t="s">
        <v>155</v>
      </c>
      <c r="G495">
        <v>15.87</v>
      </c>
      <c r="H495">
        <v>24691</v>
      </c>
      <c r="I495" s="8" t="s">
        <v>155</v>
      </c>
      <c r="J495">
        <v>13</v>
      </c>
      <c r="K495">
        <v>170474</v>
      </c>
      <c r="L495" t="b">
        <f t="shared" si="14"/>
        <v>1</v>
      </c>
      <c r="M495" t="b">
        <f t="shared" si="15"/>
        <v>1</v>
      </c>
      <c r="N495">
        <v>1</v>
      </c>
      <c r="O495" s="5">
        <v>1.576611471176147</v>
      </c>
      <c r="P495" s="5">
        <v>2.3826729774475091</v>
      </c>
      <c r="Q495" s="5">
        <v>1.278916788101196</v>
      </c>
      <c r="R495" s="5">
        <v>14.25661147117615</v>
      </c>
      <c r="S495" s="5">
        <v>18.25267297744751</v>
      </c>
      <c r="T495" s="5">
        <v>14.278916788101199</v>
      </c>
    </row>
    <row r="496" spans="1:20" x14ac:dyDescent="0.45">
      <c r="A496" t="s">
        <v>704</v>
      </c>
      <c r="B496" t="s">
        <v>26</v>
      </c>
      <c r="C496" s="8">
        <v>1038855</v>
      </c>
      <c r="D496">
        <v>10.1</v>
      </c>
      <c r="E496">
        <v>3245</v>
      </c>
      <c r="F496" s="8" t="s">
        <v>53</v>
      </c>
      <c r="G496">
        <v>20.309999999999999</v>
      </c>
      <c r="H496">
        <v>38091</v>
      </c>
      <c r="I496" s="8" t="s">
        <v>55</v>
      </c>
      <c r="J496">
        <v>24.94</v>
      </c>
      <c r="K496">
        <v>172300</v>
      </c>
      <c r="L496" t="b">
        <f t="shared" si="14"/>
        <v>0</v>
      </c>
      <c r="M496" t="b">
        <f t="shared" si="15"/>
        <v>1</v>
      </c>
      <c r="N496">
        <v>0</v>
      </c>
      <c r="O496" s="5">
        <v>1.64163179397583</v>
      </c>
      <c r="P496" s="5">
        <v>2.0723607063293459</v>
      </c>
      <c r="Q496" s="5">
        <v>1.2865592956542971</v>
      </c>
      <c r="R496" s="5">
        <v>11.741631793975831</v>
      </c>
      <c r="S496" s="5">
        <v>22.38236070632934</v>
      </c>
      <c r="T496" s="5">
        <v>26.226559295654301</v>
      </c>
    </row>
    <row r="497" spans="1:20" x14ac:dyDescent="0.45">
      <c r="A497" t="s">
        <v>705</v>
      </c>
      <c r="B497" t="s">
        <v>22</v>
      </c>
      <c r="C497" s="8">
        <v>1042499</v>
      </c>
      <c r="D497">
        <v>15.35</v>
      </c>
      <c r="E497">
        <v>8874</v>
      </c>
      <c r="F497" s="8" t="s">
        <v>94</v>
      </c>
      <c r="G497">
        <v>22.65</v>
      </c>
      <c r="H497">
        <v>31573</v>
      </c>
      <c r="I497" s="8" t="s">
        <v>94</v>
      </c>
      <c r="J497">
        <v>27.87</v>
      </c>
      <c r="K497">
        <v>294649</v>
      </c>
      <c r="L497" t="b">
        <f t="shared" si="14"/>
        <v>1</v>
      </c>
      <c r="M497" t="b">
        <f t="shared" si="15"/>
        <v>1</v>
      </c>
      <c r="N497">
        <v>1</v>
      </c>
      <c r="O497" s="5">
        <v>1.461085987091064</v>
      </c>
      <c r="P497" s="5">
        <v>2.8750452518463132</v>
      </c>
      <c r="Q497" s="5">
        <v>1.2603148937225339</v>
      </c>
      <c r="R497" s="5">
        <v>16.811085987091069</v>
      </c>
      <c r="S497" s="5">
        <v>25.525045251846311</v>
      </c>
      <c r="T497" s="5">
        <v>29.130314893722531</v>
      </c>
    </row>
    <row r="498" spans="1:20" x14ac:dyDescent="0.45">
      <c r="A498" t="s">
        <v>706</v>
      </c>
      <c r="B498" t="s">
        <v>22</v>
      </c>
      <c r="C498" s="8">
        <v>1015073</v>
      </c>
      <c r="D498">
        <v>13.07</v>
      </c>
      <c r="E498">
        <v>7295</v>
      </c>
      <c r="F498" s="8" t="s">
        <v>707</v>
      </c>
      <c r="G498">
        <v>11.09</v>
      </c>
      <c r="H498">
        <v>35458</v>
      </c>
      <c r="I498" s="8" t="s">
        <v>225</v>
      </c>
      <c r="J498">
        <v>21.57</v>
      </c>
      <c r="K498">
        <v>294169</v>
      </c>
      <c r="L498" t="b">
        <f t="shared" si="14"/>
        <v>1</v>
      </c>
      <c r="M498" t="b">
        <f t="shared" si="15"/>
        <v>1</v>
      </c>
      <c r="N498">
        <v>1</v>
      </c>
      <c r="O498" s="5">
        <v>1.6289073944091801</v>
      </c>
      <c r="P498" s="5">
        <v>2.1795858860015871</v>
      </c>
      <c r="Q498" s="5">
        <v>1.251350831985474</v>
      </c>
      <c r="R498" s="5">
        <v>14.698907394409179</v>
      </c>
      <c r="S498" s="5">
        <v>13.26958588600159</v>
      </c>
      <c r="T498" s="5">
        <v>22.82135083198547</v>
      </c>
    </row>
    <row r="499" spans="1:20" x14ac:dyDescent="0.45">
      <c r="A499" t="s">
        <v>708</v>
      </c>
      <c r="B499" t="s">
        <v>15</v>
      </c>
      <c r="C499" s="8">
        <v>1053180</v>
      </c>
      <c r="D499">
        <v>6.42</v>
      </c>
      <c r="E499">
        <v>1672</v>
      </c>
      <c r="F499" s="8" t="s">
        <v>43</v>
      </c>
      <c r="G499">
        <v>13.55</v>
      </c>
      <c r="H499">
        <v>3432</v>
      </c>
      <c r="I499" s="8" t="s">
        <v>43</v>
      </c>
      <c r="J499">
        <v>9.4700000000000006</v>
      </c>
      <c r="K499">
        <v>40821</v>
      </c>
      <c r="L499" t="b">
        <f t="shared" si="14"/>
        <v>1</v>
      </c>
      <c r="M499" t="b">
        <f t="shared" si="15"/>
        <v>1</v>
      </c>
      <c r="N499">
        <v>1</v>
      </c>
      <c r="O499" s="5">
        <v>1.5274295330047609</v>
      </c>
      <c r="P499" s="5">
        <v>1.5299610614776611</v>
      </c>
      <c r="Q499" s="5">
        <v>1.2743236541748051</v>
      </c>
      <c r="R499" s="5">
        <v>7.9474295330047608</v>
      </c>
      <c r="S499" s="5">
        <v>15.079961061477659</v>
      </c>
      <c r="T499" s="5">
        <v>10.744323654174799</v>
      </c>
    </row>
    <row r="500" spans="1:20" x14ac:dyDescent="0.45">
      <c r="A500" t="s">
        <v>709</v>
      </c>
      <c r="B500" t="s">
        <v>29</v>
      </c>
      <c r="C500" s="8">
        <v>1043257</v>
      </c>
      <c r="D500">
        <v>3.31</v>
      </c>
      <c r="E500">
        <v>2011</v>
      </c>
      <c r="F500" s="8" t="s">
        <v>159</v>
      </c>
      <c r="G500">
        <v>12.12</v>
      </c>
      <c r="H500">
        <v>6031</v>
      </c>
      <c r="I500" s="8" t="s">
        <v>159</v>
      </c>
      <c r="J500">
        <v>18.239999999999998</v>
      </c>
      <c r="K500">
        <v>133888</v>
      </c>
      <c r="L500" t="b">
        <f t="shared" si="14"/>
        <v>1</v>
      </c>
      <c r="M500" t="b">
        <f t="shared" si="15"/>
        <v>1</v>
      </c>
      <c r="N500">
        <v>1</v>
      </c>
      <c r="O500" s="5">
        <v>1.524543952941894</v>
      </c>
      <c r="P500" s="5">
        <v>1.5927669525146479</v>
      </c>
      <c r="Q500" s="5">
        <v>1.2785286426544189</v>
      </c>
      <c r="R500" s="5">
        <v>4.8345439529418943</v>
      </c>
      <c r="S500" s="5">
        <v>13.71276695251465</v>
      </c>
      <c r="T500" s="5">
        <v>19.51852864265442</v>
      </c>
    </row>
    <row r="501" spans="1:20" x14ac:dyDescent="0.45">
      <c r="A501" t="s">
        <v>710</v>
      </c>
      <c r="B501" t="s">
        <v>32</v>
      </c>
      <c r="C501" s="8">
        <v>1012723</v>
      </c>
      <c r="D501">
        <v>3.97</v>
      </c>
      <c r="E501">
        <v>1935</v>
      </c>
      <c r="F501" s="8" t="s">
        <v>19</v>
      </c>
      <c r="G501">
        <v>13.3</v>
      </c>
      <c r="H501">
        <v>27616</v>
      </c>
      <c r="I501" s="8" t="s">
        <v>19</v>
      </c>
      <c r="J501">
        <v>24.13</v>
      </c>
      <c r="K501">
        <v>21211</v>
      </c>
      <c r="L501" t="b">
        <f t="shared" si="14"/>
        <v>0</v>
      </c>
      <c r="M501" t="b">
        <f t="shared" si="15"/>
        <v>0</v>
      </c>
      <c r="N501">
        <v>1</v>
      </c>
      <c r="O501" s="5">
        <v>1.6478571414947509</v>
      </c>
      <c r="P501" s="5">
        <v>2.7064282417297369</v>
      </c>
      <c r="Q501" s="5">
        <v>1.268616628646851</v>
      </c>
      <c r="R501" s="5">
        <v>5.6178571414947509</v>
      </c>
      <c r="S501" s="5">
        <v>16.00642824172974</v>
      </c>
      <c r="T501" s="5">
        <v>25.398616628646849</v>
      </c>
    </row>
    <row r="502" spans="1:20" x14ac:dyDescent="0.45">
      <c r="A502" t="s">
        <v>711</v>
      </c>
      <c r="B502" t="s">
        <v>26</v>
      </c>
      <c r="C502" s="8">
        <v>1015064</v>
      </c>
      <c r="D502">
        <v>6.13</v>
      </c>
      <c r="E502">
        <v>5979</v>
      </c>
      <c r="F502" s="8" t="s">
        <v>39</v>
      </c>
      <c r="G502">
        <v>9.5</v>
      </c>
      <c r="H502">
        <v>35751</v>
      </c>
      <c r="I502" s="8" t="s">
        <v>150</v>
      </c>
      <c r="J502">
        <v>9.18</v>
      </c>
      <c r="K502">
        <v>169578</v>
      </c>
      <c r="L502" t="b">
        <f t="shared" si="14"/>
        <v>1</v>
      </c>
      <c r="M502" t="b">
        <f t="shared" si="15"/>
        <v>0</v>
      </c>
      <c r="N502">
        <v>1</v>
      </c>
      <c r="O502" s="5">
        <v>1.736173820495605</v>
      </c>
      <c r="P502" s="5">
        <v>2.5121130466461179</v>
      </c>
      <c r="Q502" s="5">
        <v>1.29499716758728</v>
      </c>
      <c r="R502" s="5">
        <v>7.8661738204956064</v>
      </c>
      <c r="S502" s="5">
        <v>12.012113046646119</v>
      </c>
      <c r="T502" s="5">
        <v>10.474997167587279</v>
      </c>
    </row>
    <row r="503" spans="1:20" x14ac:dyDescent="0.45">
      <c r="A503" t="s">
        <v>712</v>
      </c>
      <c r="B503" t="s">
        <v>29</v>
      </c>
      <c r="C503" s="8">
        <v>1042632</v>
      </c>
      <c r="D503">
        <v>9</v>
      </c>
      <c r="E503">
        <v>3370</v>
      </c>
      <c r="F503" s="8" t="s">
        <v>23</v>
      </c>
      <c r="G503">
        <v>11.23</v>
      </c>
      <c r="H503">
        <v>17558</v>
      </c>
      <c r="I503" s="8" t="s">
        <v>303</v>
      </c>
      <c r="J503">
        <v>17.09</v>
      </c>
      <c r="K503">
        <v>133937</v>
      </c>
      <c r="L503" t="b">
        <f t="shared" si="14"/>
        <v>0</v>
      </c>
      <c r="M503" t="b">
        <f t="shared" si="15"/>
        <v>0</v>
      </c>
      <c r="N503">
        <v>1</v>
      </c>
      <c r="O503" s="5">
        <v>1.641288471221924</v>
      </c>
      <c r="P503" s="5">
        <v>2.131094646453858</v>
      </c>
      <c r="Q503" s="5">
        <v>1.2785214900970461</v>
      </c>
      <c r="R503" s="5">
        <v>10.64128847122192</v>
      </c>
      <c r="S503" s="5">
        <v>13.361094646453861</v>
      </c>
      <c r="T503" s="5">
        <v>18.368521490097049</v>
      </c>
    </row>
    <row r="504" spans="1:20" x14ac:dyDescent="0.45">
      <c r="A504" t="s">
        <v>713</v>
      </c>
      <c r="B504" t="s">
        <v>29</v>
      </c>
      <c r="C504" s="8">
        <v>1046480</v>
      </c>
      <c r="D504">
        <v>18.920000000000002</v>
      </c>
      <c r="E504">
        <v>7805</v>
      </c>
      <c r="F504" s="8" t="s">
        <v>23</v>
      </c>
      <c r="G504">
        <v>7.24</v>
      </c>
      <c r="H504">
        <v>7430</v>
      </c>
      <c r="I504" s="8" t="s">
        <v>303</v>
      </c>
      <c r="J504">
        <v>30.11</v>
      </c>
      <c r="K504">
        <v>135966</v>
      </c>
      <c r="L504" t="b">
        <f t="shared" si="14"/>
        <v>1</v>
      </c>
      <c r="M504" t="b">
        <f t="shared" si="15"/>
        <v>0</v>
      </c>
      <c r="N504">
        <v>1</v>
      </c>
      <c r="O504" s="5">
        <v>1.608453941345215</v>
      </c>
      <c r="P504" s="5">
        <v>1.6832866191864011</v>
      </c>
      <c r="Q504" s="5">
        <v>1.2835721492767329</v>
      </c>
      <c r="R504" s="5">
        <v>20.528453941345219</v>
      </c>
      <c r="S504" s="5">
        <v>8.9232866191864009</v>
      </c>
      <c r="T504" s="5">
        <v>31.393572149276729</v>
      </c>
    </row>
    <row r="505" spans="1:20" x14ac:dyDescent="0.45">
      <c r="A505" t="s">
        <v>714</v>
      </c>
      <c r="B505" t="s">
        <v>15</v>
      </c>
      <c r="C505" s="8">
        <v>1012723</v>
      </c>
      <c r="D505">
        <v>32.83</v>
      </c>
      <c r="E505">
        <v>8533</v>
      </c>
      <c r="F505" s="8" t="s">
        <v>19</v>
      </c>
      <c r="G505">
        <v>16.920000000000002</v>
      </c>
      <c r="H505">
        <v>13389</v>
      </c>
      <c r="I505" s="8" t="s">
        <v>19</v>
      </c>
      <c r="J505">
        <v>26.36</v>
      </c>
      <c r="K505">
        <v>44097</v>
      </c>
      <c r="L505" t="b">
        <f t="shared" si="14"/>
        <v>0</v>
      </c>
      <c r="M505" t="b">
        <f t="shared" si="15"/>
        <v>0</v>
      </c>
      <c r="N505">
        <v>1</v>
      </c>
      <c r="O505" s="5">
        <v>1.5003878593444819</v>
      </c>
      <c r="P505" s="5">
        <v>2.2167953968048102</v>
      </c>
      <c r="Q505" s="5">
        <v>1.303134393692017</v>
      </c>
      <c r="R505" s="5">
        <v>34.330387859344476</v>
      </c>
      <c r="S505" s="5">
        <v>19.136795396804811</v>
      </c>
      <c r="T505" s="5">
        <v>27.663134393692019</v>
      </c>
    </row>
    <row r="506" spans="1:20" x14ac:dyDescent="0.45">
      <c r="A506" t="s">
        <v>715</v>
      </c>
      <c r="B506" t="s">
        <v>29</v>
      </c>
      <c r="C506" s="8">
        <v>1047130</v>
      </c>
      <c r="D506">
        <v>2.67</v>
      </c>
      <c r="E506">
        <v>1320</v>
      </c>
      <c r="F506" s="8" t="s">
        <v>150</v>
      </c>
      <c r="G506">
        <v>15.77</v>
      </c>
      <c r="H506">
        <v>20150</v>
      </c>
      <c r="I506" s="8" t="s">
        <v>23</v>
      </c>
      <c r="J506">
        <v>12.26</v>
      </c>
      <c r="K506">
        <v>133085</v>
      </c>
      <c r="L506" t="b">
        <f t="shared" si="14"/>
        <v>0</v>
      </c>
      <c r="M506" t="b">
        <f t="shared" si="15"/>
        <v>0</v>
      </c>
      <c r="N506">
        <v>1</v>
      </c>
      <c r="O506" s="5">
        <v>1.635737133026123</v>
      </c>
      <c r="P506" s="5">
        <v>3.040357542037964</v>
      </c>
      <c r="Q506" s="5">
        <v>1.2626828670501711</v>
      </c>
      <c r="R506" s="5">
        <v>4.3057371330261232</v>
      </c>
      <c r="S506" s="5">
        <v>18.810357542037959</v>
      </c>
      <c r="T506" s="5">
        <v>13.52268286705017</v>
      </c>
    </row>
    <row r="507" spans="1:20" x14ac:dyDescent="0.45">
      <c r="A507" t="s">
        <v>716</v>
      </c>
      <c r="B507" t="s">
        <v>29</v>
      </c>
      <c r="C507" s="8">
        <v>1037507</v>
      </c>
      <c r="D507">
        <v>16.739999999999998</v>
      </c>
      <c r="E507">
        <v>14390</v>
      </c>
      <c r="F507" s="8" t="s">
        <v>559</v>
      </c>
      <c r="G507">
        <v>20.14</v>
      </c>
      <c r="H507">
        <v>32429</v>
      </c>
      <c r="I507" s="8" t="s">
        <v>559</v>
      </c>
      <c r="J507">
        <v>16.600000000000001</v>
      </c>
      <c r="K507">
        <v>133883</v>
      </c>
      <c r="L507" t="b">
        <f t="shared" si="14"/>
        <v>1</v>
      </c>
      <c r="M507" t="b">
        <f t="shared" si="15"/>
        <v>1</v>
      </c>
      <c r="N507">
        <v>0</v>
      </c>
      <c r="O507" s="5">
        <v>1.53115816116333</v>
      </c>
      <c r="P507" s="5">
        <v>2.5095223903656012</v>
      </c>
      <c r="Q507" s="5">
        <v>1.278595638275146</v>
      </c>
      <c r="R507" s="5">
        <v>18.271158161163331</v>
      </c>
      <c r="S507" s="5">
        <v>22.6495223903656</v>
      </c>
      <c r="T507" s="5">
        <v>17.878595638275151</v>
      </c>
    </row>
    <row r="508" spans="1:20" x14ac:dyDescent="0.45">
      <c r="A508" t="s">
        <v>717</v>
      </c>
      <c r="B508" t="s">
        <v>15</v>
      </c>
      <c r="C508" s="8">
        <v>1013113</v>
      </c>
      <c r="D508">
        <v>5.6</v>
      </c>
      <c r="E508">
        <v>1985</v>
      </c>
      <c r="F508" s="8" t="s">
        <v>19</v>
      </c>
      <c r="G508">
        <v>23.05</v>
      </c>
      <c r="H508">
        <v>4354</v>
      </c>
      <c r="I508" s="8" t="s">
        <v>19</v>
      </c>
      <c r="J508">
        <v>27.71</v>
      </c>
      <c r="K508">
        <v>44652</v>
      </c>
      <c r="L508" t="b">
        <f t="shared" si="14"/>
        <v>1</v>
      </c>
      <c r="M508" t="b">
        <f t="shared" si="15"/>
        <v>1</v>
      </c>
      <c r="N508">
        <v>1</v>
      </c>
      <c r="O508" s="5">
        <v>1.663657140731811</v>
      </c>
      <c r="P508" s="5">
        <v>1.9216954231262211</v>
      </c>
      <c r="Q508" s="5">
        <v>1.272549819946289</v>
      </c>
      <c r="R508" s="5">
        <v>7.2636571407318113</v>
      </c>
      <c r="S508" s="5">
        <v>24.971695423126221</v>
      </c>
      <c r="T508" s="5">
        <v>28.982549819946289</v>
      </c>
    </row>
    <row r="509" spans="1:20" x14ac:dyDescent="0.45">
      <c r="A509" t="s">
        <v>718</v>
      </c>
      <c r="B509" t="s">
        <v>29</v>
      </c>
      <c r="C509" s="8">
        <v>1042632</v>
      </c>
      <c r="D509">
        <v>12.54</v>
      </c>
      <c r="E509">
        <v>4510</v>
      </c>
      <c r="F509" s="8" t="s">
        <v>62</v>
      </c>
      <c r="G509">
        <v>18.88</v>
      </c>
      <c r="H509">
        <v>9175</v>
      </c>
      <c r="I509" s="8" t="s">
        <v>62</v>
      </c>
      <c r="J509">
        <v>14.89</v>
      </c>
      <c r="K509">
        <v>133517</v>
      </c>
      <c r="L509" t="b">
        <f t="shared" si="14"/>
        <v>1</v>
      </c>
      <c r="M509" t="b">
        <f t="shared" si="15"/>
        <v>1</v>
      </c>
      <c r="N509">
        <v>1</v>
      </c>
      <c r="O509" s="5">
        <v>1.5288571834564211</v>
      </c>
      <c r="P509" s="5">
        <v>1.720253896713257</v>
      </c>
      <c r="Q509" s="5">
        <v>1.277069282531738</v>
      </c>
      <c r="R509" s="5">
        <v>14.068857183456419</v>
      </c>
      <c r="S509" s="5">
        <v>20.600253896713259</v>
      </c>
      <c r="T509" s="5">
        <v>16.167069282531742</v>
      </c>
    </row>
    <row r="510" spans="1:20" x14ac:dyDescent="0.45">
      <c r="A510" t="s">
        <v>719</v>
      </c>
      <c r="B510" t="s">
        <v>22</v>
      </c>
      <c r="C510" s="8">
        <v>1050477</v>
      </c>
      <c r="D510">
        <v>19.78</v>
      </c>
      <c r="E510">
        <v>11839</v>
      </c>
      <c r="F510" s="8" t="s">
        <v>326</v>
      </c>
      <c r="G510">
        <v>12.37</v>
      </c>
      <c r="H510">
        <v>27177</v>
      </c>
      <c r="I510" s="8" t="s">
        <v>326</v>
      </c>
      <c r="J510">
        <v>17.93</v>
      </c>
      <c r="K510">
        <v>293322</v>
      </c>
      <c r="L510" t="b">
        <f t="shared" si="14"/>
        <v>1</v>
      </c>
      <c r="M510" t="b">
        <f t="shared" si="15"/>
        <v>1</v>
      </c>
      <c r="N510">
        <v>1</v>
      </c>
      <c r="O510" s="5">
        <v>1.5614001274108891</v>
      </c>
      <c r="P510" s="5">
        <v>2.0954188823699949</v>
      </c>
      <c r="Q510" s="5">
        <v>1.2654482841491701</v>
      </c>
      <c r="R510" s="5">
        <v>21.341400127410889</v>
      </c>
      <c r="S510" s="5">
        <v>14.465418882370001</v>
      </c>
      <c r="T510" s="5">
        <v>19.195448284149169</v>
      </c>
    </row>
    <row r="511" spans="1:20" x14ac:dyDescent="0.45">
      <c r="A511" t="s">
        <v>720</v>
      </c>
      <c r="B511" t="s">
        <v>22</v>
      </c>
      <c r="C511" s="8">
        <v>1042539</v>
      </c>
      <c r="D511">
        <v>11.76</v>
      </c>
      <c r="E511">
        <v>6696</v>
      </c>
      <c r="F511" s="8" t="s">
        <v>215</v>
      </c>
      <c r="G511">
        <v>17.71</v>
      </c>
      <c r="H511">
        <v>27125</v>
      </c>
      <c r="I511" s="8" t="s">
        <v>215</v>
      </c>
      <c r="J511">
        <v>16.579999999999998</v>
      </c>
      <c r="K511">
        <v>293460</v>
      </c>
      <c r="L511" t="b">
        <f t="shared" si="14"/>
        <v>1</v>
      </c>
      <c r="M511" t="b">
        <f t="shared" si="15"/>
        <v>1</v>
      </c>
      <c r="N511">
        <v>1</v>
      </c>
      <c r="O511" s="5">
        <v>1.65760178565979</v>
      </c>
      <c r="P511" s="5">
        <v>1.917464208602905</v>
      </c>
      <c r="Q511" s="5">
        <v>1.278527927398682</v>
      </c>
      <c r="R511" s="5">
        <v>13.417601785659789</v>
      </c>
      <c r="S511" s="5">
        <v>19.627464208602909</v>
      </c>
      <c r="T511" s="5">
        <v>17.858527927398679</v>
      </c>
    </row>
    <row r="512" spans="1:20" x14ac:dyDescent="0.45">
      <c r="A512" t="s">
        <v>721</v>
      </c>
      <c r="B512" t="s">
        <v>22</v>
      </c>
      <c r="C512" s="8">
        <v>1042398</v>
      </c>
      <c r="D512">
        <v>12.4</v>
      </c>
      <c r="E512">
        <v>4673</v>
      </c>
      <c r="F512" s="8" t="s">
        <v>150</v>
      </c>
      <c r="G512">
        <v>7.39</v>
      </c>
      <c r="H512">
        <v>21812</v>
      </c>
      <c r="I512" s="8" t="s">
        <v>150</v>
      </c>
      <c r="J512">
        <v>18.82</v>
      </c>
      <c r="K512">
        <v>293910</v>
      </c>
      <c r="L512" t="b">
        <f t="shared" si="14"/>
        <v>1</v>
      </c>
      <c r="M512" t="b">
        <f t="shared" si="15"/>
        <v>1</v>
      </c>
      <c r="N512">
        <v>1</v>
      </c>
      <c r="O512" s="5">
        <v>1.5710637092590329</v>
      </c>
      <c r="P512" s="5">
        <v>2.8982975006103522</v>
      </c>
      <c r="Q512" s="5">
        <v>1.263162088394165</v>
      </c>
      <c r="R512" s="5">
        <v>13.971063709259029</v>
      </c>
      <c r="S512" s="5">
        <v>10.28829750061035</v>
      </c>
      <c r="T512" s="5">
        <v>20.083162088394161</v>
      </c>
    </row>
    <row r="513" spans="1:20" x14ac:dyDescent="0.45">
      <c r="A513" t="s">
        <v>722</v>
      </c>
      <c r="B513" t="s">
        <v>15</v>
      </c>
      <c r="C513" s="8">
        <v>1050223</v>
      </c>
      <c r="D513">
        <v>13.09</v>
      </c>
      <c r="E513">
        <v>4544</v>
      </c>
      <c r="F513" s="8" t="s">
        <v>394</v>
      </c>
      <c r="G513">
        <v>14.57</v>
      </c>
      <c r="H513">
        <v>7322</v>
      </c>
      <c r="I513" s="8" t="s">
        <v>19</v>
      </c>
      <c r="J513">
        <v>19.02</v>
      </c>
      <c r="K513">
        <v>42522</v>
      </c>
      <c r="L513" t="b">
        <f t="shared" si="14"/>
        <v>1</v>
      </c>
      <c r="M513" t="b">
        <f t="shared" si="15"/>
        <v>0</v>
      </c>
      <c r="N513">
        <v>1</v>
      </c>
      <c r="O513" s="5">
        <v>1.693852615356445</v>
      </c>
      <c r="P513" s="5">
        <v>2.1522845745086672</v>
      </c>
      <c r="Q513" s="5">
        <v>1.3006839275360109</v>
      </c>
      <c r="R513" s="5">
        <v>14.783852615356439</v>
      </c>
      <c r="S513" s="5">
        <v>16.72228457450867</v>
      </c>
      <c r="T513" s="5">
        <v>20.32068392753601</v>
      </c>
    </row>
    <row r="514" spans="1:20" x14ac:dyDescent="0.45">
      <c r="A514" t="s">
        <v>723</v>
      </c>
      <c r="B514" t="s">
        <v>22</v>
      </c>
      <c r="C514" s="8">
        <v>1015070</v>
      </c>
      <c r="D514">
        <v>14.27</v>
      </c>
      <c r="E514">
        <v>8176</v>
      </c>
      <c r="F514" s="8" t="s">
        <v>88</v>
      </c>
      <c r="G514">
        <v>11.83</v>
      </c>
      <c r="H514">
        <v>19487</v>
      </c>
      <c r="I514" s="8" t="s">
        <v>88</v>
      </c>
      <c r="J514">
        <v>9.15</v>
      </c>
      <c r="K514">
        <v>292255</v>
      </c>
      <c r="L514" t="b">
        <f t="shared" ref="L514:L577" si="16">IF(LEN(TRIM(F514))=0,"kb空白", IFERROR(ISNUMBER(SEARCH(TRIM(C514),F514)), FALSE))</f>
        <v>1</v>
      </c>
      <c r="M514" t="b">
        <f t="shared" ref="M514:M577" si="17">IF(LEN(TRIM(I514))=0,"kb空白", IFERROR(ISNUMBER(SEARCH(TRIM(C514),I514)), FALSE))</f>
        <v>1</v>
      </c>
      <c r="N514">
        <v>1</v>
      </c>
      <c r="O514" s="5">
        <v>1.603205394744873</v>
      </c>
      <c r="P514" s="5">
        <v>2.7771298408508298</v>
      </c>
      <c r="Q514" s="5">
        <v>1.271582555770874</v>
      </c>
      <c r="R514" s="5">
        <v>15.87320539474487</v>
      </c>
      <c r="S514" s="5">
        <v>14.607129840850829</v>
      </c>
      <c r="T514" s="5">
        <v>10.42158255577087</v>
      </c>
    </row>
    <row r="515" spans="1:20" x14ac:dyDescent="0.45">
      <c r="A515" t="s">
        <v>724</v>
      </c>
      <c r="B515" t="s">
        <v>26</v>
      </c>
      <c r="C515" s="8">
        <v>1044458</v>
      </c>
      <c r="D515">
        <v>24.34</v>
      </c>
      <c r="E515">
        <v>6793</v>
      </c>
      <c r="F515" s="8" t="s">
        <v>273</v>
      </c>
      <c r="G515">
        <v>15.35</v>
      </c>
      <c r="H515">
        <v>31603</v>
      </c>
      <c r="I515" s="8" t="s">
        <v>725</v>
      </c>
      <c r="J515">
        <v>20.84</v>
      </c>
      <c r="K515">
        <v>171183</v>
      </c>
      <c r="L515" t="b">
        <f t="shared" si="16"/>
        <v>1</v>
      </c>
      <c r="M515" t="b">
        <f t="shared" si="17"/>
        <v>1</v>
      </c>
      <c r="N515">
        <v>1</v>
      </c>
      <c r="O515" s="5">
        <v>1.4882275581359861</v>
      </c>
      <c r="P515" s="5">
        <v>2.429847192764282</v>
      </c>
      <c r="Q515" s="5">
        <v>1.2701415538787839</v>
      </c>
      <c r="R515" s="5">
        <v>25.828227558135989</v>
      </c>
      <c r="S515" s="5">
        <v>17.779847192764279</v>
      </c>
      <c r="T515" s="5">
        <v>22.11014155387878</v>
      </c>
    </row>
    <row r="516" spans="1:20" x14ac:dyDescent="0.45">
      <c r="A516" t="s">
        <v>726</v>
      </c>
      <c r="B516" t="s">
        <v>22</v>
      </c>
      <c r="C516" s="8">
        <v>1044458</v>
      </c>
      <c r="D516">
        <v>10.52</v>
      </c>
      <c r="E516">
        <v>3825</v>
      </c>
      <c r="F516" s="8" t="s">
        <v>273</v>
      </c>
      <c r="G516">
        <v>5.41</v>
      </c>
      <c r="H516">
        <v>26048</v>
      </c>
      <c r="I516" s="8" t="s">
        <v>273</v>
      </c>
      <c r="J516">
        <v>12.8</v>
      </c>
      <c r="K516">
        <v>292820</v>
      </c>
      <c r="L516" t="b">
        <f t="shared" si="16"/>
        <v>1</v>
      </c>
      <c r="M516" t="b">
        <f t="shared" si="17"/>
        <v>1</v>
      </c>
      <c r="N516">
        <v>1</v>
      </c>
      <c r="O516" s="5">
        <v>1.6115581512451169</v>
      </c>
      <c r="P516" s="5">
        <v>2.26270980834961</v>
      </c>
      <c r="Q516" s="5">
        <v>1.2965862274169919</v>
      </c>
      <c r="R516" s="5">
        <v>12.13155815124512</v>
      </c>
      <c r="S516" s="5">
        <v>7.6727098083496097</v>
      </c>
      <c r="T516" s="5">
        <v>14.09658622741699</v>
      </c>
    </row>
    <row r="517" spans="1:20" x14ac:dyDescent="0.45">
      <c r="A517" t="s">
        <v>727</v>
      </c>
      <c r="B517" t="s">
        <v>29</v>
      </c>
      <c r="C517" s="8">
        <v>1044083</v>
      </c>
      <c r="D517">
        <v>20.92</v>
      </c>
      <c r="E517">
        <v>5128</v>
      </c>
      <c r="F517" s="8" t="s">
        <v>134</v>
      </c>
      <c r="G517">
        <v>11.43</v>
      </c>
      <c r="H517">
        <v>16044</v>
      </c>
      <c r="I517" s="8" t="s">
        <v>134</v>
      </c>
      <c r="J517">
        <v>20.05</v>
      </c>
      <c r="K517">
        <v>134339</v>
      </c>
      <c r="L517" t="b">
        <f t="shared" si="16"/>
        <v>1</v>
      </c>
      <c r="M517" t="b">
        <f t="shared" si="17"/>
        <v>1</v>
      </c>
      <c r="N517">
        <v>1</v>
      </c>
      <c r="O517" s="5">
        <v>1.4614388465881349</v>
      </c>
      <c r="P517" s="5">
        <v>2.5150446414947512</v>
      </c>
      <c r="Q517" s="5">
        <v>1.274409961700439</v>
      </c>
      <c r="R517" s="5">
        <v>22.381438846588139</v>
      </c>
      <c r="S517" s="5">
        <v>13.94504464149475</v>
      </c>
      <c r="T517" s="5">
        <v>21.324409961700439</v>
      </c>
    </row>
    <row r="518" spans="1:20" x14ac:dyDescent="0.45">
      <c r="A518" t="s">
        <v>728</v>
      </c>
      <c r="B518" t="s">
        <v>104</v>
      </c>
      <c r="C518" s="8">
        <v>1049328</v>
      </c>
      <c r="D518">
        <v>33.69</v>
      </c>
      <c r="E518">
        <v>10979</v>
      </c>
      <c r="F518" s="8" t="s">
        <v>140</v>
      </c>
      <c r="G518">
        <v>29.41</v>
      </c>
      <c r="H518">
        <v>32764</v>
      </c>
      <c r="I518" s="8" t="s">
        <v>96</v>
      </c>
      <c r="J518">
        <v>19.8</v>
      </c>
      <c r="K518">
        <v>94764</v>
      </c>
      <c r="L518" t="b">
        <f t="shared" si="16"/>
        <v>0</v>
      </c>
      <c r="M518" t="b">
        <f t="shared" si="17"/>
        <v>0</v>
      </c>
      <c r="N518">
        <v>1</v>
      </c>
      <c r="O518" s="5">
        <v>1.5147029876708979</v>
      </c>
      <c r="P518" s="5">
        <v>2.3558406352996828</v>
      </c>
      <c r="Q518" s="5">
        <v>1.2837733745574951</v>
      </c>
      <c r="R518" s="5">
        <v>35.204702987670899</v>
      </c>
      <c r="S518" s="5">
        <v>31.765840635299678</v>
      </c>
      <c r="T518" s="5">
        <v>21.083773374557499</v>
      </c>
    </row>
    <row r="519" spans="1:20" x14ac:dyDescent="0.45">
      <c r="A519" t="s">
        <v>729</v>
      </c>
      <c r="B519" t="s">
        <v>104</v>
      </c>
      <c r="C519" s="8">
        <v>1042991</v>
      </c>
      <c r="D519">
        <v>12.89</v>
      </c>
      <c r="E519">
        <v>7191</v>
      </c>
      <c r="F519" s="8" t="s">
        <v>730</v>
      </c>
      <c r="G519">
        <v>11.82</v>
      </c>
      <c r="H519">
        <v>18150</v>
      </c>
      <c r="I519" s="8" t="s">
        <v>730</v>
      </c>
      <c r="J519">
        <v>12.02</v>
      </c>
      <c r="K519">
        <v>92825</v>
      </c>
      <c r="L519" t="b">
        <f t="shared" si="16"/>
        <v>1</v>
      </c>
      <c r="M519" t="b">
        <f t="shared" si="17"/>
        <v>1</v>
      </c>
      <c r="N519">
        <v>1</v>
      </c>
      <c r="O519" s="5">
        <v>1.639445734024048</v>
      </c>
      <c r="P519" s="5">
        <v>2.298888158798218</v>
      </c>
      <c r="Q519" s="5">
        <v>1.2671267509460451</v>
      </c>
      <c r="R519" s="5">
        <v>14.529445734024049</v>
      </c>
      <c r="S519" s="5">
        <v>14.118888158798219</v>
      </c>
      <c r="T519" s="5">
        <v>13.28712675094604</v>
      </c>
    </row>
    <row r="520" spans="1:20" x14ac:dyDescent="0.45">
      <c r="A520" t="s">
        <v>731</v>
      </c>
      <c r="B520" t="s">
        <v>104</v>
      </c>
      <c r="C520" s="8">
        <v>1013113</v>
      </c>
      <c r="D520">
        <v>5.96</v>
      </c>
      <c r="E520">
        <v>2155</v>
      </c>
      <c r="F520" s="8" t="s">
        <v>19</v>
      </c>
      <c r="G520">
        <v>34.99</v>
      </c>
      <c r="H520">
        <v>13184</v>
      </c>
      <c r="I520" s="8" t="s">
        <v>41</v>
      </c>
      <c r="J520">
        <v>40.51</v>
      </c>
      <c r="K520">
        <v>99099</v>
      </c>
      <c r="L520" t="b">
        <f t="shared" si="16"/>
        <v>1</v>
      </c>
      <c r="M520" t="b">
        <f t="shared" si="17"/>
        <v>0</v>
      </c>
      <c r="N520">
        <v>1</v>
      </c>
      <c r="O520" s="5">
        <v>1.651781034469604</v>
      </c>
      <c r="P520" s="5">
        <v>2.115326118469238</v>
      </c>
      <c r="Q520" s="5">
        <v>1.2671708583831791</v>
      </c>
      <c r="R520" s="5">
        <v>7.6117810344696046</v>
      </c>
      <c r="S520" s="5">
        <v>37.105326118469243</v>
      </c>
      <c r="T520" s="5">
        <v>41.77717085838318</v>
      </c>
    </row>
    <row r="521" spans="1:20" x14ac:dyDescent="0.45">
      <c r="A521" t="s">
        <v>732</v>
      </c>
      <c r="B521" t="s">
        <v>29</v>
      </c>
      <c r="C521" s="8">
        <v>1040820</v>
      </c>
      <c r="D521">
        <v>3.64</v>
      </c>
      <c r="E521">
        <v>1342</v>
      </c>
      <c r="F521" s="8" t="s">
        <v>64</v>
      </c>
      <c r="G521">
        <v>11.88</v>
      </c>
      <c r="H521">
        <v>17782</v>
      </c>
      <c r="I521" s="8" t="s">
        <v>62</v>
      </c>
      <c r="J521">
        <v>22.71</v>
      </c>
      <c r="K521">
        <v>135014</v>
      </c>
      <c r="L521" t="b">
        <f t="shared" si="16"/>
        <v>0</v>
      </c>
      <c r="M521" t="b">
        <f t="shared" si="17"/>
        <v>0</v>
      </c>
      <c r="N521">
        <v>1</v>
      </c>
      <c r="O521" s="5">
        <v>1.559108448028564</v>
      </c>
      <c r="P521" s="5">
        <v>2.7301818847656252</v>
      </c>
      <c r="Q521" s="5">
        <v>1.274985980987549</v>
      </c>
      <c r="R521" s="5">
        <v>5.1991084480285643</v>
      </c>
      <c r="S521" s="5">
        <v>14.61018188476563</v>
      </c>
      <c r="T521" s="5">
        <v>23.984985980987549</v>
      </c>
    </row>
    <row r="522" spans="1:20" x14ac:dyDescent="0.45">
      <c r="A522" t="s">
        <v>733</v>
      </c>
      <c r="B522" t="s">
        <v>22</v>
      </c>
      <c r="C522" s="8">
        <v>1038855</v>
      </c>
      <c r="D522">
        <v>7.04</v>
      </c>
      <c r="E522">
        <v>3202</v>
      </c>
      <c r="F522" s="8" t="s">
        <v>23</v>
      </c>
      <c r="G522">
        <v>21.85</v>
      </c>
      <c r="H522">
        <v>47215</v>
      </c>
      <c r="I522" s="8" t="s">
        <v>23</v>
      </c>
      <c r="J522">
        <v>36.020000000000003</v>
      </c>
      <c r="K522">
        <v>296355</v>
      </c>
      <c r="L522" t="b">
        <f t="shared" si="16"/>
        <v>0</v>
      </c>
      <c r="M522" t="b">
        <f t="shared" si="17"/>
        <v>0</v>
      </c>
      <c r="N522">
        <v>0</v>
      </c>
      <c r="O522" s="5">
        <v>1.515192222595215</v>
      </c>
      <c r="P522" s="5">
        <v>2.061359596252442</v>
      </c>
      <c r="Q522" s="5">
        <v>1.289029788970947</v>
      </c>
      <c r="R522" s="5">
        <v>8.5551922225952151</v>
      </c>
      <c r="S522" s="5">
        <v>23.911359596252439</v>
      </c>
      <c r="T522" s="5">
        <v>37.309029788970953</v>
      </c>
    </row>
    <row r="523" spans="1:20" x14ac:dyDescent="0.45">
      <c r="A523" t="s">
        <v>734</v>
      </c>
      <c r="B523" t="s">
        <v>29</v>
      </c>
      <c r="C523" s="8">
        <v>1042256</v>
      </c>
      <c r="D523">
        <v>15.79</v>
      </c>
      <c r="E523">
        <v>4133</v>
      </c>
      <c r="F523" s="8" t="s">
        <v>322</v>
      </c>
      <c r="G523">
        <v>19.7</v>
      </c>
      <c r="H523">
        <v>16422</v>
      </c>
      <c r="I523" s="8" t="s">
        <v>322</v>
      </c>
      <c r="J523">
        <v>15.33</v>
      </c>
      <c r="K523">
        <v>133470</v>
      </c>
      <c r="L523" t="b">
        <f t="shared" si="16"/>
        <v>1</v>
      </c>
      <c r="M523" t="b">
        <f t="shared" si="17"/>
        <v>1</v>
      </c>
      <c r="N523">
        <v>1</v>
      </c>
      <c r="O523" s="5">
        <v>1.469377470016479</v>
      </c>
      <c r="P523" s="5">
        <v>2.610699129104614</v>
      </c>
      <c r="Q523" s="5">
        <v>1.279631567001343</v>
      </c>
      <c r="R523" s="5">
        <v>17.259377470016481</v>
      </c>
      <c r="S523" s="5">
        <v>22.310699129104609</v>
      </c>
      <c r="T523" s="5">
        <v>16.60963156700134</v>
      </c>
    </row>
    <row r="524" spans="1:20" x14ac:dyDescent="0.45">
      <c r="A524" t="s">
        <v>735</v>
      </c>
      <c r="B524" t="s">
        <v>29</v>
      </c>
      <c r="C524" s="8">
        <v>1042256</v>
      </c>
      <c r="D524">
        <v>12.62</v>
      </c>
      <c r="E524">
        <v>3551</v>
      </c>
      <c r="F524" s="8" t="s">
        <v>322</v>
      </c>
      <c r="G524">
        <v>14.2</v>
      </c>
      <c r="H524">
        <v>12905</v>
      </c>
      <c r="I524" s="8" t="s">
        <v>322</v>
      </c>
      <c r="J524">
        <v>22.63</v>
      </c>
      <c r="K524">
        <v>134155</v>
      </c>
      <c r="L524" t="b">
        <f t="shared" si="16"/>
        <v>1</v>
      </c>
      <c r="M524" t="b">
        <f t="shared" si="17"/>
        <v>1</v>
      </c>
      <c r="N524">
        <v>1</v>
      </c>
      <c r="O524" s="5">
        <v>1.670880508422852</v>
      </c>
      <c r="P524" s="5">
        <v>2.2303366184234621</v>
      </c>
      <c r="Q524" s="5">
        <v>1.286608409881592</v>
      </c>
      <c r="R524" s="5">
        <v>14.29088050842285</v>
      </c>
      <c r="S524" s="5">
        <v>16.43033661842346</v>
      </c>
      <c r="T524" s="5">
        <v>23.91660840988159</v>
      </c>
    </row>
    <row r="525" spans="1:20" x14ac:dyDescent="0.45">
      <c r="A525" t="s">
        <v>736</v>
      </c>
      <c r="B525" t="s">
        <v>104</v>
      </c>
      <c r="C525" s="8">
        <v>1015064</v>
      </c>
      <c r="D525">
        <v>7.94</v>
      </c>
      <c r="E525">
        <v>6515</v>
      </c>
      <c r="F525" s="8" t="s">
        <v>39</v>
      </c>
      <c r="G525">
        <v>6.17</v>
      </c>
      <c r="H525">
        <v>32086</v>
      </c>
      <c r="I525" s="8" t="s">
        <v>39</v>
      </c>
      <c r="J525">
        <v>6.7</v>
      </c>
      <c r="K525">
        <v>91819</v>
      </c>
      <c r="L525" t="b">
        <f t="shared" si="16"/>
        <v>1</v>
      </c>
      <c r="M525" t="b">
        <f t="shared" si="17"/>
        <v>1</v>
      </c>
      <c r="N525">
        <v>1</v>
      </c>
      <c r="O525" s="5">
        <v>1.650245857238769</v>
      </c>
      <c r="P525" s="5">
        <v>2.0561987876892092</v>
      </c>
      <c r="Q525" s="5">
        <v>1.282093000411987</v>
      </c>
      <c r="R525" s="5">
        <v>9.5902458572387701</v>
      </c>
      <c r="S525" s="5">
        <v>8.22619878768921</v>
      </c>
      <c r="T525" s="5">
        <v>7.9820930004119877</v>
      </c>
    </row>
    <row r="526" spans="1:20" x14ac:dyDescent="0.45">
      <c r="A526" t="s">
        <v>737</v>
      </c>
      <c r="B526" t="s">
        <v>22</v>
      </c>
      <c r="C526" s="8">
        <v>1012793</v>
      </c>
      <c r="D526">
        <v>5.39</v>
      </c>
      <c r="E526">
        <v>2855</v>
      </c>
      <c r="F526" s="8" t="s">
        <v>207</v>
      </c>
      <c r="G526">
        <v>15.78</v>
      </c>
      <c r="H526">
        <v>19236</v>
      </c>
      <c r="I526" s="8" t="s">
        <v>125</v>
      </c>
      <c r="J526">
        <v>7.56</v>
      </c>
      <c r="K526">
        <v>291959</v>
      </c>
      <c r="L526" t="b">
        <f t="shared" si="16"/>
        <v>0</v>
      </c>
      <c r="M526" t="b">
        <f t="shared" si="17"/>
        <v>1</v>
      </c>
      <c r="N526">
        <v>1</v>
      </c>
      <c r="O526" s="5">
        <v>1.6296240806579589</v>
      </c>
      <c r="P526" s="5">
        <v>2.0866126537323</v>
      </c>
      <c r="Q526" s="5">
        <v>1.287310314178467</v>
      </c>
      <c r="R526" s="5">
        <v>7.0196240806579588</v>
      </c>
      <c r="S526" s="5">
        <v>17.8666126537323</v>
      </c>
      <c r="T526" s="5">
        <v>8.8473103141784666</v>
      </c>
    </row>
    <row r="527" spans="1:20" x14ac:dyDescent="0.45">
      <c r="A527" t="s">
        <v>738</v>
      </c>
      <c r="B527" t="s">
        <v>32</v>
      </c>
      <c r="C527" s="8">
        <v>1013113</v>
      </c>
      <c r="D527">
        <v>7.7</v>
      </c>
      <c r="E527">
        <v>1977</v>
      </c>
      <c r="F527" s="8" t="s">
        <v>19</v>
      </c>
      <c r="G527">
        <v>6.28</v>
      </c>
      <c r="H527">
        <v>2444</v>
      </c>
      <c r="I527" s="8" t="s">
        <v>19</v>
      </c>
      <c r="J527">
        <v>10.36</v>
      </c>
      <c r="K527">
        <v>18169</v>
      </c>
      <c r="L527" t="b">
        <f t="shared" si="16"/>
        <v>1</v>
      </c>
      <c r="M527" t="b">
        <f t="shared" si="17"/>
        <v>1</v>
      </c>
      <c r="N527">
        <v>1</v>
      </c>
      <c r="O527" s="5">
        <v>1.53917236328125</v>
      </c>
      <c r="P527" s="5">
        <v>2.2134737491607668</v>
      </c>
      <c r="Q527" s="5">
        <v>1.276985359191894</v>
      </c>
      <c r="R527" s="5">
        <v>9.2391723632812504</v>
      </c>
      <c r="S527" s="5">
        <v>8.493473749160767</v>
      </c>
      <c r="T527" s="5">
        <v>11.63698535919189</v>
      </c>
    </row>
    <row r="528" spans="1:20" x14ac:dyDescent="0.45">
      <c r="A528" t="s">
        <v>739</v>
      </c>
      <c r="B528" t="s">
        <v>26</v>
      </c>
      <c r="C528" s="8">
        <v>1046308</v>
      </c>
      <c r="D528">
        <v>9.83</v>
      </c>
      <c r="E528">
        <v>2517</v>
      </c>
      <c r="F528" s="8" t="s">
        <v>740</v>
      </c>
      <c r="G528">
        <v>8.48</v>
      </c>
      <c r="H528">
        <v>5844</v>
      </c>
      <c r="I528" s="8" t="s">
        <v>740</v>
      </c>
      <c r="J528">
        <v>20.12</v>
      </c>
      <c r="K528">
        <v>171082</v>
      </c>
      <c r="L528" t="b">
        <f t="shared" si="16"/>
        <v>1</v>
      </c>
      <c r="M528" t="b">
        <f t="shared" si="17"/>
        <v>1</v>
      </c>
      <c r="N528">
        <v>1</v>
      </c>
      <c r="O528" s="5">
        <v>1.7160107612609861</v>
      </c>
      <c r="P528" s="5">
        <v>2.3638915538787839</v>
      </c>
      <c r="Q528" s="5">
        <v>1.2756013393402099</v>
      </c>
      <c r="R528" s="5">
        <v>11.546010761260989</v>
      </c>
      <c r="S528" s="5">
        <v>10.84389155387878</v>
      </c>
      <c r="T528" s="5">
        <v>21.39560133934021</v>
      </c>
    </row>
    <row r="529" spans="1:20" x14ac:dyDescent="0.45">
      <c r="A529" t="s">
        <v>741</v>
      </c>
      <c r="B529" t="s">
        <v>26</v>
      </c>
      <c r="C529" s="8">
        <v>1012793</v>
      </c>
      <c r="D529">
        <v>8.58</v>
      </c>
      <c r="E529">
        <v>3773</v>
      </c>
      <c r="F529" s="8" t="s">
        <v>742</v>
      </c>
      <c r="G529">
        <v>19.93</v>
      </c>
      <c r="H529">
        <v>29012</v>
      </c>
      <c r="I529" s="8" t="s">
        <v>125</v>
      </c>
      <c r="J529">
        <v>24.87</v>
      </c>
      <c r="K529">
        <v>172032</v>
      </c>
      <c r="L529" t="b">
        <f t="shared" si="16"/>
        <v>1</v>
      </c>
      <c r="M529" t="b">
        <f t="shared" si="17"/>
        <v>1</v>
      </c>
      <c r="N529">
        <v>1</v>
      </c>
      <c r="O529" s="5">
        <v>1.6923551082611079</v>
      </c>
      <c r="P529" s="5">
        <v>3.2403783321380621</v>
      </c>
      <c r="Q529" s="5">
        <v>1.2624430179595949</v>
      </c>
      <c r="R529" s="5">
        <v>10.27235510826111</v>
      </c>
      <c r="S529" s="5">
        <v>23.170378332138061</v>
      </c>
      <c r="T529" s="5">
        <v>26.132443017959599</v>
      </c>
    </row>
    <row r="530" spans="1:20" x14ac:dyDescent="0.45">
      <c r="A530" t="s">
        <v>743</v>
      </c>
      <c r="B530" t="s">
        <v>79</v>
      </c>
      <c r="C530" s="8">
        <v>1043160</v>
      </c>
      <c r="D530">
        <v>8.86</v>
      </c>
      <c r="E530">
        <v>2903</v>
      </c>
      <c r="F530" s="8" t="s">
        <v>744</v>
      </c>
      <c r="G530">
        <v>19.57</v>
      </c>
      <c r="H530">
        <v>13859</v>
      </c>
      <c r="I530" s="8" t="s">
        <v>30</v>
      </c>
      <c r="J530">
        <v>8.1</v>
      </c>
      <c r="K530">
        <v>13958</v>
      </c>
      <c r="L530" t="b">
        <f t="shared" si="16"/>
        <v>0</v>
      </c>
      <c r="M530" t="b">
        <f t="shared" si="17"/>
        <v>1</v>
      </c>
      <c r="N530">
        <v>0</v>
      </c>
      <c r="O530" s="5">
        <v>1.479444932937622</v>
      </c>
      <c r="P530" s="5">
        <v>2.1645886421203619</v>
      </c>
      <c r="Q530" s="5">
        <v>1.274983596801758</v>
      </c>
      <c r="R530" s="5">
        <v>10.339444932937621</v>
      </c>
      <c r="S530" s="5">
        <v>21.734588642120361</v>
      </c>
      <c r="T530" s="5">
        <v>9.3749835968017567</v>
      </c>
    </row>
    <row r="531" spans="1:20" x14ac:dyDescent="0.45">
      <c r="A531" t="s">
        <v>745</v>
      </c>
      <c r="B531" t="s">
        <v>32</v>
      </c>
      <c r="C531" s="8">
        <v>1013113</v>
      </c>
      <c r="D531">
        <v>6.71</v>
      </c>
      <c r="E531">
        <v>2097</v>
      </c>
      <c r="F531" s="8" t="s">
        <v>128</v>
      </c>
      <c r="G531">
        <v>17.309999999999999</v>
      </c>
      <c r="H531">
        <v>14643</v>
      </c>
      <c r="I531" s="8" t="s">
        <v>96</v>
      </c>
      <c r="J531">
        <v>19.47</v>
      </c>
      <c r="K531">
        <v>20219</v>
      </c>
      <c r="L531" t="b">
        <f t="shared" si="16"/>
        <v>0</v>
      </c>
      <c r="M531" t="b">
        <f t="shared" si="17"/>
        <v>0</v>
      </c>
      <c r="N531">
        <v>1</v>
      </c>
      <c r="O531" s="5">
        <v>1.5611102104187009</v>
      </c>
      <c r="P531" s="5">
        <v>2.1426434040069582</v>
      </c>
      <c r="Q531" s="5">
        <v>1.271506261825561</v>
      </c>
      <c r="R531" s="5">
        <v>8.2711102104187013</v>
      </c>
      <c r="S531" s="5">
        <v>19.45264340400696</v>
      </c>
      <c r="T531" s="5">
        <v>20.74150626182556</v>
      </c>
    </row>
    <row r="532" spans="1:20" x14ac:dyDescent="0.45">
      <c r="A532" t="s">
        <v>746</v>
      </c>
      <c r="B532" t="s">
        <v>15</v>
      </c>
      <c r="C532" s="8">
        <v>1046134</v>
      </c>
      <c r="D532">
        <v>17.97</v>
      </c>
      <c r="E532">
        <v>4501</v>
      </c>
      <c r="F532" s="8" t="s">
        <v>394</v>
      </c>
      <c r="G532">
        <v>14.85</v>
      </c>
      <c r="H532">
        <v>11297</v>
      </c>
      <c r="I532" s="8" t="s">
        <v>185</v>
      </c>
      <c r="J532">
        <v>10.91</v>
      </c>
      <c r="K532">
        <v>41194</v>
      </c>
      <c r="L532" t="b">
        <f t="shared" si="16"/>
        <v>0</v>
      </c>
      <c r="M532" t="b">
        <f t="shared" si="17"/>
        <v>1</v>
      </c>
      <c r="N532">
        <v>1</v>
      </c>
      <c r="O532" s="5">
        <v>1.5520979881286621</v>
      </c>
      <c r="P532" s="5">
        <v>2.5433423042297369</v>
      </c>
      <c r="Q532" s="5">
        <v>1.2837869644165041</v>
      </c>
      <c r="R532" s="5">
        <v>19.52209798812866</v>
      </c>
      <c r="S532" s="5">
        <v>17.393342304229741</v>
      </c>
      <c r="T532" s="5">
        <v>12.1937869644165</v>
      </c>
    </row>
    <row r="533" spans="1:20" x14ac:dyDescent="0.45">
      <c r="A533" t="s">
        <v>747</v>
      </c>
      <c r="B533" t="s">
        <v>26</v>
      </c>
      <c r="C533" s="8">
        <v>1015072</v>
      </c>
      <c r="D533">
        <v>22.73</v>
      </c>
      <c r="E533">
        <v>6787</v>
      </c>
      <c r="F533" s="8" t="s">
        <v>507</v>
      </c>
      <c r="G533">
        <v>9.3800000000000008</v>
      </c>
      <c r="H533">
        <v>22301</v>
      </c>
      <c r="I533" s="8" t="s">
        <v>39</v>
      </c>
      <c r="J533">
        <v>37.090000000000003</v>
      </c>
      <c r="K533">
        <v>173208</v>
      </c>
      <c r="L533" t="b">
        <f t="shared" si="16"/>
        <v>0</v>
      </c>
      <c r="M533" t="b">
        <f t="shared" si="17"/>
        <v>0</v>
      </c>
      <c r="N533">
        <v>0</v>
      </c>
      <c r="O533" s="5">
        <v>1.658509683609009</v>
      </c>
      <c r="P533" s="5">
        <v>1.8725316047668461</v>
      </c>
      <c r="Q533" s="5">
        <v>1.2656003952026369</v>
      </c>
      <c r="R533" s="5">
        <v>24.388509683609009</v>
      </c>
      <c r="S533" s="5">
        <v>11.252531604766849</v>
      </c>
      <c r="T533" s="5">
        <v>38.355600395202643</v>
      </c>
    </row>
    <row r="534" spans="1:20" x14ac:dyDescent="0.45">
      <c r="A534" t="s">
        <v>748</v>
      </c>
      <c r="B534" t="s">
        <v>100</v>
      </c>
      <c r="C534" s="8">
        <v>1042784</v>
      </c>
      <c r="D534">
        <v>24.42</v>
      </c>
      <c r="E534">
        <v>4774</v>
      </c>
      <c r="F534" s="8" t="s">
        <v>701</v>
      </c>
      <c r="G534">
        <v>19.04</v>
      </c>
      <c r="H534">
        <v>3559</v>
      </c>
      <c r="I534" s="8" t="s">
        <v>701</v>
      </c>
      <c r="J534">
        <v>10.6</v>
      </c>
      <c r="K534">
        <v>12404</v>
      </c>
      <c r="L534" t="b">
        <f t="shared" si="16"/>
        <v>1</v>
      </c>
      <c r="M534" t="b">
        <f t="shared" si="17"/>
        <v>1</v>
      </c>
      <c r="N534">
        <v>0</v>
      </c>
      <c r="O534" s="5">
        <v>1.564773273468018</v>
      </c>
      <c r="P534" s="5">
        <v>1.5437836170196531</v>
      </c>
      <c r="Q534" s="5">
        <v>1.285841417312622</v>
      </c>
      <c r="R534" s="5">
        <v>25.984773273468019</v>
      </c>
      <c r="S534" s="5">
        <v>20.583783617019652</v>
      </c>
      <c r="T534" s="5">
        <v>11.885841417312619</v>
      </c>
    </row>
    <row r="535" spans="1:20" x14ac:dyDescent="0.45">
      <c r="A535" t="s">
        <v>749</v>
      </c>
      <c r="B535" t="s">
        <v>104</v>
      </c>
      <c r="C535" s="8">
        <v>1038855</v>
      </c>
      <c r="D535">
        <v>6.72</v>
      </c>
      <c r="E535">
        <v>2365</v>
      </c>
      <c r="F535" s="8" t="s">
        <v>23</v>
      </c>
      <c r="G535">
        <v>5.68</v>
      </c>
      <c r="H535">
        <v>21543</v>
      </c>
      <c r="I535" s="8" t="s">
        <v>23</v>
      </c>
      <c r="J535">
        <v>13.61</v>
      </c>
      <c r="K535">
        <v>93029</v>
      </c>
      <c r="L535" t="b">
        <f t="shared" si="16"/>
        <v>0</v>
      </c>
      <c r="M535" t="b">
        <f t="shared" si="17"/>
        <v>0</v>
      </c>
      <c r="N535">
        <v>0</v>
      </c>
      <c r="O535" s="5">
        <v>1.5051037788391111</v>
      </c>
      <c r="P535" s="5">
        <v>2.0887343406677248</v>
      </c>
      <c r="Q535" s="5">
        <v>1.2672013759613041</v>
      </c>
      <c r="R535" s="5">
        <v>8.2251037788391113</v>
      </c>
      <c r="S535" s="5">
        <v>7.7687343406677254</v>
      </c>
      <c r="T535" s="5">
        <v>14.877201375961301</v>
      </c>
    </row>
    <row r="536" spans="1:20" x14ac:dyDescent="0.45">
      <c r="A536" t="s">
        <v>750</v>
      </c>
      <c r="B536" t="s">
        <v>104</v>
      </c>
      <c r="C536" s="8">
        <v>1013113</v>
      </c>
      <c r="D536">
        <v>17</v>
      </c>
      <c r="E536">
        <v>4248</v>
      </c>
      <c r="F536" s="8" t="s">
        <v>19</v>
      </c>
      <c r="G536">
        <v>13.04</v>
      </c>
      <c r="H536">
        <v>28003</v>
      </c>
      <c r="I536" s="8" t="s">
        <v>96</v>
      </c>
      <c r="J536">
        <v>20.52</v>
      </c>
      <c r="K536">
        <v>94793</v>
      </c>
      <c r="L536" t="b">
        <f t="shared" si="16"/>
        <v>1</v>
      </c>
      <c r="M536" t="b">
        <f t="shared" si="17"/>
        <v>0</v>
      </c>
      <c r="N536">
        <v>1</v>
      </c>
      <c r="O536" s="5">
        <v>1.544815254211426</v>
      </c>
      <c r="P536" s="5">
        <v>2.3148543357849118</v>
      </c>
      <c r="Q536" s="5">
        <v>1.2941798686981201</v>
      </c>
      <c r="R536" s="5">
        <v>18.544815254211429</v>
      </c>
      <c r="S536" s="5">
        <v>15.354854335784911</v>
      </c>
      <c r="T536" s="5">
        <v>21.814179868698119</v>
      </c>
    </row>
    <row r="537" spans="1:20" x14ac:dyDescent="0.45">
      <c r="A537" t="s">
        <v>751</v>
      </c>
      <c r="B537" t="s">
        <v>26</v>
      </c>
      <c r="C537" s="8">
        <v>1042398</v>
      </c>
      <c r="D537">
        <v>11.94</v>
      </c>
      <c r="E537">
        <v>4665</v>
      </c>
      <c r="F537" s="8" t="s">
        <v>53</v>
      </c>
      <c r="G537">
        <v>16.309999999999999</v>
      </c>
      <c r="H537">
        <v>23837</v>
      </c>
      <c r="I537" s="8" t="s">
        <v>53</v>
      </c>
      <c r="J537">
        <v>32.31</v>
      </c>
      <c r="K537">
        <v>173333</v>
      </c>
      <c r="L537" t="b">
        <f t="shared" si="16"/>
        <v>0</v>
      </c>
      <c r="M537" t="b">
        <f t="shared" si="17"/>
        <v>0</v>
      </c>
      <c r="N537">
        <v>0</v>
      </c>
      <c r="O537" s="5">
        <v>1.7263974666595461</v>
      </c>
      <c r="P537" s="5">
        <v>2.38777084350586</v>
      </c>
      <c r="Q537" s="5">
        <v>1.295362901687622</v>
      </c>
      <c r="R537" s="5">
        <v>13.666397466659539</v>
      </c>
      <c r="S537" s="5">
        <v>18.697770843505861</v>
      </c>
      <c r="T537" s="5">
        <v>33.605362901687627</v>
      </c>
    </row>
    <row r="538" spans="1:20" x14ac:dyDescent="0.45">
      <c r="A538" t="s">
        <v>752</v>
      </c>
      <c r="B538" t="s">
        <v>32</v>
      </c>
      <c r="C538" s="8">
        <v>1042843</v>
      </c>
      <c r="D538">
        <v>2.21</v>
      </c>
      <c r="E538">
        <v>947</v>
      </c>
      <c r="F538" s="8" t="s">
        <v>53</v>
      </c>
      <c r="G538">
        <v>5.52</v>
      </c>
      <c r="H538">
        <v>6371</v>
      </c>
      <c r="I538" s="8" t="s">
        <v>96</v>
      </c>
      <c r="J538">
        <v>7.12</v>
      </c>
      <c r="K538">
        <v>17486</v>
      </c>
      <c r="L538" t="b">
        <f t="shared" si="16"/>
        <v>0</v>
      </c>
      <c r="M538" t="b">
        <f t="shared" si="17"/>
        <v>0</v>
      </c>
      <c r="N538">
        <v>1</v>
      </c>
      <c r="O538" s="5">
        <v>1.641780805587769</v>
      </c>
      <c r="P538" s="5">
        <v>1.80478949546814</v>
      </c>
      <c r="Q538" s="5">
        <v>1.2689589977264399</v>
      </c>
      <c r="R538" s="5">
        <v>3.8517808055877691</v>
      </c>
      <c r="S538" s="5">
        <v>7.3247894954681394</v>
      </c>
      <c r="T538" s="5">
        <v>8.3889589977264407</v>
      </c>
    </row>
    <row r="539" spans="1:20" x14ac:dyDescent="0.45">
      <c r="A539" t="s">
        <v>753</v>
      </c>
      <c r="B539" t="s">
        <v>22</v>
      </c>
      <c r="C539" s="8">
        <v>1015073</v>
      </c>
      <c r="D539">
        <v>9.6999999999999993</v>
      </c>
      <c r="E539">
        <v>8720</v>
      </c>
      <c r="F539" s="8" t="s">
        <v>225</v>
      </c>
      <c r="G539">
        <v>11.65</v>
      </c>
      <c r="H539">
        <v>39756</v>
      </c>
      <c r="I539" s="8" t="s">
        <v>225</v>
      </c>
      <c r="J539">
        <v>11.26</v>
      </c>
      <c r="K539">
        <v>292580</v>
      </c>
      <c r="L539" t="b">
        <f t="shared" si="16"/>
        <v>1</v>
      </c>
      <c r="M539" t="b">
        <f t="shared" si="17"/>
        <v>1</v>
      </c>
      <c r="N539">
        <v>1</v>
      </c>
      <c r="O539" s="5">
        <v>1.452747774124145</v>
      </c>
      <c r="P539" s="5">
        <v>2.8967031955719</v>
      </c>
      <c r="Q539" s="5">
        <v>1.2631163120269771</v>
      </c>
      <c r="R539" s="5">
        <v>11.152747774124141</v>
      </c>
      <c r="S539" s="5">
        <v>14.546703195571901</v>
      </c>
      <c r="T539" s="5">
        <v>12.52311631202698</v>
      </c>
    </row>
    <row r="540" spans="1:20" x14ac:dyDescent="0.45">
      <c r="A540" t="s">
        <v>754</v>
      </c>
      <c r="B540" t="s">
        <v>29</v>
      </c>
      <c r="C540" s="8">
        <v>1047023</v>
      </c>
      <c r="D540">
        <v>5.95</v>
      </c>
      <c r="E540">
        <v>2732</v>
      </c>
      <c r="F540" s="8" t="s">
        <v>424</v>
      </c>
      <c r="G540">
        <v>22.85</v>
      </c>
      <c r="H540">
        <v>15683</v>
      </c>
      <c r="I540" s="8" t="s">
        <v>424</v>
      </c>
      <c r="J540">
        <v>20.38</v>
      </c>
      <c r="K540">
        <v>134275</v>
      </c>
      <c r="L540" t="b">
        <f t="shared" si="16"/>
        <v>1</v>
      </c>
      <c r="M540" t="b">
        <f t="shared" si="17"/>
        <v>1</v>
      </c>
      <c r="N540">
        <v>1</v>
      </c>
      <c r="O540" s="5">
        <v>1.514069509506226</v>
      </c>
      <c r="P540" s="5">
        <v>2.4450695037841799</v>
      </c>
      <c r="Q540" s="5">
        <v>1.262540054321289</v>
      </c>
      <c r="R540" s="5">
        <v>7.4640695095062259</v>
      </c>
      <c r="S540" s="5">
        <v>25.29506950378418</v>
      </c>
      <c r="T540" s="5">
        <v>21.642540054321291</v>
      </c>
    </row>
    <row r="541" spans="1:20" x14ac:dyDescent="0.45">
      <c r="A541" t="s">
        <v>755</v>
      </c>
      <c r="B541" t="s">
        <v>104</v>
      </c>
      <c r="C541" s="8">
        <v>1042499</v>
      </c>
      <c r="D541">
        <v>15.29</v>
      </c>
      <c r="E541">
        <v>10840</v>
      </c>
      <c r="F541" s="8" t="s">
        <v>94</v>
      </c>
      <c r="G541">
        <v>16.03</v>
      </c>
      <c r="H541">
        <v>47366</v>
      </c>
      <c r="I541" s="8" t="s">
        <v>94</v>
      </c>
      <c r="J541">
        <v>16.8</v>
      </c>
      <c r="K541">
        <v>92952</v>
      </c>
      <c r="L541" t="b">
        <f t="shared" si="16"/>
        <v>1</v>
      </c>
      <c r="M541" t="b">
        <f t="shared" si="17"/>
        <v>1</v>
      </c>
      <c r="N541">
        <v>1</v>
      </c>
      <c r="O541" s="5">
        <v>1.655395698547363</v>
      </c>
      <c r="P541" s="5">
        <v>3.0147909641265871</v>
      </c>
      <c r="Q541" s="5">
        <v>1.282000732421875</v>
      </c>
      <c r="R541" s="5">
        <v>16.945395698547362</v>
      </c>
      <c r="S541" s="5">
        <v>19.044790964126591</v>
      </c>
      <c r="T541" s="5">
        <v>18.082000732421879</v>
      </c>
    </row>
    <row r="542" spans="1:20" x14ac:dyDescent="0.45">
      <c r="A542" t="s">
        <v>756</v>
      </c>
      <c r="B542" t="s">
        <v>29</v>
      </c>
      <c r="C542" s="8">
        <v>1042630</v>
      </c>
      <c r="D542">
        <v>13.58</v>
      </c>
      <c r="E542">
        <v>5887</v>
      </c>
      <c r="F542" s="8" t="s">
        <v>303</v>
      </c>
      <c r="G542">
        <v>7.87</v>
      </c>
      <c r="H542">
        <v>17395</v>
      </c>
      <c r="I542" s="8" t="s">
        <v>303</v>
      </c>
      <c r="J542">
        <v>9.0500000000000007</v>
      </c>
      <c r="K542">
        <v>132580</v>
      </c>
      <c r="L542" t="b">
        <f t="shared" si="16"/>
        <v>0</v>
      </c>
      <c r="M542" t="b">
        <f t="shared" si="17"/>
        <v>0</v>
      </c>
      <c r="N542">
        <v>1</v>
      </c>
      <c r="O542" s="5">
        <v>1.6467964172363281</v>
      </c>
      <c r="P542" s="5">
        <v>2.6617908000946051</v>
      </c>
      <c r="Q542" s="5">
        <v>1.274035167694092</v>
      </c>
      <c r="R542" s="5">
        <v>15.226796417236329</v>
      </c>
      <c r="S542" s="5">
        <v>10.531790800094599</v>
      </c>
      <c r="T542" s="5">
        <v>10.32403516769409</v>
      </c>
    </row>
    <row r="543" spans="1:20" x14ac:dyDescent="0.45">
      <c r="A543" t="s">
        <v>757</v>
      </c>
      <c r="B543" t="s">
        <v>15</v>
      </c>
      <c r="C543" s="8">
        <v>1012723</v>
      </c>
      <c r="D543">
        <v>14.94</v>
      </c>
      <c r="E543">
        <v>4142</v>
      </c>
      <c r="F543" s="8" t="s">
        <v>19</v>
      </c>
      <c r="G543">
        <v>33.409999999999997</v>
      </c>
      <c r="H543">
        <v>11921</v>
      </c>
      <c r="I543" s="8" t="s">
        <v>19</v>
      </c>
      <c r="J543">
        <v>19.54</v>
      </c>
      <c r="K543">
        <v>42541</v>
      </c>
      <c r="L543" t="b">
        <f t="shared" si="16"/>
        <v>0</v>
      </c>
      <c r="M543" t="b">
        <f t="shared" si="17"/>
        <v>0</v>
      </c>
      <c r="N543">
        <v>1</v>
      </c>
      <c r="O543" s="5">
        <v>1.479932022094727</v>
      </c>
      <c r="P543" s="5">
        <v>1.7514402389526369</v>
      </c>
      <c r="Q543" s="5">
        <v>1.2876300334930419</v>
      </c>
      <c r="R543" s="5">
        <v>16.419932022094731</v>
      </c>
      <c r="S543" s="5">
        <v>35.161440238952643</v>
      </c>
      <c r="T543" s="5">
        <v>20.82763003349304</v>
      </c>
    </row>
    <row r="544" spans="1:20" x14ac:dyDescent="0.45">
      <c r="A544" t="s">
        <v>758</v>
      </c>
      <c r="B544" t="s">
        <v>104</v>
      </c>
      <c r="C544" s="8">
        <v>1012723</v>
      </c>
      <c r="D544">
        <v>9.98</v>
      </c>
      <c r="E544">
        <v>3344</v>
      </c>
      <c r="F544" s="8" t="s">
        <v>96</v>
      </c>
      <c r="G544">
        <v>12.96</v>
      </c>
      <c r="H544">
        <v>20314</v>
      </c>
      <c r="I544" s="8" t="s">
        <v>96</v>
      </c>
      <c r="J544">
        <v>16.739999999999998</v>
      </c>
      <c r="K544">
        <v>93699</v>
      </c>
      <c r="L544" t="b">
        <f t="shared" si="16"/>
        <v>1</v>
      </c>
      <c r="M544" t="b">
        <f t="shared" si="17"/>
        <v>1</v>
      </c>
      <c r="N544">
        <v>1</v>
      </c>
      <c r="O544" s="5">
        <v>1.6243748188018801</v>
      </c>
      <c r="P544" s="5">
        <v>2.418672037124634</v>
      </c>
      <c r="Q544" s="5">
        <v>1.278248500823975</v>
      </c>
      <c r="R544" s="5">
        <v>11.60437481880188</v>
      </c>
      <c r="S544" s="5">
        <v>15.37867203712463</v>
      </c>
      <c r="T544" s="5">
        <v>18.018248500823969</v>
      </c>
    </row>
    <row r="545" spans="1:20" x14ac:dyDescent="0.45">
      <c r="A545" t="s">
        <v>759</v>
      </c>
      <c r="B545" t="s">
        <v>104</v>
      </c>
      <c r="C545" s="8">
        <v>1015182</v>
      </c>
      <c r="D545">
        <v>3.81</v>
      </c>
      <c r="E545">
        <v>1564</v>
      </c>
      <c r="F545" s="8" t="s">
        <v>760</v>
      </c>
      <c r="G545">
        <v>4.38</v>
      </c>
      <c r="H545">
        <v>2224</v>
      </c>
      <c r="I545" s="8" t="s">
        <v>39</v>
      </c>
      <c r="J545">
        <v>19.13</v>
      </c>
      <c r="K545">
        <v>94070</v>
      </c>
      <c r="L545" t="b">
        <f t="shared" si="16"/>
        <v>0</v>
      </c>
      <c r="M545" t="b">
        <f t="shared" si="17"/>
        <v>0</v>
      </c>
      <c r="N545">
        <v>0</v>
      </c>
      <c r="O545" s="5">
        <v>1.9205889225006101</v>
      </c>
      <c r="P545" s="5">
        <v>1.643802118301392</v>
      </c>
      <c r="Q545" s="5">
        <v>1.303481531143188</v>
      </c>
      <c r="R545" s="5">
        <v>5.7305889225006101</v>
      </c>
      <c r="S545" s="5">
        <v>6.0238021183013917</v>
      </c>
      <c r="T545" s="5">
        <v>20.43348153114319</v>
      </c>
    </row>
    <row r="546" spans="1:20" x14ac:dyDescent="0.45">
      <c r="A546" t="s">
        <v>761</v>
      </c>
      <c r="B546" t="s">
        <v>26</v>
      </c>
      <c r="C546" s="8">
        <v>1015071</v>
      </c>
      <c r="D546">
        <v>3.6</v>
      </c>
      <c r="E546">
        <v>4478</v>
      </c>
      <c r="F546" s="8" t="s">
        <v>34</v>
      </c>
      <c r="G546">
        <v>19.16</v>
      </c>
      <c r="H546">
        <v>24153</v>
      </c>
      <c r="I546" s="8" t="s">
        <v>34</v>
      </c>
      <c r="J546">
        <v>5.99</v>
      </c>
      <c r="K546">
        <v>169263</v>
      </c>
      <c r="L546" t="b">
        <f t="shared" si="16"/>
        <v>1</v>
      </c>
      <c r="M546" t="b">
        <f t="shared" si="17"/>
        <v>1</v>
      </c>
      <c r="N546">
        <v>1</v>
      </c>
      <c r="O546" s="5">
        <v>1.563070487976074</v>
      </c>
      <c r="P546" s="5">
        <v>2.3865282058715822</v>
      </c>
      <c r="Q546" s="5">
        <v>1.2953221321105961</v>
      </c>
      <c r="R546" s="5">
        <v>5.163070487976074</v>
      </c>
      <c r="S546" s="5">
        <v>21.546528205871581</v>
      </c>
      <c r="T546" s="5">
        <v>7.2853221321105961</v>
      </c>
    </row>
    <row r="547" spans="1:20" x14ac:dyDescent="0.45">
      <c r="A547" t="s">
        <v>762</v>
      </c>
      <c r="B547" t="s">
        <v>79</v>
      </c>
      <c r="C547" s="8">
        <v>1013113</v>
      </c>
      <c r="D547">
        <v>5.8</v>
      </c>
      <c r="E547">
        <v>1942</v>
      </c>
      <c r="F547" s="8" t="s">
        <v>19</v>
      </c>
      <c r="G547">
        <v>13.53</v>
      </c>
      <c r="H547">
        <v>7127</v>
      </c>
      <c r="I547" s="8" t="s">
        <v>19</v>
      </c>
      <c r="J547">
        <v>13.72</v>
      </c>
      <c r="K547">
        <v>14968</v>
      </c>
      <c r="L547" t="b">
        <f t="shared" si="16"/>
        <v>1</v>
      </c>
      <c r="M547" t="b">
        <f t="shared" si="17"/>
        <v>1</v>
      </c>
      <c r="N547">
        <v>1</v>
      </c>
      <c r="O547" s="5">
        <v>1.699437808990478</v>
      </c>
      <c r="P547" s="5">
        <v>1.9565910816192631</v>
      </c>
      <c r="Q547" s="5">
        <v>1.287780952453613</v>
      </c>
      <c r="R547" s="5">
        <v>7.4994378089904794</v>
      </c>
      <c r="S547" s="5">
        <v>15.48659108161926</v>
      </c>
      <c r="T547" s="5">
        <v>15.00778095245361</v>
      </c>
    </row>
    <row r="548" spans="1:20" x14ac:dyDescent="0.45">
      <c r="A548" t="s">
        <v>763</v>
      </c>
      <c r="B548" t="s">
        <v>26</v>
      </c>
      <c r="C548" s="8">
        <v>1042539</v>
      </c>
      <c r="D548">
        <v>6.67</v>
      </c>
      <c r="E548">
        <v>6044</v>
      </c>
      <c r="F548" s="8" t="s">
        <v>215</v>
      </c>
      <c r="G548">
        <v>7.67</v>
      </c>
      <c r="H548">
        <v>34277</v>
      </c>
      <c r="I548" s="8" t="s">
        <v>215</v>
      </c>
      <c r="J548">
        <v>8.11</v>
      </c>
      <c r="K548">
        <v>169427</v>
      </c>
      <c r="L548" t="b">
        <f t="shared" si="16"/>
        <v>1</v>
      </c>
      <c r="M548" t="b">
        <f t="shared" si="17"/>
        <v>1</v>
      </c>
      <c r="N548">
        <v>1</v>
      </c>
      <c r="O548" s="5">
        <v>1.510747623443603</v>
      </c>
      <c r="P548" s="5">
        <v>2.65016098022461</v>
      </c>
      <c r="Q548" s="5">
        <v>1.310011339187622</v>
      </c>
      <c r="R548" s="5">
        <v>8.1807476234436027</v>
      </c>
      <c r="S548" s="5">
        <v>10.32016098022461</v>
      </c>
      <c r="T548" s="5">
        <v>9.4200113391876208</v>
      </c>
    </row>
    <row r="549" spans="1:20" x14ac:dyDescent="0.45">
      <c r="A549" t="s">
        <v>764</v>
      </c>
      <c r="B549" t="s">
        <v>22</v>
      </c>
      <c r="C549" s="8">
        <v>1012793</v>
      </c>
      <c r="D549">
        <v>3.36</v>
      </c>
      <c r="E549">
        <v>2536</v>
      </c>
      <c r="F549" s="8" t="s">
        <v>53</v>
      </c>
      <c r="G549">
        <v>24.35</v>
      </c>
      <c r="H549">
        <v>15311</v>
      </c>
      <c r="I549" s="8" t="s">
        <v>125</v>
      </c>
      <c r="J549">
        <v>18.54</v>
      </c>
      <c r="K549">
        <v>293221</v>
      </c>
      <c r="L549" t="b">
        <f t="shared" si="16"/>
        <v>0</v>
      </c>
      <c r="M549" t="b">
        <f t="shared" si="17"/>
        <v>1</v>
      </c>
      <c r="N549">
        <v>1</v>
      </c>
      <c r="O549" s="5">
        <v>1.6672343730926511</v>
      </c>
      <c r="P549" s="5">
        <v>1.9418048381805419</v>
      </c>
      <c r="Q549" s="5">
        <v>1.3088402271270749</v>
      </c>
      <c r="R549" s="5">
        <v>5.027234373092651</v>
      </c>
      <c r="S549" s="5">
        <v>26.291804838180539</v>
      </c>
      <c r="T549" s="5">
        <v>19.84884022712707</v>
      </c>
    </row>
    <row r="550" spans="1:20" x14ac:dyDescent="0.45">
      <c r="A550" t="s">
        <v>765</v>
      </c>
      <c r="B550" t="s">
        <v>29</v>
      </c>
      <c r="C550" s="8">
        <v>1047257</v>
      </c>
      <c r="D550">
        <v>16.760000000000002</v>
      </c>
      <c r="E550">
        <v>3880</v>
      </c>
      <c r="F550" s="8" t="s">
        <v>62</v>
      </c>
      <c r="G550">
        <v>22.44</v>
      </c>
      <c r="H550">
        <v>15412</v>
      </c>
      <c r="I550" s="8" t="s">
        <v>62</v>
      </c>
      <c r="J550">
        <v>16.73</v>
      </c>
      <c r="K550">
        <v>133639</v>
      </c>
      <c r="L550" t="b">
        <f t="shared" si="16"/>
        <v>0</v>
      </c>
      <c r="M550" t="b">
        <f t="shared" si="17"/>
        <v>0</v>
      </c>
      <c r="N550">
        <v>1</v>
      </c>
      <c r="O550" s="5">
        <v>1.68468542098999</v>
      </c>
      <c r="P550" s="5">
        <v>2.235800457000733</v>
      </c>
      <c r="Q550" s="5">
        <v>1.288935375213623</v>
      </c>
      <c r="R550" s="5">
        <v>18.444685420989991</v>
      </c>
      <c r="S550" s="5">
        <v>24.675800457000729</v>
      </c>
      <c r="T550" s="5">
        <v>18.018935375213619</v>
      </c>
    </row>
    <row r="551" spans="1:20" x14ac:dyDescent="0.45">
      <c r="A551" t="s">
        <v>766</v>
      </c>
      <c r="B551" t="s">
        <v>15</v>
      </c>
      <c r="C551" s="8">
        <v>1013113</v>
      </c>
      <c r="D551">
        <v>8.23</v>
      </c>
      <c r="E551">
        <v>2748</v>
      </c>
      <c r="F551" s="8" t="s">
        <v>96</v>
      </c>
      <c r="G551">
        <v>11.69</v>
      </c>
      <c r="H551">
        <v>7818</v>
      </c>
      <c r="I551" s="8" t="s">
        <v>96</v>
      </c>
      <c r="J551">
        <v>9.4700000000000006</v>
      </c>
      <c r="K551">
        <v>40689</v>
      </c>
      <c r="L551" t="b">
        <f t="shared" si="16"/>
        <v>0</v>
      </c>
      <c r="M551" t="b">
        <f t="shared" si="17"/>
        <v>0</v>
      </c>
      <c r="N551">
        <v>1</v>
      </c>
      <c r="O551" s="5">
        <v>1.576860618591309</v>
      </c>
      <c r="P551" s="5">
        <v>1.996756505966186</v>
      </c>
      <c r="Q551" s="5">
        <v>1.297033262252808</v>
      </c>
      <c r="R551" s="5">
        <v>9.8068606185913083</v>
      </c>
      <c r="S551" s="5">
        <v>13.686756505966191</v>
      </c>
      <c r="T551" s="5">
        <v>10.767033262252809</v>
      </c>
    </row>
    <row r="552" spans="1:20" x14ac:dyDescent="0.45">
      <c r="A552" t="s">
        <v>767</v>
      </c>
      <c r="B552" t="s">
        <v>130</v>
      </c>
      <c r="C552" s="8">
        <v>113990</v>
      </c>
      <c r="D552">
        <v>4.34</v>
      </c>
      <c r="E552">
        <v>2010</v>
      </c>
      <c r="F552" s="8" t="s">
        <v>174</v>
      </c>
      <c r="G552">
        <v>5.99</v>
      </c>
      <c r="H552">
        <v>5337</v>
      </c>
      <c r="I552" s="8" t="s">
        <v>174</v>
      </c>
      <c r="J552">
        <v>7.91</v>
      </c>
      <c r="K552">
        <v>44448</v>
      </c>
      <c r="L552" t="b">
        <f t="shared" si="16"/>
        <v>1</v>
      </c>
      <c r="M552" t="b">
        <f t="shared" si="17"/>
        <v>1</v>
      </c>
      <c r="N552">
        <v>1</v>
      </c>
      <c r="O552" s="5">
        <v>1.435664367675781</v>
      </c>
      <c r="P552" s="5">
        <v>1.5729217052459721</v>
      </c>
      <c r="Q552" s="5">
        <v>1.2604312419891359</v>
      </c>
      <c r="R552" s="5">
        <v>5.7756643676757813</v>
      </c>
      <c r="S552" s="5">
        <v>7.5629217052459721</v>
      </c>
      <c r="T552" s="5">
        <v>9.1704312419891352</v>
      </c>
    </row>
    <row r="553" spans="1:20" x14ac:dyDescent="0.45">
      <c r="A553" t="s">
        <v>768</v>
      </c>
      <c r="B553" t="s">
        <v>15</v>
      </c>
      <c r="C553" s="8">
        <v>1012723</v>
      </c>
      <c r="D553">
        <v>30.61</v>
      </c>
      <c r="E553">
        <v>5792</v>
      </c>
      <c r="F553" s="8" t="s">
        <v>96</v>
      </c>
      <c r="G553">
        <v>2.0699999999999998</v>
      </c>
      <c r="H553">
        <v>1795</v>
      </c>
      <c r="I553" s="8" t="s">
        <v>19</v>
      </c>
      <c r="J553">
        <v>27.55</v>
      </c>
      <c r="K553">
        <v>43854</v>
      </c>
      <c r="L553" t="b">
        <f t="shared" si="16"/>
        <v>1</v>
      </c>
      <c r="M553" t="b">
        <f t="shared" si="17"/>
        <v>0</v>
      </c>
      <c r="N553">
        <v>1</v>
      </c>
      <c r="O553" s="5">
        <v>1.655534696578979</v>
      </c>
      <c r="P553" s="5">
        <v>1.5360040187835691</v>
      </c>
      <c r="Q553" s="5">
        <v>1.2727407932281489</v>
      </c>
      <c r="R553" s="5">
        <v>32.265534696578982</v>
      </c>
      <c r="S553" s="5">
        <v>3.6060040187835689</v>
      </c>
      <c r="T553" s="5">
        <v>28.822740793228149</v>
      </c>
    </row>
    <row r="554" spans="1:20" x14ac:dyDescent="0.45">
      <c r="A554" t="s">
        <v>769</v>
      </c>
      <c r="B554" t="s">
        <v>26</v>
      </c>
      <c r="C554" s="8">
        <v>1048988</v>
      </c>
      <c r="D554">
        <v>12.84</v>
      </c>
      <c r="E554">
        <v>3558</v>
      </c>
      <c r="F554" s="8" t="s">
        <v>770</v>
      </c>
      <c r="G554">
        <v>20.239999999999998</v>
      </c>
      <c r="H554">
        <v>19981</v>
      </c>
      <c r="I554" s="8" t="s">
        <v>467</v>
      </c>
      <c r="J554">
        <v>15.75</v>
      </c>
      <c r="K554">
        <v>170648</v>
      </c>
      <c r="L554" t="b">
        <f t="shared" si="16"/>
        <v>0</v>
      </c>
      <c r="M554" t="b">
        <f t="shared" si="17"/>
        <v>1</v>
      </c>
      <c r="N554">
        <v>1</v>
      </c>
      <c r="O554" s="5">
        <v>1.6413478374481201</v>
      </c>
      <c r="P554" s="5">
        <v>1.98909969329834</v>
      </c>
      <c r="Q554" s="5">
        <v>1.278737735748291</v>
      </c>
      <c r="R554" s="5">
        <v>14.481347837448119</v>
      </c>
      <c r="S554" s="5">
        <v>22.229099693298341</v>
      </c>
      <c r="T554" s="5">
        <v>17.02873773574829</v>
      </c>
    </row>
    <row r="555" spans="1:20" x14ac:dyDescent="0.45">
      <c r="A555" t="s">
        <v>771</v>
      </c>
      <c r="B555" t="s">
        <v>26</v>
      </c>
      <c r="C555" s="8">
        <v>1051166</v>
      </c>
      <c r="D555">
        <v>9.56</v>
      </c>
      <c r="E555">
        <v>3544</v>
      </c>
      <c r="F555" s="8" t="s">
        <v>183</v>
      </c>
      <c r="G555">
        <v>8.26</v>
      </c>
      <c r="H555">
        <v>7491</v>
      </c>
      <c r="I555" s="8" t="s">
        <v>183</v>
      </c>
      <c r="J555">
        <v>7.9</v>
      </c>
      <c r="K555">
        <v>169284</v>
      </c>
      <c r="L555" t="b">
        <f t="shared" si="16"/>
        <v>1</v>
      </c>
      <c r="M555" t="b">
        <f t="shared" si="17"/>
        <v>1</v>
      </c>
      <c r="N555">
        <v>1</v>
      </c>
      <c r="O555" s="5">
        <v>1.640821409225464</v>
      </c>
      <c r="P555" s="5">
        <v>2.2734627246856691</v>
      </c>
      <c r="Q555" s="5">
        <v>1.2787718296051021</v>
      </c>
      <c r="R555" s="5">
        <v>11.20082140922546</v>
      </c>
      <c r="S555" s="5">
        <v>10.53346272468567</v>
      </c>
      <c r="T555" s="5">
        <v>9.1787718296051022</v>
      </c>
    </row>
    <row r="556" spans="1:20" x14ac:dyDescent="0.45">
      <c r="A556" t="s">
        <v>772</v>
      </c>
      <c r="B556" t="s">
        <v>26</v>
      </c>
      <c r="C556" s="8">
        <v>1043160</v>
      </c>
      <c r="D556">
        <v>5.83</v>
      </c>
      <c r="E556">
        <v>2476</v>
      </c>
      <c r="F556" s="8" t="s">
        <v>94</v>
      </c>
      <c r="G556">
        <v>14.68</v>
      </c>
      <c r="H556">
        <v>31949</v>
      </c>
      <c r="I556" s="8" t="s">
        <v>105</v>
      </c>
      <c r="J556">
        <v>13.52</v>
      </c>
      <c r="K556">
        <v>170453</v>
      </c>
      <c r="L556" t="b">
        <f t="shared" si="16"/>
        <v>0</v>
      </c>
      <c r="M556" t="b">
        <f t="shared" si="17"/>
        <v>0</v>
      </c>
      <c r="N556">
        <v>0</v>
      </c>
      <c r="O556" s="5">
        <v>1.678234529495239</v>
      </c>
      <c r="P556" s="5">
        <v>2.6765713214874269</v>
      </c>
      <c r="Q556" s="5">
        <v>1.2987594127655031</v>
      </c>
      <c r="R556" s="5">
        <v>7.5082345294952404</v>
      </c>
      <c r="S556" s="5">
        <v>17.356571321487429</v>
      </c>
      <c r="T556" s="5">
        <v>14.8187594127655</v>
      </c>
    </row>
    <row r="557" spans="1:20" x14ac:dyDescent="0.45">
      <c r="A557" t="s">
        <v>773</v>
      </c>
      <c r="B557" t="s">
        <v>29</v>
      </c>
      <c r="C557" s="8">
        <v>1041654</v>
      </c>
      <c r="D557">
        <v>18.66</v>
      </c>
      <c r="E557">
        <v>6221</v>
      </c>
      <c r="F557" s="8" t="s">
        <v>46</v>
      </c>
      <c r="G557">
        <v>12.04</v>
      </c>
      <c r="H557">
        <v>11069</v>
      </c>
      <c r="I557" s="8" t="s">
        <v>227</v>
      </c>
      <c r="J557">
        <v>21.27</v>
      </c>
      <c r="K557">
        <v>134090</v>
      </c>
      <c r="L557" t="b">
        <f t="shared" si="16"/>
        <v>1</v>
      </c>
      <c r="M557" t="b">
        <f t="shared" si="17"/>
        <v>0</v>
      </c>
      <c r="N557">
        <v>1</v>
      </c>
      <c r="O557" s="5">
        <v>1.635983657836914</v>
      </c>
      <c r="P557" s="5">
        <v>1.8542496681213381</v>
      </c>
      <c r="Q557" s="5">
        <v>1.3303741931915281</v>
      </c>
      <c r="R557" s="5">
        <v>20.29598365783691</v>
      </c>
      <c r="S557" s="5">
        <v>13.89424966812134</v>
      </c>
      <c r="T557" s="5">
        <v>22.600374193191531</v>
      </c>
    </row>
    <row r="558" spans="1:20" x14ac:dyDescent="0.45">
      <c r="A558" t="s">
        <v>774</v>
      </c>
      <c r="B558" t="s">
        <v>79</v>
      </c>
      <c r="C558" s="8">
        <v>1048768</v>
      </c>
      <c r="D558">
        <v>10.68</v>
      </c>
      <c r="E558">
        <v>2599</v>
      </c>
      <c r="F558" s="8" t="s">
        <v>105</v>
      </c>
      <c r="G558">
        <v>12.48</v>
      </c>
      <c r="H558">
        <v>21643</v>
      </c>
      <c r="I558" s="8" t="s">
        <v>37</v>
      </c>
      <c r="J558">
        <v>17.23</v>
      </c>
      <c r="K558">
        <v>15610</v>
      </c>
      <c r="L558" t="b">
        <f t="shared" si="16"/>
        <v>0</v>
      </c>
      <c r="M558" t="b">
        <f t="shared" si="17"/>
        <v>0</v>
      </c>
      <c r="N558">
        <v>1</v>
      </c>
      <c r="O558" s="5">
        <v>1.6336359500885009</v>
      </c>
      <c r="P558" s="5">
        <v>2.87868709564209</v>
      </c>
      <c r="Q558" s="5">
        <v>1.2589625835418701</v>
      </c>
      <c r="R558" s="5">
        <v>12.3136359500885</v>
      </c>
      <c r="S558" s="5">
        <v>15.35868709564209</v>
      </c>
      <c r="T558" s="5">
        <v>18.48896258354187</v>
      </c>
    </row>
    <row r="559" spans="1:20" x14ac:dyDescent="0.45">
      <c r="A559" t="s">
        <v>775</v>
      </c>
      <c r="B559" t="s">
        <v>29</v>
      </c>
      <c r="C559" s="8">
        <v>1043160</v>
      </c>
      <c r="D559">
        <v>7.77</v>
      </c>
      <c r="E559">
        <v>2955</v>
      </c>
      <c r="F559" s="8" t="s">
        <v>776</v>
      </c>
      <c r="G559">
        <v>17.36</v>
      </c>
      <c r="H559">
        <v>11784</v>
      </c>
      <c r="I559" s="8" t="s">
        <v>30</v>
      </c>
      <c r="J559">
        <v>6.19</v>
      </c>
      <c r="K559">
        <v>132337</v>
      </c>
      <c r="L559" t="b">
        <f t="shared" si="16"/>
        <v>0</v>
      </c>
      <c r="M559" t="b">
        <f t="shared" si="17"/>
        <v>1</v>
      </c>
      <c r="N559">
        <v>1</v>
      </c>
      <c r="O559" s="5">
        <v>1.6403295516967771</v>
      </c>
      <c r="P559" s="5">
        <v>2.356643867492676</v>
      </c>
      <c r="Q559" s="5">
        <v>1.2680816173553471</v>
      </c>
      <c r="R559" s="5">
        <v>9.4103295516967762</v>
      </c>
      <c r="S559" s="5">
        <v>19.716643867492671</v>
      </c>
      <c r="T559" s="5">
        <v>7.4580816173553472</v>
      </c>
    </row>
    <row r="560" spans="1:20" x14ac:dyDescent="0.45">
      <c r="A560" t="s">
        <v>777</v>
      </c>
      <c r="B560" t="s">
        <v>104</v>
      </c>
      <c r="C560" s="8">
        <v>1012793</v>
      </c>
      <c r="D560">
        <v>23.24</v>
      </c>
      <c r="E560">
        <v>7438</v>
      </c>
      <c r="F560" s="8" t="s">
        <v>125</v>
      </c>
      <c r="G560">
        <v>16.43</v>
      </c>
      <c r="H560">
        <v>7479</v>
      </c>
      <c r="I560" s="8" t="s">
        <v>778</v>
      </c>
      <c r="J560">
        <v>23.45</v>
      </c>
      <c r="K560">
        <v>95508</v>
      </c>
      <c r="L560" t="b">
        <f t="shared" si="16"/>
        <v>1</v>
      </c>
      <c r="M560" t="b">
        <f t="shared" si="17"/>
        <v>0</v>
      </c>
      <c r="N560">
        <v>1</v>
      </c>
      <c r="O560" s="5">
        <v>1.6555497169494631</v>
      </c>
      <c r="P560" s="5">
        <v>2.2797927379608161</v>
      </c>
      <c r="Q560" s="5">
        <v>1.2786032676696779</v>
      </c>
      <c r="R560" s="5">
        <v>24.895549716949461</v>
      </c>
      <c r="S560" s="5">
        <v>18.709792737960811</v>
      </c>
      <c r="T560" s="5">
        <v>24.72860326766968</v>
      </c>
    </row>
    <row r="561" spans="1:20" x14ac:dyDescent="0.45">
      <c r="A561" t="s">
        <v>779</v>
      </c>
      <c r="B561" t="s">
        <v>29</v>
      </c>
      <c r="C561" s="8">
        <v>1042632</v>
      </c>
      <c r="D561">
        <v>5.62</v>
      </c>
      <c r="E561">
        <v>2607</v>
      </c>
      <c r="F561" s="8" t="s">
        <v>322</v>
      </c>
      <c r="G561">
        <v>10.5</v>
      </c>
      <c r="H561">
        <v>16750</v>
      </c>
      <c r="I561" s="8" t="s">
        <v>322</v>
      </c>
      <c r="J561">
        <v>15.67</v>
      </c>
      <c r="K561">
        <v>133690</v>
      </c>
      <c r="L561" t="b">
        <f t="shared" si="16"/>
        <v>0</v>
      </c>
      <c r="M561" t="b">
        <f t="shared" si="17"/>
        <v>0</v>
      </c>
      <c r="N561">
        <v>0</v>
      </c>
      <c r="O561" s="5">
        <v>1.6417991638183591</v>
      </c>
      <c r="P561" s="5">
        <v>2.488443326950073</v>
      </c>
      <c r="Q561" s="5">
        <v>1.267010164260864</v>
      </c>
      <c r="R561" s="5">
        <v>7.2617991638183597</v>
      </c>
      <c r="S561" s="5">
        <v>12.988443326950071</v>
      </c>
      <c r="T561" s="5">
        <v>16.937010164260869</v>
      </c>
    </row>
    <row r="562" spans="1:20" x14ac:dyDescent="0.45">
      <c r="A562" t="s">
        <v>780</v>
      </c>
      <c r="B562" t="s">
        <v>130</v>
      </c>
      <c r="C562" s="8">
        <v>1050842</v>
      </c>
      <c r="D562">
        <v>3.68</v>
      </c>
      <c r="E562">
        <v>4253</v>
      </c>
      <c r="F562" s="8" t="s">
        <v>781</v>
      </c>
      <c r="G562">
        <v>29.21</v>
      </c>
      <c r="H562">
        <v>10241</v>
      </c>
      <c r="I562" s="8" t="s">
        <v>280</v>
      </c>
      <c r="J562">
        <v>12.8</v>
      </c>
      <c r="K562">
        <v>45463</v>
      </c>
      <c r="L562" t="b">
        <f t="shared" si="16"/>
        <v>0</v>
      </c>
      <c r="M562" t="b">
        <f t="shared" si="17"/>
        <v>1</v>
      </c>
      <c r="N562">
        <v>1</v>
      </c>
      <c r="O562" s="5">
        <v>1.5904421329498291</v>
      </c>
      <c r="P562" s="5">
        <v>2.130050849914551</v>
      </c>
      <c r="Q562" s="5">
        <v>1.2736222267150881</v>
      </c>
      <c r="R562" s="5">
        <v>5.270442132949829</v>
      </c>
      <c r="S562" s="5">
        <v>31.340050849914551</v>
      </c>
      <c r="T562" s="5">
        <v>14.07362222671509</v>
      </c>
    </row>
    <row r="563" spans="1:20" x14ac:dyDescent="0.45">
      <c r="A563" t="s">
        <v>782</v>
      </c>
      <c r="B563" t="s">
        <v>130</v>
      </c>
      <c r="C563" s="8">
        <v>1040444</v>
      </c>
      <c r="D563">
        <v>11.78</v>
      </c>
      <c r="E563">
        <v>3656</v>
      </c>
      <c r="F563" s="8" t="s">
        <v>314</v>
      </c>
      <c r="G563">
        <v>19.809999999999999</v>
      </c>
      <c r="H563">
        <v>16443</v>
      </c>
      <c r="I563" s="8" t="s">
        <v>340</v>
      </c>
      <c r="J563">
        <v>15.35</v>
      </c>
      <c r="K563">
        <v>46049</v>
      </c>
      <c r="L563" t="b">
        <f t="shared" si="16"/>
        <v>1</v>
      </c>
      <c r="M563" t="b">
        <f t="shared" si="17"/>
        <v>0</v>
      </c>
      <c r="N563">
        <v>1</v>
      </c>
      <c r="O563" s="5">
        <v>1.628752183914185</v>
      </c>
      <c r="P563" s="5">
        <v>2.0364670276641852</v>
      </c>
      <c r="Q563" s="5">
        <v>1.264043521881103</v>
      </c>
      <c r="R563" s="5">
        <v>13.40875218391418</v>
      </c>
      <c r="S563" s="5">
        <v>21.846467027664179</v>
      </c>
      <c r="T563" s="5">
        <v>16.614043521881101</v>
      </c>
    </row>
    <row r="564" spans="1:20" x14ac:dyDescent="0.45">
      <c r="A564" t="s">
        <v>783</v>
      </c>
      <c r="B564" t="s">
        <v>601</v>
      </c>
      <c r="C564" s="8">
        <v>1042417</v>
      </c>
      <c r="D564">
        <v>8.44</v>
      </c>
      <c r="E564">
        <v>3644</v>
      </c>
      <c r="F564" s="8" t="s">
        <v>105</v>
      </c>
      <c r="G564">
        <v>8.9</v>
      </c>
      <c r="H564">
        <v>21096</v>
      </c>
      <c r="I564" s="8" t="s">
        <v>105</v>
      </c>
      <c r="J564">
        <v>5.41</v>
      </c>
      <c r="K564">
        <v>19718</v>
      </c>
      <c r="L564" t="b">
        <f t="shared" si="16"/>
        <v>1</v>
      </c>
      <c r="M564" t="b">
        <f t="shared" si="17"/>
        <v>1</v>
      </c>
      <c r="N564">
        <v>0</v>
      </c>
      <c r="O564" s="5">
        <v>1.529546451568603</v>
      </c>
      <c r="P564" s="5">
        <v>2.809065771102905</v>
      </c>
      <c r="Q564" s="5">
        <v>1.262514305114746</v>
      </c>
      <c r="R564" s="5">
        <v>9.9695464515686023</v>
      </c>
      <c r="S564" s="5">
        <v>11.7090657711029</v>
      </c>
      <c r="T564" s="5">
        <v>6.6725143051147464</v>
      </c>
    </row>
    <row r="565" spans="1:20" x14ac:dyDescent="0.45">
      <c r="A565" t="s">
        <v>784</v>
      </c>
      <c r="B565" t="s">
        <v>104</v>
      </c>
      <c r="C565" s="8">
        <v>1012723</v>
      </c>
      <c r="D565">
        <v>4.49</v>
      </c>
      <c r="E565">
        <v>2173</v>
      </c>
      <c r="F565" s="8" t="s">
        <v>96</v>
      </c>
      <c r="G565">
        <v>16.010000000000002</v>
      </c>
      <c r="H565">
        <v>20379</v>
      </c>
      <c r="I565" s="8" t="s">
        <v>96</v>
      </c>
      <c r="J565">
        <v>13.79</v>
      </c>
      <c r="K565">
        <v>93183</v>
      </c>
      <c r="L565" t="b">
        <f t="shared" si="16"/>
        <v>1</v>
      </c>
      <c r="M565" t="b">
        <f t="shared" si="17"/>
        <v>1</v>
      </c>
      <c r="N565">
        <v>1</v>
      </c>
      <c r="O565" s="5">
        <v>1.6964077472686769</v>
      </c>
      <c r="P565" s="5">
        <v>2.193978261947632</v>
      </c>
      <c r="Q565" s="5">
        <v>1.288273286819458</v>
      </c>
      <c r="R565" s="5">
        <v>6.1864077472686771</v>
      </c>
      <c r="S565" s="5">
        <v>18.203978261947629</v>
      </c>
      <c r="T565" s="5">
        <v>15.07827328681946</v>
      </c>
    </row>
    <row r="566" spans="1:20" x14ac:dyDescent="0.45">
      <c r="A566" t="s">
        <v>785</v>
      </c>
      <c r="B566" t="s">
        <v>104</v>
      </c>
      <c r="C566" s="8">
        <v>1012723</v>
      </c>
      <c r="D566">
        <v>9.42</v>
      </c>
      <c r="E566">
        <v>3030</v>
      </c>
      <c r="F566" s="8" t="s">
        <v>96</v>
      </c>
      <c r="G566">
        <v>21.99</v>
      </c>
      <c r="H566">
        <v>18998</v>
      </c>
      <c r="I566" s="8" t="s">
        <v>96</v>
      </c>
      <c r="J566">
        <v>8.69</v>
      </c>
      <c r="K566">
        <v>92181</v>
      </c>
      <c r="L566" t="b">
        <f t="shared" si="16"/>
        <v>1</v>
      </c>
      <c r="M566" t="b">
        <f t="shared" si="17"/>
        <v>1</v>
      </c>
      <c r="N566">
        <v>1</v>
      </c>
      <c r="O566" s="5">
        <v>1.4669188976287839</v>
      </c>
      <c r="P566" s="5">
        <v>2.133271646499634</v>
      </c>
      <c r="Q566" s="5">
        <v>1.278582286834717</v>
      </c>
      <c r="R566" s="5">
        <v>10.88691889762878</v>
      </c>
      <c r="S566" s="5">
        <v>24.123271646499632</v>
      </c>
      <c r="T566" s="5">
        <v>9.9685822868347156</v>
      </c>
    </row>
    <row r="567" spans="1:20" x14ac:dyDescent="0.45">
      <c r="A567" t="s">
        <v>786</v>
      </c>
      <c r="B567" t="s">
        <v>130</v>
      </c>
      <c r="C567" s="8">
        <v>1005263</v>
      </c>
      <c r="D567">
        <v>4.12</v>
      </c>
      <c r="E567">
        <v>2078</v>
      </c>
      <c r="F567" s="8" t="s">
        <v>787</v>
      </c>
      <c r="G567">
        <v>10.26</v>
      </c>
      <c r="H567">
        <v>12013</v>
      </c>
      <c r="I567" s="8" t="s">
        <v>788</v>
      </c>
      <c r="J567">
        <v>11.11</v>
      </c>
      <c r="K567">
        <v>44995</v>
      </c>
      <c r="L567" t="b">
        <f t="shared" si="16"/>
        <v>0</v>
      </c>
      <c r="M567" t="b">
        <f t="shared" si="17"/>
        <v>1</v>
      </c>
      <c r="N567">
        <v>1</v>
      </c>
      <c r="O567" s="5">
        <v>1.608743619918823</v>
      </c>
      <c r="P567" s="5">
        <v>2.398233366012573</v>
      </c>
      <c r="Q567" s="5">
        <v>1.2785450935363769</v>
      </c>
      <c r="R567" s="5">
        <v>5.7287436199188244</v>
      </c>
      <c r="S567" s="5">
        <v>12.658233366012571</v>
      </c>
      <c r="T567" s="5">
        <v>12.388545093536379</v>
      </c>
    </row>
    <row r="568" spans="1:20" x14ac:dyDescent="0.45">
      <c r="A568" t="s">
        <v>789</v>
      </c>
      <c r="B568" t="s">
        <v>29</v>
      </c>
      <c r="C568" s="8">
        <v>1046215</v>
      </c>
      <c r="D568">
        <v>9.91</v>
      </c>
      <c r="E568">
        <v>3846</v>
      </c>
      <c r="F568" s="8" t="s">
        <v>177</v>
      </c>
      <c r="G568">
        <v>4.1500000000000004</v>
      </c>
      <c r="H568">
        <v>13231</v>
      </c>
      <c r="I568" s="8" t="s">
        <v>177</v>
      </c>
      <c r="J568">
        <v>14.09</v>
      </c>
      <c r="K568">
        <v>133414</v>
      </c>
      <c r="L568" t="b">
        <f t="shared" si="16"/>
        <v>1</v>
      </c>
      <c r="M568" t="b">
        <f t="shared" si="17"/>
        <v>1</v>
      </c>
      <c r="N568">
        <v>1</v>
      </c>
      <c r="O568" s="5">
        <v>1.5429262638092041</v>
      </c>
      <c r="P568" s="5">
        <v>2.8621599197387702</v>
      </c>
      <c r="Q568" s="5">
        <v>1.2785305500030519</v>
      </c>
      <c r="R568" s="5">
        <v>11.4529262638092</v>
      </c>
      <c r="S568" s="5">
        <v>7.0121599197387701</v>
      </c>
      <c r="T568" s="5">
        <v>15.368530550003049</v>
      </c>
    </row>
    <row r="569" spans="1:20" x14ac:dyDescent="0.45">
      <c r="A569" t="s">
        <v>790</v>
      </c>
      <c r="B569" t="s">
        <v>22</v>
      </c>
      <c r="C569" s="8">
        <v>1044458</v>
      </c>
      <c r="D569">
        <v>11.23</v>
      </c>
      <c r="E569">
        <v>4222</v>
      </c>
      <c r="F569" s="8" t="s">
        <v>273</v>
      </c>
      <c r="G569">
        <v>6.91</v>
      </c>
      <c r="H569">
        <v>40530</v>
      </c>
      <c r="I569" s="8" t="s">
        <v>273</v>
      </c>
      <c r="J569">
        <v>8.7899999999999991</v>
      </c>
      <c r="K569">
        <v>292055</v>
      </c>
      <c r="L569" t="b">
        <f t="shared" si="16"/>
        <v>1</v>
      </c>
      <c r="M569" t="b">
        <f t="shared" si="17"/>
        <v>1</v>
      </c>
      <c r="N569">
        <v>1</v>
      </c>
      <c r="O569" s="5">
        <v>1.55970664024353</v>
      </c>
      <c r="P569" s="5">
        <v>2.3203906536102288</v>
      </c>
      <c r="Q569" s="5">
        <v>1.264298868179321</v>
      </c>
      <c r="R569" s="5">
        <v>12.78970664024353</v>
      </c>
      <c r="S569" s="5">
        <v>9.2303906536102289</v>
      </c>
      <c r="T569" s="5">
        <v>10.05429886817932</v>
      </c>
    </row>
    <row r="570" spans="1:20" x14ac:dyDescent="0.45">
      <c r="A570" t="s">
        <v>791</v>
      </c>
      <c r="B570" t="s">
        <v>29</v>
      </c>
      <c r="C570" s="8">
        <v>1044348</v>
      </c>
      <c r="D570">
        <v>10.53</v>
      </c>
      <c r="E570">
        <v>3008</v>
      </c>
      <c r="F570" s="8" t="s">
        <v>303</v>
      </c>
      <c r="G570">
        <v>19.3</v>
      </c>
      <c r="H570">
        <v>17813</v>
      </c>
      <c r="I570" s="8" t="s">
        <v>51</v>
      </c>
      <c r="J570">
        <v>15.41</v>
      </c>
      <c r="K570">
        <v>133864</v>
      </c>
      <c r="L570" t="b">
        <f t="shared" si="16"/>
        <v>0</v>
      </c>
      <c r="M570" t="b">
        <f t="shared" si="17"/>
        <v>1</v>
      </c>
      <c r="N570">
        <v>0</v>
      </c>
      <c r="O570" s="5">
        <v>1.4779541015625</v>
      </c>
      <c r="P570" s="5">
        <v>2.393582057952881</v>
      </c>
      <c r="Q570" s="5">
        <v>1.289777708053589</v>
      </c>
      <c r="R570" s="5">
        <v>12.0079541015625</v>
      </c>
      <c r="S570" s="5">
        <v>21.693582057952881</v>
      </c>
      <c r="T570" s="5">
        <v>16.699777708053588</v>
      </c>
    </row>
    <row r="571" spans="1:20" x14ac:dyDescent="0.45">
      <c r="A571" t="s">
        <v>792</v>
      </c>
      <c r="B571" t="s">
        <v>15</v>
      </c>
      <c r="C571" s="8">
        <v>1012723</v>
      </c>
      <c r="D571">
        <v>19.399999999999999</v>
      </c>
      <c r="E571">
        <v>4530</v>
      </c>
      <c r="F571" s="8" t="s">
        <v>96</v>
      </c>
      <c r="G571">
        <v>39.049999999999997</v>
      </c>
      <c r="H571">
        <v>12735</v>
      </c>
      <c r="I571" s="8" t="s">
        <v>96</v>
      </c>
      <c r="J571">
        <v>21.46</v>
      </c>
      <c r="K571">
        <v>43159</v>
      </c>
      <c r="L571" t="b">
        <f t="shared" si="16"/>
        <v>1</v>
      </c>
      <c r="M571" t="b">
        <f t="shared" si="17"/>
        <v>1</v>
      </c>
      <c r="N571">
        <v>1</v>
      </c>
      <c r="O571" s="5">
        <v>1.5163943290710451</v>
      </c>
      <c r="P571" s="5">
        <v>1.639826488494873</v>
      </c>
      <c r="Q571" s="5">
        <v>1.2716550350189211</v>
      </c>
      <c r="R571" s="5">
        <v>20.916394329071039</v>
      </c>
      <c r="S571" s="5">
        <v>40.689826488494873</v>
      </c>
      <c r="T571" s="5">
        <v>22.731655035018921</v>
      </c>
    </row>
    <row r="572" spans="1:20" x14ac:dyDescent="0.45">
      <c r="A572" t="s">
        <v>793</v>
      </c>
      <c r="B572" t="s">
        <v>15</v>
      </c>
      <c r="C572" s="8">
        <v>1048768</v>
      </c>
      <c r="D572">
        <v>9.7899999999999991</v>
      </c>
      <c r="E572">
        <v>2512</v>
      </c>
      <c r="F572" s="8" t="s">
        <v>387</v>
      </c>
      <c r="G572">
        <v>8.5299999999999994</v>
      </c>
      <c r="H572">
        <v>4338</v>
      </c>
      <c r="I572" s="8" t="s">
        <v>387</v>
      </c>
      <c r="J572">
        <v>13.29</v>
      </c>
      <c r="K572">
        <v>41436</v>
      </c>
      <c r="L572" t="b">
        <f t="shared" si="16"/>
        <v>1</v>
      </c>
      <c r="M572" t="b">
        <f t="shared" si="17"/>
        <v>1</v>
      </c>
      <c r="N572">
        <v>1</v>
      </c>
      <c r="O572" s="5">
        <v>1.5123121261596679</v>
      </c>
      <c r="P572" s="5">
        <v>1.725469541549683</v>
      </c>
      <c r="Q572" s="5">
        <v>1.264308643341064</v>
      </c>
      <c r="R572" s="5">
        <v>11.30231212615967</v>
      </c>
      <c r="S572" s="5">
        <v>10.255469541549679</v>
      </c>
      <c r="T572" s="5">
        <v>14.554308643341059</v>
      </c>
    </row>
    <row r="573" spans="1:20" x14ac:dyDescent="0.45">
      <c r="A573" t="s">
        <v>794</v>
      </c>
      <c r="B573" t="s">
        <v>26</v>
      </c>
      <c r="C573" s="8">
        <v>1015064</v>
      </c>
      <c r="D573">
        <v>17.36</v>
      </c>
      <c r="E573">
        <v>9028</v>
      </c>
      <c r="F573" s="8" t="s">
        <v>39</v>
      </c>
      <c r="G573">
        <v>17.73</v>
      </c>
      <c r="H573">
        <v>34396</v>
      </c>
      <c r="I573" s="8" t="s">
        <v>39</v>
      </c>
      <c r="J573">
        <v>22.5</v>
      </c>
      <c r="K573">
        <v>171614</v>
      </c>
      <c r="L573" t="b">
        <f t="shared" si="16"/>
        <v>1</v>
      </c>
      <c r="M573" t="b">
        <f t="shared" si="17"/>
        <v>1</v>
      </c>
      <c r="N573">
        <v>1</v>
      </c>
      <c r="O573" s="5">
        <v>1.693829488754272</v>
      </c>
      <c r="P573" s="5">
        <v>3.0101279735565192</v>
      </c>
      <c r="Q573" s="5">
        <v>1.2642440319061281</v>
      </c>
      <c r="R573" s="5">
        <v>19.053829488754271</v>
      </c>
      <c r="S573" s="5">
        <v>20.740127973556518</v>
      </c>
      <c r="T573" s="5">
        <v>23.764244031906131</v>
      </c>
    </row>
    <row r="574" spans="1:20" x14ac:dyDescent="0.45">
      <c r="A574" t="s">
        <v>795</v>
      </c>
      <c r="B574" t="s">
        <v>15</v>
      </c>
      <c r="C574" s="8">
        <v>1036290</v>
      </c>
      <c r="D574">
        <v>15.07</v>
      </c>
      <c r="E574">
        <v>2926</v>
      </c>
      <c r="F574" s="8" t="s">
        <v>202</v>
      </c>
      <c r="G574">
        <v>12.06</v>
      </c>
      <c r="H574">
        <v>9726</v>
      </c>
      <c r="I574" s="8" t="s">
        <v>202</v>
      </c>
      <c r="J574">
        <v>6.21</v>
      </c>
      <c r="K574">
        <v>40054</v>
      </c>
      <c r="L574" t="b">
        <f t="shared" si="16"/>
        <v>0</v>
      </c>
      <c r="M574" t="b">
        <f t="shared" si="17"/>
        <v>0</v>
      </c>
      <c r="N574">
        <v>1</v>
      </c>
      <c r="O574" s="5">
        <v>1.5675529956817631</v>
      </c>
      <c r="P574" s="5">
        <v>2.4199742794036871</v>
      </c>
      <c r="Q574" s="5">
        <v>1.266984891891479</v>
      </c>
      <c r="R574" s="5">
        <v>16.637552995681759</v>
      </c>
      <c r="S574" s="5">
        <v>14.47997427940369</v>
      </c>
      <c r="T574" s="5">
        <v>7.4769848918914796</v>
      </c>
    </row>
    <row r="575" spans="1:20" x14ac:dyDescent="0.45">
      <c r="A575" t="s">
        <v>796</v>
      </c>
      <c r="B575" t="s">
        <v>29</v>
      </c>
      <c r="C575" s="8">
        <v>1042678</v>
      </c>
      <c r="D575">
        <v>11.57</v>
      </c>
      <c r="E575">
        <v>3789</v>
      </c>
      <c r="F575" s="8" t="s">
        <v>424</v>
      </c>
      <c r="G575">
        <v>10.97</v>
      </c>
      <c r="H575">
        <v>12601</v>
      </c>
      <c r="I575" s="8" t="s">
        <v>84</v>
      </c>
      <c r="J575">
        <v>16.46</v>
      </c>
      <c r="K575">
        <v>133732</v>
      </c>
      <c r="L575" t="b">
        <f t="shared" si="16"/>
        <v>0</v>
      </c>
      <c r="M575" t="b">
        <f t="shared" si="17"/>
        <v>1</v>
      </c>
      <c r="N575">
        <v>1</v>
      </c>
      <c r="O575" s="5">
        <v>1.469966840744019</v>
      </c>
      <c r="P575" s="5">
        <v>2.192606163024903</v>
      </c>
      <c r="Q575" s="5">
        <v>1.2799264907836909</v>
      </c>
      <c r="R575" s="5">
        <v>13.03996684074402</v>
      </c>
      <c r="S575" s="5">
        <v>13.1626061630249</v>
      </c>
      <c r="T575" s="5">
        <v>17.739926490783692</v>
      </c>
    </row>
    <row r="576" spans="1:20" x14ac:dyDescent="0.45">
      <c r="A576" t="s">
        <v>797</v>
      </c>
      <c r="B576" t="s">
        <v>15</v>
      </c>
      <c r="C576" s="8">
        <v>1013113</v>
      </c>
      <c r="D576">
        <v>8.6199999999999992</v>
      </c>
      <c r="E576">
        <v>2805</v>
      </c>
      <c r="F576" s="8" t="s">
        <v>19</v>
      </c>
      <c r="G576">
        <v>8.08</v>
      </c>
      <c r="H576">
        <v>3058</v>
      </c>
      <c r="I576" s="8" t="s">
        <v>19</v>
      </c>
      <c r="J576">
        <v>9.4499999999999993</v>
      </c>
      <c r="K576">
        <v>40930</v>
      </c>
      <c r="L576" t="b">
        <f t="shared" si="16"/>
        <v>1</v>
      </c>
      <c r="M576" t="b">
        <f t="shared" si="17"/>
        <v>1</v>
      </c>
      <c r="N576">
        <v>1</v>
      </c>
      <c r="O576" s="5">
        <v>1.737178754806519</v>
      </c>
      <c r="P576" s="5">
        <v>1.741254758834839</v>
      </c>
      <c r="Q576" s="5">
        <v>1.3302094459533691</v>
      </c>
      <c r="R576" s="5">
        <v>10.357178754806521</v>
      </c>
      <c r="S576" s="5">
        <v>9.8212547588348382</v>
      </c>
      <c r="T576" s="5">
        <v>10.780209445953369</v>
      </c>
    </row>
    <row r="577" spans="1:20" x14ac:dyDescent="0.45">
      <c r="A577" t="s">
        <v>798</v>
      </c>
      <c r="B577" t="s">
        <v>104</v>
      </c>
      <c r="C577" s="8">
        <v>1048768</v>
      </c>
      <c r="D577">
        <v>10.119999999999999</v>
      </c>
      <c r="E577">
        <v>2904</v>
      </c>
      <c r="F577" s="8" t="s">
        <v>644</v>
      </c>
      <c r="G577">
        <v>11.42</v>
      </c>
      <c r="H577">
        <v>18825</v>
      </c>
      <c r="I577" s="8" t="s">
        <v>799</v>
      </c>
      <c r="J577">
        <v>16.920000000000002</v>
      </c>
      <c r="K577">
        <v>93793</v>
      </c>
      <c r="L577" t="b">
        <f t="shared" si="16"/>
        <v>0</v>
      </c>
      <c r="M577" t="b">
        <f t="shared" si="17"/>
        <v>1</v>
      </c>
      <c r="N577">
        <v>1</v>
      </c>
      <c r="O577" s="5">
        <v>1.530613374710083</v>
      </c>
      <c r="P577" s="5">
        <v>2.0809440135955808</v>
      </c>
      <c r="Q577" s="5">
        <v>1.2786259174346919</v>
      </c>
      <c r="R577" s="5">
        <v>11.65061337471008</v>
      </c>
      <c r="S577" s="5">
        <v>13.50094401359558</v>
      </c>
      <c r="T577" s="5">
        <v>18.19862591743469</v>
      </c>
    </row>
    <row r="578" spans="1:20" x14ac:dyDescent="0.45">
      <c r="A578" t="s">
        <v>800</v>
      </c>
      <c r="B578" t="s">
        <v>104</v>
      </c>
      <c r="C578" s="8">
        <v>1014276</v>
      </c>
      <c r="D578">
        <v>12.22</v>
      </c>
      <c r="E578">
        <v>6501</v>
      </c>
      <c r="F578" s="8" t="s">
        <v>644</v>
      </c>
      <c r="G578">
        <v>18.91</v>
      </c>
      <c r="H578">
        <v>23315</v>
      </c>
      <c r="I578" s="8" t="s">
        <v>96</v>
      </c>
      <c r="J578">
        <v>16.38</v>
      </c>
      <c r="K578">
        <v>93623</v>
      </c>
      <c r="L578" t="b">
        <f t="shared" ref="L578:L592" si="18">IF(LEN(TRIM(F578))=0,"kb空白", IFERROR(ISNUMBER(SEARCH(TRIM(C578),F578)), FALSE))</f>
        <v>0</v>
      </c>
      <c r="M578" t="b">
        <f t="shared" ref="M578:M592" si="19">IF(LEN(TRIM(I578))=0,"kb空白", IFERROR(ISNUMBER(SEARCH(TRIM(C578),I578)), FALSE))</f>
        <v>0</v>
      </c>
      <c r="N578">
        <v>0</v>
      </c>
      <c r="O578" s="5">
        <v>1.4829909324646</v>
      </c>
      <c r="P578" s="5">
        <v>2.137436103820801</v>
      </c>
      <c r="Q578" s="5">
        <v>1.2661268234252929</v>
      </c>
      <c r="R578" s="5">
        <v>13.7029909324646</v>
      </c>
      <c r="S578" s="5">
        <v>21.0474361038208</v>
      </c>
      <c r="T578" s="5">
        <v>17.646126823425291</v>
      </c>
    </row>
    <row r="579" spans="1:20" x14ac:dyDescent="0.45">
      <c r="A579" t="s">
        <v>801</v>
      </c>
      <c r="B579" t="s">
        <v>26</v>
      </c>
      <c r="C579" s="8">
        <v>1038855</v>
      </c>
      <c r="D579">
        <v>11.77</v>
      </c>
      <c r="E579">
        <v>3425</v>
      </c>
      <c r="F579" s="8" t="s">
        <v>53</v>
      </c>
      <c r="G579">
        <v>12.25</v>
      </c>
      <c r="H579">
        <v>30411</v>
      </c>
      <c r="I579" s="8" t="s">
        <v>53</v>
      </c>
      <c r="J579">
        <v>23.32</v>
      </c>
      <c r="K579">
        <v>171544</v>
      </c>
      <c r="L579" t="b">
        <f t="shared" si="18"/>
        <v>0</v>
      </c>
      <c r="M579" t="b">
        <f t="shared" si="19"/>
        <v>0</v>
      </c>
      <c r="N579">
        <v>0</v>
      </c>
      <c r="O579" s="5">
        <v>1.443338823318481</v>
      </c>
      <c r="P579" s="5">
        <v>2.7274298191070558</v>
      </c>
      <c r="Q579" s="5">
        <v>1.267601203918457</v>
      </c>
      <c r="R579" s="5">
        <v>13.21333882331848</v>
      </c>
      <c r="S579" s="5">
        <v>14.97742981910705</v>
      </c>
      <c r="T579" s="5">
        <v>24.58760120391846</v>
      </c>
    </row>
    <row r="580" spans="1:20" x14ac:dyDescent="0.45">
      <c r="A580" t="s">
        <v>802</v>
      </c>
      <c r="B580" t="s">
        <v>130</v>
      </c>
      <c r="C580" s="8">
        <v>1008719</v>
      </c>
      <c r="D580">
        <v>6.02</v>
      </c>
      <c r="E580">
        <v>2182</v>
      </c>
      <c r="F580" s="8" t="s">
        <v>803</v>
      </c>
      <c r="G580">
        <v>19.57</v>
      </c>
      <c r="H580">
        <v>6719</v>
      </c>
      <c r="I580" s="8" t="s">
        <v>162</v>
      </c>
      <c r="J580">
        <v>12.7</v>
      </c>
      <c r="K580">
        <v>45467</v>
      </c>
      <c r="L580" t="b">
        <f t="shared" si="18"/>
        <v>0</v>
      </c>
      <c r="M580" t="b">
        <f t="shared" si="19"/>
        <v>0</v>
      </c>
      <c r="N580">
        <v>1</v>
      </c>
      <c r="O580" s="5">
        <v>1.5154599666595461</v>
      </c>
      <c r="P580" s="5">
        <v>1.8389012336730961</v>
      </c>
      <c r="Q580" s="5">
        <v>1.2724895000457761</v>
      </c>
      <c r="R580" s="5">
        <v>7.5354599666595456</v>
      </c>
      <c r="S580" s="5">
        <v>21.408901233673099</v>
      </c>
      <c r="T580" s="5">
        <v>13.97248950004577</v>
      </c>
    </row>
    <row r="581" spans="1:20" x14ac:dyDescent="0.45">
      <c r="A581" t="s">
        <v>804</v>
      </c>
      <c r="B581" t="s">
        <v>130</v>
      </c>
      <c r="C581" s="8">
        <v>1050842</v>
      </c>
      <c r="D581">
        <v>7.33</v>
      </c>
      <c r="E581">
        <v>4235</v>
      </c>
      <c r="F581" s="8" t="s">
        <v>805</v>
      </c>
      <c r="G581">
        <v>5.24</v>
      </c>
      <c r="H581">
        <v>7642</v>
      </c>
      <c r="I581" s="8" t="s">
        <v>280</v>
      </c>
      <c r="J581">
        <v>15.04</v>
      </c>
      <c r="K581">
        <v>46346</v>
      </c>
      <c r="L581" t="b">
        <f t="shared" si="18"/>
        <v>0</v>
      </c>
      <c r="M581" t="b">
        <f t="shared" si="19"/>
        <v>1</v>
      </c>
      <c r="N581">
        <v>1</v>
      </c>
      <c r="O581" s="5">
        <v>1.7204033851623539</v>
      </c>
      <c r="P581" s="5">
        <v>1.9251064777374269</v>
      </c>
      <c r="Q581" s="5">
        <v>1.3432492733001711</v>
      </c>
      <c r="R581" s="5">
        <v>9.0504033851623547</v>
      </c>
      <c r="S581" s="5">
        <v>7.1651064777374271</v>
      </c>
      <c r="T581" s="5">
        <v>16.383249273300169</v>
      </c>
    </row>
    <row r="582" spans="1:20" x14ac:dyDescent="0.45">
      <c r="A582" t="s">
        <v>806</v>
      </c>
      <c r="B582" t="s">
        <v>130</v>
      </c>
      <c r="C582" s="8">
        <v>1011725</v>
      </c>
      <c r="D582">
        <v>4.49</v>
      </c>
      <c r="E582">
        <v>2581</v>
      </c>
      <c r="F582" s="8" t="s">
        <v>384</v>
      </c>
      <c r="G582">
        <v>5.51</v>
      </c>
      <c r="H582">
        <v>3938</v>
      </c>
      <c r="I582" s="8" t="s">
        <v>384</v>
      </c>
      <c r="J582">
        <v>8.15</v>
      </c>
      <c r="K582">
        <v>44527</v>
      </c>
      <c r="L582" t="b">
        <f t="shared" si="18"/>
        <v>1</v>
      </c>
      <c r="M582" t="b">
        <f t="shared" si="19"/>
        <v>1</v>
      </c>
      <c r="N582">
        <v>1</v>
      </c>
      <c r="O582" s="5">
        <v>1.5055393695831301</v>
      </c>
      <c r="P582" s="5">
        <v>1.530654382705688</v>
      </c>
      <c r="Q582" s="5">
        <v>1.2643267631530759</v>
      </c>
      <c r="R582" s="5">
        <v>5.9955393695831303</v>
      </c>
      <c r="S582" s="5">
        <v>7.0406543827056884</v>
      </c>
      <c r="T582" s="5">
        <v>9.4143267631530758</v>
      </c>
    </row>
    <row r="583" spans="1:20" x14ac:dyDescent="0.45">
      <c r="A583" t="s">
        <v>807</v>
      </c>
      <c r="B583" t="s">
        <v>104</v>
      </c>
      <c r="C583" s="8">
        <v>1013113</v>
      </c>
      <c r="D583">
        <v>4.32</v>
      </c>
      <c r="E583">
        <v>1751</v>
      </c>
      <c r="F583" s="8" t="s">
        <v>19</v>
      </c>
      <c r="G583">
        <v>22.73</v>
      </c>
      <c r="H583">
        <v>30300</v>
      </c>
      <c r="I583" s="8" t="s">
        <v>19</v>
      </c>
      <c r="J583">
        <v>11.1</v>
      </c>
      <c r="K583">
        <v>93042</v>
      </c>
      <c r="L583" t="b">
        <f t="shared" si="18"/>
        <v>1</v>
      </c>
      <c r="M583" t="b">
        <f t="shared" si="19"/>
        <v>1</v>
      </c>
      <c r="N583">
        <v>0</v>
      </c>
      <c r="O583" s="5">
        <v>1.540882778167725</v>
      </c>
      <c r="P583" s="5">
        <v>2.1684014320373541</v>
      </c>
      <c r="Q583" s="5">
        <v>1.2679934024810791</v>
      </c>
      <c r="R583" s="5">
        <v>5.8608827781677251</v>
      </c>
      <c r="S583" s="5">
        <v>24.89840143203735</v>
      </c>
      <c r="T583" s="5">
        <v>12.36799340248108</v>
      </c>
    </row>
    <row r="584" spans="1:20" x14ac:dyDescent="0.45">
      <c r="A584" t="s">
        <v>808</v>
      </c>
      <c r="B584" t="s">
        <v>29</v>
      </c>
      <c r="C584" s="8">
        <v>1040820</v>
      </c>
      <c r="D584">
        <v>4.62</v>
      </c>
      <c r="E584">
        <v>1433</v>
      </c>
      <c r="F584" s="8" t="s">
        <v>199</v>
      </c>
      <c r="G584">
        <v>17.07</v>
      </c>
      <c r="H584">
        <v>18933</v>
      </c>
      <c r="I584" s="8" t="s">
        <v>62</v>
      </c>
      <c r="J584">
        <v>29.91</v>
      </c>
      <c r="K584">
        <v>135780</v>
      </c>
      <c r="L584" t="b">
        <f t="shared" si="18"/>
        <v>0</v>
      </c>
      <c r="M584" t="b">
        <f t="shared" si="19"/>
        <v>0</v>
      </c>
      <c r="N584">
        <v>1</v>
      </c>
      <c r="O584" s="5">
        <v>1.6125435352325439</v>
      </c>
      <c r="P584" s="5">
        <v>2.2055518150329592</v>
      </c>
      <c r="Q584" s="5">
        <v>1.2903775691986079</v>
      </c>
      <c r="R584" s="5">
        <v>6.2325435352325442</v>
      </c>
      <c r="S584" s="5">
        <v>19.275551815032959</v>
      </c>
      <c r="T584" s="5">
        <v>31.200377569198611</v>
      </c>
    </row>
    <row r="585" spans="1:20" x14ac:dyDescent="0.45">
      <c r="A585" t="s">
        <v>809</v>
      </c>
      <c r="B585" t="s">
        <v>22</v>
      </c>
      <c r="C585" s="8">
        <v>1042398</v>
      </c>
      <c r="D585">
        <v>9.73</v>
      </c>
      <c r="E585">
        <v>3879</v>
      </c>
      <c r="F585" s="8" t="s">
        <v>150</v>
      </c>
      <c r="G585">
        <v>18.95</v>
      </c>
      <c r="H585">
        <v>11871</v>
      </c>
      <c r="I585" s="8" t="s">
        <v>150</v>
      </c>
      <c r="J585">
        <v>22.19</v>
      </c>
      <c r="K585">
        <v>293842</v>
      </c>
      <c r="L585" t="b">
        <f t="shared" si="18"/>
        <v>1</v>
      </c>
      <c r="M585" t="b">
        <f t="shared" si="19"/>
        <v>1</v>
      </c>
      <c r="N585">
        <v>1</v>
      </c>
      <c r="O585" s="5">
        <v>1.6689559936523439</v>
      </c>
      <c r="P585" s="5">
        <v>2.1015994071960451</v>
      </c>
      <c r="Q585" s="5">
        <v>1.274339866638184</v>
      </c>
      <c r="R585" s="5">
        <v>11.39895599365234</v>
      </c>
      <c r="S585" s="5">
        <v>21.05159940719604</v>
      </c>
      <c r="T585" s="5">
        <v>23.464339866638181</v>
      </c>
    </row>
    <row r="586" spans="1:20" x14ac:dyDescent="0.45">
      <c r="A586" t="s">
        <v>810</v>
      </c>
      <c r="B586" t="s">
        <v>104</v>
      </c>
      <c r="C586" s="8">
        <v>1012723</v>
      </c>
      <c r="D586">
        <v>21.23</v>
      </c>
      <c r="E586">
        <v>5657</v>
      </c>
      <c r="F586" s="8" t="s">
        <v>37</v>
      </c>
      <c r="G586">
        <v>14.53</v>
      </c>
      <c r="H586">
        <v>9885</v>
      </c>
      <c r="I586" s="8" t="s">
        <v>96</v>
      </c>
      <c r="J586">
        <v>13.54</v>
      </c>
      <c r="K586">
        <v>92643</v>
      </c>
      <c r="L586" t="b">
        <f t="shared" si="18"/>
        <v>0</v>
      </c>
      <c r="M586" t="b">
        <f t="shared" si="19"/>
        <v>1</v>
      </c>
      <c r="N586">
        <v>1</v>
      </c>
      <c r="O586" s="5">
        <v>1.566220474243164</v>
      </c>
      <c r="P586" s="5">
        <v>1.7378849506378169</v>
      </c>
      <c r="Q586" s="5">
        <v>1.270991039276123</v>
      </c>
      <c r="R586" s="5">
        <v>22.79622047424316</v>
      </c>
      <c r="S586" s="5">
        <v>16.267884950637821</v>
      </c>
      <c r="T586" s="5">
        <v>14.81099103927612</v>
      </c>
    </row>
    <row r="587" spans="1:20" x14ac:dyDescent="0.45">
      <c r="A587" t="s">
        <v>811</v>
      </c>
      <c r="B587" t="s">
        <v>104</v>
      </c>
      <c r="C587" s="8">
        <v>1013113</v>
      </c>
      <c r="D587">
        <v>12.29</v>
      </c>
      <c r="E587">
        <v>3565</v>
      </c>
      <c r="F587" s="8" t="s">
        <v>633</v>
      </c>
      <c r="G587">
        <v>22.6</v>
      </c>
      <c r="H587">
        <v>7293</v>
      </c>
      <c r="I587" s="8" t="s">
        <v>387</v>
      </c>
      <c r="J587">
        <v>18.14</v>
      </c>
      <c r="K587">
        <v>94107</v>
      </c>
      <c r="L587" t="b">
        <f t="shared" si="18"/>
        <v>1</v>
      </c>
      <c r="M587" t="b">
        <f t="shared" si="19"/>
        <v>0</v>
      </c>
      <c r="N587">
        <v>1</v>
      </c>
      <c r="O587" s="5">
        <v>1.6295976161956791</v>
      </c>
      <c r="P587" s="5">
        <v>1.561935615539551</v>
      </c>
      <c r="Q587" s="5">
        <v>1.267194700241089</v>
      </c>
      <c r="R587" s="5">
        <v>13.919597616195681</v>
      </c>
      <c r="S587" s="5">
        <v>24.161935615539551</v>
      </c>
      <c r="T587" s="5">
        <v>19.407194700241089</v>
      </c>
    </row>
    <row r="588" spans="1:20" x14ac:dyDescent="0.45">
      <c r="A588" t="s">
        <v>812</v>
      </c>
      <c r="B588" t="s">
        <v>91</v>
      </c>
      <c r="C588" s="8">
        <v>1015484</v>
      </c>
      <c r="D588">
        <v>22.74</v>
      </c>
      <c r="E588">
        <v>6487</v>
      </c>
      <c r="F588" s="8" t="s">
        <v>615</v>
      </c>
      <c r="G588">
        <v>11.17</v>
      </c>
      <c r="H588">
        <v>4466</v>
      </c>
      <c r="I588" s="8" t="s">
        <v>615</v>
      </c>
      <c r="J588">
        <v>10.199999999999999</v>
      </c>
      <c r="K588">
        <v>11415</v>
      </c>
      <c r="L588" t="b">
        <f t="shared" si="18"/>
        <v>1</v>
      </c>
      <c r="M588" t="b">
        <f t="shared" si="19"/>
        <v>1</v>
      </c>
      <c r="N588">
        <v>1</v>
      </c>
      <c r="O588" s="5">
        <v>1.7028111934661869</v>
      </c>
      <c r="P588" s="5">
        <v>1.608392906188965</v>
      </c>
      <c r="Q588" s="5">
        <v>1.309795331954956</v>
      </c>
      <c r="R588" s="5">
        <v>24.442811193466181</v>
      </c>
      <c r="S588" s="5">
        <v>12.778392906188961</v>
      </c>
      <c r="T588" s="5">
        <v>11.509795331954949</v>
      </c>
    </row>
    <row r="589" spans="1:20" x14ac:dyDescent="0.45">
      <c r="A589" t="s">
        <v>813</v>
      </c>
      <c r="B589" t="s">
        <v>29</v>
      </c>
      <c r="C589" s="8">
        <v>1043785</v>
      </c>
      <c r="D589">
        <v>16.190000000000001</v>
      </c>
      <c r="E589">
        <v>3795</v>
      </c>
      <c r="F589" s="8" t="s">
        <v>119</v>
      </c>
      <c r="G589">
        <v>18.23</v>
      </c>
      <c r="H589">
        <v>4759</v>
      </c>
      <c r="I589" s="8" t="s">
        <v>230</v>
      </c>
      <c r="J589">
        <v>12.48</v>
      </c>
      <c r="K589">
        <v>133202</v>
      </c>
      <c r="L589" t="b">
        <f t="shared" si="18"/>
        <v>1</v>
      </c>
      <c r="M589" t="b">
        <f t="shared" si="19"/>
        <v>0</v>
      </c>
      <c r="N589">
        <v>1</v>
      </c>
      <c r="O589" s="5">
        <v>1.539817523956299</v>
      </c>
      <c r="P589" s="5">
        <v>2.075330686569214</v>
      </c>
      <c r="Q589" s="5">
        <v>1.291183185577393</v>
      </c>
      <c r="R589" s="5">
        <v>17.729817523956299</v>
      </c>
      <c r="S589" s="5">
        <v>20.30533068656921</v>
      </c>
      <c r="T589" s="5">
        <v>13.771183185577391</v>
      </c>
    </row>
    <row r="590" spans="1:20" x14ac:dyDescent="0.45">
      <c r="A590" t="s">
        <v>814</v>
      </c>
      <c r="B590" t="s">
        <v>130</v>
      </c>
      <c r="C590" s="8">
        <v>1047919</v>
      </c>
      <c r="D590">
        <v>3.55</v>
      </c>
      <c r="E590">
        <v>1687</v>
      </c>
      <c r="F590" s="8" t="s">
        <v>815</v>
      </c>
      <c r="G590">
        <v>10.26</v>
      </c>
      <c r="H590">
        <v>5637</v>
      </c>
      <c r="I590" s="8" t="s">
        <v>340</v>
      </c>
      <c r="J590">
        <v>10.85</v>
      </c>
      <c r="K590">
        <v>44951</v>
      </c>
      <c r="L590" t="b">
        <f t="shared" si="18"/>
        <v>1</v>
      </c>
      <c r="M590" t="b">
        <f t="shared" si="19"/>
        <v>0</v>
      </c>
      <c r="N590">
        <v>1</v>
      </c>
      <c r="O590" s="5">
        <v>1.4549271583557131</v>
      </c>
      <c r="P590" s="5">
        <v>2.0746600151062009</v>
      </c>
      <c r="Q590" s="5">
        <v>1.266365242004394</v>
      </c>
      <c r="R590" s="5">
        <v>5.0049271583557129</v>
      </c>
      <c r="S590" s="5">
        <v>12.3346600151062</v>
      </c>
      <c r="T590" s="5">
        <v>12.11636524200439</v>
      </c>
    </row>
    <row r="591" spans="1:20" x14ac:dyDescent="0.45">
      <c r="A591" t="s">
        <v>816</v>
      </c>
      <c r="B591" t="s">
        <v>29</v>
      </c>
      <c r="C591" s="8">
        <v>1044348</v>
      </c>
      <c r="D591">
        <v>14.09</v>
      </c>
      <c r="E591">
        <v>3460</v>
      </c>
      <c r="F591" s="8" t="s">
        <v>322</v>
      </c>
      <c r="G591">
        <v>20.22</v>
      </c>
      <c r="H591">
        <v>18800</v>
      </c>
      <c r="I591" s="8" t="s">
        <v>322</v>
      </c>
      <c r="J591">
        <v>20.37</v>
      </c>
      <c r="K591">
        <v>134303</v>
      </c>
      <c r="L591" t="b">
        <f t="shared" si="18"/>
        <v>0</v>
      </c>
      <c r="M591" t="b">
        <f t="shared" si="19"/>
        <v>0</v>
      </c>
      <c r="N591">
        <v>0</v>
      </c>
      <c r="O591" s="5">
        <v>1.953232002258301</v>
      </c>
      <c r="P591" s="5">
        <v>2.9131960391998279</v>
      </c>
      <c r="Q591" s="5">
        <v>1.5108642101287839</v>
      </c>
      <c r="R591" s="5">
        <v>16.0432320022583</v>
      </c>
      <c r="S591" s="5">
        <v>23.133196039199831</v>
      </c>
      <c r="T591" s="5">
        <v>21.880864210128781</v>
      </c>
    </row>
    <row r="592" spans="1:20" x14ac:dyDescent="0.45">
      <c r="A592" t="s">
        <v>817</v>
      </c>
      <c r="B592" t="s">
        <v>26</v>
      </c>
      <c r="C592" s="8">
        <v>1042922</v>
      </c>
      <c r="D592">
        <v>5.92</v>
      </c>
      <c r="E592">
        <v>2659</v>
      </c>
      <c r="F592" s="8" t="s">
        <v>505</v>
      </c>
      <c r="G592">
        <v>14.4</v>
      </c>
      <c r="H592">
        <v>23262</v>
      </c>
      <c r="I592" s="8" t="s">
        <v>505</v>
      </c>
      <c r="J592">
        <v>9.52</v>
      </c>
      <c r="K592">
        <v>169548</v>
      </c>
      <c r="L592" t="b">
        <f t="shared" si="18"/>
        <v>1</v>
      </c>
      <c r="M592" t="b">
        <f t="shared" si="19"/>
        <v>1</v>
      </c>
      <c r="N592">
        <v>1</v>
      </c>
      <c r="O592" s="5">
        <v>1.454306554794311</v>
      </c>
      <c r="P592" s="5">
        <v>1.8296460628509521</v>
      </c>
      <c r="Q592" s="5">
        <v>1.262082767486572</v>
      </c>
      <c r="R592" s="5">
        <v>7.3743065547943116</v>
      </c>
      <c r="S592" s="5">
        <v>16.22964606285095</v>
      </c>
      <c r="T592" s="5">
        <v>10.782082767486569</v>
      </c>
    </row>
    <row r="593" spans="4:20" x14ac:dyDescent="0.45">
      <c r="D593" s="5">
        <f>AVERAGE(D2:D592)</f>
        <v>11.601285956006762</v>
      </c>
      <c r="E593" s="5">
        <f>AVERAGE(E2:E592)</f>
        <v>4510.8781725888321</v>
      </c>
      <c r="F593" s="5"/>
      <c r="G593" s="5">
        <f>AVERAGE(G2:G592)</f>
        <v>14.248544839255485</v>
      </c>
      <c r="H593" s="5">
        <f>AVERAGE(H2:H592)</f>
        <v>18601.839255499155</v>
      </c>
      <c r="I593" s="5"/>
      <c r="J593" s="5">
        <f>AVERAGE(J2:J592)</f>
        <v>17.081607445008476</v>
      </c>
      <c r="K593" s="5">
        <f>AVERAGE(K2:K592)</f>
        <v>127543.3807106599</v>
      </c>
      <c r="L593" s="5"/>
      <c r="M593" s="5"/>
      <c r="N593" s="5"/>
      <c r="O593" s="5">
        <f t="shared" ref="L593:T593" si="20">AVERAGE(O2:O592)</f>
        <v>1.5919058753754447</v>
      </c>
      <c r="P593" s="5">
        <f t="shared" si="20"/>
        <v>2.3079850935089055</v>
      </c>
      <c r="Q593" s="5">
        <f t="shared" si="20"/>
        <v>1.2824116361524545</v>
      </c>
      <c r="R593" s="5">
        <f t="shared" si="20"/>
        <v>13.193191831382197</v>
      </c>
      <c r="S593" s="5">
        <f t="shared" si="20"/>
        <v>16.556529932764384</v>
      </c>
      <c r="T593" s="5">
        <f t="shared" si="20"/>
        <v>18.364019081160887</v>
      </c>
    </row>
  </sheetData>
  <autoFilter ref="A1:N592" xr:uid="{00000000-0009-0000-0000-000000000000}"/>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
  <sheetViews>
    <sheetView workbookViewId="0">
      <selection activeCell="G8" sqref="G8"/>
    </sheetView>
  </sheetViews>
  <sheetFormatPr defaultRowHeight="15" x14ac:dyDescent="0.45"/>
  <cols>
    <col min="1" max="1" width="11.640625" bestFit="1" customWidth="1"/>
    <col min="2" max="2" width="11.92578125" bestFit="1" customWidth="1"/>
    <col min="3" max="3" width="10.92578125" bestFit="1" customWidth="1"/>
    <col min="4" max="4" width="9.5" bestFit="1" customWidth="1"/>
    <col min="5" max="5" width="17.640625" bestFit="1" customWidth="1"/>
    <col min="6" max="6" width="11.35546875" bestFit="1" customWidth="1"/>
  </cols>
  <sheetData>
    <row r="1" spans="1:8" x14ac:dyDescent="0.45">
      <c r="A1" s="2"/>
      <c r="B1" s="3" t="s">
        <v>818</v>
      </c>
      <c r="C1" s="1" t="s">
        <v>11</v>
      </c>
      <c r="D1" s="1" t="s">
        <v>12</v>
      </c>
    </row>
    <row r="2" spans="1:8" x14ac:dyDescent="0.45">
      <c r="A2" s="2" t="b">
        <v>1</v>
      </c>
      <c r="B2" s="2">
        <f>COUNTIF(Sheet1!N2:N592,1)</f>
        <v>482</v>
      </c>
      <c r="C2" s="2">
        <f>COUNTIF(Sheet1!L2:L592,TRUE)</f>
        <v>380</v>
      </c>
      <c r="D2" s="2">
        <f>COUNTIF(Sheet1!M2:M592,TRUE)</f>
        <v>367</v>
      </c>
    </row>
    <row r="3" spans="1:8" x14ac:dyDescent="0.45">
      <c r="A3" s="2" t="b">
        <v>0</v>
      </c>
      <c r="B3" s="2">
        <f>COUNTIF(Sheet1!N2:N592,0)</f>
        <v>109</v>
      </c>
      <c r="C3" s="2">
        <f>COUNTIF(Sheet1!L2:L592,FALSE)</f>
        <v>211</v>
      </c>
      <c r="D3" s="2">
        <f>COUNTIF(Sheet1!M2:M592,FALSE)</f>
        <v>224</v>
      </c>
    </row>
    <row r="4" spans="1:8" x14ac:dyDescent="0.45">
      <c r="A4" s="2" t="s">
        <v>819</v>
      </c>
      <c r="B4" s="2">
        <f>COUNTIF(Sheet1!N2:N592,"kb空白")</f>
        <v>0</v>
      </c>
      <c r="C4" s="2">
        <f>COUNTIF(Sheet1!L2:L592,"kb空白")</f>
        <v>0</v>
      </c>
      <c r="D4" s="2">
        <f>COUNTIF(Sheet1!M2:M592,"kb空白")</f>
        <v>0</v>
      </c>
    </row>
    <row r="5" spans="1:8" x14ac:dyDescent="0.45">
      <c r="A5" s="2" t="s">
        <v>820</v>
      </c>
      <c r="B5" s="9">
        <f>B2/591</f>
        <v>0.81556683587140444</v>
      </c>
      <c r="C5" s="9">
        <f>C2/591</f>
        <v>0.64297800338409472</v>
      </c>
      <c r="D5" s="9">
        <f>D2/591</f>
        <v>0.62098138747884946</v>
      </c>
    </row>
    <row r="7" spans="1:8" x14ac:dyDescent="0.45">
      <c r="A7" s="2"/>
      <c r="B7" s="12" t="s">
        <v>3</v>
      </c>
      <c r="C7" s="12" t="s">
        <v>4</v>
      </c>
      <c r="D7" s="13" t="s">
        <v>820</v>
      </c>
      <c r="E7" s="14" t="s">
        <v>838</v>
      </c>
      <c r="F7" s="14" t="s">
        <v>837</v>
      </c>
    </row>
    <row r="8" spans="1:8" x14ac:dyDescent="0.45">
      <c r="A8" s="4" t="s">
        <v>821</v>
      </c>
      <c r="B8" s="15">
        <v>11.601285956006761</v>
      </c>
      <c r="C8" s="15">
        <v>4510.8781725888321</v>
      </c>
      <c r="D8" s="16">
        <v>0.81556683587140444</v>
      </c>
      <c r="E8" s="15">
        <v>1.5919058753754447</v>
      </c>
      <c r="F8" s="15">
        <v>13.193191831382197</v>
      </c>
    </row>
    <row r="9" spans="1:8" x14ac:dyDescent="0.45">
      <c r="A9" s="4" t="s">
        <v>822</v>
      </c>
      <c r="B9" s="15">
        <v>14.248544839255491</v>
      </c>
      <c r="C9" s="15">
        <v>18601.839255499159</v>
      </c>
      <c r="D9" s="16">
        <v>0.64297800338409472</v>
      </c>
      <c r="E9" s="15">
        <v>2.3079850935089055</v>
      </c>
      <c r="F9" s="15">
        <v>16.556529932764384</v>
      </c>
    </row>
    <row r="10" spans="1:8" x14ac:dyDescent="0.45">
      <c r="A10" s="4" t="s">
        <v>823</v>
      </c>
      <c r="B10" s="15">
        <v>17.08160744500848</v>
      </c>
      <c r="C10" s="15">
        <v>127543.38071066</v>
      </c>
      <c r="D10" s="16">
        <v>0.62098138747884946</v>
      </c>
      <c r="E10" s="15">
        <v>1.2824116361524545</v>
      </c>
      <c r="F10" s="15">
        <v>18.364019081160887</v>
      </c>
    </row>
    <row r="14" spans="1:8" x14ac:dyDescent="0.45">
      <c r="E14" s="5"/>
      <c r="H14" s="5"/>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E34" sqref="E34"/>
    </sheetView>
  </sheetViews>
  <sheetFormatPr defaultRowHeight="15" x14ac:dyDescent="0.45"/>
  <sheetData>
    <row r="1" spans="1:7" x14ac:dyDescent="0.45">
      <c r="A1" s="6" t="s">
        <v>1</v>
      </c>
      <c r="B1" s="6" t="s">
        <v>824</v>
      </c>
      <c r="C1" s="6" t="s">
        <v>825</v>
      </c>
      <c r="D1" s="6" t="s">
        <v>826</v>
      </c>
      <c r="E1" s="6" t="s">
        <v>827</v>
      </c>
      <c r="F1" s="6" t="s">
        <v>828</v>
      </c>
      <c r="G1" s="6" t="s">
        <v>829</v>
      </c>
    </row>
    <row r="2" spans="1:7" x14ac:dyDescent="0.45">
      <c r="A2" t="s">
        <v>100</v>
      </c>
      <c r="B2">
        <v>6</v>
      </c>
      <c r="C2">
        <v>2</v>
      </c>
      <c r="D2">
        <v>5</v>
      </c>
      <c r="E2">
        <v>3</v>
      </c>
      <c r="F2">
        <v>1</v>
      </c>
      <c r="G2">
        <v>7</v>
      </c>
    </row>
    <row r="3" spans="1:7" x14ac:dyDescent="0.45">
      <c r="A3" t="s">
        <v>79</v>
      </c>
      <c r="B3">
        <v>8</v>
      </c>
      <c r="C3">
        <v>8</v>
      </c>
      <c r="D3">
        <v>8</v>
      </c>
      <c r="E3">
        <v>8</v>
      </c>
      <c r="F3">
        <v>13</v>
      </c>
      <c r="G3">
        <v>3</v>
      </c>
    </row>
    <row r="4" spans="1:7" x14ac:dyDescent="0.45">
      <c r="A4" t="s">
        <v>137</v>
      </c>
      <c r="B4">
        <v>3</v>
      </c>
      <c r="C4">
        <v>2</v>
      </c>
      <c r="D4">
        <v>5</v>
      </c>
      <c r="E4">
        <v>0</v>
      </c>
      <c r="F4">
        <v>5</v>
      </c>
      <c r="G4">
        <v>0</v>
      </c>
    </row>
    <row r="5" spans="1:7" x14ac:dyDescent="0.45">
      <c r="A5" t="s">
        <v>32</v>
      </c>
      <c r="B5">
        <v>15</v>
      </c>
      <c r="C5">
        <v>11</v>
      </c>
      <c r="D5">
        <v>15</v>
      </c>
      <c r="E5">
        <v>11</v>
      </c>
      <c r="F5">
        <v>19</v>
      </c>
      <c r="G5">
        <v>7</v>
      </c>
    </row>
    <row r="6" spans="1:7" x14ac:dyDescent="0.45">
      <c r="A6" t="s">
        <v>26</v>
      </c>
      <c r="B6">
        <v>48</v>
      </c>
      <c r="C6">
        <v>27</v>
      </c>
      <c r="D6">
        <v>50</v>
      </c>
      <c r="E6">
        <v>25</v>
      </c>
      <c r="F6">
        <v>48</v>
      </c>
      <c r="G6">
        <v>27</v>
      </c>
    </row>
    <row r="7" spans="1:7" x14ac:dyDescent="0.45">
      <c r="A7" t="s">
        <v>217</v>
      </c>
      <c r="B7">
        <v>8</v>
      </c>
      <c r="C7">
        <v>2</v>
      </c>
      <c r="D7">
        <v>9</v>
      </c>
      <c r="E7">
        <v>1</v>
      </c>
      <c r="F7">
        <v>7</v>
      </c>
      <c r="G7">
        <v>3</v>
      </c>
    </row>
    <row r="8" spans="1:7" x14ac:dyDescent="0.45">
      <c r="A8" t="s">
        <v>69</v>
      </c>
      <c r="B8">
        <v>8</v>
      </c>
      <c r="C8">
        <v>1</v>
      </c>
      <c r="D8">
        <v>8</v>
      </c>
      <c r="E8">
        <v>1</v>
      </c>
      <c r="F8">
        <v>8</v>
      </c>
      <c r="G8">
        <v>1</v>
      </c>
    </row>
    <row r="9" spans="1:7" x14ac:dyDescent="0.45">
      <c r="A9" t="s">
        <v>15</v>
      </c>
      <c r="B9">
        <v>55</v>
      </c>
      <c r="C9">
        <v>24</v>
      </c>
      <c r="D9">
        <v>48</v>
      </c>
      <c r="E9">
        <v>31</v>
      </c>
      <c r="F9">
        <v>77</v>
      </c>
      <c r="G9">
        <v>2</v>
      </c>
    </row>
    <row r="10" spans="1:7" x14ac:dyDescent="0.45">
      <c r="A10" t="s">
        <v>29</v>
      </c>
      <c r="B10">
        <v>72</v>
      </c>
      <c r="C10">
        <v>71</v>
      </c>
      <c r="D10">
        <v>65</v>
      </c>
      <c r="E10">
        <v>78</v>
      </c>
      <c r="F10">
        <v>128</v>
      </c>
      <c r="G10">
        <v>15</v>
      </c>
    </row>
    <row r="11" spans="1:7" x14ac:dyDescent="0.45">
      <c r="A11" t="s">
        <v>22</v>
      </c>
      <c r="B11">
        <v>81</v>
      </c>
      <c r="C11">
        <v>27</v>
      </c>
      <c r="D11">
        <v>80</v>
      </c>
      <c r="E11">
        <v>28</v>
      </c>
      <c r="F11">
        <v>86</v>
      </c>
      <c r="G11">
        <v>22</v>
      </c>
    </row>
    <row r="12" spans="1:7" x14ac:dyDescent="0.45">
      <c r="A12" t="s">
        <v>601</v>
      </c>
      <c r="B12">
        <v>3</v>
      </c>
      <c r="C12">
        <v>1</v>
      </c>
      <c r="D12">
        <v>3</v>
      </c>
      <c r="E12">
        <v>1</v>
      </c>
      <c r="F12">
        <v>1</v>
      </c>
      <c r="G12">
        <v>3</v>
      </c>
    </row>
    <row r="13" spans="1:7" x14ac:dyDescent="0.45">
      <c r="A13" t="s">
        <v>465</v>
      </c>
      <c r="B13">
        <v>1</v>
      </c>
      <c r="C13">
        <v>0</v>
      </c>
      <c r="D13">
        <v>1</v>
      </c>
      <c r="E13">
        <v>0</v>
      </c>
      <c r="F13">
        <v>1</v>
      </c>
      <c r="G13">
        <v>0</v>
      </c>
    </row>
    <row r="14" spans="1:7" x14ac:dyDescent="0.45">
      <c r="A14" t="s">
        <v>91</v>
      </c>
      <c r="B14">
        <v>10</v>
      </c>
      <c r="C14">
        <v>3</v>
      </c>
      <c r="D14">
        <v>11</v>
      </c>
      <c r="E14">
        <v>2</v>
      </c>
      <c r="F14">
        <v>9</v>
      </c>
      <c r="G14">
        <v>4</v>
      </c>
    </row>
    <row r="15" spans="1:7" x14ac:dyDescent="0.45">
      <c r="A15" t="s">
        <v>104</v>
      </c>
      <c r="B15">
        <v>34</v>
      </c>
      <c r="C15">
        <v>20</v>
      </c>
      <c r="D15">
        <v>33</v>
      </c>
      <c r="E15">
        <v>21</v>
      </c>
      <c r="F15">
        <v>44</v>
      </c>
      <c r="G15">
        <v>10</v>
      </c>
    </row>
    <row r="16" spans="1:7" x14ac:dyDescent="0.45">
      <c r="A16" t="s">
        <v>503</v>
      </c>
      <c r="B16">
        <v>4</v>
      </c>
      <c r="C16">
        <v>2</v>
      </c>
      <c r="D16">
        <v>5</v>
      </c>
      <c r="E16">
        <v>1</v>
      </c>
      <c r="F16">
        <v>5</v>
      </c>
      <c r="G16">
        <v>1</v>
      </c>
    </row>
    <row r="17" spans="1:7" x14ac:dyDescent="0.45">
      <c r="A17" t="s">
        <v>130</v>
      </c>
      <c r="B17">
        <v>24</v>
      </c>
      <c r="C17">
        <v>10</v>
      </c>
      <c r="D17">
        <v>21</v>
      </c>
      <c r="E17">
        <v>13</v>
      </c>
      <c r="F17">
        <v>30</v>
      </c>
      <c r="G17">
        <v>4</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9991-8E8E-4FB7-B373-16B182CDDFEC}">
  <dimension ref="A1:L592"/>
  <sheetViews>
    <sheetView workbookViewId="0">
      <selection activeCell="F9" sqref="F9"/>
    </sheetView>
  </sheetViews>
  <sheetFormatPr defaultRowHeight="15" x14ac:dyDescent="0.45"/>
  <cols>
    <col min="1" max="1" width="28.2109375" customWidth="1"/>
    <col min="3" max="4" width="12.28515625" bestFit="1" customWidth="1"/>
    <col min="5" max="5" width="14.5703125" bestFit="1" customWidth="1"/>
    <col min="6" max="6" width="22.5" bestFit="1" customWidth="1"/>
    <col min="7" max="7" width="14.42578125" bestFit="1" customWidth="1"/>
    <col min="8" max="8" width="18.5" bestFit="1" customWidth="1"/>
    <col min="9" max="9" width="26.42578125" bestFit="1" customWidth="1"/>
    <col min="10" max="10" width="15.35546875" bestFit="1" customWidth="1"/>
    <col min="11" max="11" width="19.42578125" bestFit="1" customWidth="1"/>
    <col min="12" max="12" width="27.35546875" bestFit="1" customWidth="1"/>
  </cols>
  <sheetData>
    <row r="1" spans="1:12" x14ac:dyDescent="0.45">
      <c r="A1" s="12" t="s">
        <v>0</v>
      </c>
      <c r="B1" s="12" t="s">
        <v>2</v>
      </c>
      <c r="C1" s="12" t="s">
        <v>836</v>
      </c>
      <c r="D1" s="12" t="s">
        <v>3</v>
      </c>
      <c r="E1" s="12" t="s">
        <v>6</v>
      </c>
      <c r="F1" s="12" t="s">
        <v>9</v>
      </c>
      <c r="G1" s="11" t="s">
        <v>833</v>
      </c>
      <c r="H1" s="11" t="s">
        <v>834</v>
      </c>
      <c r="I1" s="11" t="s">
        <v>835</v>
      </c>
      <c r="J1" s="10" t="s">
        <v>830</v>
      </c>
      <c r="K1" s="10" t="s">
        <v>831</v>
      </c>
      <c r="L1" s="10" t="s">
        <v>832</v>
      </c>
    </row>
    <row r="2" spans="1:12" x14ac:dyDescent="0.45">
      <c r="A2" t="s">
        <v>14</v>
      </c>
      <c r="B2">
        <v>1045888</v>
      </c>
      <c r="C2" s="5">
        <v>8.6035728454589844E-2</v>
      </c>
      <c r="D2" s="5">
        <v>0.39925479888916021</v>
      </c>
      <c r="E2" s="5">
        <v>1.090418338775635</v>
      </c>
      <c r="F2" s="5">
        <v>8.5186958312988281E-3</v>
      </c>
      <c r="G2" s="5">
        <v>1.68529052734375</v>
      </c>
      <c r="H2" s="5">
        <v>2.3764540672302248</v>
      </c>
      <c r="I2" s="5">
        <v>1.2945544242858891</v>
      </c>
      <c r="J2" s="5">
        <v>38.005290527343753</v>
      </c>
      <c r="K2" s="5">
        <v>21.246454067230221</v>
      </c>
      <c r="L2" s="5">
        <v>13.914554424285891</v>
      </c>
    </row>
    <row r="3" spans="1:12" x14ac:dyDescent="0.45">
      <c r="A3" t="s">
        <v>18</v>
      </c>
      <c r="B3">
        <v>1013113</v>
      </c>
      <c r="C3" s="5">
        <v>7.7998638153076172E-2</v>
      </c>
      <c r="D3" s="5">
        <v>0.26707243919372559</v>
      </c>
      <c r="E3" s="5">
        <v>1.9050755500793459</v>
      </c>
      <c r="F3" s="5">
        <v>1.563215255737305E-2</v>
      </c>
      <c r="G3" s="5">
        <v>1.5450710773468019</v>
      </c>
      <c r="H3" s="5">
        <v>3.1830741882324221</v>
      </c>
      <c r="I3" s="5">
        <v>1.293630790710449</v>
      </c>
      <c r="J3" s="5">
        <v>12.725071077346801</v>
      </c>
      <c r="K3" s="5">
        <v>26.983074188232418</v>
      </c>
      <c r="L3" s="5">
        <v>14.03363079071045</v>
      </c>
    </row>
    <row r="4" spans="1:12" x14ac:dyDescent="0.45">
      <c r="A4" t="s">
        <v>20</v>
      </c>
      <c r="B4">
        <v>1013113</v>
      </c>
      <c r="C4" s="5">
        <v>9.1724872589111328E-2</v>
      </c>
      <c r="D4" s="5">
        <v>0.28851509094238281</v>
      </c>
      <c r="E4" s="5">
        <v>1.4282464981079099</v>
      </c>
      <c r="F4" s="5">
        <v>2.3441314697265621E-3</v>
      </c>
      <c r="G4" s="5">
        <v>1.5802399635314941</v>
      </c>
      <c r="H4" s="5">
        <v>2.7199713706970212</v>
      </c>
      <c r="I4" s="5">
        <v>1.2940690040588381</v>
      </c>
      <c r="J4" s="5">
        <v>6.2702399635314947</v>
      </c>
      <c r="K4" s="5">
        <v>21.82997137069702</v>
      </c>
      <c r="L4" s="5">
        <v>20.104069004058839</v>
      </c>
    </row>
    <row r="5" spans="1:12" x14ac:dyDescent="0.45">
      <c r="A5" t="s">
        <v>21</v>
      </c>
      <c r="B5">
        <v>1046480</v>
      </c>
      <c r="C5" s="5">
        <v>6.2473535537719727E-2</v>
      </c>
      <c r="D5" s="5">
        <v>0.36170291900634771</v>
      </c>
      <c r="E5" s="5">
        <v>1.414876461029053</v>
      </c>
      <c r="F5" s="5">
        <v>0</v>
      </c>
      <c r="G5" s="5">
        <v>1.6241764545440669</v>
      </c>
      <c r="H5" s="5">
        <v>2.6773499965667731</v>
      </c>
      <c r="I5" s="5">
        <v>1.2624735355377199</v>
      </c>
      <c r="J5" s="5">
        <v>11.994176454544069</v>
      </c>
      <c r="K5" s="5">
        <v>13.817349996566771</v>
      </c>
      <c r="L5" s="5">
        <v>18.63247353553772</v>
      </c>
    </row>
    <row r="6" spans="1:12" x14ac:dyDescent="0.45">
      <c r="A6" t="s">
        <v>24</v>
      </c>
      <c r="B6">
        <v>1013113</v>
      </c>
      <c r="C6" s="5">
        <v>0.11135101318359381</v>
      </c>
      <c r="D6" s="5">
        <v>0.2688605785369873</v>
      </c>
      <c r="E6" s="5">
        <v>0.53116297721862793</v>
      </c>
      <c r="F6" s="5">
        <v>9.9945068359375E-4</v>
      </c>
      <c r="G6" s="5">
        <v>1.580211591720581</v>
      </c>
      <c r="H6" s="5">
        <v>1.8425139904022221</v>
      </c>
      <c r="I6" s="5">
        <v>1.312350463867187</v>
      </c>
      <c r="J6" s="5">
        <v>6.3802115917205811</v>
      </c>
      <c r="K6" s="5">
        <v>15.97251399040222</v>
      </c>
      <c r="L6" s="5">
        <v>19.192350463867189</v>
      </c>
    </row>
    <row r="7" spans="1:12" x14ac:dyDescent="0.45">
      <c r="A7" t="s">
        <v>25</v>
      </c>
      <c r="B7">
        <v>1047026</v>
      </c>
      <c r="C7" s="5">
        <v>9.4224452972412109E-2</v>
      </c>
      <c r="D7" s="5">
        <v>0.47646188735961909</v>
      </c>
      <c r="E7" s="5">
        <v>0.50179910659790039</v>
      </c>
      <c r="F7" s="5">
        <v>1.5641927719116211E-2</v>
      </c>
      <c r="G7" s="5">
        <v>1.770686340332031</v>
      </c>
      <c r="H7" s="5">
        <v>1.796023559570312</v>
      </c>
      <c r="I7" s="5">
        <v>1.3098663806915281</v>
      </c>
      <c r="J7" s="5">
        <v>14.770686340332031</v>
      </c>
      <c r="K7" s="5">
        <v>8.9260235595703126</v>
      </c>
      <c r="L7" s="5">
        <v>12.34986638069153</v>
      </c>
    </row>
    <row r="8" spans="1:12" x14ac:dyDescent="0.45">
      <c r="A8" t="s">
        <v>28</v>
      </c>
      <c r="B8">
        <v>1043160</v>
      </c>
      <c r="C8" s="5">
        <v>5.2408456802368157E-2</v>
      </c>
      <c r="D8" s="5">
        <v>0.37746548652648931</v>
      </c>
      <c r="E8" s="5">
        <v>0.8956611156463623</v>
      </c>
      <c r="F8" s="5">
        <v>0</v>
      </c>
      <c r="G8" s="5">
        <v>1.6298739433288569</v>
      </c>
      <c r="H8" s="5">
        <v>2.1480695724487311</v>
      </c>
      <c r="I8" s="5">
        <v>1.2524084568023679</v>
      </c>
      <c r="J8" s="5">
        <v>9.199873943328857</v>
      </c>
      <c r="K8" s="5">
        <v>25.69806957244873</v>
      </c>
      <c r="L8" s="5">
        <v>12.57240845680237</v>
      </c>
    </row>
    <row r="9" spans="1:12" x14ac:dyDescent="0.45">
      <c r="A9" t="s">
        <v>31</v>
      </c>
      <c r="B9">
        <v>1044713</v>
      </c>
      <c r="C9" s="5">
        <v>6.8547248840332031E-2</v>
      </c>
      <c r="D9" s="5">
        <v>0.26492977142333979</v>
      </c>
      <c r="E9" s="5">
        <v>1.5364542007446289</v>
      </c>
      <c r="F9" s="5">
        <v>0</v>
      </c>
      <c r="G9" s="5">
        <v>1.5334770202636721</v>
      </c>
      <c r="H9" s="5">
        <v>2.8050014495849611</v>
      </c>
      <c r="I9" s="5">
        <v>1.268547248840332</v>
      </c>
      <c r="J9" s="5">
        <v>21.07347702026367</v>
      </c>
      <c r="K9" s="5">
        <v>32.225001449584973</v>
      </c>
      <c r="L9" s="5">
        <v>12.59854724884033</v>
      </c>
    </row>
    <row r="10" spans="1:12" x14ac:dyDescent="0.45">
      <c r="A10" t="s">
        <v>33</v>
      </c>
      <c r="B10">
        <v>1015071</v>
      </c>
      <c r="C10" s="5">
        <v>7.6888799667358398E-2</v>
      </c>
      <c r="D10" s="5">
        <v>0.28030872344970698</v>
      </c>
      <c r="E10" s="5">
        <v>1.046819925308228</v>
      </c>
      <c r="F10" s="5">
        <v>9.8156929016113281E-4</v>
      </c>
      <c r="G10" s="5">
        <v>1.5571975231170649</v>
      </c>
      <c r="H10" s="5">
        <v>2.3237087249755861</v>
      </c>
      <c r="I10" s="5">
        <v>1.277870368957519</v>
      </c>
      <c r="J10" s="5">
        <v>23.97719752311707</v>
      </c>
      <c r="K10" s="5">
        <v>20.08370872497559</v>
      </c>
      <c r="L10" s="5">
        <v>18.597870368957519</v>
      </c>
    </row>
    <row r="11" spans="1:12" x14ac:dyDescent="0.45">
      <c r="A11" t="s">
        <v>35</v>
      </c>
      <c r="B11">
        <v>1017872</v>
      </c>
      <c r="C11" s="5">
        <v>0.10181403160095211</v>
      </c>
      <c r="D11" s="5">
        <v>0.33230686187744141</v>
      </c>
      <c r="E11" s="5">
        <v>1.6018524169921879</v>
      </c>
      <c r="F11" s="5">
        <v>0</v>
      </c>
      <c r="G11" s="5">
        <v>1.634120893478394</v>
      </c>
      <c r="H11" s="5">
        <v>2.9036664485931398</v>
      </c>
      <c r="I11" s="5">
        <v>1.3018140316009521</v>
      </c>
      <c r="J11" s="5">
        <v>23.814120893478389</v>
      </c>
      <c r="K11" s="5">
        <v>23.95366644859314</v>
      </c>
      <c r="L11" s="5">
        <v>14.341814031600951</v>
      </c>
    </row>
    <row r="12" spans="1:12" x14ac:dyDescent="0.45">
      <c r="A12" t="s">
        <v>38</v>
      </c>
      <c r="B12">
        <v>1015064</v>
      </c>
      <c r="C12" s="5">
        <v>0.1252598762512207</v>
      </c>
      <c r="D12" s="5">
        <v>0.34593915939331049</v>
      </c>
      <c r="E12" s="5">
        <v>0.40657472610473627</v>
      </c>
      <c r="F12" s="5">
        <v>0</v>
      </c>
      <c r="G12" s="5">
        <v>1.671199035644531</v>
      </c>
      <c r="H12" s="5">
        <v>1.731834602355957</v>
      </c>
      <c r="I12" s="5">
        <v>1.3252598762512211</v>
      </c>
      <c r="J12" s="5">
        <v>12.911199035644531</v>
      </c>
      <c r="K12" s="5">
        <v>11.921834602355959</v>
      </c>
      <c r="L12" s="5">
        <v>17.425259876251221</v>
      </c>
    </row>
    <row r="13" spans="1:12" x14ac:dyDescent="0.45">
      <c r="A13" t="s">
        <v>40</v>
      </c>
      <c r="B13">
        <v>1015072</v>
      </c>
      <c r="C13" s="5">
        <v>7.4119806289672852E-2</v>
      </c>
      <c r="D13" s="5">
        <v>0.38380122184753418</v>
      </c>
      <c r="E13" s="5">
        <v>1.646301746368408</v>
      </c>
      <c r="F13" s="5">
        <v>3.5977363586425781E-4</v>
      </c>
      <c r="G13" s="5">
        <v>1.657921028137207</v>
      </c>
      <c r="H13" s="5">
        <v>2.9204215526580808</v>
      </c>
      <c r="I13" s="5">
        <v>1.2744795799255371</v>
      </c>
      <c r="J13" s="5">
        <v>18.177921028137209</v>
      </c>
      <c r="K13" s="5">
        <v>28.19042155265808</v>
      </c>
      <c r="L13" s="5">
        <v>16.564479579925539</v>
      </c>
    </row>
    <row r="14" spans="1:12" x14ac:dyDescent="0.45">
      <c r="A14" t="s">
        <v>42</v>
      </c>
      <c r="B14">
        <v>1053180</v>
      </c>
      <c r="C14" s="5">
        <v>7.8532695770263672E-2</v>
      </c>
      <c r="D14" s="5">
        <v>0.34918665885925287</v>
      </c>
      <c r="E14" s="5">
        <v>0.2826077938079834</v>
      </c>
      <c r="F14" s="5">
        <v>0</v>
      </c>
      <c r="G14" s="5">
        <v>1.627719354629517</v>
      </c>
      <c r="H14" s="5">
        <v>1.561140489578247</v>
      </c>
      <c r="I14" s="5">
        <v>1.2785326957702641</v>
      </c>
      <c r="J14" s="5">
        <v>9.8077193546295156</v>
      </c>
      <c r="K14" s="5">
        <v>12.72114048957825</v>
      </c>
      <c r="L14" s="5">
        <v>11.23853269577026</v>
      </c>
    </row>
    <row r="15" spans="1:12" x14ac:dyDescent="0.45">
      <c r="A15" t="s">
        <v>44</v>
      </c>
      <c r="B15">
        <v>1041654</v>
      </c>
      <c r="C15" s="5">
        <v>0.1048102378845215</v>
      </c>
      <c r="D15" s="5">
        <v>0.41967678070068359</v>
      </c>
      <c r="E15" s="5">
        <v>0.34737586975097662</v>
      </c>
      <c r="F15" s="5">
        <v>0</v>
      </c>
      <c r="G15" s="5">
        <v>1.724487018585205</v>
      </c>
      <c r="H15" s="5">
        <v>1.652186107635498</v>
      </c>
      <c r="I15" s="5">
        <v>1.304810237884521</v>
      </c>
      <c r="J15" s="5">
        <v>14.904487018585201</v>
      </c>
      <c r="K15" s="5">
        <v>20.272186107635498</v>
      </c>
      <c r="L15" s="5">
        <v>24.994810237884519</v>
      </c>
    </row>
    <row r="16" spans="1:12" x14ac:dyDescent="0.45">
      <c r="A16" t="s">
        <v>47</v>
      </c>
      <c r="B16">
        <v>1050046</v>
      </c>
      <c r="C16" s="5">
        <v>8.2714080810546875E-2</v>
      </c>
      <c r="D16" s="5">
        <v>0.51028299331665039</v>
      </c>
      <c r="E16" s="5">
        <v>0.83263039588928223</v>
      </c>
      <c r="F16" s="5">
        <v>9.9611282348632813E-4</v>
      </c>
      <c r="G16" s="5">
        <v>1.792997074127197</v>
      </c>
      <c r="H16" s="5">
        <v>2.1153444766998288</v>
      </c>
      <c r="I16" s="5">
        <v>1.2837101936340329</v>
      </c>
      <c r="J16" s="5">
        <v>13.1529970741272</v>
      </c>
      <c r="K16" s="5">
        <v>10.88534447669983</v>
      </c>
      <c r="L16" s="5">
        <v>20.06371019363403</v>
      </c>
    </row>
    <row r="17" spans="1:12" x14ac:dyDescent="0.45">
      <c r="A17" t="s">
        <v>49</v>
      </c>
      <c r="B17">
        <v>1030210</v>
      </c>
      <c r="C17" s="5">
        <v>6.1545610427856452E-2</v>
      </c>
      <c r="D17" s="5">
        <v>0.25001883506774902</v>
      </c>
      <c r="E17" s="5">
        <v>1.317753791809082</v>
      </c>
      <c r="F17" s="5">
        <v>3.238916397094727E-3</v>
      </c>
      <c r="G17" s="5">
        <v>1.511564445495605</v>
      </c>
      <c r="H17" s="5">
        <v>2.5792994022369391</v>
      </c>
      <c r="I17" s="5">
        <v>1.2647845268249509</v>
      </c>
      <c r="J17" s="5">
        <v>11.981564445495611</v>
      </c>
      <c r="K17" s="5">
        <v>19.189299402236941</v>
      </c>
      <c r="L17" s="5">
        <v>30.334784526824951</v>
      </c>
    </row>
    <row r="18" spans="1:12" x14ac:dyDescent="0.45">
      <c r="A18" t="s">
        <v>52</v>
      </c>
      <c r="B18">
        <v>1014276</v>
      </c>
      <c r="C18" s="5">
        <v>7.8141212463378906E-2</v>
      </c>
      <c r="D18" s="5">
        <v>0.3449559211730957</v>
      </c>
      <c r="E18" s="5">
        <v>1.2773089408874509</v>
      </c>
      <c r="F18" s="5">
        <v>9.8061561584472656E-4</v>
      </c>
      <c r="G18" s="5">
        <v>1.623097133636475</v>
      </c>
      <c r="H18" s="5">
        <v>2.5554501533508298</v>
      </c>
      <c r="I18" s="5">
        <v>1.279121828079224</v>
      </c>
      <c r="J18" s="5">
        <v>12.853097133636471</v>
      </c>
      <c r="K18" s="5">
        <v>23.775450153350828</v>
      </c>
      <c r="L18" s="5">
        <v>20.379121828079221</v>
      </c>
    </row>
    <row r="19" spans="1:12" x14ac:dyDescent="0.45">
      <c r="A19" t="s">
        <v>54</v>
      </c>
      <c r="B19">
        <v>1014276</v>
      </c>
      <c r="C19" s="5">
        <v>5.8282375335693359E-2</v>
      </c>
      <c r="D19" s="5">
        <v>0.38024616241455078</v>
      </c>
      <c r="E19" s="5">
        <v>0.95387411117553711</v>
      </c>
      <c r="F19" s="5">
        <v>3.7693977355957031E-4</v>
      </c>
      <c r="G19" s="5">
        <v>1.6385285377502441</v>
      </c>
      <c r="H19" s="5">
        <v>2.2121564865112311</v>
      </c>
      <c r="I19" s="5">
        <v>1.2586593151092531</v>
      </c>
      <c r="J19" s="5">
        <v>26.098528537750241</v>
      </c>
      <c r="K19" s="5">
        <v>15.402156486511229</v>
      </c>
      <c r="L19" s="5">
        <v>16.71865931510925</v>
      </c>
    </row>
    <row r="20" spans="1:12" x14ac:dyDescent="0.45">
      <c r="A20" t="s">
        <v>56</v>
      </c>
      <c r="B20">
        <v>1014276</v>
      </c>
      <c r="C20" s="5">
        <v>6.6410541534423828E-2</v>
      </c>
      <c r="D20" s="5">
        <v>0.4020240306854248</v>
      </c>
      <c r="E20" s="5">
        <v>1.0246214866638179</v>
      </c>
      <c r="F20" s="5">
        <v>1.0001659393310549E-3</v>
      </c>
      <c r="G20" s="5">
        <v>1.668434572219849</v>
      </c>
      <c r="H20" s="5">
        <v>2.291032028198241</v>
      </c>
      <c r="I20" s="5">
        <v>1.2674107074737551</v>
      </c>
      <c r="J20" s="5">
        <v>16.598434572219851</v>
      </c>
      <c r="K20" s="5">
        <v>17.861032028198242</v>
      </c>
      <c r="L20" s="5">
        <v>60.437410707473759</v>
      </c>
    </row>
    <row r="21" spans="1:12" x14ac:dyDescent="0.45">
      <c r="A21" t="s">
        <v>58</v>
      </c>
      <c r="B21">
        <v>1015064</v>
      </c>
      <c r="C21" s="5">
        <v>6.3599109649658203E-2</v>
      </c>
      <c r="D21" s="5">
        <v>0.25212001800537109</v>
      </c>
      <c r="E21" s="5">
        <v>1.484962940216064</v>
      </c>
      <c r="F21" s="5">
        <v>0</v>
      </c>
      <c r="G21" s="5">
        <v>1.515719127655029</v>
      </c>
      <c r="H21" s="5">
        <v>2.7485620498657219</v>
      </c>
      <c r="I21" s="5">
        <v>1.2635991096496579</v>
      </c>
      <c r="J21" s="5">
        <v>12.245719127655031</v>
      </c>
      <c r="K21" s="5">
        <v>19.77856204986572</v>
      </c>
      <c r="L21" s="5">
        <v>33.023599109649659</v>
      </c>
    </row>
    <row r="22" spans="1:12" x14ac:dyDescent="0.45">
      <c r="A22" t="s">
        <v>61</v>
      </c>
      <c r="B22">
        <v>1042632</v>
      </c>
      <c r="C22" s="5">
        <v>7.7705621719360352E-2</v>
      </c>
      <c r="D22" s="5">
        <v>0.28241372108459473</v>
      </c>
      <c r="E22" s="5">
        <v>0.97792768478393555</v>
      </c>
      <c r="F22" s="5">
        <v>0</v>
      </c>
      <c r="G22" s="5">
        <v>1.560119342803955</v>
      </c>
      <c r="H22" s="5">
        <v>2.2556333065032961</v>
      </c>
      <c r="I22" s="5">
        <v>1.2777056217193601</v>
      </c>
      <c r="J22" s="5">
        <v>15.42011934280395</v>
      </c>
      <c r="K22" s="5">
        <v>16.385633306503301</v>
      </c>
      <c r="L22" s="5">
        <v>22.52770562171936</v>
      </c>
    </row>
    <row r="23" spans="1:12" x14ac:dyDescent="0.45">
      <c r="A23" t="s">
        <v>63</v>
      </c>
      <c r="B23">
        <v>1040820</v>
      </c>
      <c r="C23" s="5">
        <v>8.6650848388671875E-2</v>
      </c>
      <c r="D23" s="5">
        <v>0.36739206314086909</v>
      </c>
      <c r="E23" s="5">
        <v>1.773587703704834</v>
      </c>
      <c r="F23" s="5">
        <v>9.9945068359375E-4</v>
      </c>
      <c r="G23" s="5">
        <v>1.654042911529541</v>
      </c>
      <c r="H23" s="5">
        <v>3.060238552093506</v>
      </c>
      <c r="I23" s="5">
        <v>1.287650299072266</v>
      </c>
      <c r="J23" s="5">
        <v>9.8040429115295407</v>
      </c>
      <c r="K23" s="5">
        <v>21.98023855209351</v>
      </c>
      <c r="L23" s="5">
        <v>14.20765029907226</v>
      </c>
    </row>
    <row r="24" spans="1:12" x14ac:dyDescent="0.45">
      <c r="A24" t="s">
        <v>65</v>
      </c>
      <c r="B24">
        <v>1043733</v>
      </c>
      <c r="C24" s="5">
        <v>7.7193498611450195E-2</v>
      </c>
      <c r="D24" s="5">
        <v>0.19959402084350589</v>
      </c>
      <c r="E24" s="5">
        <v>0.35805344581603998</v>
      </c>
      <c r="F24" s="5">
        <v>1.0049343109130859E-3</v>
      </c>
      <c r="G24" s="5">
        <v>1.476787519454956</v>
      </c>
      <c r="H24" s="5">
        <v>1.63524694442749</v>
      </c>
      <c r="I24" s="5">
        <v>1.278198432922363</v>
      </c>
      <c r="J24" s="5">
        <v>11.19678751945496</v>
      </c>
      <c r="K24" s="5">
        <v>12.60524694442749</v>
      </c>
      <c r="L24" s="5">
        <v>17.858198432922361</v>
      </c>
    </row>
    <row r="25" spans="1:12" x14ac:dyDescent="0.45">
      <c r="A25" t="s">
        <v>67</v>
      </c>
      <c r="B25">
        <v>1013113</v>
      </c>
      <c r="C25" s="5">
        <v>7.0792198181152344E-2</v>
      </c>
      <c r="D25" s="5">
        <v>0.39055538177490229</v>
      </c>
      <c r="E25" s="5">
        <v>0.79923343658447266</v>
      </c>
      <c r="F25" s="5">
        <v>9.0932846069335938E-4</v>
      </c>
      <c r="G25" s="5">
        <v>1.6613475799560551</v>
      </c>
      <c r="H25" s="5">
        <v>2.0700256347656252</v>
      </c>
      <c r="I25" s="5">
        <v>1.2717015266418461</v>
      </c>
      <c r="J25" s="5">
        <v>12.571347579956051</v>
      </c>
      <c r="K25" s="5">
        <v>13.190025634765631</v>
      </c>
      <c r="L25" s="5">
        <v>12.951701526641839</v>
      </c>
    </row>
    <row r="26" spans="1:12" x14ac:dyDescent="0.45">
      <c r="A26" t="s">
        <v>68</v>
      </c>
      <c r="B26">
        <v>1046480</v>
      </c>
      <c r="C26" s="5">
        <v>0.12642788887023931</v>
      </c>
      <c r="D26" s="5">
        <v>0.40660500526428223</v>
      </c>
      <c r="E26" s="5">
        <v>0.73783755302429199</v>
      </c>
      <c r="F26" s="5">
        <v>0</v>
      </c>
      <c r="G26" s="5">
        <v>1.733032894134521</v>
      </c>
      <c r="H26" s="5">
        <v>2.064265441894531</v>
      </c>
      <c r="I26" s="5">
        <v>1.326427888870239</v>
      </c>
      <c r="J26" s="5">
        <v>14.08303289413452</v>
      </c>
      <c r="K26" s="5">
        <v>16.484265441894529</v>
      </c>
      <c r="L26" s="5">
        <v>13.476427888870241</v>
      </c>
    </row>
    <row r="27" spans="1:12" x14ac:dyDescent="0.45">
      <c r="A27" t="s">
        <v>70</v>
      </c>
      <c r="B27">
        <v>1046480</v>
      </c>
      <c r="C27" s="5">
        <v>7.1323871612548828E-2</v>
      </c>
      <c r="D27" s="5">
        <v>0.30730414390563959</v>
      </c>
      <c r="E27" s="5">
        <v>0.93224453926086426</v>
      </c>
      <c r="F27" s="5">
        <v>0</v>
      </c>
      <c r="G27" s="5">
        <v>1.578628015518188</v>
      </c>
      <c r="H27" s="5">
        <v>2.2035684108734128</v>
      </c>
      <c r="I27" s="5">
        <v>1.271323871612549</v>
      </c>
      <c r="J27" s="5">
        <v>15.018628015518191</v>
      </c>
      <c r="K27" s="5">
        <v>16.48356841087341</v>
      </c>
      <c r="L27" s="5">
        <v>21.061323871612551</v>
      </c>
    </row>
    <row r="28" spans="1:12" x14ac:dyDescent="0.45">
      <c r="A28" t="s">
        <v>73</v>
      </c>
      <c r="B28">
        <v>1014276</v>
      </c>
      <c r="C28" s="5">
        <v>8.5189104080200195E-2</v>
      </c>
      <c r="D28" s="5">
        <v>0.47546935081481928</v>
      </c>
      <c r="E28" s="5">
        <v>1.600469589233398</v>
      </c>
      <c r="F28" s="5">
        <v>1.0333061218261721E-3</v>
      </c>
      <c r="G28" s="5">
        <v>1.760658454895019</v>
      </c>
      <c r="H28" s="5">
        <v>2.8856586933135979</v>
      </c>
      <c r="I28" s="5">
        <v>1.2862224102020261</v>
      </c>
      <c r="J28" s="5">
        <v>14.96065845489502</v>
      </c>
      <c r="K28" s="5">
        <v>17.745658693313601</v>
      </c>
      <c r="L28" s="5">
        <v>29.916222410202021</v>
      </c>
    </row>
    <row r="29" spans="1:12" x14ac:dyDescent="0.45">
      <c r="A29" t="s">
        <v>74</v>
      </c>
      <c r="B29">
        <v>1042678</v>
      </c>
      <c r="C29" s="5">
        <v>7.846522331237793E-2</v>
      </c>
      <c r="D29" s="5">
        <v>0.33374643325805659</v>
      </c>
      <c r="E29" s="5">
        <v>1.7784678936004641</v>
      </c>
      <c r="F29" s="5">
        <v>0</v>
      </c>
      <c r="G29" s="5">
        <v>1.612211656570435</v>
      </c>
      <c r="H29" s="5">
        <v>3.056933116912842</v>
      </c>
      <c r="I29" s="5">
        <v>1.2784652233123781</v>
      </c>
      <c r="J29" s="5">
        <v>27.252211656570431</v>
      </c>
      <c r="K29" s="5">
        <v>37.406933116912853</v>
      </c>
      <c r="L29" s="5">
        <v>23.848465223312381</v>
      </c>
    </row>
    <row r="30" spans="1:12" x14ac:dyDescent="0.45">
      <c r="A30" t="s">
        <v>76</v>
      </c>
      <c r="B30">
        <v>1015071</v>
      </c>
      <c r="C30" s="5">
        <v>6.7394495010375977E-2</v>
      </c>
      <c r="D30" s="5">
        <v>0.24605536460876459</v>
      </c>
      <c r="E30" s="5">
        <v>0.89200282096862793</v>
      </c>
      <c r="F30" s="5">
        <v>7.6375007629394531E-3</v>
      </c>
      <c r="G30" s="5">
        <v>1.513449859619141</v>
      </c>
      <c r="H30" s="5">
        <v>2.1593973159790041</v>
      </c>
      <c r="I30" s="5">
        <v>1.2750319957733149</v>
      </c>
      <c r="J30" s="5">
        <v>18.51344985961914</v>
      </c>
      <c r="K30" s="5">
        <v>12.729397315979</v>
      </c>
      <c r="L30" s="5">
        <v>17.115031995773311</v>
      </c>
    </row>
    <row r="31" spans="1:12" x14ac:dyDescent="0.45">
      <c r="A31" t="s">
        <v>78</v>
      </c>
      <c r="B31">
        <v>1051914</v>
      </c>
      <c r="C31" s="5">
        <v>9.4306230545043945E-2</v>
      </c>
      <c r="D31" s="5">
        <v>0.3949434757232666</v>
      </c>
      <c r="E31" s="5">
        <v>0.69449949264526367</v>
      </c>
      <c r="F31" s="5">
        <v>0</v>
      </c>
      <c r="G31" s="5">
        <v>1.6892497062683109</v>
      </c>
      <c r="H31" s="5">
        <v>1.988805723190308</v>
      </c>
      <c r="I31" s="5">
        <v>1.2943062305450439</v>
      </c>
      <c r="J31" s="5">
        <v>25.799249706268309</v>
      </c>
      <c r="K31" s="5">
        <v>14.58880572319031</v>
      </c>
      <c r="L31" s="5">
        <v>19.074306230545041</v>
      </c>
    </row>
    <row r="32" spans="1:12" x14ac:dyDescent="0.45">
      <c r="A32" t="s">
        <v>82</v>
      </c>
      <c r="B32">
        <v>1040820</v>
      </c>
      <c r="C32" s="5">
        <v>0.1147260665893555</v>
      </c>
      <c r="D32" s="5">
        <v>0.36450552940368652</v>
      </c>
      <c r="E32" s="5">
        <v>0.85460448265075684</v>
      </c>
      <c r="F32" s="5">
        <v>1.337003707885742E-2</v>
      </c>
      <c r="G32" s="5">
        <v>1.6792315959930419</v>
      </c>
      <c r="H32" s="5">
        <v>2.169330549240112</v>
      </c>
      <c r="I32" s="5">
        <v>1.3280961036682131</v>
      </c>
      <c r="J32" s="5">
        <v>20.109231595993041</v>
      </c>
      <c r="K32" s="5">
        <v>25.009330549240111</v>
      </c>
      <c r="L32" s="5">
        <v>26.508096103668208</v>
      </c>
    </row>
    <row r="33" spans="1:12" x14ac:dyDescent="0.45">
      <c r="A33" t="s">
        <v>83</v>
      </c>
      <c r="B33">
        <v>1042632</v>
      </c>
      <c r="C33" s="5">
        <v>0.10761213302612301</v>
      </c>
      <c r="D33" s="5">
        <v>0.25167346000671392</v>
      </c>
      <c r="E33" s="5">
        <v>0.99703645706176758</v>
      </c>
      <c r="F33" s="5">
        <v>0</v>
      </c>
      <c r="G33" s="5">
        <v>1.5592855930328371</v>
      </c>
      <c r="H33" s="5">
        <v>2.3046485900878908</v>
      </c>
      <c r="I33" s="5">
        <v>1.307612133026123</v>
      </c>
      <c r="J33" s="5">
        <v>26.179285593032841</v>
      </c>
      <c r="K33" s="5">
        <v>17.244648590087891</v>
      </c>
      <c r="L33" s="5">
        <v>10.50761213302612</v>
      </c>
    </row>
    <row r="34" spans="1:12" x14ac:dyDescent="0.45">
      <c r="A34" t="s">
        <v>85</v>
      </c>
      <c r="B34">
        <v>1016113</v>
      </c>
      <c r="C34" s="5">
        <v>6.882476806640625E-2</v>
      </c>
      <c r="D34" s="5">
        <v>0.21455168724060061</v>
      </c>
      <c r="E34" s="5">
        <v>0.97487831115722656</v>
      </c>
      <c r="F34" s="5">
        <v>1.5654325485229489E-2</v>
      </c>
      <c r="G34" s="5">
        <v>1.483376455307007</v>
      </c>
      <c r="H34" s="5">
        <v>2.243703079223633</v>
      </c>
      <c r="I34" s="5">
        <v>1.2844790935516359</v>
      </c>
      <c r="J34" s="5">
        <v>12.89337645530701</v>
      </c>
      <c r="K34" s="5">
        <v>12.803703079223631</v>
      </c>
      <c r="L34" s="5">
        <v>12.304479093551629</v>
      </c>
    </row>
    <row r="35" spans="1:12" x14ac:dyDescent="0.45">
      <c r="A35" t="s">
        <v>87</v>
      </c>
      <c r="B35">
        <v>1015070</v>
      </c>
      <c r="C35" s="5">
        <v>6.896519660949707E-2</v>
      </c>
      <c r="D35" s="5">
        <v>0.19785547256469729</v>
      </c>
      <c r="E35" s="5">
        <v>0.92521286010742188</v>
      </c>
      <c r="F35" s="5">
        <v>2.0015239715576172E-3</v>
      </c>
      <c r="G35" s="5">
        <v>1.4668206691741941</v>
      </c>
      <c r="H35" s="5">
        <v>2.1941780567169191</v>
      </c>
      <c r="I35" s="5">
        <v>1.2709667205810551</v>
      </c>
      <c r="J35" s="5">
        <v>12.766820669174191</v>
      </c>
      <c r="K35" s="5">
        <v>15.45417805671692</v>
      </c>
      <c r="L35" s="5">
        <v>16.52096672058105</v>
      </c>
    </row>
    <row r="36" spans="1:12" x14ac:dyDescent="0.45">
      <c r="A36" t="s">
        <v>89</v>
      </c>
      <c r="B36">
        <v>1047023</v>
      </c>
      <c r="C36" s="5">
        <v>7.8346014022827148E-2</v>
      </c>
      <c r="D36" s="5">
        <v>0.43939042091369629</v>
      </c>
      <c r="E36" s="5">
        <v>1.3180017471313481</v>
      </c>
      <c r="F36" s="5">
        <v>1.6054391860961911E-2</v>
      </c>
      <c r="G36" s="5">
        <v>1.7177364349365229</v>
      </c>
      <c r="H36" s="5">
        <v>2.596347761154175</v>
      </c>
      <c r="I36" s="5">
        <v>1.294400405883789</v>
      </c>
      <c r="J36" s="5">
        <v>14.567736434936521</v>
      </c>
      <c r="K36" s="5">
        <v>7.8363477611541752</v>
      </c>
      <c r="L36" s="5">
        <v>8.7444004058837894</v>
      </c>
    </row>
    <row r="37" spans="1:12" x14ac:dyDescent="0.45">
      <c r="A37" t="s">
        <v>90</v>
      </c>
      <c r="B37">
        <v>1015488</v>
      </c>
      <c r="C37" s="5">
        <v>7.8619480133056641E-2</v>
      </c>
      <c r="D37" s="5">
        <v>0.39254283905029302</v>
      </c>
      <c r="E37" s="5">
        <v>1.041240453720093</v>
      </c>
      <c r="F37" s="5">
        <v>0</v>
      </c>
      <c r="G37" s="5">
        <v>1.67116231918335</v>
      </c>
      <c r="H37" s="5">
        <v>2.31985993385315</v>
      </c>
      <c r="I37" s="5">
        <v>1.278619480133057</v>
      </c>
      <c r="J37" s="5">
        <v>5.6511623191833493</v>
      </c>
      <c r="K37" s="5">
        <v>20.039859933853151</v>
      </c>
      <c r="L37" s="5">
        <v>16.93861948013306</v>
      </c>
    </row>
    <row r="38" spans="1:12" x14ac:dyDescent="0.45">
      <c r="A38" t="s">
        <v>93</v>
      </c>
      <c r="B38">
        <v>1053149</v>
      </c>
      <c r="C38" s="5">
        <v>7.8101634979248047E-2</v>
      </c>
      <c r="D38" s="5">
        <v>0.36626720428466802</v>
      </c>
      <c r="E38" s="5">
        <v>0.88917422294616699</v>
      </c>
      <c r="F38" s="5">
        <v>0</v>
      </c>
      <c r="G38" s="5">
        <v>1.644368839263916</v>
      </c>
      <c r="H38" s="5">
        <v>2.1672758579254152</v>
      </c>
      <c r="I38" s="5">
        <v>1.278101634979248</v>
      </c>
      <c r="J38" s="5">
        <v>8.3343688392639166</v>
      </c>
      <c r="K38" s="5">
        <v>17.537275857925419</v>
      </c>
      <c r="L38" s="5">
        <v>18.918101634979251</v>
      </c>
    </row>
    <row r="39" spans="1:12" x14ac:dyDescent="0.45">
      <c r="A39" t="s">
        <v>95</v>
      </c>
      <c r="B39">
        <v>1012723</v>
      </c>
      <c r="C39" s="5">
        <v>9.2977046966552734E-2</v>
      </c>
      <c r="D39" s="5">
        <v>0.38444209098815918</v>
      </c>
      <c r="E39" s="5">
        <v>0.41953372955322271</v>
      </c>
      <c r="F39" s="5">
        <v>0</v>
      </c>
      <c r="G39" s="5">
        <v>1.6774191379547121</v>
      </c>
      <c r="H39" s="5">
        <v>1.7125107765197749</v>
      </c>
      <c r="I39" s="5">
        <v>1.2929770469665529</v>
      </c>
      <c r="J39" s="5">
        <v>18.617419137954709</v>
      </c>
      <c r="K39" s="5">
        <v>13.45251077651977</v>
      </c>
      <c r="L39" s="5">
        <v>16.762977046966551</v>
      </c>
    </row>
    <row r="40" spans="1:12" x14ac:dyDescent="0.45">
      <c r="A40" t="s">
        <v>97</v>
      </c>
      <c r="B40">
        <v>1042632</v>
      </c>
      <c r="C40" s="5">
        <v>5.6187629699707031E-2</v>
      </c>
      <c r="D40" s="5">
        <v>0.30702018737792969</v>
      </c>
      <c r="E40" s="5">
        <v>0.97402787208557129</v>
      </c>
      <c r="F40" s="5">
        <v>6.5424442291259774E-3</v>
      </c>
      <c r="G40" s="5">
        <v>1.5632078170776369</v>
      </c>
      <c r="H40" s="5">
        <v>2.2302155017852781</v>
      </c>
      <c r="I40" s="5">
        <v>1.262730073928833</v>
      </c>
      <c r="J40" s="5">
        <v>15.12320781707764</v>
      </c>
      <c r="K40" s="5">
        <v>14.69021550178528</v>
      </c>
      <c r="L40" s="5">
        <v>12.902730073928829</v>
      </c>
    </row>
    <row r="41" spans="1:12" x14ac:dyDescent="0.45">
      <c r="A41" t="s">
        <v>98</v>
      </c>
      <c r="B41">
        <v>1047257</v>
      </c>
      <c r="C41" s="5">
        <v>6.3430070877075195E-2</v>
      </c>
      <c r="D41" s="5">
        <v>0.2399396896362305</v>
      </c>
      <c r="E41" s="5">
        <v>0.82158708572387695</v>
      </c>
      <c r="F41" s="5">
        <v>1.05586051940918E-2</v>
      </c>
      <c r="G41" s="5">
        <v>1.5033697605133061</v>
      </c>
      <c r="H41" s="5">
        <v>2.0850171566009519</v>
      </c>
      <c r="I41" s="5">
        <v>1.2739886760711669</v>
      </c>
      <c r="J41" s="5">
        <v>21.4033697605133</v>
      </c>
      <c r="K41" s="5">
        <v>21.41501715660095</v>
      </c>
      <c r="L41" s="5">
        <v>14.10398867607117</v>
      </c>
    </row>
    <row r="42" spans="1:12" x14ac:dyDescent="0.45">
      <c r="A42" t="s">
        <v>99</v>
      </c>
      <c r="B42">
        <v>1042766</v>
      </c>
      <c r="C42" s="5">
        <v>8.1334114074707031E-2</v>
      </c>
      <c r="D42" s="5">
        <v>0.20675873756408689</v>
      </c>
      <c r="E42" s="5">
        <v>0.57001328468322754</v>
      </c>
      <c r="F42" s="5">
        <v>1.449823379516602E-3</v>
      </c>
      <c r="G42" s="5">
        <v>1.4880928516387939</v>
      </c>
      <c r="H42" s="5">
        <v>1.851347398757935</v>
      </c>
      <c r="I42" s="5">
        <v>1.282783937454224</v>
      </c>
      <c r="J42" s="5">
        <v>10.53809285163879</v>
      </c>
      <c r="K42" s="5">
        <v>9.3313473987579343</v>
      </c>
      <c r="L42" s="5">
        <v>14.40278393745422</v>
      </c>
    </row>
    <row r="43" spans="1:12" x14ac:dyDescent="0.45">
      <c r="A43" t="s">
        <v>102</v>
      </c>
      <c r="B43">
        <v>1015071</v>
      </c>
      <c r="C43" s="5">
        <v>7.2891712188720703E-2</v>
      </c>
      <c r="D43" s="5">
        <v>0.31893157958984381</v>
      </c>
      <c r="E43" s="5">
        <v>1.486199617385864</v>
      </c>
      <c r="F43" s="5">
        <v>0</v>
      </c>
      <c r="G43" s="5">
        <v>1.591823291778564</v>
      </c>
      <c r="H43" s="5">
        <v>2.7590913295745851</v>
      </c>
      <c r="I43" s="5">
        <v>1.2728917121887211</v>
      </c>
      <c r="J43" s="5">
        <v>13.20182329177856</v>
      </c>
      <c r="K43" s="5">
        <v>19.919091329574581</v>
      </c>
      <c r="L43" s="5">
        <v>16.11289171218872</v>
      </c>
    </row>
    <row r="44" spans="1:12" x14ac:dyDescent="0.45">
      <c r="A44" t="s">
        <v>103</v>
      </c>
      <c r="B44">
        <v>1042417</v>
      </c>
      <c r="C44" s="5">
        <v>7.8551530838012695E-2</v>
      </c>
      <c r="D44" s="5">
        <v>0.36472249031066889</v>
      </c>
      <c r="E44" s="5">
        <v>1.664395809173584</v>
      </c>
      <c r="F44" s="5">
        <v>0</v>
      </c>
      <c r="G44" s="5">
        <v>1.643274021148682</v>
      </c>
      <c r="H44" s="5">
        <v>2.9429473400115969</v>
      </c>
      <c r="I44" s="5">
        <v>1.2785515308380131</v>
      </c>
      <c r="J44" s="5">
        <v>7.3232740211486824</v>
      </c>
      <c r="K44" s="5">
        <v>13.4329473400116</v>
      </c>
      <c r="L44" s="5">
        <v>17.838551530838011</v>
      </c>
    </row>
    <row r="45" spans="1:12" x14ac:dyDescent="0.45">
      <c r="A45" t="s">
        <v>106</v>
      </c>
      <c r="B45">
        <v>1042632</v>
      </c>
      <c r="C45" s="5">
        <v>6.2673330307006836E-2</v>
      </c>
      <c r="D45" s="5">
        <v>0.23505640029907229</v>
      </c>
      <c r="E45" s="5">
        <v>0.98867082595825195</v>
      </c>
      <c r="F45" s="5">
        <v>0</v>
      </c>
      <c r="G45" s="5">
        <v>1.4977297306060791</v>
      </c>
      <c r="H45" s="5">
        <v>2.251344156265259</v>
      </c>
      <c r="I45" s="5">
        <v>1.262673330307007</v>
      </c>
      <c r="J45" s="5">
        <v>10.93772973060608</v>
      </c>
      <c r="K45" s="5">
        <v>14.441344156265259</v>
      </c>
      <c r="L45" s="5">
        <v>24.76267333030701</v>
      </c>
    </row>
    <row r="46" spans="1:12" x14ac:dyDescent="0.45">
      <c r="A46" t="s">
        <v>107</v>
      </c>
      <c r="B46">
        <v>1012780</v>
      </c>
      <c r="C46" s="5">
        <v>7.9104900360107422E-2</v>
      </c>
      <c r="D46" s="5">
        <v>0.34548521041870123</v>
      </c>
      <c r="E46" s="5">
        <v>1.201485395431519</v>
      </c>
      <c r="F46" s="5">
        <v>4.0290355682373047E-3</v>
      </c>
      <c r="G46" s="5">
        <v>1.624590110778809</v>
      </c>
      <c r="H46" s="5">
        <v>2.4805902957916262</v>
      </c>
      <c r="I46" s="5">
        <v>1.2831339359283449</v>
      </c>
      <c r="J46" s="5">
        <v>9.5845901107788087</v>
      </c>
      <c r="K46" s="5">
        <v>13.78059029579163</v>
      </c>
      <c r="L46" s="5">
        <v>15.853133935928341</v>
      </c>
    </row>
    <row r="47" spans="1:12" x14ac:dyDescent="0.45">
      <c r="A47" t="s">
        <v>109</v>
      </c>
      <c r="B47">
        <v>1042678</v>
      </c>
      <c r="C47" s="5">
        <v>6.5678596496582031E-2</v>
      </c>
      <c r="D47" s="5">
        <v>0.25681877136230469</v>
      </c>
      <c r="E47" s="5">
        <v>1.071483373641968</v>
      </c>
      <c r="F47" s="5">
        <v>0</v>
      </c>
      <c r="G47" s="5">
        <v>1.5224973678588869</v>
      </c>
      <c r="H47" s="5">
        <v>2.33716197013855</v>
      </c>
      <c r="I47" s="5">
        <v>1.265678596496582</v>
      </c>
      <c r="J47" s="5">
        <v>8.0024973678588864</v>
      </c>
      <c r="K47" s="5">
        <v>12.86716197013855</v>
      </c>
      <c r="L47" s="5">
        <v>30.795678596496579</v>
      </c>
    </row>
    <row r="48" spans="1:12" x14ac:dyDescent="0.45">
      <c r="A48" t="s">
        <v>110</v>
      </c>
      <c r="B48">
        <v>1038855</v>
      </c>
      <c r="C48" s="5">
        <v>8.4300041198730469E-2</v>
      </c>
      <c r="D48" s="5">
        <v>0.26158595085144037</v>
      </c>
      <c r="E48" s="5">
        <v>1.0196869373321531</v>
      </c>
      <c r="F48" s="5">
        <v>0</v>
      </c>
      <c r="G48" s="5">
        <v>1.5458859920501711</v>
      </c>
      <c r="H48" s="5">
        <v>2.303986978530884</v>
      </c>
      <c r="I48" s="5">
        <v>1.28430004119873</v>
      </c>
      <c r="J48" s="5">
        <v>8.4658859920501701</v>
      </c>
      <c r="K48" s="5">
        <v>12.483986978530879</v>
      </c>
      <c r="L48" s="5">
        <v>10.974300041198729</v>
      </c>
    </row>
    <row r="49" spans="1:12" x14ac:dyDescent="0.45">
      <c r="A49" t="s">
        <v>111</v>
      </c>
      <c r="B49">
        <v>1038855</v>
      </c>
      <c r="C49" s="5">
        <v>6.3088893890380859E-2</v>
      </c>
      <c r="D49" s="5">
        <v>0.24790620803833011</v>
      </c>
      <c r="E49" s="5">
        <v>0.66044020652770996</v>
      </c>
      <c r="F49" s="5">
        <v>0</v>
      </c>
      <c r="G49" s="5">
        <v>1.5109951019287109</v>
      </c>
      <c r="H49" s="5">
        <v>1.923529100418091</v>
      </c>
      <c r="I49" s="5">
        <v>1.263088893890381</v>
      </c>
      <c r="J49" s="5">
        <v>7.3009951019287112</v>
      </c>
      <c r="K49" s="5">
        <v>16.043529100418091</v>
      </c>
      <c r="L49" s="5">
        <v>11.67308889389038</v>
      </c>
    </row>
    <row r="50" spans="1:12" x14ac:dyDescent="0.45">
      <c r="A50" t="s">
        <v>112</v>
      </c>
      <c r="B50">
        <v>1042539</v>
      </c>
      <c r="C50" s="5">
        <v>7.1084976196289063E-2</v>
      </c>
      <c r="D50" s="5">
        <v>0.20485210418701169</v>
      </c>
      <c r="E50" s="5">
        <v>1.827516555786133</v>
      </c>
      <c r="F50" s="5">
        <v>0</v>
      </c>
      <c r="G50" s="5">
        <v>1.475937080383301</v>
      </c>
      <c r="H50" s="5">
        <v>3.0986015319824221</v>
      </c>
      <c r="I50" s="5">
        <v>1.271084976196289</v>
      </c>
      <c r="J50" s="5">
        <v>13.755937080383299</v>
      </c>
      <c r="K50" s="5">
        <v>18.378601531982419</v>
      </c>
      <c r="L50" s="5">
        <v>14.901084976196289</v>
      </c>
    </row>
    <row r="51" spans="1:12" x14ac:dyDescent="0.45">
      <c r="A51" t="s">
        <v>113</v>
      </c>
      <c r="B51">
        <v>1015070</v>
      </c>
      <c r="C51" s="5">
        <v>6.4090490341186523E-2</v>
      </c>
      <c r="D51" s="5">
        <v>0.26630020141601563</v>
      </c>
      <c r="E51" s="5">
        <v>1.183814525604248</v>
      </c>
      <c r="F51" s="5">
        <v>0</v>
      </c>
      <c r="G51" s="5">
        <v>1.5303906917572021</v>
      </c>
      <c r="H51" s="5">
        <v>2.4479050159454352</v>
      </c>
      <c r="I51" s="5">
        <v>1.264090490341186</v>
      </c>
      <c r="J51" s="5">
        <v>18.010390691757198</v>
      </c>
      <c r="K51" s="5">
        <v>14.35790501594543</v>
      </c>
      <c r="L51" s="5">
        <v>19.544090490341191</v>
      </c>
    </row>
    <row r="52" spans="1:12" x14ac:dyDescent="0.45">
      <c r="A52" t="s">
        <v>114</v>
      </c>
      <c r="B52">
        <v>1049829</v>
      </c>
      <c r="C52" s="5">
        <v>7.6457738876342773E-2</v>
      </c>
      <c r="D52" s="5">
        <v>0.36897087097167969</v>
      </c>
      <c r="E52" s="5">
        <v>1.1896407604217529</v>
      </c>
      <c r="F52" s="5">
        <v>1.5110969543457029E-3</v>
      </c>
      <c r="G52" s="5">
        <v>1.645428609848022</v>
      </c>
      <c r="H52" s="5">
        <v>2.4660984992980959</v>
      </c>
      <c r="I52" s="5">
        <v>1.277968835830688</v>
      </c>
      <c r="J52" s="5">
        <v>4.5554286098480228</v>
      </c>
      <c r="K52" s="5">
        <v>12.486098499298089</v>
      </c>
      <c r="L52" s="5">
        <v>7.8279688358306876</v>
      </c>
    </row>
    <row r="53" spans="1:12" x14ac:dyDescent="0.45">
      <c r="A53" t="s">
        <v>116</v>
      </c>
      <c r="B53">
        <v>1012723</v>
      </c>
      <c r="C53" s="5">
        <v>8.8291406631469727E-2</v>
      </c>
      <c r="D53" s="5">
        <v>0.23499965667724609</v>
      </c>
      <c r="E53" s="5">
        <v>1.427271842956543</v>
      </c>
      <c r="F53" s="5">
        <v>3.1573772430419922E-3</v>
      </c>
      <c r="G53" s="5">
        <v>1.523291063308716</v>
      </c>
      <c r="H53" s="5">
        <v>2.7155632495880129</v>
      </c>
      <c r="I53" s="5">
        <v>1.2914487838745119</v>
      </c>
      <c r="J53" s="5">
        <v>16.883291063308711</v>
      </c>
      <c r="K53" s="5">
        <v>20.755563249588011</v>
      </c>
      <c r="L53" s="5">
        <v>14.94144878387451</v>
      </c>
    </row>
    <row r="54" spans="1:12" x14ac:dyDescent="0.45">
      <c r="A54" t="s">
        <v>117</v>
      </c>
      <c r="B54">
        <v>1012723</v>
      </c>
      <c r="C54" s="5">
        <v>0.12820291519165039</v>
      </c>
      <c r="D54" s="5">
        <v>0.18192434310913089</v>
      </c>
      <c r="E54" s="5">
        <v>0.84018874168395996</v>
      </c>
      <c r="F54" s="5">
        <v>0</v>
      </c>
      <c r="G54" s="5">
        <v>1.510127258300781</v>
      </c>
      <c r="H54" s="5">
        <v>2.168391656875611</v>
      </c>
      <c r="I54" s="5">
        <v>1.3282029151916499</v>
      </c>
      <c r="J54" s="5">
        <v>15.670127258300781</v>
      </c>
      <c r="K54" s="5">
        <v>24.198391656875611</v>
      </c>
      <c r="L54" s="5">
        <v>10.018202915191649</v>
      </c>
    </row>
    <row r="55" spans="1:12" x14ac:dyDescent="0.45">
      <c r="A55" t="s">
        <v>118</v>
      </c>
      <c r="B55">
        <v>1043785</v>
      </c>
      <c r="C55" s="5">
        <v>7.8619718551635742E-2</v>
      </c>
      <c r="D55" s="5">
        <v>0.37782192230224609</v>
      </c>
      <c r="E55" s="5">
        <v>1.1971127986907959</v>
      </c>
      <c r="F55" s="5">
        <v>1.0600090026855471E-3</v>
      </c>
      <c r="G55" s="5">
        <v>1.656441640853882</v>
      </c>
      <c r="H55" s="5">
        <v>2.4757325172424318</v>
      </c>
      <c r="I55" s="5">
        <v>1.279679727554321</v>
      </c>
      <c r="J55" s="5">
        <v>10.94644164085388</v>
      </c>
      <c r="K55" s="5">
        <v>11.325732517242431</v>
      </c>
      <c r="L55" s="5">
        <v>17.72967972755432</v>
      </c>
    </row>
    <row r="56" spans="1:12" x14ac:dyDescent="0.45">
      <c r="A56" t="s">
        <v>120</v>
      </c>
      <c r="B56">
        <v>1042398</v>
      </c>
      <c r="C56" s="5">
        <v>8.0749750137329102E-2</v>
      </c>
      <c r="D56" s="5">
        <v>0.28687000274658198</v>
      </c>
      <c r="E56" s="5">
        <v>1.4138965606689451</v>
      </c>
      <c r="F56" s="5">
        <v>0</v>
      </c>
      <c r="G56" s="5">
        <v>1.5676197528839111</v>
      </c>
      <c r="H56" s="5">
        <v>2.6946463108062741</v>
      </c>
      <c r="I56" s="5">
        <v>1.2807497501373291</v>
      </c>
      <c r="J56" s="5">
        <v>15.64761975288391</v>
      </c>
      <c r="K56" s="5">
        <v>20.064646310806271</v>
      </c>
      <c r="L56" s="5">
        <v>26.350749750137329</v>
      </c>
    </row>
    <row r="57" spans="1:12" x14ac:dyDescent="0.45">
      <c r="A57" t="s">
        <v>121</v>
      </c>
      <c r="B57">
        <v>1048435</v>
      </c>
      <c r="C57" s="5">
        <v>6.6464662551879883E-2</v>
      </c>
      <c r="D57" s="5">
        <v>0.29893183708190918</v>
      </c>
      <c r="E57" s="5">
        <v>0.6911308765411377</v>
      </c>
      <c r="F57" s="5">
        <v>0</v>
      </c>
      <c r="G57" s="5">
        <v>1.565396499633789</v>
      </c>
      <c r="H57" s="5">
        <v>1.957595539093018</v>
      </c>
      <c r="I57" s="5">
        <v>1.2664646625518801</v>
      </c>
      <c r="J57" s="5">
        <v>5.6653964996337889</v>
      </c>
      <c r="K57" s="5">
        <v>11.38759553909302</v>
      </c>
      <c r="L57" s="5">
        <v>8.4864646625518798</v>
      </c>
    </row>
    <row r="58" spans="1:12" x14ac:dyDescent="0.45">
      <c r="A58" t="s">
        <v>123</v>
      </c>
      <c r="B58">
        <v>1043244</v>
      </c>
      <c r="C58" s="5">
        <v>7.5078248977661133E-2</v>
      </c>
      <c r="D58" s="5">
        <v>0.27455973625183111</v>
      </c>
      <c r="E58" s="5">
        <v>0.68285822868347168</v>
      </c>
      <c r="F58" s="5">
        <v>2.0878314971923828E-3</v>
      </c>
      <c r="G58" s="5">
        <v>1.5496379852294919</v>
      </c>
      <c r="H58" s="5">
        <v>1.957936477661133</v>
      </c>
      <c r="I58" s="5">
        <v>1.277166080474853</v>
      </c>
      <c r="J58" s="5">
        <v>14.59963798522949</v>
      </c>
      <c r="K58" s="5">
        <v>9.2279364776611317</v>
      </c>
      <c r="L58" s="5">
        <v>9.3271660804748535</v>
      </c>
    </row>
    <row r="59" spans="1:12" x14ac:dyDescent="0.45">
      <c r="A59" t="s">
        <v>124</v>
      </c>
      <c r="B59">
        <v>1014276</v>
      </c>
      <c r="C59" s="5">
        <v>6.2680721282958984E-2</v>
      </c>
      <c r="D59" s="5">
        <v>0.29786300659179688</v>
      </c>
      <c r="E59" s="5">
        <v>1.5004110336303711</v>
      </c>
      <c r="F59" s="5">
        <v>0</v>
      </c>
      <c r="G59" s="5">
        <v>1.560543727874756</v>
      </c>
      <c r="H59" s="5">
        <v>2.7630917549133298</v>
      </c>
      <c r="I59" s="5">
        <v>1.2626807212829589</v>
      </c>
      <c r="J59" s="5">
        <v>34.23054372787476</v>
      </c>
      <c r="K59" s="5">
        <v>23.06309175491333</v>
      </c>
      <c r="L59" s="5">
        <v>31.00268072128296</v>
      </c>
    </row>
    <row r="60" spans="1:12" x14ac:dyDescent="0.45">
      <c r="A60" t="s">
        <v>126</v>
      </c>
      <c r="B60">
        <v>1013113</v>
      </c>
      <c r="C60" s="5">
        <v>0.1214947700500488</v>
      </c>
      <c r="D60" s="5">
        <v>0.27195978164672852</v>
      </c>
      <c r="E60" s="5">
        <v>0.99112462997436523</v>
      </c>
      <c r="F60" s="5">
        <v>0</v>
      </c>
      <c r="G60" s="5">
        <v>1.5934545516967771</v>
      </c>
      <c r="H60" s="5">
        <v>2.3126194000244138</v>
      </c>
      <c r="I60" s="5">
        <v>1.321494770050049</v>
      </c>
      <c r="J60" s="5">
        <v>6.9234545516967776</v>
      </c>
      <c r="K60" s="5">
        <v>12.832619400024409</v>
      </c>
      <c r="L60" s="5">
        <v>15.701494770050051</v>
      </c>
    </row>
    <row r="61" spans="1:12" x14ac:dyDescent="0.45">
      <c r="A61" t="s">
        <v>127</v>
      </c>
      <c r="B61">
        <v>1051385</v>
      </c>
      <c r="C61" s="5">
        <v>7.8943967819213867E-2</v>
      </c>
      <c r="D61" s="5">
        <v>0.25119519233703608</v>
      </c>
      <c r="E61" s="5">
        <v>1.012634754180908</v>
      </c>
      <c r="F61" s="5">
        <v>0</v>
      </c>
      <c r="G61" s="5">
        <v>1.53013916015625</v>
      </c>
      <c r="H61" s="5">
        <v>2.2915787220001218</v>
      </c>
      <c r="I61" s="5">
        <v>1.278943967819214</v>
      </c>
      <c r="J61" s="5">
        <v>20.890139160156249</v>
      </c>
      <c r="K61" s="5">
        <v>15.12157872200012</v>
      </c>
      <c r="L61" s="5">
        <v>24.648943967819211</v>
      </c>
    </row>
    <row r="62" spans="1:12" x14ac:dyDescent="0.45">
      <c r="A62" t="s">
        <v>129</v>
      </c>
      <c r="B62">
        <v>1045253</v>
      </c>
      <c r="C62" s="5">
        <v>6.1033248901367188E-2</v>
      </c>
      <c r="D62" s="5">
        <v>0.24710893630981451</v>
      </c>
      <c r="E62" s="5">
        <v>0.22497773170471189</v>
      </c>
      <c r="F62" s="5">
        <v>0</v>
      </c>
      <c r="G62" s="5">
        <v>1.508142185211182</v>
      </c>
      <c r="H62" s="5">
        <v>1.4860109806060791</v>
      </c>
      <c r="I62" s="5">
        <v>1.2610332489013669</v>
      </c>
      <c r="J62" s="5">
        <v>4.4081421852111813</v>
      </c>
      <c r="K62" s="5">
        <v>10.706010980606081</v>
      </c>
      <c r="L62" s="5">
        <v>9.0910332489013665</v>
      </c>
    </row>
    <row r="63" spans="1:12" x14ac:dyDescent="0.45">
      <c r="A63" t="s">
        <v>132</v>
      </c>
      <c r="B63">
        <v>1042499</v>
      </c>
      <c r="C63" s="5">
        <v>9.0668678283691406E-2</v>
      </c>
      <c r="D63" s="5">
        <v>0.2146766185760498</v>
      </c>
      <c r="E63" s="5">
        <v>1.080727815628052</v>
      </c>
      <c r="F63" s="5">
        <v>0</v>
      </c>
      <c r="G63" s="5">
        <v>1.5053452968597409</v>
      </c>
      <c r="H63" s="5">
        <v>2.3713964939117429</v>
      </c>
      <c r="I63" s="5">
        <v>1.2906686782836909</v>
      </c>
      <c r="J63" s="5">
        <v>21.02534529685974</v>
      </c>
      <c r="K63" s="5">
        <v>29.601396493911739</v>
      </c>
      <c r="L63" s="5">
        <v>15.020668678283689</v>
      </c>
    </row>
    <row r="64" spans="1:12" x14ac:dyDescent="0.45">
      <c r="A64" t="s">
        <v>133</v>
      </c>
      <c r="B64">
        <v>1044083</v>
      </c>
      <c r="C64" s="5">
        <v>6.3755273818969727E-2</v>
      </c>
      <c r="D64" s="5">
        <v>0.29958033561706537</v>
      </c>
      <c r="E64" s="5">
        <v>0.78871560096740723</v>
      </c>
      <c r="F64" s="5">
        <v>1.0507106781005859E-3</v>
      </c>
      <c r="G64" s="5">
        <v>1.5633356094360349</v>
      </c>
      <c r="H64" s="5">
        <v>2.0524708747863771</v>
      </c>
      <c r="I64" s="5">
        <v>1.26480598449707</v>
      </c>
      <c r="J64" s="5">
        <v>17.55333560943604</v>
      </c>
      <c r="K64" s="5">
        <v>15.89247087478638</v>
      </c>
      <c r="L64" s="5">
        <v>14.374805984497071</v>
      </c>
    </row>
    <row r="65" spans="1:12" x14ac:dyDescent="0.45">
      <c r="A65" t="s">
        <v>135</v>
      </c>
      <c r="B65">
        <v>1013113</v>
      </c>
      <c r="C65" s="5">
        <v>7.8073263168334961E-2</v>
      </c>
      <c r="D65" s="5">
        <v>0.32219290733337402</v>
      </c>
      <c r="E65" s="5">
        <v>0.77812647819519043</v>
      </c>
      <c r="F65" s="5">
        <v>0</v>
      </c>
      <c r="G65" s="5">
        <v>1.6002661705017089</v>
      </c>
      <c r="H65" s="5">
        <v>2.056199741363526</v>
      </c>
      <c r="I65" s="5">
        <v>1.2780732631683349</v>
      </c>
      <c r="J65" s="5">
        <v>9.2202661705017093</v>
      </c>
      <c r="K65" s="5">
        <v>12.306199741363519</v>
      </c>
      <c r="L65" s="5">
        <v>7.408073263168335</v>
      </c>
    </row>
    <row r="66" spans="1:12" x14ac:dyDescent="0.45">
      <c r="A66" t="s">
        <v>136</v>
      </c>
      <c r="B66">
        <v>1046347</v>
      </c>
      <c r="C66" s="5">
        <v>9.0791940689086914E-2</v>
      </c>
      <c r="D66" s="5">
        <v>0.42747855186462402</v>
      </c>
      <c r="E66" s="5">
        <v>1.312170743942261</v>
      </c>
      <c r="F66" s="5">
        <v>0</v>
      </c>
      <c r="G66" s="5">
        <v>1.7182704925537109</v>
      </c>
      <c r="H66" s="5">
        <v>2.6029626846313478</v>
      </c>
      <c r="I66" s="5">
        <v>1.2907919406890871</v>
      </c>
      <c r="J66" s="5">
        <v>8.2482704925537114</v>
      </c>
      <c r="K66" s="5">
        <v>8.1529626846313477</v>
      </c>
      <c r="L66" s="5">
        <v>5.710791940689087</v>
      </c>
    </row>
    <row r="67" spans="1:12" x14ac:dyDescent="0.45">
      <c r="A67" t="s">
        <v>139</v>
      </c>
      <c r="B67">
        <v>1046480</v>
      </c>
      <c r="C67" s="5">
        <v>7.3118209838867188E-2</v>
      </c>
      <c r="D67" s="5">
        <v>0.26299524307250982</v>
      </c>
      <c r="E67" s="5">
        <v>1.4231336116790769</v>
      </c>
      <c r="F67" s="5">
        <v>9.9992752075195313E-4</v>
      </c>
      <c r="G67" s="5">
        <v>1.5361134529113769</v>
      </c>
      <c r="H67" s="5">
        <v>2.6962518215179441</v>
      </c>
      <c r="I67" s="5">
        <v>1.2741181373596191</v>
      </c>
      <c r="J67" s="5">
        <v>19.67611345291138</v>
      </c>
      <c r="K67" s="5">
        <v>24.94625182151794</v>
      </c>
      <c r="L67" s="5">
        <v>32.324118137359619</v>
      </c>
    </row>
    <row r="68" spans="1:12" x14ac:dyDescent="0.45">
      <c r="A68" t="s">
        <v>141</v>
      </c>
      <c r="B68">
        <v>1013113</v>
      </c>
      <c r="C68" s="5">
        <v>0.135589599609375</v>
      </c>
      <c r="D68" s="5">
        <v>0.3148198127746582</v>
      </c>
      <c r="E68" s="5">
        <v>1.1519031524658201</v>
      </c>
      <c r="F68" s="5">
        <v>0</v>
      </c>
      <c r="G68" s="5">
        <v>1.6504094123840329</v>
      </c>
      <c r="H68" s="5">
        <v>2.487492752075195</v>
      </c>
      <c r="I68" s="5">
        <v>1.335589599609375</v>
      </c>
      <c r="J68" s="5">
        <v>5.5204094123840326</v>
      </c>
      <c r="K68" s="5">
        <v>6.5274927520751964</v>
      </c>
      <c r="L68" s="5">
        <v>15.35558959960937</v>
      </c>
    </row>
    <row r="69" spans="1:12" x14ac:dyDescent="0.45">
      <c r="A69" t="s">
        <v>142</v>
      </c>
      <c r="B69">
        <v>1054069</v>
      </c>
      <c r="C69" s="5">
        <v>6.9606304168701172E-2</v>
      </c>
      <c r="D69" s="5">
        <v>0.21458649635314939</v>
      </c>
      <c r="E69" s="5">
        <v>0.36592197418212891</v>
      </c>
      <c r="F69" s="5">
        <v>1.0113716125488279E-3</v>
      </c>
      <c r="G69" s="5">
        <v>1.484192800521851</v>
      </c>
      <c r="H69" s="5">
        <v>1.63552827835083</v>
      </c>
      <c r="I69" s="5">
        <v>1.27061767578125</v>
      </c>
      <c r="J69" s="5">
        <v>9.2441928005218497</v>
      </c>
      <c r="K69" s="5">
        <v>16.29552827835083</v>
      </c>
      <c r="L69" s="5">
        <v>13.22061767578125</v>
      </c>
    </row>
    <row r="70" spans="1:12" x14ac:dyDescent="0.45">
      <c r="A70" t="s">
        <v>144</v>
      </c>
      <c r="B70">
        <v>1045991</v>
      </c>
      <c r="C70" s="5">
        <v>5.5484771728515618E-2</v>
      </c>
      <c r="D70" s="5">
        <v>0.18858194351196289</v>
      </c>
      <c r="E70" s="5">
        <v>0.31347036361694341</v>
      </c>
      <c r="F70" s="5">
        <v>0</v>
      </c>
      <c r="G70" s="5">
        <v>1.444066715240478</v>
      </c>
      <c r="H70" s="5">
        <v>1.5689551353454589</v>
      </c>
      <c r="I70" s="5">
        <v>1.255484771728516</v>
      </c>
      <c r="J70" s="5">
        <v>7.4040667152404787</v>
      </c>
      <c r="K70" s="5">
        <v>15.24895513534546</v>
      </c>
      <c r="L70" s="5">
        <v>8.9054847717285153</v>
      </c>
    </row>
    <row r="71" spans="1:12" x14ac:dyDescent="0.45">
      <c r="A71" t="s">
        <v>147</v>
      </c>
      <c r="B71">
        <v>1046480</v>
      </c>
      <c r="C71" s="5">
        <v>6.358647346496582E-2</v>
      </c>
      <c r="D71" s="5">
        <v>0.41574883460998541</v>
      </c>
      <c r="E71" s="5">
        <v>0.99729824066162109</v>
      </c>
      <c r="F71" s="5">
        <v>0</v>
      </c>
      <c r="G71" s="5">
        <v>1.6793353080749509</v>
      </c>
      <c r="H71" s="5">
        <v>2.2608847141265871</v>
      </c>
      <c r="I71" s="5">
        <v>1.263586473464966</v>
      </c>
      <c r="J71" s="5">
        <v>7.1393353080749513</v>
      </c>
      <c r="K71" s="5">
        <v>20.320884714126581</v>
      </c>
      <c r="L71" s="5">
        <v>18.923586473464969</v>
      </c>
    </row>
    <row r="72" spans="1:12" x14ac:dyDescent="0.45">
      <c r="A72" t="s">
        <v>148</v>
      </c>
      <c r="B72">
        <v>1013113</v>
      </c>
      <c r="C72" s="5">
        <v>6.6701889038085938E-2</v>
      </c>
      <c r="D72" s="5">
        <v>0.30527973175048828</v>
      </c>
      <c r="E72" s="5">
        <v>0.36142659187316889</v>
      </c>
      <c r="F72" s="5">
        <v>1.769065856933594E-4</v>
      </c>
      <c r="G72" s="5">
        <v>1.571981620788574</v>
      </c>
      <c r="H72" s="5">
        <v>1.6281284809112551</v>
      </c>
      <c r="I72" s="5">
        <v>1.266878795623779</v>
      </c>
      <c r="J72" s="5">
        <v>7.8719816207885742</v>
      </c>
      <c r="K72" s="5">
        <v>12.128128480911251</v>
      </c>
      <c r="L72" s="5">
        <v>17.676878795623779</v>
      </c>
    </row>
    <row r="73" spans="1:12" x14ac:dyDescent="0.45">
      <c r="A73" t="s">
        <v>149</v>
      </c>
      <c r="B73">
        <v>1042398</v>
      </c>
      <c r="C73" s="5">
        <v>6.7067861557006836E-2</v>
      </c>
      <c r="D73" s="5">
        <v>0.18489742279052729</v>
      </c>
      <c r="E73" s="5">
        <v>1.766568660736084</v>
      </c>
      <c r="F73" s="5">
        <v>0</v>
      </c>
      <c r="G73" s="5">
        <v>1.4519652843475339</v>
      </c>
      <c r="H73" s="5">
        <v>3.033636522293091</v>
      </c>
      <c r="I73" s="5">
        <v>1.267067861557007</v>
      </c>
      <c r="J73" s="5">
        <v>7.5719652843475336</v>
      </c>
      <c r="K73" s="5">
        <v>16.883636522293092</v>
      </c>
      <c r="L73" s="5">
        <v>10.18706786155701</v>
      </c>
    </row>
    <row r="74" spans="1:12" x14ac:dyDescent="0.45">
      <c r="A74" t="s">
        <v>151</v>
      </c>
      <c r="B74">
        <v>1012793</v>
      </c>
      <c r="C74" s="5">
        <v>7.8421354293823242E-2</v>
      </c>
      <c r="D74" s="5">
        <v>0.29922628402709961</v>
      </c>
      <c r="E74" s="5">
        <v>1.0089032649993901</v>
      </c>
      <c r="F74" s="5">
        <v>0</v>
      </c>
      <c r="G74" s="5">
        <v>1.577647638320923</v>
      </c>
      <c r="H74" s="5">
        <v>2.2873246192932131</v>
      </c>
      <c r="I74" s="5">
        <v>1.278421354293823</v>
      </c>
      <c r="J74" s="5">
        <v>13.387647638320921</v>
      </c>
      <c r="K74" s="5">
        <v>7.247324619293213</v>
      </c>
      <c r="L74" s="5">
        <v>11.65842135429382</v>
      </c>
    </row>
    <row r="75" spans="1:12" x14ac:dyDescent="0.45">
      <c r="A75" t="s">
        <v>152</v>
      </c>
      <c r="B75">
        <v>1038855</v>
      </c>
      <c r="C75" s="5">
        <v>7.1596384048461914E-2</v>
      </c>
      <c r="D75" s="5">
        <v>0.20188236236572271</v>
      </c>
      <c r="E75" s="5">
        <v>1.07337498664856</v>
      </c>
      <c r="F75" s="5">
        <v>2.0072460174560551E-3</v>
      </c>
      <c r="G75" s="5">
        <v>1.473478746414185</v>
      </c>
      <c r="H75" s="5">
        <v>2.3449713706970221</v>
      </c>
      <c r="I75" s="5">
        <v>1.2736036300659179</v>
      </c>
      <c r="J75" s="5">
        <v>9.2234787464141839</v>
      </c>
      <c r="K75" s="5">
        <v>18.854971370697019</v>
      </c>
      <c r="L75" s="5">
        <v>23.913603630065921</v>
      </c>
    </row>
    <row r="76" spans="1:12" x14ac:dyDescent="0.45">
      <c r="A76" t="s">
        <v>153</v>
      </c>
      <c r="B76">
        <v>1014276</v>
      </c>
      <c r="C76" s="5">
        <v>7.2821855545043945E-2</v>
      </c>
      <c r="D76" s="5">
        <v>0.2709801197052002</v>
      </c>
      <c r="E76" s="5">
        <v>1.8316352367401121</v>
      </c>
      <c r="F76" s="5">
        <v>0</v>
      </c>
      <c r="G76" s="5">
        <v>1.5438019752502441</v>
      </c>
      <c r="H76" s="5">
        <v>3.104457092285156</v>
      </c>
      <c r="I76" s="5">
        <v>1.2728218555450439</v>
      </c>
      <c r="J76" s="5">
        <v>13.62380197525024</v>
      </c>
      <c r="K76" s="5">
        <v>17.604457092285159</v>
      </c>
      <c r="L76" s="5">
        <v>18.422821855545038</v>
      </c>
    </row>
    <row r="77" spans="1:12" x14ac:dyDescent="0.45">
      <c r="A77" t="s">
        <v>154</v>
      </c>
      <c r="B77">
        <v>1043914</v>
      </c>
      <c r="C77" s="5">
        <v>9.0172767639160156E-2</v>
      </c>
      <c r="D77" s="5">
        <v>0.39660787582397461</v>
      </c>
      <c r="E77" s="5">
        <v>1.005833625793457</v>
      </c>
      <c r="F77" s="5">
        <v>1.5137195587158201E-3</v>
      </c>
      <c r="G77" s="5">
        <v>1.6867806434631349</v>
      </c>
      <c r="H77" s="5">
        <v>2.2960063934326169</v>
      </c>
      <c r="I77" s="5">
        <v>1.2916864871978759</v>
      </c>
      <c r="J77" s="5">
        <v>8.1267806434631353</v>
      </c>
      <c r="K77" s="5">
        <v>10.096006393432621</v>
      </c>
      <c r="L77" s="5">
        <v>10.771686487197879</v>
      </c>
    </row>
    <row r="78" spans="1:12" x14ac:dyDescent="0.45">
      <c r="A78" t="s">
        <v>156</v>
      </c>
      <c r="B78">
        <v>1049839</v>
      </c>
      <c r="C78" s="5">
        <v>6.5192699432373047E-2</v>
      </c>
      <c r="D78" s="5">
        <v>0.26507043838500982</v>
      </c>
      <c r="E78" s="5">
        <v>0.69494080543518066</v>
      </c>
      <c r="F78" s="5">
        <v>2.1076202392578121E-3</v>
      </c>
      <c r="G78" s="5">
        <v>1.530263137817383</v>
      </c>
      <c r="H78" s="5">
        <v>1.9601335048675541</v>
      </c>
      <c r="I78" s="5">
        <v>1.267300319671631</v>
      </c>
      <c r="J78" s="5">
        <v>12.13026313781738</v>
      </c>
      <c r="K78" s="5">
        <v>27.660133504867549</v>
      </c>
      <c r="L78" s="5">
        <v>10.93730031967163</v>
      </c>
    </row>
    <row r="79" spans="1:12" x14ac:dyDescent="0.45">
      <c r="A79" t="s">
        <v>157</v>
      </c>
      <c r="B79">
        <v>1014276</v>
      </c>
      <c r="C79" s="5">
        <v>6.9177627563476563E-2</v>
      </c>
      <c r="D79" s="5">
        <v>0.25100255012512213</v>
      </c>
      <c r="E79" s="5">
        <v>1.139348030090332</v>
      </c>
      <c r="F79" s="5">
        <v>1.460075378417969E-3</v>
      </c>
      <c r="G79" s="5">
        <v>1.520180177688599</v>
      </c>
      <c r="H79" s="5">
        <v>2.4085256576538092</v>
      </c>
      <c r="I79" s="5">
        <v>1.270637702941894</v>
      </c>
      <c r="J79" s="5">
        <v>11.280180177688599</v>
      </c>
      <c r="K79" s="5">
        <v>14.95852565765381</v>
      </c>
      <c r="L79" s="5">
        <v>39.450637702941897</v>
      </c>
    </row>
    <row r="80" spans="1:12" x14ac:dyDescent="0.45">
      <c r="A80" t="s">
        <v>158</v>
      </c>
      <c r="B80">
        <v>1043257</v>
      </c>
      <c r="C80" s="5">
        <v>7.2488307952880859E-2</v>
      </c>
      <c r="D80" s="5">
        <v>0.40348339080810552</v>
      </c>
      <c r="E80" s="5">
        <v>0.49542689323425287</v>
      </c>
      <c r="F80" s="5">
        <v>0</v>
      </c>
      <c r="G80" s="5">
        <v>1.6759716987609861</v>
      </c>
      <c r="H80" s="5">
        <v>1.767915201187134</v>
      </c>
      <c r="I80" s="5">
        <v>1.272488307952881</v>
      </c>
      <c r="J80" s="5">
        <v>6.0959716987609864</v>
      </c>
      <c r="K80" s="5">
        <v>11.90791520118713</v>
      </c>
      <c r="L80" s="5">
        <v>16.692488307952878</v>
      </c>
    </row>
    <row r="81" spans="1:12" x14ac:dyDescent="0.45">
      <c r="A81" t="s">
        <v>160</v>
      </c>
      <c r="B81">
        <v>1044663</v>
      </c>
      <c r="C81" s="5">
        <v>6.953883171081543E-2</v>
      </c>
      <c r="D81" s="5">
        <v>0.293853759765625</v>
      </c>
      <c r="E81" s="5">
        <v>0.76032543182373047</v>
      </c>
      <c r="F81" s="5">
        <v>0</v>
      </c>
      <c r="G81" s="5">
        <v>1.5633925914764399</v>
      </c>
      <c r="H81" s="5">
        <v>2.0298642635345461</v>
      </c>
      <c r="I81" s="5">
        <v>1.2695388317108149</v>
      </c>
      <c r="J81" s="5">
        <v>5.9233925914764409</v>
      </c>
      <c r="K81" s="5">
        <v>11.599864263534551</v>
      </c>
      <c r="L81" s="5">
        <v>9.5795388317108152</v>
      </c>
    </row>
    <row r="82" spans="1:12" x14ac:dyDescent="0.45">
      <c r="A82" t="s">
        <v>163</v>
      </c>
      <c r="B82">
        <v>1012723</v>
      </c>
      <c r="C82" s="5">
        <v>8.6032629013061523E-2</v>
      </c>
      <c r="D82" s="5">
        <v>0.54155755043029785</v>
      </c>
      <c r="E82" s="5">
        <v>0.89791250228881836</v>
      </c>
      <c r="F82" s="5">
        <v>0</v>
      </c>
      <c r="G82" s="5">
        <v>1.8275901794433591</v>
      </c>
      <c r="H82" s="5">
        <v>2.1839451313018801</v>
      </c>
      <c r="I82" s="5">
        <v>1.286032629013061</v>
      </c>
      <c r="J82" s="5">
        <v>8.6075901794433598</v>
      </c>
      <c r="K82" s="5">
        <v>16.523945131301879</v>
      </c>
      <c r="L82" s="5">
        <v>17.366032629013059</v>
      </c>
    </row>
    <row r="83" spans="1:12" x14ac:dyDescent="0.45">
      <c r="A83" t="s">
        <v>165</v>
      </c>
      <c r="B83">
        <v>1039507</v>
      </c>
      <c r="C83" s="5">
        <v>7.7397584915161133E-2</v>
      </c>
      <c r="D83" s="5">
        <v>0.36658477783203119</v>
      </c>
      <c r="E83" s="5">
        <v>0.70582818984985352</v>
      </c>
      <c r="F83" s="5">
        <v>0</v>
      </c>
      <c r="G83" s="5">
        <v>1.6439823627471919</v>
      </c>
      <c r="H83" s="5">
        <v>1.983225774765015</v>
      </c>
      <c r="I83" s="5">
        <v>1.2773975849151611</v>
      </c>
      <c r="J83" s="5">
        <v>6.0639823627471916</v>
      </c>
      <c r="K83" s="5">
        <v>10.443225774765009</v>
      </c>
      <c r="L83" s="5">
        <v>10.63739758491516</v>
      </c>
    </row>
    <row r="84" spans="1:12" x14ac:dyDescent="0.45">
      <c r="A84" t="s">
        <v>168</v>
      </c>
      <c r="B84">
        <v>1042742</v>
      </c>
      <c r="C84" s="5">
        <v>7.3236703872680664E-2</v>
      </c>
      <c r="D84" s="5">
        <v>0.36871933937072748</v>
      </c>
      <c r="E84" s="5">
        <v>0.65559029579162598</v>
      </c>
      <c r="F84" s="5">
        <v>2.1262168884277339E-3</v>
      </c>
      <c r="G84" s="5">
        <v>1.6419560432434079</v>
      </c>
      <c r="H84" s="5">
        <v>1.928826999664307</v>
      </c>
      <c r="I84" s="5">
        <v>1.2753629207611079</v>
      </c>
      <c r="J84" s="5">
        <v>6.9419560432434082</v>
      </c>
      <c r="K84" s="5">
        <v>9.4788269996643066</v>
      </c>
      <c r="L84" s="5">
        <v>12.84536292076111</v>
      </c>
    </row>
    <row r="85" spans="1:12" x14ac:dyDescent="0.45">
      <c r="A85" t="s">
        <v>170</v>
      </c>
      <c r="B85">
        <v>1050046</v>
      </c>
      <c r="C85" s="5">
        <v>6.5293312072753906E-2</v>
      </c>
      <c r="D85" s="5">
        <v>0.20160865783691409</v>
      </c>
      <c r="E85" s="5">
        <v>0.82420206069946289</v>
      </c>
      <c r="F85" s="5">
        <v>2.0008087158203121E-3</v>
      </c>
      <c r="G85" s="5">
        <v>1.4669019699096679</v>
      </c>
      <c r="H85" s="5">
        <v>2.089495372772217</v>
      </c>
      <c r="I85" s="5">
        <v>1.267294120788574</v>
      </c>
      <c r="J85" s="5">
        <v>11.706901969909669</v>
      </c>
      <c r="K85" s="5">
        <v>17.169495372772221</v>
      </c>
      <c r="L85" s="5">
        <v>12.02729412078857</v>
      </c>
    </row>
    <row r="86" spans="1:12" x14ac:dyDescent="0.45">
      <c r="A86" t="s">
        <v>171</v>
      </c>
      <c r="B86">
        <v>1038855</v>
      </c>
      <c r="C86" s="5">
        <v>6.2526226043701172E-2</v>
      </c>
      <c r="D86" s="5">
        <v>0.41713404655456537</v>
      </c>
      <c r="E86" s="5">
        <v>0.8760530948638916</v>
      </c>
      <c r="F86" s="5">
        <v>0</v>
      </c>
      <c r="G86" s="5">
        <v>1.679660272598267</v>
      </c>
      <c r="H86" s="5">
        <v>2.138579320907593</v>
      </c>
      <c r="I86" s="5">
        <v>1.2625262260437009</v>
      </c>
      <c r="J86" s="5">
        <v>12.07966027259827</v>
      </c>
      <c r="K86" s="5">
        <v>10.24857932090759</v>
      </c>
      <c r="L86" s="5">
        <v>14.2825262260437</v>
      </c>
    </row>
    <row r="87" spans="1:12" x14ac:dyDescent="0.45">
      <c r="A87" t="s">
        <v>172</v>
      </c>
      <c r="B87">
        <v>1013113</v>
      </c>
      <c r="C87" s="5">
        <v>9.4155788421630859E-2</v>
      </c>
      <c r="D87" s="5">
        <v>0.40437650680541992</v>
      </c>
      <c r="E87" s="5">
        <v>0.9005279541015625</v>
      </c>
      <c r="F87" s="5">
        <v>0</v>
      </c>
      <c r="G87" s="5">
        <v>1.698532295227051</v>
      </c>
      <c r="H87" s="5">
        <v>2.194683742523194</v>
      </c>
      <c r="I87" s="5">
        <v>1.294155788421631</v>
      </c>
      <c r="J87" s="5">
        <v>6.6285322952270507</v>
      </c>
      <c r="K87" s="5">
        <v>26.874683742523189</v>
      </c>
      <c r="L87" s="5">
        <v>19.344155788421631</v>
      </c>
    </row>
    <row r="88" spans="1:12" x14ac:dyDescent="0.45">
      <c r="A88" t="s">
        <v>173</v>
      </c>
      <c r="B88">
        <v>113990</v>
      </c>
      <c r="C88" s="5">
        <v>7.9251766204833984E-2</v>
      </c>
      <c r="D88" s="5">
        <v>0.36758303642272949</v>
      </c>
      <c r="E88" s="5">
        <v>0.39211177825927729</v>
      </c>
      <c r="F88" s="5">
        <v>0</v>
      </c>
      <c r="G88" s="5">
        <v>1.646834802627563</v>
      </c>
      <c r="H88" s="5">
        <v>1.6713635444641111</v>
      </c>
      <c r="I88" s="5">
        <v>1.2792517662048339</v>
      </c>
      <c r="J88" s="5">
        <v>4.7168348026275631</v>
      </c>
      <c r="K88" s="5">
        <v>7.3413635444641114</v>
      </c>
      <c r="L88" s="5">
        <v>11.879251766204829</v>
      </c>
    </row>
    <row r="89" spans="1:12" x14ac:dyDescent="0.45">
      <c r="A89" t="s">
        <v>175</v>
      </c>
      <c r="B89">
        <v>1038855</v>
      </c>
      <c r="C89" s="5">
        <v>0.10982513427734381</v>
      </c>
      <c r="D89" s="5">
        <v>0.37855243682861328</v>
      </c>
      <c r="E89" s="5">
        <v>1.736416816711426</v>
      </c>
      <c r="F89" s="5">
        <v>1.560306549072266E-2</v>
      </c>
      <c r="G89" s="5">
        <v>1.688377571105957</v>
      </c>
      <c r="H89" s="5">
        <v>3.0462419509887702</v>
      </c>
      <c r="I89" s="5">
        <v>1.3254281997680659</v>
      </c>
      <c r="J89" s="5">
        <v>10.048377571105959</v>
      </c>
      <c r="K89" s="5">
        <v>14.63624195098877</v>
      </c>
      <c r="L89" s="5">
        <v>10.46542819976807</v>
      </c>
    </row>
    <row r="90" spans="1:12" x14ac:dyDescent="0.45">
      <c r="A90" t="s">
        <v>176</v>
      </c>
      <c r="B90">
        <v>1046215</v>
      </c>
      <c r="C90" s="5">
        <v>6.2526464462280273E-2</v>
      </c>
      <c r="D90" s="5">
        <v>0.23672676086425781</v>
      </c>
      <c r="E90" s="5">
        <v>1.2613024711608889</v>
      </c>
      <c r="F90" s="5">
        <v>0</v>
      </c>
      <c r="G90" s="5">
        <v>1.499253225326538</v>
      </c>
      <c r="H90" s="5">
        <v>2.5238289356231691</v>
      </c>
      <c r="I90" s="5">
        <v>1.26252646446228</v>
      </c>
      <c r="J90" s="5">
        <v>7.9392532253265387</v>
      </c>
      <c r="K90" s="5">
        <v>5.9338289356231693</v>
      </c>
      <c r="L90" s="5">
        <v>9.0525264644622805</v>
      </c>
    </row>
    <row r="91" spans="1:12" x14ac:dyDescent="0.45">
      <c r="A91" t="s">
        <v>178</v>
      </c>
      <c r="B91">
        <v>1012723</v>
      </c>
      <c r="C91" s="5">
        <v>7.5691461563110352E-2</v>
      </c>
      <c r="D91" s="5">
        <v>0.40448760986328119</v>
      </c>
      <c r="E91" s="5">
        <v>0.64018344879150391</v>
      </c>
      <c r="F91" s="5">
        <v>1.0139942169189451E-3</v>
      </c>
      <c r="G91" s="5">
        <v>1.680179071426392</v>
      </c>
      <c r="H91" s="5">
        <v>1.915874910354614</v>
      </c>
      <c r="I91" s="5">
        <v>1.276705455780029</v>
      </c>
      <c r="J91" s="5">
        <v>18.840179071426391</v>
      </c>
      <c r="K91" s="5">
        <v>20.975874910354609</v>
      </c>
      <c r="L91" s="5">
        <v>15.11670545578003</v>
      </c>
    </row>
    <row r="92" spans="1:12" x14ac:dyDescent="0.45">
      <c r="A92" t="s">
        <v>179</v>
      </c>
      <c r="B92">
        <v>1038855</v>
      </c>
      <c r="C92" s="5">
        <v>7.8170299530029297E-2</v>
      </c>
      <c r="D92" s="5">
        <v>0.2204587459564209</v>
      </c>
      <c r="E92" s="5">
        <v>0.8504335880279541</v>
      </c>
      <c r="F92" s="5">
        <v>0</v>
      </c>
      <c r="G92" s="5">
        <v>1.4986290454864499</v>
      </c>
      <c r="H92" s="5">
        <v>2.128603887557984</v>
      </c>
      <c r="I92" s="5">
        <v>1.278170299530029</v>
      </c>
      <c r="J92" s="5">
        <v>9.0486290454864502</v>
      </c>
      <c r="K92" s="5">
        <v>15.618603887557979</v>
      </c>
      <c r="L92" s="5">
        <v>14.63817029953003</v>
      </c>
    </row>
    <row r="93" spans="1:12" x14ac:dyDescent="0.45">
      <c r="A93" t="s">
        <v>180</v>
      </c>
      <c r="B93">
        <v>1016113</v>
      </c>
      <c r="C93" s="5">
        <v>8.6049556732177734E-2</v>
      </c>
      <c r="D93" s="5">
        <v>0.32679867744445801</v>
      </c>
      <c r="E93" s="5">
        <v>0.75635457038879395</v>
      </c>
      <c r="F93" s="5">
        <v>1.3985633850097661E-3</v>
      </c>
      <c r="G93" s="5">
        <v>1.6128482341766359</v>
      </c>
      <c r="H93" s="5">
        <v>2.0424041271209719</v>
      </c>
      <c r="I93" s="5">
        <v>1.287448120117187</v>
      </c>
      <c r="J93" s="5">
        <v>15.672848234176641</v>
      </c>
      <c r="K93" s="5">
        <v>12.362404127120969</v>
      </c>
      <c r="L93" s="5">
        <v>10.48744812011719</v>
      </c>
    </row>
    <row r="94" spans="1:12" x14ac:dyDescent="0.45">
      <c r="A94" t="s">
        <v>181</v>
      </c>
      <c r="B94">
        <v>1013113</v>
      </c>
      <c r="C94" s="5">
        <v>6.2950849533081055E-2</v>
      </c>
      <c r="D94" s="5">
        <v>0.36637687683105469</v>
      </c>
      <c r="E94" s="5">
        <v>0.79371285438537598</v>
      </c>
      <c r="F94" s="5">
        <v>8.0676078796386719E-3</v>
      </c>
      <c r="G94" s="5">
        <v>1.6293277263641359</v>
      </c>
      <c r="H94" s="5">
        <v>2.0566637039184572</v>
      </c>
      <c r="I94" s="5">
        <v>1.2710184574127199</v>
      </c>
      <c r="J94" s="5">
        <v>10.919327726364131</v>
      </c>
      <c r="K94" s="5">
        <v>15.20666370391846</v>
      </c>
      <c r="L94" s="5">
        <v>38.651018457412732</v>
      </c>
    </row>
    <row r="95" spans="1:12" x14ac:dyDescent="0.45">
      <c r="A95" t="s">
        <v>182</v>
      </c>
      <c r="B95">
        <v>1051166</v>
      </c>
      <c r="C95" s="5">
        <v>7.8414201736450195E-2</v>
      </c>
      <c r="D95" s="5">
        <v>0.18869543075561521</v>
      </c>
      <c r="E95" s="5">
        <v>0.24108695983886719</v>
      </c>
      <c r="F95" s="5">
        <v>0</v>
      </c>
      <c r="G95" s="5">
        <v>1.4671096324920649</v>
      </c>
      <c r="H95" s="5">
        <v>1.5195011615753169</v>
      </c>
      <c r="I95" s="5">
        <v>1.2784142017364499</v>
      </c>
      <c r="J95" s="5">
        <v>24.267109632492069</v>
      </c>
      <c r="K95" s="5">
        <v>17.939501161575318</v>
      </c>
      <c r="L95" s="5">
        <v>12.34841420173645</v>
      </c>
    </row>
    <row r="96" spans="1:12" x14ac:dyDescent="0.45">
      <c r="A96" t="s">
        <v>184</v>
      </c>
      <c r="B96">
        <v>1050483</v>
      </c>
      <c r="C96" s="5">
        <v>8.4553003311157227E-2</v>
      </c>
      <c r="D96" s="5">
        <v>0.2867119312286377</v>
      </c>
      <c r="E96" s="5">
        <v>0.81093311309814453</v>
      </c>
      <c r="F96" s="5">
        <v>2.0551681518554692E-3</v>
      </c>
      <c r="G96" s="5">
        <v>1.5712649345397951</v>
      </c>
      <c r="H96" s="5">
        <v>2.0954861164093019</v>
      </c>
      <c r="I96" s="5">
        <v>1.2866081714630131</v>
      </c>
      <c r="J96" s="5">
        <v>9.9612649345397948</v>
      </c>
      <c r="K96" s="5">
        <v>16.175486116409299</v>
      </c>
      <c r="L96" s="5">
        <v>15.336608171463009</v>
      </c>
    </row>
    <row r="97" spans="1:12" x14ac:dyDescent="0.45">
      <c r="A97" t="s">
        <v>187</v>
      </c>
      <c r="B97">
        <v>1015071</v>
      </c>
      <c r="C97" s="5">
        <v>6.5949678421020508E-2</v>
      </c>
      <c r="D97" s="5">
        <v>0.38709092140197748</v>
      </c>
      <c r="E97" s="5">
        <v>1.1855852603912349</v>
      </c>
      <c r="F97" s="5">
        <v>7.6365470886230469E-4</v>
      </c>
      <c r="G97" s="5">
        <v>1.653040599822998</v>
      </c>
      <c r="H97" s="5">
        <v>2.4515349388122551</v>
      </c>
      <c r="I97" s="5">
        <v>1.266713333129883</v>
      </c>
      <c r="J97" s="5">
        <v>9.9030405998229973</v>
      </c>
      <c r="K97" s="5">
        <v>8.3115349388122546</v>
      </c>
      <c r="L97" s="5">
        <v>12.09671333312988</v>
      </c>
    </row>
    <row r="98" spans="1:12" x14ac:dyDescent="0.45">
      <c r="A98" t="s">
        <v>189</v>
      </c>
      <c r="B98">
        <v>1043914</v>
      </c>
      <c r="C98" s="5">
        <v>5.7643413543701172E-2</v>
      </c>
      <c r="D98" s="5">
        <v>0.49540948867797852</v>
      </c>
      <c r="E98" s="5">
        <v>1.373789310455322</v>
      </c>
      <c r="F98" s="5">
        <v>0</v>
      </c>
      <c r="G98" s="5">
        <v>1.7530529022216801</v>
      </c>
      <c r="H98" s="5">
        <v>2.6314327239990232</v>
      </c>
      <c r="I98" s="5">
        <v>1.2576434135437009</v>
      </c>
      <c r="J98" s="5">
        <v>10.77305290222168</v>
      </c>
      <c r="K98" s="5">
        <v>26.291432723999019</v>
      </c>
      <c r="L98" s="5">
        <v>23.287643413543702</v>
      </c>
    </row>
    <row r="99" spans="1:12" x14ac:dyDescent="0.45">
      <c r="A99" t="s">
        <v>190</v>
      </c>
      <c r="B99">
        <v>1013113</v>
      </c>
      <c r="C99" s="5">
        <v>6.9126129150390625E-2</v>
      </c>
      <c r="D99" s="5">
        <v>0.37533903121948242</v>
      </c>
      <c r="E99" s="5">
        <v>0.34900236129760742</v>
      </c>
      <c r="F99" s="5">
        <v>1.5048980712890621E-3</v>
      </c>
      <c r="G99" s="5">
        <v>1.644465160369873</v>
      </c>
      <c r="H99" s="5">
        <v>1.618128490447998</v>
      </c>
      <c r="I99" s="5">
        <v>1.2706310272216801</v>
      </c>
      <c r="J99" s="5">
        <v>8.9244651603698735</v>
      </c>
      <c r="K99" s="5">
        <v>10.128128490448001</v>
      </c>
      <c r="L99" s="5">
        <v>17.200631027221679</v>
      </c>
    </row>
    <row r="100" spans="1:12" x14ac:dyDescent="0.45">
      <c r="A100" t="s">
        <v>191</v>
      </c>
      <c r="B100">
        <v>1053180</v>
      </c>
      <c r="C100" s="5">
        <v>4.7282218933105469E-2</v>
      </c>
      <c r="D100" s="5">
        <v>0.29820394515991211</v>
      </c>
      <c r="E100" s="5">
        <v>0.76230263710021973</v>
      </c>
      <c r="F100" s="5">
        <v>6.6590309143066406E-3</v>
      </c>
      <c r="G100" s="5">
        <v>1.545486164093018</v>
      </c>
      <c r="H100" s="5">
        <v>2.0095848560333249</v>
      </c>
      <c r="I100" s="5">
        <v>1.2539412498474121</v>
      </c>
      <c r="J100" s="5">
        <v>6.785486164093018</v>
      </c>
      <c r="K100" s="5">
        <v>10.70958485603332</v>
      </c>
      <c r="L100" s="5">
        <v>11.933941249847409</v>
      </c>
    </row>
    <row r="101" spans="1:12" x14ac:dyDescent="0.45">
      <c r="A101" t="s">
        <v>192</v>
      </c>
      <c r="B101">
        <v>1042398</v>
      </c>
      <c r="C101" s="5">
        <v>8.5918426513671875E-2</v>
      </c>
      <c r="D101" s="5">
        <v>0.32124924659728998</v>
      </c>
      <c r="E101" s="5">
        <v>0.57347607612609863</v>
      </c>
      <c r="F101" s="5">
        <v>0</v>
      </c>
      <c r="G101" s="5">
        <v>1.6071676731109621</v>
      </c>
      <c r="H101" s="5">
        <v>1.85939450263977</v>
      </c>
      <c r="I101" s="5">
        <v>1.2859184265136721</v>
      </c>
      <c r="J101" s="5">
        <v>29.297167673110959</v>
      </c>
      <c r="K101" s="5">
        <v>16.349394502639768</v>
      </c>
      <c r="L101" s="5">
        <v>14.035918426513669</v>
      </c>
    </row>
    <row r="102" spans="1:12" x14ac:dyDescent="0.45">
      <c r="A102" t="s">
        <v>194</v>
      </c>
      <c r="B102">
        <v>1041654</v>
      </c>
      <c r="C102" s="5">
        <v>8.6069345474243164E-2</v>
      </c>
      <c r="D102" s="5">
        <v>0.39909863471984858</v>
      </c>
      <c r="E102" s="5">
        <v>1.547263622283936</v>
      </c>
      <c r="F102" s="5">
        <v>9.9897384643554688E-4</v>
      </c>
      <c r="G102" s="5">
        <v>1.685167980194092</v>
      </c>
      <c r="H102" s="5">
        <v>2.8333329677581789</v>
      </c>
      <c r="I102" s="5">
        <v>1.2870683193206791</v>
      </c>
      <c r="J102" s="5">
        <v>8.9551679801940907</v>
      </c>
      <c r="K102" s="5">
        <v>14.39333296775818</v>
      </c>
      <c r="L102" s="5">
        <v>14.467068319320679</v>
      </c>
    </row>
    <row r="103" spans="1:12" x14ac:dyDescent="0.45">
      <c r="A103" t="s">
        <v>195</v>
      </c>
      <c r="B103">
        <v>1053180</v>
      </c>
      <c r="C103" s="5">
        <v>6.5052986145019531E-2</v>
      </c>
      <c r="D103" s="5">
        <v>0.23615026473999021</v>
      </c>
      <c r="E103" s="5">
        <v>0.8206026554107666</v>
      </c>
      <c r="F103" s="5">
        <v>1.351809501647949E-2</v>
      </c>
      <c r="G103" s="5">
        <v>1.5012032508850099</v>
      </c>
      <c r="H103" s="5">
        <v>2.0856556415557859</v>
      </c>
      <c r="I103" s="5">
        <v>1.278571081161499</v>
      </c>
      <c r="J103" s="5">
        <v>10.161203250885009</v>
      </c>
      <c r="K103" s="5">
        <v>10.785655641555779</v>
      </c>
      <c r="L103" s="5">
        <v>20.138571081161501</v>
      </c>
    </row>
    <row r="104" spans="1:12" x14ac:dyDescent="0.45">
      <c r="A104" t="s">
        <v>196</v>
      </c>
      <c r="B104">
        <v>1038855</v>
      </c>
      <c r="C104" s="5">
        <v>7.825469970703125E-2</v>
      </c>
      <c r="D104" s="5">
        <v>0.37702178955078119</v>
      </c>
      <c r="E104" s="5">
        <v>1.2117106914520259</v>
      </c>
      <c r="F104" s="5">
        <v>7.89642333984375E-4</v>
      </c>
      <c r="G104" s="5">
        <v>1.655276489257812</v>
      </c>
      <c r="H104" s="5">
        <v>2.4899653911590569</v>
      </c>
      <c r="I104" s="5">
        <v>1.279044342041016</v>
      </c>
      <c r="J104" s="5">
        <v>9.5452764892578124</v>
      </c>
      <c r="K104" s="5">
        <v>14.979965391159061</v>
      </c>
      <c r="L104" s="5">
        <v>32.969044342041023</v>
      </c>
    </row>
    <row r="105" spans="1:12" x14ac:dyDescent="0.45">
      <c r="A105" t="s">
        <v>197</v>
      </c>
      <c r="B105">
        <v>1042398</v>
      </c>
      <c r="C105" s="5">
        <v>7.7080965042114258E-2</v>
      </c>
      <c r="D105" s="5">
        <v>0.28482294082641602</v>
      </c>
      <c r="E105" s="5">
        <v>0.75165033340454102</v>
      </c>
      <c r="F105" s="5">
        <v>1.334905624389648E-3</v>
      </c>
      <c r="G105" s="5">
        <v>1.56190390586853</v>
      </c>
      <c r="H105" s="5">
        <v>2.028731298446655</v>
      </c>
      <c r="I105" s="5">
        <v>1.2784158706665041</v>
      </c>
      <c r="J105" s="5">
        <v>14.71190390586853</v>
      </c>
      <c r="K105" s="5">
        <v>19.438731298446651</v>
      </c>
      <c r="L105" s="5">
        <v>16.958415870666499</v>
      </c>
    </row>
    <row r="106" spans="1:12" x14ac:dyDescent="0.45">
      <c r="A106" t="s">
        <v>198</v>
      </c>
      <c r="B106">
        <v>1044348</v>
      </c>
      <c r="C106" s="5">
        <v>7.8588962554931641E-2</v>
      </c>
      <c r="D106" s="5">
        <v>0.35253739356994629</v>
      </c>
      <c r="E106" s="5">
        <v>1.306724548339844</v>
      </c>
      <c r="F106" s="5">
        <v>1.5664339065551761E-2</v>
      </c>
      <c r="G106" s="5">
        <v>1.6311263561248781</v>
      </c>
      <c r="H106" s="5">
        <v>2.585313510894776</v>
      </c>
      <c r="I106" s="5">
        <v>1.2942533016204829</v>
      </c>
      <c r="J106" s="5">
        <v>4.761126356124878</v>
      </c>
      <c r="K106" s="5">
        <v>14.605313510894771</v>
      </c>
      <c r="L106" s="5">
        <v>16.09425330162048</v>
      </c>
    </row>
    <row r="107" spans="1:12" x14ac:dyDescent="0.45">
      <c r="A107" t="s">
        <v>200</v>
      </c>
      <c r="B107">
        <v>1044348</v>
      </c>
      <c r="C107" s="5">
        <v>7.4324131011962891E-2</v>
      </c>
      <c r="D107" s="5">
        <v>0.19632720947265619</v>
      </c>
      <c r="E107" s="5">
        <v>0.83982110023498535</v>
      </c>
      <c r="F107" s="5">
        <v>1.2946128845214839E-3</v>
      </c>
      <c r="G107" s="5">
        <v>1.4706513404846191</v>
      </c>
      <c r="H107" s="5">
        <v>2.114145231246948</v>
      </c>
      <c r="I107" s="5">
        <v>1.2756187438964841</v>
      </c>
      <c r="J107" s="5">
        <v>19.290651340484619</v>
      </c>
      <c r="K107" s="5">
        <v>14.124145231246951</v>
      </c>
      <c r="L107" s="5">
        <v>16.055618743896481</v>
      </c>
    </row>
    <row r="108" spans="1:12" x14ac:dyDescent="0.45">
      <c r="A108" t="s">
        <v>201</v>
      </c>
      <c r="B108">
        <v>1046134</v>
      </c>
      <c r="C108" s="5">
        <v>6.3238620758056641E-2</v>
      </c>
      <c r="D108" s="5">
        <v>0.36091780662536621</v>
      </c>
      <c r="E108" s="5">
        <v>1.2738122940063481</v>
      </c>
      <c r="F108" s="5">
        <v>0</v>
      </c>
      <c r="G108" s="5">
        <v>1.624156427383423</v>
      </c>
      <c r="H108" s="5">
        <v>2.537050914764404</v>
      </c>
      <c r="I108" s="5">
        <v>1.263238620758057</v>
      </c>
      <c r="J108" s="5">
        <v>23.20415642738342</v>
      </c>
      <c r="K108" s="5">
        <v>24.0370509147644</v>
      </c>
      <c r="L108" s="5">
        <v>10.963238620758061</v>
      </c>
    </row>
    <row r="109" spans="1:12" x14ac:dyDescent="0.45">
      <c r="A109" t="s">
        <v>203</v>
      </c>
      <c r="B109">
        <v>1013113</v>
      </c>
      <c r="C109" s="5">
        <v>0.14805769920349121</v>
      </c>
      <c r="D109" s="5">
        <v>0.36076712608337402</v>
      </c>
      <c r="E109" s="5">
        <v>0.7460329532623291</v>
      </c>
      <c r="F109" s="5">
        <v>0</v>
      </c>
      <c r="G109" s="5">
        <v>1.708824825286865</v>
      </c>
      <c r="H109" s="5">
        <v>2.09409065246582</v>
      </c>
      <c r="I109" s="5">
        <v>1.3480576992034909</v>
      </c>
      <c r="J109" s="5">
        <v>11.888824825286861</v>
      </c>
      <c r="K109" s="5">
        <v>16.834090652465822</v>
      </c>
      <c r="L109" s="5">
        <v>10.29805769920349</v>
      </c>
    </row>
    <row r="110" spans="1:12" x14ac:dyDescent="0.45">
      <c r="A110" t="s">
        <v>204</v>
      </c>
      <c r="B110">
        <v>1015072</v>
      </c>
      <c r="C110" s="5">
        <v>6.2562465667724609E-2</v>
      </c>
      <c r="D110" s="5">
        <v>0.22569775581359861</v>
      </c>
      <c r="E110" s="5">
        <v>1.8542473316192629</v>
      </c>
      <c r="F110" s="5">
        <v>0</v>
      </c>
      <c r="G110" s="5">
        <v>1.488260221481323</v>
      </c>
      <c r="H110" s="5">
        <v>3.116809797286987</v>
      </c>
      <c r="I110" s="5">
        <v>1.262562465667725</v>
      </c>
      <c r="J110" s="5">
        <v>4.4482602214813234</v>
      </c>
      <c r="K110" s="5">
        <v>13.62680979728699</v>
      </c>
      <c r="L110" s="5">
        <v>31.182562465667729</v>
      </c>
    </row>
    <row r="111" spans="1:12" x14ac:dyDescent="0.45">
      <c r="A111" t="s">
        <v>205</v>
      </c>
      <c r="B111">
        <v>1042630</v>
      </c>
      <c r="C111" s="5">
        <v>7.8647136688232422E-2</v>
      </c>
      <c r="D111" s="5">
        <v>0.25944757461547852</v>
      </c>
      <c r="E111" s="5">
        <v>0.62830924987792969</v>
      </c>
      <c r="F111" s="5">
        <v>2.0096302032470699E-3</v>
      </c>
      <c r="G111" s="5">
        <v>1.5380947113037109</v>
      </c>
      <c r="H111" s="5">
        <v>1.9069563865661621</v>
      </c>
      <c r="I111" s="5">
        <v>1.280656766891479</v>
      </c>
      <c r="J111" s="5">
        <v>20.528094711303709</v>
      </c>
      <c r="K111" s="5">
        <v>8.4069563865661614</v>
      </c>
      <c r="L111" s="5">
        <v>17.260656766891479</v>
      </c>
    </row>
    <row r="112" spans="1:12" x14ac:dyDescent="0.45">
      <c r="A112" t="s">
        <v>206</v>
      </c>
      <c r="B112">
        <v>1042843</v>
      </c>
      <c r="C112" s="5">
        <v>9.4234704971313477E-2</v>
      </c>
      <c r="D112" s="5">
        <v>0.62928271293640137</v>
      </c>
      <c r="E112" s="5">
        <v>1.2949566841125491</v>
      </c>
      <c r="F112" s="5">
        <v>9.9635124206542969E-4</v>
      </c>
      <c r="G112" s="5">
        <v>1.923517417907715</v>
      </c>
      <c r="H112" s="5">
        <v>2.589191389083862</v>
      </c>
      <c r="I112" s="5">
        <v>1.2952310562133791</v>
      </c>
      <c r="J112" s="5">
        <v>13.913517417907711</v>
      </c>
      <c r="K112" s="5">
        <v>24.09919138908386</v>
      </c>
      <c r="L112" s="5">
        <v>20.075231056213379</v>
      </c>
    </row>
    <row r="113" spans="1:12" x14ac:dyDescent="0.45">
      <c r="A113" t="s">
        <v>209</v>
      </c>
      <c r="B113">
        <v>1012723</v>
      </c>
      <c r="C113" s="5">
        <v>7.0303678512573242E-2</v>
      </c>
      <c r="D113" s="5">
        <v>0.29785680770874018</v>
      </c>
      <c r="E113" s="5">
        <v>0.40930747985839838</v>
      </c>
      <c r="F113" s="5">
        <v>0</v>
      </c>
      <c r="G113" s="5">
        <v>1.568160486221313</v>
      </c>
      <c r="H113" s="5">
        <v>1.6796111583709721</v>
      </c>
      <c r="I113" s="5">
        <v>1.270303678512573</v>
      </c>
      <c r="J113" s="5">
        <v>11.46816048622131</v>
      </c>
      <c r="K113" s="5">
        <v>14.14961115837097</v>
      </c>
      <c r="L113" s="5">
        <v>17.020303678512569</v>
      </c>
    </row>
    <row r="114" spans="1:12" x14ac:dyDescent="0.45">
      <c r="A114" t="s">
        <v>210</v>
      </c>
      <c r="B114">
        <v>1009748</v>
      </c>
      <c r="C114" s="5">
        <v>7.3724031448364258E-2</v>
      </c>
      <c r="D114" s="5">
        <v>0.34115052223205572</v>
      </c>
      <c r="E114" s="5">
        <v>0.6514439582824707</v>
      </c>
      <c r="F114" s="5">
        <v>0</v>
      </c>
      <c r="G114" s="5">
        <v>1.6148745536804201</v>
      </c>
      <c r="H114" s="5">
        <v>1.9251679897308349</v>
      </c>
      <c r="I114" s="5">
        <v>1.273724031448364</v>
      </c>
      <c r="J114" s="5">
        <v>15.214874553680421</v>
      </c>
      <c r="K114" s="5">
        <v>11.44516798973083</v>
      </c>
      <c r="L114" s="5">
        <v>15.383724031448359</v>
      </c>
    </row>
    <row r="115" spans="1:12" x14ac:dyDescent="0.45">
      <c r="A115" t="s">
        <v>212</v>
      </c>
      <c r="B115">
        <v>1012723</v>
      </c>
      <c r="C115" s="5">
        <v>6.5677881240844727E-2</v>
      </c>
      <c r="D115" s="5">
        <v>0.22626972198486331</v>
      </c>
      <c r="E115" s="5">
        <v>0.61083531379699707</v>
      </c>
      <c r="F115" s="5">
        <v>0</v>
      </c>
      <c r="G115" s="5">
        <v>1.491947603225708</v>
      </c>
      <c r="H115" s="5">
        <v>1.876513195037842</v>
      </c>
      <c r="I115" s="5">
        <v>1.2656778812408449</v>
      </c>
      <c r="J115" s="5">
        <v>15.84194760322571</v>
      </c>
      <c r="K115" s="5">
        <v>14.17651319503784</v>
      </c>
      <c r="L115" s="5">
        <v>17.35567788124084</v>
      </c>
    </row>
    <row r="116" spans="1:12" x14ac:dyDescent="0.45">
      <c r="A116" t="s">
        <v>213</v>
      </c>
      <c r="B116">
        <v>1042417</v>
      </c>
      <c r="C116" s="5">
        <v>0.1042895317077637</v>
      </c>
      <c r="D116" s="5">
        <v>0.36297106742858892</v>
      </c>
      <c r="E116" s="5">
        <v>0.80807590484619141</v>
      </c>
      <c r="F116" s="5">
        <v>1.3544082641601561E-2</v>
      </c>
      <c r="G116" s="5">
        <v>1.6672605991363529</v>
      </c>
      <c r="H116" s="5">
        <v>2.1123654365539548</v>
      </c>
      <c r="I116" s="5">
        <v>1.317833614349365</v>
      </c>
      <c r="J116" s="5">
        <v>6.3272605991363529</v>
      </c>
      <c r="K116" s="5">
        <v>23.342365436553951</v>
      </c>
      <c r="L116" s="5">
        <v>12.78783361434937</v>
      </c>
    </row>
    <row r="117" spans="1:12" x14ac:dyDescent="0.45">
      <c r="A117" t="s">
        <v>214</v>
      </c>
      <c r="B117">
        <v>1042539</v>
      </c>
      <c r="C117" s="5">
        <v>6.2630653381347656E-2</v>
      </c>
      <c r="D117" s="5">
        <v>0.18819427490234381</v>
      </c>
      <c r="E117" s="5">
        <v>1.417400121688843</v>
      </c>
      <c r="F117" s="5">
        <v>4.3764114379882813E-3</v>
      </c>
      <c r="G117" s="5">
        <v>1.4508249282836909</v>
      </c>
      <c r="H117" s="5">
        <v>2.6800307750701911</v>
      </c>
      <c r="I117" s="5">
        <v>1.2670070648193359</v>
      </c>
      <c r="J117" s="5">
        <v>13.07082492828369</v>
      </c>
      <c r="K117" s="5">
        <v>18.870030775070191</v>
      </c>
      <c r="L117" s="5">
        <v>8.0170070648193352</v>
      </c>
    </row>
    <row r="118" spans="1:12" x14ac:dyDescent="0.45">
      <c r="A118" t="s">
        <v>216</v>
      </c>
      <c r="B118">
        <v>1041654</v>
      </c>
      <c r="C118" s="5">
        <v>6.6316604614257813E-2</v>
      </c>
      <c r="D118" s="5">
        <v>0.38429713249206537</v>
      </c>
      <c r="E118" s="5">
        <v>0.77974462509155273</v>
      </c>
      <c r="F118" s="5">
        <v>0</v>
      </c>
      <c r="G118" s="5">
        <v>1.650613737106323</v>
      </c>
      <c r="H118" s="5">
        <v>2.0460612297058112</v>
      </c>
      <c r="I118" s="5">
        <v>1.266316604614258</v>
      </c>
      <c r="J118" s="5">
        <v>3.670613737106323</v>
      </c>
      <c r="K118" s="5">
        <v>6.1760612297058106</v>
      </c>
      <c r="L118" s="5">
        <v>4.2363166046142577</v>
      </c>
    </row>
    <row r="119" spans="1:12" x14ac:dyDescent="0.45">
      <c r="A119" t="s">
        <v>218</v>
      </c>
      <c r="B119">
        <v>1012793</v>
      </c>
      <c r="C119" s="5">
        <v>8.938908576965332E-2</v>
      </c>
      <c r="D119" s="5">
        <v>0.34755396842956537</v>
      </c>
      <c r="E119" s="5">
        <v>1.4552638530731199</v>
      </c>
      <c r="F119" s="5">
        <v>0</v>
      </c>
      <c r="G119" s="5">
        <v>1.6369430541992189</v>
      </c>
      <c r="H119" s="5">
        <v>2.7446529388427732</v>
      </c>
      <c r="I119" s="5">
        <v>1.2893890857696531</v>
      </c>
      <c r="J119" s="5">
        <v>14.506943054199221</v>
      </c>
      <c r="K119" s="5">
        <v>9.6446529388427731</v>
      </c>
      <c r="L119" s="5">
        <v>11.34938908576965</v>
      </c>
    </row>
    <row r="120" spans="1:12" x14ac:dyDescent="0.45">
      <c r="A120" t="s">
        <v>220</v>
      </c>
      <c r="B120">
        <v>1051385</v>
      </c>
      <c r="C120" s="5">
        <v>7.4941635131835938E-2</v>
      </c>
      <c r="D120" s="5">
        <v>0.25565791130065918</v>
      </c>
      <c r="E120" s="5">
        <v>1.118707418441772</v>
      </c>
      <c r="F120" s="5">
        <v>6.8197250366210938E-3</v>
      </c>
      <c r="G120" s="5">
        <v>1.5305995464324951</v>
      </c>
      <c r="H120" s="5">
        <v>2.3936490535736081</v>
      </c>
      <c r="I120" s="5">
        <v>1.281761360168457</v>
      </c>
      <c r="J120" s="5">
        <v>10.190599546432489</v>
      </c>
      <c r="K120" s="5">
        <v>13.30364905357361</v>
      </c>
      <c r="L120" s="5">
        <v>10.891761360168459</v>
      </c>
    </row>
    <row r="121" spans="1:12" x14ac:dyDescent="0.45">
      <c r="A121" t="s">
        <v>221</v>
      </c>
      <c r="B121">
        <v>1042417</v>
      </c>
      <c r="C121" s="5">
        <v>6.3030242919921875E-2</v>
      </c>
      <c r="D121" s="5">
        <v>0.18838310241699219</v>
      </c>
      <c r="E121" s="5">
        <v>0.6362912654876709</v>
      </c>
      <c r="F121" s="5">
        <v>2.002716064453125E-3</v>
      </c>
      <c r="G121" s="5">
        <v>1.451413345336914</v>
      </c>
      <c r="H121" s="5">
        <v>1.899321508407593</v>
      </c>
      <c r="I121" s="5">
        <v>1.265032958984375</v>
      </c>
      <c r="J121" s="5">
        <v>13.991413345336911</v>
      </c>
      <c r="K121" s="5">
        <v>15.66932150840759</v>
      </c>
      <c r="L121" s="5">
        <v>20.39503295898437</v>
      </c>
    </row>
    <row r="122" spans="1:12" x14ac:dyDescent="0.45">
      <c r="A122" t="s">
        <v>222</v>
      </c>
      <c r="B122">
        <v>1042843</v>
      </c>
      <c r="C122" s="5">
        <v>7.1465492248535156E-2</v>
      </c>
      <c r="D122" s="5">
        <v>0.2629544734954834</v>
      </c>
      <c r="E122" s="5">
        <v>1.235370397567749</v>
      </c>
      <c r="F122" s="5">
        <v>7.9975128173828125E-3</v>
      </c>
      <c r="G122" s="5">
        <v>1.534419965744019</v>
      </c>
      <c r="H122" s="5">
        <v>2.5068358898162839</v>
      </c>
      <c r="I122" s="5">
        <v>1.2794630050659179</v>
      </c>
      <c r="J122" s="5">
        <v>12.00441996574402</v>
      </c>
      <c r="K122" s="5">
        <v>19.876835889816281</v>
      </c>
      <c r="L122" s="5">
        <v>16.579463005065922</v>
      </c>
    </row>
    <row r="123" spans="1:12" x14ac:dyDescent="0.45">
      <c r="A123" t="s">
        <v>223</v>
      </c>
      <c r="B123">
        <v>1043160</v>
      </c>
      <c r="C123" s="5">
        <v>5.2561044692993157E-2</v>
      </c>
      <c r="D123" s="5">
        <v>0.25174069404602051</v>
      </c>
      <c r="E123" s="5">
        <v>1.4988441467285161</v>
      </c>
      <c r="F123" s="5">
        <v>7.7295303344726563E-3</v>
      </c>
      <c r="G123" s="5">
        <v>1.5043017387390141</v>
      </c>
      <c r="H123" s="5">
        <v>2.751405191421509</v>
      </c>
      <c r="I123" s="5">
        <v>1.260290575027466</v>
      </c>
      <c r="J123" s="5">
        <v>6.4843017387390143</v>
      </c>
      <c r="K123" s="5">
        <v>22.641405191421509</v>
      </c>
      <c r="L123" s="5">
        <v>16.910290575027471</v>
      </c>
    </row>
    <row r="124" spans="1:12" x14ac:dyDescent="0.45">
      <c r="A124" t="s">
        <v>224</v>
      </c>
      <c r="B124">
        <v>1015073</v>
      </c>
      <c r="C124" s="5">
        <v>9.4512462615966797E-2</v>
      </c>
      <c r="D124" s="5">
        <v>0.2517096996307373</v>
      </c>
      <c r="E124" s="5">
        <v>0.8877105712890625</v>
      </c>
      <c r="F124" s="5">
        <v>2.1483898162841801E-3</v>
      </c>
      <c r="G124" s="5">
        <v>1.5462221622467041</v>
      </c>
      <c r="H124" s="5">
        <v>2.182223033905029</v>
      </c>
      <c r="I124" s="5">
        <v>1.2966608524322509</v>
      </c>
      <c r="J124" s="5">
        <v>19.056222162246701</v>
      </c>
      <c r="K124" s="5">
        <v>8.8722230339050299</v>
      </c>
      <c r="L124" s="5">
        <v>15.436660852432251</v>
      </c>
    </row>
    <row r="125" spans="1:12" x14ac:dyDescent="0.45">
      <c r="A125" t="s">
        <v>226</v>
      </c>
      <c r="B125">
        <v>1047257</v>
      </c>
      <c r="C125" s="5">
        <v>6.8282365798950195E-2</v>
      </c>
      <c r="D125" s="5">
        <v>0.25581812858581537</v>
      </c>
      <c r="E125" s="5">
        <v>0.9662325382232666</v>
      </c>
      <c r="F125" s="5">
        <v>4.024505615234375E-4</v>
      </c>
      <c r="G125" s="5">
        <v>1.524100494384766</v>
      </c>
      <c r="H125" s="5">
        <v>2.234514904022217</v>
      </c>
      <c r="I125" s="5">
        <v>1.268684816360474</v>
      </c>
      <c r="J125" s="5">
        <v>9.4341004943847651</v>
      </c>
      <c r="K125" s="5">
        <v>17.28451490402222</v>
      </c>
      <c r="L125" s="5">
        <v>23.67868481636047</v>
      </c>
    </row>
    <row r="126" spans="1:12" x14ac:dyDescent="0.45">
      <c r="A126" t="s">
        <v>228</v>
      </c>
      <c r="B126">
        <v>1045127</v>
      </c>
      <c r="C126" s="5">
        <v>5.6813716888427727E-2</v>
      </c>
      <c r="D126" s="5">
        <v>0.19471907615661621</v>
      </c>
      <c r="E126" s="5">
        <v>0.46619224548339838</v>
      </c>
      <c r="F126" s="5">
        <v>0</v>
      </c>
      <c r="G126" s="5">
        <v>1.4515327930450439</v>
      </c>
      <c r="H126" s="5">
        <v>1.7230059623718259</v>
      </c>
      <c r="I126" s="5">
        <v>1.2568137168884279</v>
      </c>
      <c r="J126" s="5">
        <v>6.2315327930450444</v>
      </c>
      <c r="K126" s="5">
        <v>10.93300596237183</v>
      </c>
      <c r="L126" s="5">
        <v>18.926813716888429</v>
      </c>
    </row>
    <row r="127" spans="1:12" x14ac:dyDescent="0.45">
      <c r="A127" t="s">
        <v>231</v>
      </c>
      <c r="B127">
        <v>109836</v>
      </c>
      <c r="C127" s="5">
        <v>6.6591262817382813E-2</v>
      </c>
      <c r="D127" s="5">
        <v>0.31433463096618652</v>
      </c>
      <c r="E127" s="5">
        <v>2.627790212631226</v>
      </c>
      <c r="F127" s="5">
        <v>1.000404357910156E-3</v>
      </c>
      <c r="G127" s="5">
        <v>1.5809258937835691</v>
      </c>
      <c r="H127" s="5">
        <v>3.894381475448609</v>
      </c>
      <c r="I127" s="5">
        <v>1.2675916671752929</v>
      </c>
      <c r="J127" s="5">
        <v>19.75092589378357</v>
      </c>
      <c r="K127" s="5">
        <v>32.284381475448612</v>
      </c>
      <c r="L127" s="5">
        <v>43.777591667175287</v>
      </c>
    </row>
    <row r="128" spans="1:12" x14ac:dyDescent="0.45">
      <c r="A128" t="s">
        <v>232</v>
      </c>
      <c r="B128">
        <v>1013113</v>
      </c>
      <c r="C128" s="5">
        <v>7.2523117065429688E-2</v>
      </c>
      <c r="D128" s="5">
        <v>0.51963257789611816</v>
      </c>
      <c r="E128" s="5">
        <v>1.0624291896820071</v>
      </c>
      <c r="F128" s="5">
        <v>1.620054244995117E-3</v>
      </c>
      <c r="G128" s="5">
        <v>1.792155694961548</v>
      </c>
      <c r="H128" s="5">
        <v>2.3349523067474371</v>
      </c>
      <c r="I128" s="5">
        <v>1.274143171310425</v>
      </c>
      <c r="J128" s="5">
        <v>13.022155694961549</v>
      </c>
      <c r="K128" s="5">
        <v>11.694952306747441</v>
      </c>
      <c r="L128" s="5">
        <v>13.53414317131042</v>
      </c>
    </row>
    <row r="129" spans="1:12" x14ac:dyDescent="0.45">
      <c r="A129" t="s">
        <v>234</v>
      </c>
      <c r="B129">
        <v>1050467</v>
      </c>
      <c r="C129" s="5">
        <v>9.7327947616577148E-2</v>
      </c>
      <c r="D129" s="5">
        <v>0.34117937088012701</v>
      </c>
      <c r="E129" s="5">
        <v>0.8720557689666748</v>
      </c>
      <c r="F129" s="5">
        <v>1.0333061218261721E-3</v>
      </c>
      <c r="G129" s="5">
        <v>1.6385073184967041</v>
      </c>
      <c r="H129" s="5">
        <v>2.1693837165832521</v>
      </c>
      <c r="I129" s="5">
        <v>1.2983612537384031</v>
      </c>
      <c r="J129" s="5">
        <v>18.5685073184967</v>
      </c>
      <c r="K129" s="5">
        <v>12.13938371658325</v>
      </c>
      <c r="L129" s="5">
        <v>10.0183612537384</v>
      </c>
    </row>
    <row r="130" spans="1:12" x14ac:dyDescent="0.45">
      <c r="A130" t="s">
        <v>236</v>
      </c>
      <c r="B130">
        <v>1015071</v>
      </c>
      <c r="C130" s="5">
        <v>6.2476396560668952E-2</v>
      </c>
      <c r="D130" s="5">
        <v>0.27272343635559082</v>
      </c>
      <c r="E130" s="5">
        <v>0.87692379951477051</v>
      </c>
      <c r="F130" s="5">
        <v>0</v>
      </c>
      <c r="G130" s="5">
        <v>1.5351998329162599</v>
      </c>
      <c r="H130" s="5">
        <v>2.1394001960754401</v>
      </c>
      <c r="I130" s="5">
        <v>1.2624763965606689</v>
      </c>
      <c r="J130" s="5">
        <v>15.215199832916261</v>
      </c>
      <c r="K130" s="5">
        <v>15.859400196075439</v>
      </c>
      <c r="L130" s="5">
        <v>23.732476396560671</v>
      </c>
    </row>
    <row r="131" spans="1:12" x14ac:dyDescent="0.45">
      <c r="A131" t="s">
        <v>238</v>
      </c>
      <c r="B131">
        <v>1045604</v>
      </c>
      <c r="C131" s="5">
        <v>7.8860044479370117E-2</v>
      </c>
      <c r="D131" s="5">
        <v>0.26949906349182129</v>
      </c>
      <c r="E131" s="5">
        <v>1.169357538223267</v>
      </c>
      <c r="F131" s="5">
        <v>1.227140426635742E-3</v>
      </c>
      <c r="G131" s="5">
        <v>1.5483591079711909</v>
      </c>
      <c r="H131" s="5">
        <v>2.4482175827026369</v>
      </c>
      <c r="I131" s="5">
        <v>1.280087184906006</v>
      </c>
      <c r="J131" s="5">
        <v>10.91835910797119</v>
      </c>
      <c r="K131" s="5">
        <v>21.218217582702639</v>
      </c>
      <c r="L131" s="5">
        <v>19.580087184906009</v>
      </c>
    </row>
    <row r="132" spans="1:12" x14ac:dyDescent="0.45">
      <c r="A132" t="s">
        <v>239</v>
      </c>
      <c r="B132">
        <v>1013063</v>
      </c>
      <c r="C132" s="5">
        <v>0.23616790771484381</v>
      </c>
      <c r="D132" s="5">
        <v>0.26700901985168463</v>
      </c>
      <c r="E132" s="5">
        <v>1.7409870624542241</v>
      </c>
      <c r="F132" s="5">
        <v>1.564335823059082E-2</v>
      </c>
      <c r="G132" s="5">
        <v>1.7031769275665281</v>
      </c>
      <c r="H132" s="5">
        <v>3.177154970169068</v>
      </c>
      <c r="I132" s="5">
        <v>1.451811265945435</v>
      </c>
      <c r="J132" s="5">
        <v>13.74317692756653</v>
      </c>
      <c r="K132" s="5">
        <v>19.957154970169071</v>
      </c>
      <c r="L132" s="5">
        <v>18.511811265945429</v>
      </c>
    </row>
    <row r="133" spans="1:12" x14ac:dyDescent="0.45">
      <c r="A133" t="s">
        <v>240</v>
      </c>
      <c r="B133">
        <v>1015073</v>
      </c>
      <c r="C133" s="5">
        <v>8.2280635833740234E-2</v>
      </c>
      <c r="D133" s="5">
        <v>0.34943199157714838</v>
      </c>
      <c r="E133" s="5">
        <v>0.66459989547729492</v>
      </c>
      <c r="F133" s="5">
        <v>0</v>
      </c>
      <c r="G133" s="5">
        <v>1.6317126274108891</v>
      </c>
      <c r="H133" s="5">
        <v>1.9468805313110349</v>
      </c>
      <c r="I133" s="5">
        <v>1.28228063583374</v>
      </c>
      <c r="J133" s="5">
        <v>12.311712627410889</v>
      </c>
      <c r="K133" s="5">
        <v>5.7068805313110351</v>
      </c>
      <c r="L133" s="5">
        <v>9.3722806358337394</v>
      </c>
    </row>
    <row r="134" spans="1:12" x14ac:dyDescent="0.45">
      <c r="A134" t="s">
        <v>241</v>
      </c>
      <c r="B134">
        <v>1045089</v>
      </c>
      <c r="C134" s="5">
        <v>7.5250148773193359E-2</v>
      </c>
      <c r="D134" s="5">
        <v>0.19738435745239261</v>
      </c>
      <c r="E134" s="5">
        <v>0.74027824401855469</v>
      </c>
      <c r="F134" s="5">
        <v>2.4085044860839839E-3</v>
      </c>
      <c r="G134" s="5">
        <v>1.4726345062255859</v>
      </c>
      <c r="H134" s="5">
        <v>2.0155283927917478</v>
      </c>
      <c r="I134" s="5">
        <v>1.2776586532592771</v>
      </c>
      <c r="J134" s="5">
        <v>5.6726345062255863</v>
      </c>
      <c r="K134" s="5">
        <v>10.945528392791751</v>
      </c>
      <c r="L134" s="5">
        <v>9.6876586532592768</v>
      </c>
    </row>
    <row r="135" spans="1:12" x14ac:dyDescent="0.45">
      <c r="A135" t="s">
        <v>243</v>
      </c>
      <c r="B135">
        <v>1050074</v>
      </c>
      <c r="C135" s="5">
        <v>8.5218429565429688E-2</v>
      </c>
      <c r="D135" s="5">
        <v>0.25507545471191412</v>
      </c>
      <c r="E135" s="5">
        <v>0.45627522468566889</v>
      </c>
      <c r="F135" s="5">
        <v>0</v>
      </c>
      <c r="G135" s="5">
        <v>1.5402938842773439</v>
      </c>
      <c r="H135" s="5">
        <v>1.741493654251099</v>
      </c>
      <c r="I135" s="5">
        <v>1.2852184295654301</v>
      </c>
      <c r="J135" s="5">
        <v>6.4902938842773441</v>
      </c>
      <c r="K135" s="5">
        <v>6.9514936542510988</v>
      </c>
      <c r="L135" s="5">
        <v>8.2252184295654303</v>
      </c>
    </row>
    <row r="136" spans="1:12" x14ac:dyDescent="0.45">
      <c r="A136" t="s">
        <v>245</v>
      </c>
      <c r="B136">
        <v>1041654</v>
      </c>
      <c r="C136" s="5">
        <v>7.7027082443237305E-2</v>
      </c>
      <c r="D136" s="5">
        <v>0.37813282012939448</v>
      </c>
      <c r="E136" s="5">
        <v>0.92956066131591797</v>
      </c>
      <c r="F136" s="5">
        <v>0</v>
      </c>
      <c r="G136" s="5">
        <v>1.655159902572632</v>
      </c>
      <c r="H136" s="5">
        <v>2.206587743759155</v>
      </c>
      <c r="I136" s="5">
        <v>1.277027082443237</v>
      </c>
      <c r="J136" s="5">
        <v>10.45515990257263</v>
      </c>
      <c r="K136" s="5">
        <v>15.46658774375916</v>
      </c>
      <c r="L136" s="5">
        <v>13.677027082443241</v>
      </c>
    </row>
    <row r="137" spans="1:12" x14ac:dyDescent="0.45">
      <c r="A137" t="s">
        <v>247</v>
      </c>
      <c r="B137">
        <v>1012723</v>
      </c>
      <c r="C137" s="5">
        <v>7.6619386672973633E-2</v>
      </c>
      <c r="D137" s="5">
        <v>0.40208840370178223</v>
      </c>
      <c r="E137" s="5">
        <v>0.76882743835449219</v>
      </c>
      <c r="F137" s="5">
        <v>0</v>
      </c>
      <c r="G137" s="5">
        <v>1.678707790374756</v>
      </c>
      <c r="H137" s="5">
        <v>2.045446825027466</v>
      </c>
      <c r="I137" s="5">
        <v>1.276619386672974</v>
      </c>
      <c r="J137" s="5">
        <v>16.838707790374759</v>
      </c>
      <c r="K137" s="5">
        <v>20.30544682502747</v>
      </c>
      <c r="L137" s="5">
        <v>13.47661938667297</v>
      </c>
    </row>
    <row r="138" spans="1:12" x14ac:dyDescent="0.45">
      <c r="A138" t="s">
        <v>248</v>
      </c>
      <c r="B138">
        <v>1041883</v>
      </c>
      <c r="C138" s="5">
        <v>8.7358951568603516E-2</v>
      </c>
      <c r="D138" s="5">
        <v>0.3995521068572998</v>
      </c>
      <c r="E138" s="5">
        <v>0.46101284027099609</v>
      </c>
      <c r="F138" s="5">
        <v>9.9873542785644531E-4</v>
      </c>
      <c r="G138" s="5">
        <v>1.6869110584259031</v>
      </c>
      <c r="H138" s="5">
        <v>1.7483717918396</v>
      </c>
      <c r="I138" s="5">
        <v>1.2883576869964599</v>
      </c>
      <c r="J138" s="5">
        <v>5.1969110584259033</v>
      </c>
      <c r="K138" s="5">
        <v>10.318371791839599</v>
      </c>
      <c r="L138" s="5">
        <v>15.65835768699646</v>
      </c>
    </row>
    <row r="139" spans="1:12" x14ac:dyDescent="0.45">
      <c r="A139" t="s">
        <v>250</v>
      </c>
      <c r="B139">
        <v>1016223</v>
      </c>
      <c r="C139" s="5">
        <v>0.10932183265686039</v>
      </c>
      <c r="D139" s="5">
        <v>0.2484397888183594</v>
      </c>
      <c r="E139" s="5">
        <v>1.4151375293731689</v>
      </c>
      <c r="F139" s="5">
        <v>1.106643676757812E-2</v>
      </c>
      <c r="G139" s="5">
        <v>1.5577616214752199</v>
      </c>
      <c r="H139" s="5">
        <v>2.724459362030029</v>
      </c>
      <c r="I139" s="5">
        <v>1.320388269424438</v>
      </c>
      <c r="J139" s="5">
        <v>10.877761621475219</v>
      </c>
      <c r="K139" s="5">
        <v>14.67445936203003</v>
      </c>
      <c r="L139" s="5">
        <v>20.620388269424438</v>
      </c>
    </row>
    <row r="140" spans="1:12" x14ac:dyDescent="0.45">
      <c r="A140" t="s">
        <v>252</v>
      </c>
      <c r="B140">
        <v>1042613</v>
      </c>
      <c r="C140" s="5">
        <v>6.8119287490844727E-2</v>
      </c>
      <c r="D140" s="5">
        <v>0.25762939453125</v>
      </c>
      <c r="E140" s="5">
        <v>1.4610259532928469</v>
      </c>
      <c r="F140" s="5">
        <v>3.5035610198974609E-3</v>
      </c>
      <c r="G140" s="5">
        <v>1.5257486820220949</v>
      </c>
      <c r="H140" s="5">
        <v>2.729145240783692</v>
      </c>
      <c r="I140" s="5">
        <v>1.2716228485107419</v>
      </c>
      <c r="J140" s="5">
        <v>13.28574868202209</v>
      </c>
      <c r="K140" s="5">
        <v>23.08914524078369</v>
      </c>
      <c r="L140" s="5">
        <v>12.91162284851074</v>
      </c>
    </row>
    <row r="141" spans="1:12" x14ac:dyDescent="0.45">
      <c r="A141" t="s">
        <v>253</v>
      </c>
      <c r="B141">
        <v>1030210</v>
      </c>
      <c r="C141" s="5">
        <v>6.4827680587768555E-2</v>
      </c>
      <c r="D141" s="5">
        <v>0.36110734939575201</v>
      </c>
      <c r="E141" s="5">
        <v>0.76171064376831055</v>
      </c>
      <c r="F141" s="5">
        <v>7.0376396179199219E-3</v>
      </c>
      <c r="G141" s="5">
        <v>1.62593502998352</v>
      </c>
      <c r="H141" s="5">
        <v>2.0265383243560788</v>
      </c>
      <c r="I141" s="5">
        <v>1.271865320205688</v>
      </c>
      <c r="J141" s="5">
        <v>18.55593502998352</v>
      </c>
      <c r="K141" s="5">
        <v>8.6865383243560785</v>
      </c>
      <c r="L141" s="5">
        <v>7.3118653202056887</v>
      </c>
    </row>
    <row r="142" spans="1:12" x14ac:dyDescent="0.45">
      <c r="A142" t="s">
        <v>254</v>
      </c>
      <c r="B142">
        <v>1007684</v>
      </c>
      <c r="C142" s="5">
        <v>0.1406354904174805</v>
      </c>
      <c r="D142" s="5">
        <v>0.35390377044677729</v>
      </c>
      <c r="E142" s="5">
        <v>0.67115497589111328</v>
      </c>
      <c r="F142" s="5">
        <v>0</v>
      </c>
      <c r="G142" s="5">
        <v>1.694539260864258</v>
      </c>
      <c r="H142" s="5">
        <v>2.0117904663085939</v>
      </c>
      <c r="I142" s="5">
        <v>1.34063549041748</v>
      </c>
      <c r="J142" s="5">
        <v>10.07453926086426</v>
      </c>
      <c r="K142" s="5">
        <v>10.961790466308591</v>
      </c>
      <c r="L142" s="5">
        <v>21.41063549041748</v>
      </c>
    </row>
    <row r="143" spans="1:12" x14ac:dyDescent="0.45">
      <c r="A143" t="s">
        <v>256</v>
      </c>
      <c r="B143">
        <v>1042398</v>
      </c>
      <c r="C143" s="5">
        <v>6.8193674087524414E-2</v>
      </c>
      <c r="D143" s="5">
        <v>0.24100375175476069</v>
      </c>
      <c r="E143" s="5">
        <v>0.90235018730163574</v>
      </c>
      <c r="F143" s="5">
        <v>0</v>
      </c>
      <c r="G143" s="5">
        <v>1.5091974258422849</v>
      </c>
      <c r="H143" s="5">
        <v>2.1705438613891599</v>
      </c>
      <c r="I143" s="5">
        <v>1.2681936740875239</v>
      </c>
      <c r="J143" s="5">
        <v>8.8391974258422845</v>
      </c>
      <c r="K143" s="5">
        <v>18.460543861389159</v>
      </c>
      <c r="L143" s="5">
        <v>18.67819367408752</v>
      </c>
    </row>
    <row r="144" spans="1:12" x14ac:dyDescent="0.45">
      <c r="A144" t="s">
        <v>257</v>
      </c>
      <c r="B144">
        <v>1042843</v>
      </c>
      <c r="C144" s="5">
        <v>6.3843250274658203E-2</v>
      </c>
      <c r="D144" s="5">
        <v>0.25924921035766602</v>
      </c>
      <c r="E144" s="5">
        <v>0.8067014217376709</v>
      </c>
      <c r="F144" s="5">
        <v>0</v>
      </c>
      <c r="G144" s="5">
        <v>1.523092460632324</v>
      </c>
      <c r="H144" s="5">
        <v>2.0705446720123288</v>
      </c>
      <c r="I144" s="5">
        <v>1.2638432502746579</v>
      </c>
      <c r="J144" s="5">
        <v>5.5630924606323244</v>
      </c>
      <c r="K144" s="5">
        <v>14.81054467201233</v>
      </c>
      <c r="L144" s="5">
        <v>19.773843250274659</v>
      </c>
    </row>
    <row r="145" spans="1:12" x14ac:dyDescent="0.45">
      <c r="A145" t="s">
        <v>258</v>
      </c>
      <c r="B145">
        <v>1030645</v>
      </c>
      <c r="C145" s="5">
        <v>6.29425048828125E-2</v>
      </c>
      <c r="D145" s="5">
        <v>0.3141016960144043</v>
      </c>
      <c r="E145" s="5">
        <v>0.84562063217163086</v>
      </c>
      <c r="F145" s="5">
        <v>0</v>
      </c>
      <c r="G145" s="5">
        <v>1.577044200897217</v>
      </c>
      <c r="H145" s="5">
        <v>2.108563137054444</v>
      </c>
      <c r="I145" s="5">
        <v>1.262942504882812</v>
      </c>
      <c r="J145" s="5">
        <v>29.48704420089722</v>
      </c>
      <c r="K145" s="5">
        <v>18.648563137054438</v>
      </c>
      <c r="L145" s="5">
        <v>19.95294250488281</v>
      </c>
    </row>
    <row r="146" spans="1:12" x14ac:dyDescent="0.45">
      <c r="A146" t="s">
        <v>260</v>
      </c>
      <c r="B146">
        <v>1043733</v>
      </c>
      <c r="C146" s="5">
        <v>0.1099452972412109</v>
      </c>
      <c r="D146" s="5">
        <v>0.36901640892028809</v>
      </c>
      <c r="E146" s="5">
        <v>1.3328511714935301</v>
      </c>
      <c r="F146" s="5">
        <v>0</v>
      </c>
      <c r="G146" s="5">
        <v>1.678961706161499</v>
      </c>
      <c r="H146" s="5">
        <v>2.6427964687347409</v>
      </c>
      <c r="I146" s="5">
        <v>1.3099452972412109</v>
      </c>
      <c r="J146" s="5">
        <v>8.7389617061614988</v>
      </c>
      <c r="K146" s="5">
        <v>33.91279646873474</v>
      </c>
      <c r="L146" s="5">
        <v>25.029945297241209</v>
      </c>
    </row>
    <row r="147" spans="1:12" x14ac:dyDescent="0.45">
      <c r="A147" t="s">
        <v>262</v>
      </c>
      <c r="B147">
        <v>1012723</v>
      </c>
      <c r="C147" s="5">
        <v>7.3665142059326172E-2</v>
      </c>
      <c r="D147" s="5">
        <v>0.18840956687927249</v>
      </c>
      <c r="E147" s="5">
        <v>0.90162849426269531</v>
      </c>
      <c r="F147" s="5">
        <v>0</v>
      </c>
      <c r="G147" s="5">
        <v>1.462074708938599</v>
      </c>
      <c r="H147" s="5">
        <v>2.1752936363220221</v>
      </c>
      <c r="I147" s="5">
        <v>1.2736651420593259</v>
      </c>
      <c r="J147" s="5">
        <v>8.042074708938598</v>
      </c>
      <c r="K147" s="5">
        <v>28.475293636322021</v>
      </c>
      <c r="L147" s="5">
        <v>35.173665142059328</v>
      </c>
    </row>
    <row r="148" spans="1:12" x14ac:dyDescent="0.45">
      <c r="A148" t="s">
        <v>263</v>
      </c>
      <c r="B148">
        <v>1042843</v>
      </c>
      <c r="C148" s="5">
        <v>7.1004867553710938E-2</v>
      </c>
      <c r="D148" s="5">
        <v>0.3309791088104248</v>
      </c>
      <c r="E148" s="5">
        <v>1.5814628601074221</v>
      </c>
      <c r="F148" s="5">
        <v>0</v>
      </c>
      <c r="G148" s="5">
        <v>1.6019839763641359</v>
      </c>
      <c r="H148" s="5">
        <v>2.852467727661133</v>
      </c>
      <c r="I148" s="5">
        <v>1.2710048675537109</v>
      </c>
      <c r="J148" s="5">
        <v>6.5519839763641361</v>
      </c>
      <c r="K148" s="5">
        <v>13.162467727661131</v>
      </c>
      <c r="L148" s="5">
        <v>8.8810048675537114</v>
      </c>
    </row>
    <row r="149" spans="1:12" x14ac:dyDescent="0.45">
      <c r="A149" t="s">
        <v>264</v>
      </c>
      <c r="B149">
        <v>1050467</v>
      </c>
      <c r="C149" s="5">
        <v>0.1398508548736572</v>
      </c>
      <c r="D149" s="5">
        <v>0.33537602424621582</v>
      </c>
      <c r="E149" s="5">
        <v>1.093498706817627</v>
      </c>
      <c r="F149" s="5">
        <v>9.8967552185058594E-4</v>
      </c>
      <c r="G149" s="5">
        <v>1.675226879119873</v>
      </c>
      <c r="H149" s="5">
        <v>2.4333495616912839</v>
      </c>
      <c r="I149" s="5">
        <v>1.340840530395508</v>
      </c>
      <c r="J149" s="5">
        <v>7.6152268791198736</v>
      </c>
      <c r="K149" s="5">
        <v>25.41334956169128</v>
      </c>
      <c r="L149" s="5">
        <v>8.0608405303955077</v>
      </c>
    </row>
    <row r="150" spans="1:12" x14ac:dyDescent="0.45">
      <c r="A150" t="s">
        <v>267</v>
      </c>
      <c r="B150">
        <v>1043257</v>
      </c>
      <c r="C150" s="5">
        <v>9.4142675399780273E-2</v>
      </c>
      <c r="D150" s="5">
        <v>0.25139927864074713</v>
      </c>
      <c r="E150" s="5">
        <v>0.97287845611572266</v>
      </c>
      <c r="F150" s="5">
        <v>0</v>
      </c>
      <c r="G150" s="5">
        <v>1.5455419540405271</v>
      </c>
      <c r="H150" s="5">
        <v>2.2670211315155031</v>
      </c>
      <c r="I150" s="5">
        <v>1.29414267539978</v>
      </c>
      <c r="J150" s="5">
        <v>14.62554195404053</v>
      </c>
      <c r="K150" s="5">
        <v>22.267021131515499</v>
      </c>
      <c r="L150" s="5">
        <v>14.86414267539978</v>
      </c>
    </row>
    <row r="151" spans="1:12" x14ac:dyDescent="0.45">
      <c r="A151" t="s">
        <v>269</v>
      </c>
      <c r="B151">
        <v>1012815</v>
      </c>
      <c r="C151" s="5">
        <v>7.3198795318603516E-2</v>
      </c>
      <c r="D151" s="5">
        <v>0.18916082382202151</v>
      </c>
      <c r="E151" s="5">
        <v>0.86067438125610352</v>
      </c>
      <c r="F151" s="5">
        <v>1.0139942169189451E-3</v>
      </c>
      <c r="G151" s="5">
        <v>1.462359619140625</v>
      </c>
      <c r="H151" s="5">
        <v>2.1338731765747072</v>
      </c>
      <c r="I151" s="5">
        <v>1.274212789535522</v>
      </c>
      <c r="J151" s="5">
        <v>3.742359619140625</v>
      </c>
      <c r="K151" s="5">
        <v>20.333873176574709</v>
      </c>
      <c r="L151" s="5">
        <v>22.19421278953552</v>
      </c>
    </row>
    <row r="152" spans="1:12" x14ac:dyDescent="0.45">
      <c r="A152" t="s">
        <v>270</v>
      </c>
      <c r="B152">
        <v>1015073</v>
      </c>
      <c r="C152" s="5">
        <v>0.12578439712524411</v>
      </c>
      <c r="D152" s="5">
        <v>0.38163614273071289</v>
      </c>
      <c r="E152" s="5">
        <v>0.44012880325317377</v>
      </c>
      <c r="F152" s="5">
        <v>0</v>
      </c>
      <c r="G152" s="5">
        <v>1.707420539855957</v>
      </c>
      <c r="H152" s="5">
        <v>1.7659132003784179</v>
      </c>
      <c r="I152" s="5">
        <v>1.3257843971252441</v>
      </c>
      <c r="J152" s="5">
        <v>11.62742053985596</v>
      </c>
      <c r="K152" s="5">
        <v>5.5559132003784182</v>
      </c>
      <c r="L152" s="5">
        <v>8.8357843971252432</v>
      </c>
    </row>
    <row r="153" spans="1:12" x14ac:dyDescent="0.45">
      <c r="A153" t="s">
        <v>271</v>
      </c>
      <c r="B153">
        <v>1046445</v>
      </c>
      <c r="C153" s="5">
        <v>8.4114313125610352E-2</v>
      </c>
      <c r="D153" s="5">
        <v>0.35007619857788091</v>
      </c>
      <c r="E153" s="5">
        <v>1.912261962890625</v>
      </c>
      <c r="F153" s="5">
        <v>1.9996166229248051E-3</v>
      </c>
      <c r="G153" s="5">
        <v>1.6341905117034909</v>
      </c>
      <c r="H153" s="5">
        <v>3.196376276016236</v>
      </c>
      <c r="I153" s="5">
        <v>1.2861139297485349</v>
      </c>
      <c r="J153" s="5">
        <v>7.5441905117034924</v>
      </c>
      <c r="K153" s="5">
        <v>12.29637627601624</v>
      </c>
      <c r="L153" s="5">
        <v>27.746113929748539</v>
      </c>
    </row>
    <row r="154" spans="1:12" x14ac:dyDescent="0.45">
      <c r="A154" t="s">
        <v>272</v>
      </c>
      <c r="B154">
        <v>1038855</v>
      </c>
      <c r="C154" s="5">
        <v>6.8829536437988281E-2</v>
      </c>
      <c r="D154" s="5">
        <v>0.37387323379516602</v>
      </c>
      <c r="E154" s="5">
        <v>1.5239894390106199</v>
      </c>
      <c r="F154" s="5">
        <v>2.0759105682373051E-3</v>
      </c>
      <c r="G154" s="5">
        <v>1.642702770233154</v>
      </c>
      <c r="H154" s="5">
        <v>2.7928189754486081</v>
      </c>
      <c r="I154" s="5">
        <v>1.270905447006226</v>
      </c>
      <c r="J154" s="5">
        <v>8.6927027702331543</v>
      </c>
      <c r="K154" s="5">
        <v>15.62281897544861</v>
      </c>
      <c r="L154" s="5">
        <v>23.56090544700622</v>
      </c>
    </row>
    <row r="155" spans="1:12" x14ac:dyDescent="0.45">
      <c r="A155" t="s">
        <v>274</v>
      </c>
      <c r="B155">
        <v>109836</v>
      </c>
      <c r="C155" s="5">
        <v>7.865452766418457E-2</v>
      </c>
      <c r="D155" s="5">
        <v>0.33425211906433111</v>
      </c>
      <c r="E155" s="5">
        <v>1.4990024566650391</v>
      </c>
      <c r="F155" s="5">
        <v>0</v>
      </c>
      <c r="G155" s="5">
        <v>1.612906646728516</v>
      </c>
      <c r="H155" s="5">
        <v>2.7776569843292238</v>
      </c>
      <c r="I155" s="5">
        <v>1.278654527664185</v>
      </c>
      <c r="J155" s="5">
        <v>4.5829066467285164</v>
      </c>
      <c r="K155" s="5">
        <v>25.217656984329221</v>
      </c>
      <c r="L155" s="5">
        <v>33.808654527664189</v>
      </c>
    </row>
    <row r="156" spans="1:12" x14ac:dyDescent="0.45">
      <c r="A156" t="s">
        <v>276</v>
      </c>
      <c r="B156">
        <v>1042632</v>
      </c>
      <c r="C156" s="5">
        <v>7.6596498489379883E-2</v>
      </c>
      <c r="D156" s="5">
        <v>0.25077414512634277</v>
      </c>
      <c r="E156" s="5">
        <v>1.624927282333374</v>
      </c>
      <c r="F156" s="5">
        <v>3.7910938262939449E-3</v>
      </c>
      <c r="G156" s="5">
        <v>1.5273706436157231</v>
      </c>
      <c r="H156" s="5">
        <v>2.9015237808227541</v>
      </c>
      <c r="I156" s="5">
        <v>1.280387592315674</v>
      </c>
      <c r="J156" s="5">
        <v>31.01737064361572</v>
      </c>
      <c r="K156" s="5">
        <v>20.551523780822752</v>
      </c>
      <c r="L156" s="5">
        <v>25.960387592315669</v>
      </c>
    </row>
    <row r="157" spans="1:12" x14ac:dyDescent="0.45">
      <c r="A157" t="s">
        <v>277</v>
      </c>
      <c r="B157">
        <v>1012723</v>
      </c>
      <c r="C157" s="5">
        <v>0.17190361022949219</v>
      </c>
      <c r="D157" s="5">
        <v>0.36331415176391602</v>
      </c>
      <c r="E157" s="5">
        <v>0.2054183483123779</v>
      </c>
      <c r="F157" s="5">
        <v>0</v>
      </c>
      <c r="G157" s="5">
        <v>1.7352177619934079</v>
      </c>
      <c r="H157" s="5">
        <v>1.5773219585418701</v>
      </c>
      <c r="I157" s="5">
        <v>1.3719036102294919</v>
      </c>
      <c r="J157" s="5">
        <v>7.0752177619934082</v>
      </c>
      <c r="K157" s="5">
        <v>18.837321958541871</v>
      </c>
      <c r="L157" s="5">
        <v>18.281903610229492</v>
      </c>
    </row>
    <row r="158" spans="1:12" x14ac:dyDescent="0.45">
      <c r="A158" t="s">
        <v>278</v>
      </c>
      <c r="B158">
        <v>1012723</v>
      </c>
      <c r="C158" s="5">
        <v>7.8799962997436523E-2</v>
      </c>
      <c r="D158" s="5">
        <v>0.32985305786132813</v>
      </c>
      <c r="E158" s="5">
        <v>1.330107688903809</v>
      </c>
      <c r="F158" s="5">
        <v>0</v>
      </c>
      <c r="G158" s="5">
        <v>1.608653020858765</v>
      </c>
      <c r="H158" s="5">
        <v>2.6089076519012449</v>
      </c>
      <c r="I158" s="5">
        <v>1.278799962997436</v>
      </c>
      <c r="J158" s="5">
        <v>11.338653020858761</v>
      </c>
      <c r="K158" s="5">
        <v>16.608907651901241</v>
      </c>
      <c r="L158" s="5">
        <v>18.41879996299744</v>
      </c>
    </row>
    <row r="159" spans="1:12" x14ac:dyDescent="0.45">
      <c r="A159" t="s">
        <v>279</v>
      </c>
      <c r="B159">
        <v>1050842</v>
      </c>
      <c r="C159" s="5">
        <v>6.3216686248779297E-2</v>
      </c>
      <c r="D159" s="5">
        <v>0.2617957592010498</v>
      </c>
      <c r="E159" s="5">
        <v>0.26105690002441412</v>
      </c>
      <c r="F159" s="5">
        <v>1.0254383087158201E-3</v>
      </c>
      <c r="G159" s="5">
        <v>1.5250124454498291</v>
      </c>
      <c r="H159" s="5">
        <v>1.5242735862731931</v>
      </c>
      <c r="I159" s="5">
        <v>1.2642421245574951</v>
      </c>
      <c r="J159" s="5">
        <v>7.3350124454498289</v>
      </c>
      <c r="K159" s="5">
        <v>6.9642735862731939</v>
      </c>
      <c r="L159" s="5">
        <v>11.29424212455749</v>
      </c>
    </row>
    <row r="160" spans="1:12" x14ac:dyDescent="0.45">
      <c r="A160" t="s">
        <v>281</v>
      </c>
      <c r="B160">
        <v>1013017</v>
      </c>
      <c r="C160" s="5">
        <v>6.3056468963623047E-2</v>
      </c>
      <c r="D160" s="5">
        <v>0.33527445793151861</v>
      </c>
      <c r="E160" s="5">
        <v>0.87134885787963867</v>
      </c>
      <c r="F160" s="5">
        <v>1.57475471496582E-2</v>
      </c>
      <c r="G160" s="5">
        <v>1.598330926895142</v>
      </c>
      <c r="H160" s="5">
        <v>2.1344053268432619</v>
      </c>
      <c r="I160" s="5">
        <v>1.278804016113281</v>
      </c>
      <c r="J160" s="5">
        <v>14.498330926895139</v>
      </c>
      <c r="K160" s="5">
        <v>6.4044053268432606</v>
      </c>
      <c r="L160" s="5">
        <v>12.95880401611328</v>
      </c>
    </row>
    <row r="161" spans="1:12" x14ac:dyDescent="0.45">
      <c r="A161" t="s">
        <v>283</v>
      </c>
      <c r="B161">
        <v>1014276</v>
      </c>
      <c r="C161" s="5">
        <v>9.6459627151489258E-2</v>
      </c>
      <c r="D161" s="5">
        <v>0.27820682525634771</v>
      </c>
      <c r="E161" s="5">
        <v>2.162399053573608</v>
      </c>
      <c r="F161" s="5">
        <v>5.7048797607421884E-3</v>
      </c>
      <c r="G161" s="5">
        <v>1.5746664524078371</v>
      </c>
      <c r="H161" s="5">
        <v>3.4588586807250969</v>
      </c>
      <c r="I161" s="5">
        <v>1.302164506912231</v>
      </c>
      <c r="J161" s="5">
        <v>22.96466645240784</v>
      </c>
      <c r="K161" s="5">
        <v>18.608858680725099</v>
      </c>
      <c r="L161" s="5">
        <v>15.60216450691223</v>
      </c>
    </row>
    <row r="162" spans="1:12" x14ac:dyDescent="0.45">
      <c r="A162" t="s">
        <v>284</v>
      </c>
      <c r="B162">
        <v>1015073</v>
      </c>
      <c r="C162" s="5">
        <v>9.510040283203125E-2</v>
      </c>
      <c r="D162" s="5">
        <v>0.3630678653717041</v>
      </c>
      <c r="E162" s="5">
        <v>1.9566376209259031</v>
      </c>
      <c r="F162" s="5">
        <v>0</v>
      </c>
      <c r="G162" s="5">
        <v>1.6581682682037351</v>
      </c>
      <c r="H162" s="5">
        <v>3.2517380237579352</v>
      </c>
      <c r="I162" s="5">
        <v>1.295100402832031</v>
      </c>
      <c r="J162" s="5">
        <v>11.008168268203731</v>
      </c>
      <c r="K162" s="5">
        <v>10.601738023757941</v>
      </c>
      <c r="L162" s="5">
        <v>9.90510040283203</v>
      </c>
    </row>
    <row r="163" spans="1:12" x14ac:dyDescent="0.45">
      <c r="A163" t="s">
        <v>285</v>
      </c>
      <c r="B163">
        <v>1046970</v>
      </c>
      <c r="C163" s="5">
        <v>6.222987174987793E-2</v>
      </c>
      <c r="D163" s="5">
        <v>0.21155595779418951</v>
      </c>
      <c r="E163" s="5">
        <v>1.352338552474976</v>
      </c>
      <c r="F163" s="5">
        <v>9.9921226501464844E-4</v>
      </c>
      <c r="G163" s="5">
        <v>1.4737858295440669</v>
      </c>
      <c r="H163" s="5">
        <v>2.6145684242248541</v>
      </c>
      <c r="I163" s="5">
        <v>1.263229084014893</v>
      </c>
      <c r="J163" s="5">
        <v>21.823785829544072</v>
      </c>
      <c r="K163" s="5">
        <v>17.294568424224849</v>
      </c>
      <c r="L163" s="5">
        <v>23.18322908401489</v>
      </c>
    </row>
    <row r="164" spans="1:12" x14ac:dyDescent="0.45">
      <c r="A164" t="s">
        <v>287</v>
      </c>
      <c r="B164">
        <v>1042459</v>
      </c>
      <c r="C164" s="5">
        <v>6.3198566436767578E-2</v>
      </c>
      <c r="D164" s="5">
        <v>0.36100172996521002</v>
      </c>
      <c r="E164" s="5">
        <v>1.1071550846099849</v>
      </c>
      <c r="F164" s="5">
        <v>0</v>
      </c>
      <c r="G164" s="5">
        <v>1.6242002964019771</v>
      </c>
      <c r="H164" s="5">
        <v>2.3703536510467522</v>
      </c>
      <c r="I164" s="5">
        <v>1.263198566436768</v>
      </c>
      <c r="J164" s="5">
        <v>11.764200296401979</v>
      </c>
      <c r="K164" s="5">
        <v>22.840353651046751</v>
      </c>
      <c r="L164" s="5">
        <v>20.473198566436771</v>
      </c>
    </row>
    <row r="165" spans="1:12" x14ac:dyDescent="0.45">
      <c r="A165" t="s">
        <v>288</v>
      </c>
      <c r="B165">
        <v>1015072</v>
      </c>
      <c r="C165" s="5">
        <v>7.7431917190551758E-2</v>
      </c>
      <c r="D165" s="5">
        <v>0.39405727386474609</v>
      </c>
      <c r="E165" s="5">
        <v>1.5784318447113039</v>
      </c>
      <c r="F165" s="5">
        <v>0</v>
      </c>
      <c r="G165" s="5">
        <v>1.671489191055298</v>
      </c>
      <c r="H165" s="5">
        <v>2.8558637619018561</v>
      </c>
      <c r="I165" s="5">
        <v>1.2774319171905519</v>
      </c>
      <c r="J165" s="5">
        <v>5.3014891910552979</v>
      </c>
      <c r="K165" s="5">
        <v>11.235863761901861</v>
      </c>
      <c r="L165" s="5">
        <v>11.39743191719055</v>
      </c>
    </row>
    <row r="166" spans="1:12" x14ac:dyDescent="0.45">
      <c r="A166" t="s">
        <v>289</v>
      </c>
      <c r="B166">
        <v>1042220</v>
      </c>
      <c r="C166" s="5">
        <v>9.4491720199584961E-2</v>
      </c>
      <c r="D166" s="5">
        <v>0.3335416316986084</v>
      </c>
      <c r="E166" s="5">
        <v>1.7194006443023679</v>
      </c>
      <c r="F166" s="5">
        <v>0</v>
      </c>
      <c r="G166" s="5">
        <v>1.6280333518981931</v>
      </c>
      <c r="H166" s="5">
        <v>3.0138923645019529</v>
      </c>
      <c r="I166" s="5">
        <v>1.2944917201995849</v>
      </c>
      <c r="J166" s="5">
        <v>8.3580333518981931</v>
      </c>
      <c r="K166" s="5">
        <v>25.763892364501949</v>
      </c>
      <c r="L166" s="5">
        <v>23.46449172019959</v>
      </c>
    </row>
    <row r="167" spans="1:12" x14ac:dyDescent="0.45">
      <c r="A167" t="s">
        <v>291</v>
      </c>
      <c r="B167">
        <v>1048815</v>
      </c>
      <c r="C167" s="5">
        <v>7.4477434158325195E-2</v>
      </c>
      <c r="D167" s="5">
        <v>0.36942625045776373</v>
      </c>
      <c r="E167" s="5">
        <v>0.90173673629760742</v>
      </c>
      <c r="F167" s="5">
        <v>0</v>
      </c>
      <c r="G167" s="5">
        <v>1.643903684616089</v>
      </c>
      <c r="H167" s="5">
        <v>2.1762141704559328</v>
      </c>
      <c r="I167" s="5">
        <v>1.2744774341583249</v>
      </c>
      <c r="J167" s="5">
        <v>10.24390368461609</v>
      </c>
      <c r="K167" s="5">
        <v>12.52621417045593</v>
      </c>
      <c r="L167" s="5">
        <v>13.24447743415833</v>
      </c>
    </row>
    <row r="168" spans="1:12" x14ac:dyDescent="0.45">
      <c r="A168" t="s">
        <v>292</v>
      </c>
      <c r="B168">
        <v>1012723</v>
      </c>
      <c r="C168" s="5">
        <v>9.5993518829345703E-2</v>
      </c>
      <c r="D168" s="5">
        <v>0.2357628345489502</v>
      </c>
      <c r="E168" s="5">
        <v>1.1943120956420901</v>
      </c>
      <c r="F168" s="5">
        <v>0</v>
      </c>
      <c r="G168" s="5">
        <v>1.5317563533782961</v>
      </c>
      <c r="H168" s="5">
        <v>2.4903056144714362</v>
      </c>
      <c r="I168" s="5">
        <v>1.2959935188293461</v>
      </c>
      <c r="J168" s="5">
        <v>14.081756353378299</v>
      </c>
      <c r="K168" s="5">
        <v>20.96030561447143</v>
      </c>
      <c r="L168" s="5">
        <v>17.135993518829341</v>
      </c>
    </row>
    <row r="169" spans="1:12" x14ac:dyDescent="0.45">
      <c r="A169" t="s">
        <v>293</v>
      </c>
      <c r="B169">
        <v>1014276</v>
      </c>
      <c r="C169" s="5">
        <v>6.4919710159301758E-2</v>
      </c>
      <c r="D169" s="5">
        <v>0.25726628303527832</v>
      </c>
      <c r="E169" s="5">
        <v>1.398019552230835</v>
      </c>
      <c r="F169" s="5">
        <v>9.9897384643554688E-4</v>
      </c>
      <c r="G169" s="5">
        <v>1.52218599319458</v>
      </c>
      <c r="H169" s="5">
        <v>2.6629392623901369</v>
      </c>
      <c r="I169" s="5">
        <v>1.265918684005737</v>
      </c>
      <c r="J169" s="5">
        <v>8.9821859931945802</v>
      </c>
      <c r="K169" s="5">
        <v>18.952939262390139</v>
      </c>
      <c r="L169" s="5">
        <v>21.405918684005741</v>
      </c>
    </row>
    <row r="170" spans="1:12" x14ac:dyDescent="0.45">
      <c r="A170" t="s">
        <v>294</v>
      </c>
      <c r="B170">
        <v>1009748</v>
      </c>
      <c r="C170" s="5">
        <v>6.142735481262207E-2</v>
      </c>
      <c r="D170" s="5">
        <v>0.25298452377319341</v>
      </c>
      <c r="E170" s="5">
        <v>0.26446938514709473</v>
      </c>
      <c r="F170" s="5">
        <v>0</v>
      </c>
      <c r="G170" s="5">
        <v>1.5144118785858149</v>
      </c>
      <c r="H170" s="5">
        <v>1.525896739959717</v>
      </c>
      <c r="I170" s="5">
        <v>1.261427354812622</v>
      </c>
      <c r="J170" s="5">
        <v>9.4844118785858154</v>
      </c>
      <c r="K170" s="5">
        <v>14.85589673995972</v>
      </c>
      <c r="L170" s="5">
        <v>7.8714273548126226</v>
      </c>
    </row>
    <row r="171" spans="1:12" x14ac:dyDescent="0.45">
      <c r="A171" t="s">
        <v>295</v>
      </c>
      <c r="B171">
        <v>1047491</v>
      </c>
      <c r="C171" s="5">
        <v>6.7426443099975586E-2</v>
      </c>
      <c r="D171" s="5">
        <v>0.38478636741638178</v>
      </c>
      <c r="E171" s="5">
        <v>0.8569331169128418</v>
      </c>
      <c r="F171" s="5">
        <v>1.1160373687744141E-3</v>
      </c>
      <c r="G171" s="5">
        <v>1.6522128105163569</v>
      </c>
      <c r="H171" s="5">
        <v>2.124359560012818</v>
      </c>
      <c r="I171" s="5">
        <v>1.26854248046875</v>
      </c>
      <c r="J171" s="5">
        <v>8.6822128105163578</v>
      </c>
      <c r="K171" s="5">
        <v>15.254359560012819</v>
      </c>
      <c r="L171" s="5">
        <v>31.238542480468752</v>
      </c>
    </row>
    <row r="172" spans="1:12" x14ac:dyDescent="0.45">
      <c r="A172" t="s">
        <v>297</v>
      </c>
      <c r="B172">
        <v>1042539</v>
      </c>
      <c r="C172" s="5">
        <v>0.1079583168029785</v>
      </c>
      <c r="D172" s="5">
        <v>0.39639616012573242</v>
      </c>
      <c r="E172" s="5">
        <v>0.85097241401672363</v>
      </c>
      <c r="F172" s="5">
        <v>9.80377197265625E-4</v>
      </c>
      <c r="G172" s="5">
        <v>1.7043544769287109</v>
      </c>
      <c r="H172" s="5">
        <v>2.1589307308197019</v>
      </c>
      <c r="I172" s="5">
        <v>1.3089386940002441</v>
      </c>
      <c r="J172" s="5">
        <v>15.524354476928711</v>
      </c>
      <c r="K172" s="5">
        <v>14.2389307308197</v>
      </c>
      <c r="L172" s="5">
        <v>17.088938694000241</v>
      </c>
    </row>
    <row r="173" spans="1:12" x14ac:dyDescent="0.45">
      <c r="A173" t="s">
        <v>298</v>
      </c>
      <c r="B173">
        <v>1015071</v>
      </c>
      <c r="C173" s="5">
        <v>0.1263997554779053</v>
      </c>
      <c r="D173" s="5">
        <v>0.42540097236633301</v>
      </c>
      <c r="E173" s="5">
        <v>1.2433123588562009</v>
      </c>
      <c r="F173" s="5">
        <v>0</v>
      </c>
      <c r="G173" s="5">
        <v>1.751800727844238</v>
      </c>
      <c r="H173" s="5">
        <v>2.5697121143341062</v>
      </c>
      <c r="I173" s="5">
        <v>1.326399755477905</v>
      </c>
      <c r="J173" s="5">
        <v>5.271800727844238</v>
      </c>
      <c r="K173" s="5">
        <v>13.86971211433411</v>
      </c>
      <c r="L173" s="5">
        <v>13.6863997554779</v>
      </c>
    </row>
    <row r="174" spans="1:12" x14ac:dyDescent="0.45">
      <c r="A174" t="s">
        <v>299</v>
      </c>
      <c r="B174">
        <v>1012793</v>
      </c>
      <c r="C174" s="5">
        <v>6.8444490432739258E-2</v>
      </c>
      <c r="D174" s="5">
        <v>0.29210996627807623</v>
      </c>
      <c r="E174" s="5">
        <v>0.83916974067687988</v>
      </c>
      <c r="F174" s="5">
        <v>0</v>
      </c>
      <c r="G174" s="5">
        <v>1.5605544567108149</v>
      </c>
      <c r="H174" s="5">
        <v>2.1076142311096189</v>
      </c>
      <c r="I174" s="5">
        <v>1.268444490432739</v>
      </c>
      <c r="J174" s="5">
        <v>30.880554456710819</v>
      </c>
      <c r="K174" s="5">
        <v>13.987614231109619</v>
      </c>
      <c r="L174" s="5">
        <v>32.518444490432742</v>
      </c>
    </row>
    <row r="175" spans="1:12" x14ac:dyDescent="0.45">
      <c r="A175" t="s">
        <v>300</v>
      </c>
      <c r="B175">
        <v>1037906</v>
      </c>
      <c r="C175" s="5">
        <v>6.6870689392089844E-2</v>
      </c>
      <c r="D175" s="5">
        <v>0.29908561706542969</v>
      </c>
      <c r="E175" s="5">
        <v>0.26964545249938959</v>
      </c>
      <c r="F175" s="5">
        <v>0</v>
      </c>
      <c r="G175" s="5">
        <v>1.565956306457519</v>
      </c>
      <c r="H175" s="5">
        <v>1.536516141891479</v>
      </c>
      <c r="I175" s="5">
        <v>1.26687068939209</v>
      </c>
      <c r="J175" s="5">
        <v>9.0259563064575197</v>
      </c>
      <c r="K175" s="5">
        <v>13.196516141891481</v>
      </c>
      <c r="L175" s="5">
        <v>13.666870689392089</v>
      </c>
    </row>
    <row r="176" spans="1:12" x14ac:dyDescent="0.45">
      <c r="A176" t="s">
        <v>302</v>
      </c>
      <c r="B176">
        <v>1048815</v>
      </c>
      <c r="C176" s="5">
        <v>6.9585323333740234E-2</v>
      </c>
      <c r="D176" s="5">
        <v>0.35107612609863281</v>
      </c>
      <c r="E176" s="5">
        <v>1.5404012203216551</v>
      </c>
      <c r="F176" s="5">
        <v>0</v>
      </c>
      <c r="G176" s="5">
        <v>1.620661449432373</v>
      </c>
      <c r="H176" s="5">
        <v>2.8099865436553948</v>
      </c>
      <c r="I176" s="5">
        <v>1.26958532333374</v>
      </c>
      <c r="J176" s="5">
        <v>12.920661449432369</v>
      </c>
      <c r="K176" s="5">
        <v>22.079986543655391</v>
      </c>
      <c r="L176" s="5">
        <v>27.899585323333739</v>
      </c>
    </row>
    <row r="177" spans="1:12" x14ac:dyDescent="0.45">
      <c r="A177" t="s">
        <v>304</v>
      </c>
      <c r="B177">
        <v>1042632</v>
      </c>
      <c r="C177" s="5">
        <v>6.6342592239379883E-2</v>
      </c>
      <c r="D177" s="5">
        <v>0.23829388618469241</v>
      </c>
      <c r="E177" s="5">
        <v>0.80030918121337891</v>
      </c>
      <c r="F177" s="5">
        <v>0</v>
      </c>
      <c r="G177" s="5">
        <v>1.504636478424072</v>
      </c>
      <c r="H177" s="5">
        <v>2.066651773452759</v>
      </c>
      <c r="I177" s="5">
        <v>1.2663425922393801</v>
      </c>
      <c r="J177" s="5">
        <v>19.06463647842407</v>
      </c>
      <c r="K177" s="5">
        <v>11.72665177345276</v>
      </c>
      <c r="L177" s="5">
        <v>14.88634259223938</v>
      </c>
    </row>
    <row r="178" spans="1:12" x14ac:dyDescent="0.45">
      <c r="A178" t="s">
        <v>305</v>
      </c>
      <c r="B178">
        <v>1050265</v>
      </c>
      <c r="C178" s="5">
        <v>6.853175163269043E-2</v>
      </c>
      <c r="D178" s="5">
        <v>0.29274749755859381</v>
      </c>
      <c r="E178" s="5">
        <v>1.039731502532959</v>
      </c>
      <c r="F178" s="5">
        <v>1.0001659393310549E-3</v>
      </c>
      <c r="G178" s="5">
        <v>1.5612792491912839</v>
      </c>
      <c r="H178" s="5">
        <v>2.30826325416565</v>
      </c>
      <c r="I178" s="5">
        <v>1.269531917572021</v>
      </c>
      <c r="J178" s="5">
        <v>5.2712792491912843</v>
      </c>
      <c r="K178" s="5">
        <v>13.548263254165651</v>
      </c>
      <c r="L178" s="5">
        <v>12.31953191757202</v>
      </c>
    </row>
    <row r="179" spans="1:12" x14ac:dyDescent="0.45">
      <c r="A179" t="s">
        <v>307</v>
      </c>
      <c r="B179">
        <v>1045604</v>
      </c>
      <c r="C179" s="5">
        <v>6.7300081253051758E-2</v>
      </c>
      <c r="D179" s="5">
        <v>0.25640249252319341</v>
      </c>
      <c r="E179" s="5">
        <v>1.1870954036712651</v>
      </c>
      <c r="F179" s="5">
        <v>0</v>
      </c>
      <c r="G179" s="5">
        <v>1.5237025737762451</v>
      </c>
      <c r="H179" s="5">
        <v>2.454395484924317</v>
      </c>
      <c r="I179" s="5">
        <v>1.2673000812530519</v>
      </c>
      <c r="J179" s="5">
        <v>8.1137025737762443</v>
      </c>
      <c r="K179" s="5">
        <v>12.98439548492432</v>
      </c>
      <c r="L179" s="5">
        <v>8.7273000812530519</v>
      </c>
    </row>
    <row r="180" spans="1:12" x14ac:dyDescent="0.45">
      <c r="A180" t="s">
        <v>309</v>
      </c>
      <c r="B180">
        <v>1044458</v>
      </c>
      <c r="C180" s="5">
        <v>7.8594446182250977E-2</v>
      </c>
      <c r="D180" s="5">
        <v>0.25829195976257319</v>
      </c>
      <c r="E180" s="5">
        <v>0.88875222206115723</v>
      </c>
      <c r="F180" s="5">
        <v>0</v>
      </c>
      <c r="G180" s="5">
        <v>1.536886405944824</v>
      </c>
      <c r="H180" s="5">
        <v>2.1673466682434079</v>
      </c>
      <c r="I180" s="5">
        <v>1.2785944461822509</v>
      </c>
      <c r="J180" s="5">
        <v>6.136886405944824</v>
      </c>
      <c r="K180" s="5">
        <v>8.9273466682434091</v>
      </c>
      <c r="L180" s="5">
        <v>11.338594446182251</v>
      </c>
    </row>
    <row r="181" spans="1:12" x14ac:dyDescent="0.45">
      <c r="A181" t="s">
        <v>310</v>
      </c>
      <c r="B181">
        <v>1050571</v>
      </c>
      <c r="C181" s="5">
        <v>6.5821647644042969E-2</v>
      </c>
      <c r="D181" s="5">
        <v>0.20985674858093259</v>
      </c>
      <c r="E181" s="5">
        <v>0.80472183227539063</v>
      </c>
      <c r="F181" s="5">
        <v>1.5626668930053711E-2</v>
      </c>
      <c r="G181" s="5">
        <v>1.475678396224976</v>
      </c>
      <c r="H181" s="5">
        <v>2.0705434799194342</v>
      </c>
      <c r="I181" s="5">
        <v>1.2814483165740971</v>
      </c>
      <c r="J181" s="5">
        <v>4.3256783962249754</v>
      </c>
      <c r="K181" s="5">
        <v>9.2705434799194339</v>
      </c>
      <c r="L181" s="5">
        <v>14.3414483165741</v>
      </c>
    </row>
    <row r="182" spans="1:12" x14ac:dyDescent="0.45">
      <c r="A182" t="s">
        <v>312</v>
      </c>
      <c r="B182">
        <v>1033080</v>
      </c>
      <c r="C182" s="5">
        <v>7.8597068786621094E-2</v>
      </c>
      <c r="D182" s="5">
        <v>0.29906105995178223</v>
      </c>
      <c r="E182" s="5">
        <v>1.3000771999359131</v>
      </c>
      <c r="F182" s="5">
        <v>0</v>
      </c>
      <c r="G182" s="5">
        <v>1.5776581287384031</v>
      </c>
      <c r="H182" s="5">
        <v>2.5786742687225339</v>
      </c>
      <c r="I182" s="5">
        <v>1.278597068786621</v>
      </c>
      <c r="J182" s="5">
        <v>4.6776581287384031</v>
      </c>
      <c r="K182" s="5">
        <v>12.17867426872253</v>
      </c>
      <c r="L182" s="5">
        <v>16.838597068786619</v>
      </c>
    </row>
    <row r="183" spans="1:12" x14ac:dyDescent="0.45">
      <c r="A183" t="s">
        <v>315</v>
      </c>
      <c r="B183">
        <v>1013049</v>
      </c>
      <c r="C183" s="5">
        <v>7.2764873504638672E-2</v>
      </c>
      <c r="D183" s="5">
        <v>0.5651545524597168</v>
      </c>
      <c r="E183" s="5">
        <v>1.2389483451843259</v>
      </c>
      <c r="F183" s="5">
        <v>1.057863235473633E-3</v>
      </c>
      <c r="G183" s="5">
        <v>1.837919425964355</v>
      </c>
      <c r="H183" s="5">
        <v>2.511713218688965</v>
      </c>
      <c r="I183" s="5">
        <v>1.273822736740112</v>
      </c>
      <c r="J183" s="5">
        <v>15.647919425964361</v>
      </c>
      <c r="K183" s="5">
        <v>21.44171321868896</v>
      </c>
      <c r="L183" s="5">
        <v>26.023822736740112</v>
      </c>
    </row>
    <row r="184" spans="1:12" x14ac:dyDescent="0.45">
      <c r="A184" t="s">
        <v>318</v>
      </c>
      <c r="B184">
        <v>1051385</v>
      </c>
      <c r="C184" s="5">
        <v>6.5225362777709961E-2</v>
      </c>
      <c r="D184" s="5">
        <v>0.34148359298706049</v>
      </c>
      <c r="E184" s="5">
        <v>1.258313655853271</v>
      </c>
      <c r="F184" s="5">
        <v>0</v>
      </c>
      <c r="G184" s="5">
        <v>1.60670895576477</v>
      </c>
      <c r="H184" s="5">
        <v>2.5235390186309812</v>
      </c>
      <c r="I184" s="5">
        <v>1.2652253627777099</v>
      </c>
      <c r="J184" s="5">
        <v>22.51670895576477</v>
      </c>
      <c r="K184" s="5">
        <v>38.643539018630968</v>
      </c>
      <c r="L184" s="5">
        <v>8.1652253627777096</v>
      </c>
    </row>
    <row r="185" spans="1:12" x14ac:dyDescent="0.45">
      <c r="A185" t="s">
        <v>319</v>
      </c>
      <c r="B185">
        <v>1046134</v>
      </c>
      <c r="C185" s="5">
        <v>6.8467617034912109E-2</v>
      </c>
      <c r="D185" s="5">
        <v>0.33077287673950201</v>
      </c>
      <c r="E185" s="5">
        <v>0.85987758636474609</v>
      </c>
      <c r="F185" s="5">
        <v>2.9201507568359379E-3</v>
      </c>
      <c r="G185" s="5">
        <v>1.599240493774414</v>
      </c>
      <c r="H185" s="5">
        <v>2.1283452033996579</v>
      </c>
      <c r="I185" s="5">
        <v>1.271387767791748</v>
      </c>
      <c r="J185" s="5">
        <v>14.059240493774411</v>
      </c>
      <c r="K185" s="5">
        <v>14.048345203399659</v>
      </c>
      <c r="L185" s="5">
        <v>20.701387767791751</v>
      </c>
    </row>
    <row r="186" spans="1:12" x14ac:dyDescent="0.45">
      <c r="A186" t="s">
        <v>321</v>
      </c>
      <c r="B186">
        <v>1046388</v>
      </c>
      <c r="C186" s="5">
        <v>7.8540325164794922E-2</v>
      </c>
      <c r="D186" s="5">
        <v>0.18901371955871579</v>
      </c>
      <c r="E186" s="5">
        <v>0.8365025520324707</v>
      </c>
      <c r="F186" s="5">
        <v>0</v>
      </c>
      <c r="G186" s="5">
        <v>1.4675540447235109</v>
      </c>
      <c r="H186" s="5">
        <v>2.1150428771972658</v>
      </c>
      <c r="I186" s="5">
        <v>1.2785403251647951</v>
      </c>
      <c r="J186" s="5">
        <v>15.72755404472351</v>
      </c>
      <c r="K186" s="5">
        <v>5.8850428771972663</v>
      </c>
      <c r="L186" s="5">
        <v>17.258540325164791</v>
      </c>
    </row>
    <row r="187" spans="1:12" x14ac:dyDescent="0.45">
      <c r="A187" t="s">
        <v>323</v>
      </c>
      <c r="B187">
        <v>1047491</v>
      </c>
      <c r="C187" s="5">
        <v>6.7342758178710938E-2</v>
      </c>
      <c r="D187" s="5">
        <v>0.30246901512146002</v>
      </c>
      <c r="E187" s="5">
        <v>1.4385449886322019</v>
      </c>
      <c r="F187" s="5">
        <v>2.0000934600830078E-3</v>
      </c>
      <c r="G187" s="5">
        <v>1.5698117733001711</v>
      </c>
      <c r="H187" s="5">
        <v>2.7058877468109128</v>
      </c>
      <c r="I187" s="5">
        <v>1.2693428516387939</v>
      </c>
      <c r="J187" s="5">
        <v>5.6898117733001712</v>
      </c>
      <c r="K187" s="5">
        <v>14.73588774681091</v>
      </c>
      <c r="L187" s="5">
        <v>19.76934285163879</v>
      </c>
    </row>
    <row r="188" spans="1:12" x14ac:dyDescent="0.45">
      <c r="A188" t="s">
        <v>324</v>
      </c>
      <c r="B188">
        <v>1051166</v>
      </c>
      <c r="C188" s="5">
        <v>6.3272237777709961E-2</v>
      </c>
      <c r="D188" s="5">
        <v>0.29926490783691412</v>
      </c>
      <c r="E188" s="5">
        <v>0.80688858032226563</v>
      </c>
      <c r="F188" s="5">
        <v>1.562142372131348E-2</v>
      </c>
      <c r="G188" s="5">
        <v>1.562537145614624</v>
      </c>
      <c r="H188" s="5">
        <v>2.0701608180999762</v>
      </c>
      <c r="I188" s="5">
        <v>1.2788936614990229</v>
      </c>
      <c r="J188" s="5">
        <v>13.082537145614619</v>
      </c>
      <c r="K188" s="5">
        <v>14.380160818099981</v>
      </c>
      <c r="L188" s="5">
        <v>19.858893661499021</v>
      </c>
    </row>
    <row r="189" spans="1:12" x14ac:dyDescent="0.45">
      <c r="A189" t="s">
        <v>325</v>
      </c>
      <c r="B189">
        <v>1050477</v>
      </c>
      <c r="C189" s="5">
        <v>7.1318387985229492E-2</v>
      </c>
      <c r="D189" s="5">
        <v>0.25350832939147949</v>
      </c>
      <c r="E189" s="5">
        <v>0.93590068817138672</v>
      </c>
      <c r="F189" s="5">
        <v>0</v>
      </c>
      <c r="G189" s="5">
        <v>1.5248267173767089</v>
      </c>
      <c r="H189" s="5">
        <v>2.2072190761566159</v>
      </c>
      <c r="I189" s="5">
        <v>1.271318387985229</v>
      </c>
      <c r="J189" s="5">
        <v>10.86482671737671</v>
      </c>
      <c r="K189" s="5">
        <v>12.26721907615662</v>
      </c>
      <c r="L189" s="5">
        <v>19.511318387985231</v>
      </c>
    </row>
    <row r="190" spans="1:12" x14ac:dyDescent="0.45">
      <c r="A190" t="s">
        <v>327</v>
      </c>
      <c r="B190">
        <v>1053839</v>
      </c>
      <c r="C190" s="5">
        <v>7.8934192657470703E-2</v>
      </c>
      <c r="D190" s="5">
        <v>0.2201998233795166</v>
      </c>
      <c r="E190" s="5">
        <v>0.61714386940002441</v>
      </c>
      <c r="F190" s="5">
        <v>0</v>
      </c>
      <c r="G190" s="5">
        <v>1.499134016036987</v>
      </c>
      <c r="H190" s="5">
        <v>1.8960780620574951</v>
      </c>
      <c r="I190" s="5">
        <v>1.2789341926574711</v>
      </c>
      <c r="J190" s="5">
        <v>17.719134016036989</v>
      </c>
      <c r="K190" s="5">
        <v>13.136078062057489</v>
      </c>
      <c r="L190" s="5">
        <v>22.108934192657468</v>
      </c>
    </row>
    <row r="191" spans="1:12" x14ac:dyDescent="0.45">
      <c r="A191" t="s">
        <v>329</v>
      </c>
      <c r="B191">
        <v>1046480</v>
      </c>
      <c r="C191" s="5">
        <v>8.1634998321533203E-2</v>
      </c>
      <c r="D191" s="5">
        <v>0.24934601783752439</v>
      </c>
      <c r="E191" s="5">
        <v>1.502112865447998</v>
      </c>
      <c r="F191" s="5">
        <v>0</v>
      </c>
      <c r="G191" s="5">
        <v>1.530981016159058</v>
      </c>
      <c r="H191" s="5">
        <v>2.783747863769531</v>
      </c>
      <c r="I191" s="5">
        <v>1.2816349983215329</v>
      </c>
      <c r="J191" s="5">
        <v>9.7209810161590564</v>
      </c>
      <c r="K191" s="5">
        <v>23.793747863769529</v>
      </c>
      <c r="L191" s="5">
        <v>14.13163499832153</v>
      </c>
    </row>
    <row r="192" spans="1:12" x14ac:dyDescent="0.45">
      <c r="A192" t="s">
        <v>330</v>
      </c>
      <c r="B192">
        <v>1012793</v>
      </c>
      <c r="C192" s="5">
        <v>6.6969871520996094E-2</v>
      </c>
      <c r="D192" s="5">
        <v>0.30491781234741211</v>
      </c>
      <c r="E192" s="5">
        <v>1.287544727325439</v>
      </c>
      <c r="F192" s="5">
        <v>1.0132789611816411E-3</v>
      </c>
      <c r="G192" s="5">
        <v>1.5718876838684079</v>
      </c>
      <c r="H192" s="5">
        <v>2.5545145988464348</v>
      </c>
      <c r="I192" s="5">
        <v>1.2679831504821779</v>
      </c>
      <c r="J192" s="5">
        <v>18.461887683868412</v>
      </c>
      <c r="K192" s="5">
        <v>7.0245145988464346</v>
      </c>
      <c r="L192" s="5">
        <v>18.007983150482179</v>
      </c>
    </row>
    <row r="193" spans="1:12" x14ac:dyDescent="0.45">
      <c r="A193" t="s">
        <v>332</v>
      </c>
      <c r="B193">
        <v>1050483</v>
      </c>
      <c r="C193" s="5">
        <v>9.3751668930053711E-2</v>
      </c>
      <c r="D193" s="5">
        <v>0.4207918643951416</v>
      </c>
      <c r="E193" s="5">
        <v>1.4695806503295901</v>
      </c>
      <c r="F193" s="5">
        <v>0</v>
      </c>
      <c r="G193" s="5">
        <v>1.714543533325195</v>
      </c>
      <c r="H193" s="5">
        <v>2.7633323192596442</v>
      </c>
      <c r="I193" s="5">
        <v>1.2937516689300541</v>
      </c>
      <c r="J193" s="5">
        <v>7.5045435333251964</v>
      </c>
      <c r="K193" s="5">
        <v>19.74333231925964</v>
      </c>
      <c r="L193" s="5">
        <v>10.76375166893005</v>
      </c>
    </row>
    <row r="194" spans="1:12" x14ac:dyDescent="0.45">
      <c r="A194" t="s">
        <v>334</v>
      </c>
      <c r="B194">
        <v>1016113</v>
      </c>
      <c r="C194" s="5">
        <v>9.1848611831665039E-2</v>
      </c>
      <c r="D194" s="5">
        <v>0.33350396156311041</v>
      </c>
      <c r="E194" s="5">
        <v>0.51604294776916504</v>
      </c>
      <c r="F194" s="5">
        <v>0</v>
      </c>
      <c r="G194" s="5">
        <v>1.6253525733947749</v>
      </c>
      <c r="H194" s="5">
        <v>1.80789155960083</v>
      </c>
      <c r="I194" s="5">
        <v>1.291848611831665</v>
      </c>
      <c r="J194" s="5">
        <v>28.50535257339477</v>
      </c>
      <c r="K194" s="5">
        <v>20.667891559600829</v>
      </c>
      <c r="L194" s="5">
        <v>11.131848611831661</v>
      </c>
    </row>
    <row r="195" spans="1:12" x14ac:dyDescent="0.45">
      <c r="A195" t="s">
        <v>335</v>
      </c>
      <c r="B195">
        <v>1015072</v>
      </c>
      <c r="C195" s="5">
        <v>6.2597751617431641E-2</v>
      </c>
      <c r="D195" s="5">
        <v>0.29547858238220209</v>
      </c>
      <c r="E195" s="5">
        <v>1.0184974670410161</v>
      </c>
      <c r="F195" s="5">
        <v>0</v>
      </c>
      <c r="G195" s="5">
        <v>1.558076333999634</v>
      </c>
      <c r="H195" s="5">
        <v>2.281095218658447</v>
      </c>
      <c r="I195" s="5">
        <v>1.262597751617432</v>
      </c>
      <c r="J195" s="5">
        <v>12.29807633399963</v>
      </c>
      <c r="K195" s="5">
        <v>12.72109521865845</v>
      </c>
      <c r="L195" s="5">
        <v>11.682597751617431</v>
      </c>
    </row>
    <row r="196" spans="1:12" x14ac:dyDescent="0.45">
      <c r="A196" t="s">
        <v>336</v>
      </c>
      <c r="B196">
        <v>1047955</v>
      </c>
      <c r="C196" s="5">
        <v>8.8311672210693359E-2</v>
      </c>
      <c r="D196" s="5">
        <v>0.25460720062255859</v>
      </c>
      <c r="E196" s="5">
        <v>1.159277200698853</v>
      </c>
      <c r="F196" s="5">
        <v>0</v>
      </c>
      <c r="G196" s="5">
        <v>1.5429188728332519</v>
      </c>
      <c r="H196" s="5">
        <v>2.4475888729095461</v>
      </c>
      <c r="I196" s="5">
        <v>1.2883116722106931</v>
      </c>
      <c r="J196" s="5">
        <v>20.58291887283325</v>
      </c>
      <c r="K196" s="5">
        <v>18.47758887290955</v>
      </c>
      <c r="L196" s="5">
        <v>15.50831167221069</v>
      </c>
    </row>
    <row r="197" spans="1:12" x14ac:dyDescent="0.45">
      <c r="A197" t="s">
        <v>338</v>
      </c>
      <c r="B197">
        <v>1044821</v>
      </c>
      <c r="C197" s="5">
        <v>7.5058698654174805E-2</v>
      </c>
      <c r="D197" s="5">
        <v>0.22434806823730469</v>
      </c>
      <c r="E197" s="5">
        <v>1.282760858535767</v>
      </c>
      <c r="F197" s="5">
        <v>0</v>
      </c>
      <c r="G197" s="5">
        <v>1.499406766891479</v>
      </c>
      <c r="H197" s="5">
        <v>2.557819557189942</v>
      </c>
      <c r="I197" s="5">
        <v>1.275058698654175</v>
      </c>
      <c r="J197" s="5">
        <v>25.829406766891481</v>
      </c>
      <c r="K197" s="5">
        <v>14.08781955718994</v>
      </c>
      <c r="L197" s="5">
        <v>20.255058698654171</v>
      </c>
    </row>
    <row r="198" spans="1:12" x14ac:dyDescent="0.45">
      <c r="A198" t="s">
        <v>341</v>
      </c>
      <c r="B198">
        <v>1013598</v>
      </c>
      <c r="C198" s="5">
        <v>7.4093103408813477E-2</v>
      </c>
      <c r="D198" s="5">
        <v>0.3823854923248291</v>
      </c>
      <c r="E198" s="5">
        <v>1.099838495254517</v>
      </c>
      <c r="F198" s="5">
        <v>1.004219055175781E-3</v>
      </c>
      <c r="G198" s="5">
        <v>1.656478595733643</v>
      </c>
      <c r="H198" s="5">
        <v>2.3739315986633298</v>
      </c>
      <c r="I198" s="5">
        <v>1.275097322463989</v>
      </c>
      <c r="J198" s="5">
        <v>4.6564785957336428</v>
      </c>
      <c r="K198" s="5">
        <v>14.713931598663329</v>
      </c>
      <c r="L198" s="5">
        <v>23.53509732246399</v>
      </c>
    </row>
    <row r="199" spans="1:12" x14ac:dyDescent="0.45">
      <c r="A199" t="s">
        <v>343</v>
      </c>
      <c r="B199">
        <v>1015072</v>
      </c>
      <c r="C199" s="5">
        <v>7.4129819869995117E-2</v>
      </c>
      <c r="D199" s="5">
        <v>0.30563163757324219</v>
      </c>
      <c r="E199" s="5">
        <v>1.259777307510376</v>
      </c>
      <c r="F199" s="5">
        <v>0</v>
      </c>
      <c r="G199" s="5">
        <v>1.579761457443237</v>
      </c>
      <c r="H199" s="5">
        <v>2.5339071273803708</v>
      </c>
      <c r="I199" s="5">
        <v>1.2741298198699951</v>
      </c>
      <c r="J199" s="5">
        <v>17.339761457443242</v>
      </c>
      <c r="K199" s="5">
        <v>18.223907127380372</v>
      </c>
      <c r="L199" s="5">
        <v>13.944129819869991</v>
      </c>
    </row>
    <row r="200" spans="1:12" x14ac:dyDescent="0.45">
      <c r="A200" t="s">
        <v>344</v>
      </c>
      <c r="B200">
        <v>1038855</v>
      </c>
      <c r="C200" s="5">
        <v>9.292292594909668E-2</v>
      </c>
      <c r="D200" s="5">
        <v>0.27803683280944819</v>
      </c>
      <c r="E200" s="5">
        <v>0.92771601676940918</v>
      </c>
      <c r="F200" s="5">
        <v>0</v>
      </c>
      <c r="G200" s="5">
        <v>1.5709597587585451</v>
      </c>
      <c r="H200" s="5">
        <v>2.220638942718506</v>
      </c>
      <c r="I200" s="5">
        <v>1.2929229259490971</v>
      </c>
      <c r="J200" s="5">
        <v>6.0809597587585449</v>
      </c>
      <c r="K200" s="5">
        <v>15.4006389427185</v>
      </c>
      <c r="L200" s="5">
        <v>13.312922925949101</v>
      </c>
    </row>
    <row r="201" spans="1:12" x14ac:dyDescent="0.45">
      <c r="A201" t="s">
        <v>345</v>
      </c>
      <c r="B201">
        <v>1043748</v>
      </c>
      <c r="C201" s="5">
        <v>7.8566789627075195E-2</v>
      </c>
      <c r="D201" s="5">
        <v>0.44086265563964838</v>
      </c>
      <c r="E201" s="5">
        <v>2.0663378238677979</v>
      </c>
      <c r="F201" s="5">
        <v>6.95037841796875E-3</v>
      </c>
      <c r="G201" s="5">
        <v>1.719429445266724</v>
      </c>
      <c r="H201" s="5">
        <v>3.3449046134948728</v>
      </c>
      <c r="I201" s="5">
        <v>1.2855171680450439</v>
      </c>
      <c r="J201" s="5">
        <v>6.8394294452667239</v>
      </c>
      <c r="K201" s="5">
        <v>14.19490461349487</v>
      </c>
      <c r="L201" s="5">
        <v>15.495517168045041</v>
      </c>
    </row>
    <row r="202" spans="1:12" x14ac:dyDescent="0.45">
      <c r="A202" t="s">
        <v>347</v>
      </c>
      <c r="B202">
        <v>1050478</v>
      </c>
      <c r="C202" s="5">
        <v>8.2126379013061523E-2</v>
      </c>
      <c r="D202" s="5">
        <v>0.28407692909240723</v>
      </c>
      <c r="E202" s="5">
        <v>1.086708068847656</v>
      </c>
      <c r="F202" s="5">
        <v>1.339364051818848E-2</v>
      </c>
      <c r="G202" s="5">
        <v>1.5662033081054689</v>
      </c>
      <c r="H202" s="5">
        <v>2.368834447860718</v>
      </c>
      <c r="I202" s="5">
        <v>1.29552001953125</v>
      </c>
      <c r="J202" s="5">
        <v>13.926203308105469</v>
      </c>
      <c r="K202" s="5">
        <v>13.528834447860721</v>
      </c>
      <c r="L202" s="5">
        <v>15.07552001953125</v>
      </c>
    </row>
    <row r="203" spans="1:12" x14ac:dyDescent="0.45">
      <c r="A203" t="s">
        <v>349</v>
      </c>
      <c r="B203">
        <v>1048988</v>
      </c>
      <c r="C203" s="5">
        <v>6.5399885177612305E-2</v>
      </c>
      <c r="D203" s="5">
        <v>0.32406830787658691</v>
      </c>
      <c r="E203" s="5">
        <v>1.453649520874023</v>
      </c>
      <c r="F203" s="5">
        <v>0</v>
      </c>
      <c r="G203" s="5">
        <v>1.589468193054199</v>
      </c>
      <c r="H203" s="5">
        <v>2.719049406051635</v>
      </c>
      <c r="I203" s="5">
        <v>1.265399885177612</v>
      </c>
      <c r="J203" s="5">
        <v>5.1594681930541988</v>
      </c>
      <c r="K203" s="5">
        <v>12.989049406051629</v>
      </c>
      <c r="L203" s="5">
        <v>22.565399885177609</v>
      </c>
    </row>
    <row r="204" spans="1:12" x14ac:dyDescent="0.45">
      <c r="A204" t="s">
        <v>350</v>
      </c>
      <c r="B204">
        <v>1041489</v>
      </c>
      <c r="C204" s="5">
        <v>9.2340230941772461E-2</v>
      </c>
      <c r="D204" s="5">
        <v>0.33416843414306641</v>
      </c>
      <c r="E204" s="5">
        <v>0.55982208251953125</v>
      </c>
      <c r="F204" s="5">
        <v>1.7561912536621089E-3</v>
      </c>
      <c r="G204" s="5">
        <v>1.626508665084839</v>
      </c>
      <c r="H204" s="5">
        <v>1.8521623134613041</v>
      </c>
      <c r="I204" s="5">
        <v>1.294096422195435</v>
      </c>
      <c r="J204" s="5">
        <v>19.68650866508484</v>
      </c>
      <c r="K204" s="5">
        <v>14.6821623134613</v>
      </c>
      <c r="L204" s="5">
        <v>12.854096422195431</v>
      </c>
    </row>
    <row r="205" spans="1:12" x14ac:dyDescent="0.45">
      <c r="A205" t="s">
        <v>352</v>
      </c>
      <c r="B205">
        <v>1013113</v>
      </c>
      <c r="C205" s="5">
        <v>9.4209194183349609E-2</v>
      </c>
      <c r="D205" s="5">
        <v>0.34572625160217291</v>
      </c>
      <c r="E205" s="5">
        <v>0.32947564125061041</v>
      </c>
      <c r="F205" s="5">
        <v>0</v>
      </c>
      <c r="G205" s="5">
        <v>1.639935445785522</v>
      </c>
      <c r="H205" s="5">
        <v>1.6236848354339599</v>
      </c>
      <c r="I205" s="5">
        <v>1.29420919418335</v>
      </c>
      <c r="J205" s="5">
        <v>15.19993544578552</v>
      </c>
      <c r="K205" s="5">
        <v>7.4736848354339598</v>
      </c>
      <c r="L205" s="5">
        <v>27.284209194183351</v>
      </c>
    </row>
    <row r="206" spans="1:12" x14ac:dyDescent="0.45">
      <c r="A206" t="s">
        <v>353</v>
      </c>
      <c r="B206">
        <v>1048268</v>
      </c>
      <c r="C206" s="5">
        <v>6.2817811965942383E-2</v>
      </c>
      <c r="D206" s="5">
        <v>0.38703227043151861</v>
      </c>
      <c r="E206" s="5">
        <v>0.22086405754089361</v>
      </c>
      <c r="F206" s="5">
        <v>0</v>
      </c>
      <c r="G206" s="5">
        <v>1.6498500823974609</v>
      </c>
      <c r="H206" s="5">
        <v>1.4836818695068359</v>
      </c>
      <c r="I206" s="5">
        <v>1.2628178119659419</v>
      </c>
      <c r="J206" s="5">
        <v>29.609850082397461</v>
      </c>
      <c r="K206" s="5">
        <v>35.433681869506842</v>
      </c>
      <c r="L206" s="5">
        <v>24.282817811965941</v>
      </c>
    </row>
    <row r="207" spans="1:12" x14ac:dyDescent="0.45">
      <c r="A207" t="s">
        <v>355</v>
      </c>
      <c r="B207">
        <v>1030608</v>
      </c>
      <c r="C207" s="5">
        <v>5.9682130813598633E-2</v>
      </c>
      <c r="D207" s="5">
        <v>0.18851685523986819</v>
      </c>
      <c r="E207" s="5">
        <v>0.82890176773071289</v>
      </c>
      <c r="F207" s="5">
        <v>1.1467933654785161E-3</v>
      </c>
      <c r="G207" s="5">
        <v>1.448198986053467</v>
      </c>
      <c r="H207" s="5">
        <v>2.0885838985443121</v>
      </c>
      <c r="I207" s="5">
        <v>1.2608289241790771</v>
      </c>
      <c r="J207" s="5">
        <v>14.90819898605347</v>
      </c>
      <c r="K207" s="5">
        <v>20.048583898544312</v>
      </c>
      <c r="L207" s="5">
        <v>20.200828924179081</v>
      </c>
    </row>
    <row r="208" spans="1:12" x14ac:dyDescent="0.45">
      <c r="A208" t="s">
        <v>357</v>
      </c>
      <c r="B208">
        <v>1045127</v>
      </c>
      <c r="C208" s="5">
        <v>0.14145684242248541</v>
      </c>
      <c r="D208" s="5">
        <v>0.63284850120544434</v>
      </c>
      <c r="E208" s="5">
        <v>1.8824894428253169</v>
      </c>
      <c r="F208" s="5">
        <v>0</v>
      </c>
      <c r="G208" s="5">
        <v>1.9743053436279301</v>
      </c>
      <c r="H208" s="5">
        <v>3.223946285247802</v>
      </c>
      <c r="I208" s="5">
        <v>1.3414568424224851</v>
      </c>
      <c r="J208" s="5">
        <v>20.304305343627931</v>
      </c>
      <c r="K208" s="5">
        <v>22.2539462852478</v>
      </c>
      <c r="L208" s="5">
        <v>20.33145684242248</v>
      </c>
    </row>
    <row r="209" spans="1:12" x14ac:dyDescent="0.45">
      <c r="A209" t="s">
        <v>358</v>
      </c>
      <c r="B209">
        <v>1012723</v>
      </c>
      <c r="C209" s="5">
        <v>6.1623334884643548E-2</v>
      </c>
      <c r="D209" s="5">
        <v>0.2300980091094971</v>
      </c>
      <c r="E209" s="5">
        <v>0.84293556213378906</v>
      </c>
      <c r="F209" s="5">
        <v>0</v>
      </c>
      <c r="G209" s="5">
        <v>1.491721343994141</v>
      </c>
      <c r="H209" s="5">
        <v>2.1045588970184328</v>
      </c>
      <c r="I209" s="5">
        <v>1.261623334884644</v>
      </c>
      <c r="J209" s="5">
        <v>17.17172134399414</v>
      </c>
      <c r="K209" s="5">
        <v>22.854558897018428</v>
      </c>
      <c r="L209" s="5">
        <v>11.54162333488464</v>
      </c>
    </row>
    <row r="210" spans="1:12" x14ac:dyDescent="0.45">
      <c r="A210" t="s">
        <v>359</v>
      </c>
      <c r="B210">
        <v>1039507</v>
      </c>
      <c r="C210" s="5">
        <v>6.5149307250976563E-2</v>
      </c>
      <c r="D210" s="5">
        <v>0.38013029098510742</v>
      </c>
      <c r="E210" s="5">
        <v>0.86058282852172852</v>
      </c>
      <c r="F210" s="5">
        <v>2.155065536499023E-3</v>
      </c>
      <c r="G210" s="5">
        <v>1.6452795982360839</v>
      </c>
      <c r="H210" s="5">
        <v>2.1257321357727048</v>
      </c>
      <c r="I210" s="5">
        <v>1.267304372787476</v>
      </c>
      <c r="J210" s="5">
        <v>10.245279598236079</v>
      </c>
      <c r="K210" s="5">
        <v>18.615732135772699</v>
      </c>
      <c r="L210" s="5">
        <v>38.467304372787481</v>
      </c>
    </row>
    <row r="211" spans="1:12" x14ac:dyDescent="0.45">
      <c r="A211" t="s">
        <v>360</v>
      </c>
      <c r="B211">
        <v>1042499</v>
      </c>
      <c r="C211" s="5">
        <v>6.0405969619750977E-2</v>
      </c>
      <c r="D211" s="5">
        <v>0.42429971694946289</v>
      </c>
      <c r="E211" s="5">
        <v>0.3463747501373291</v>
      </c>
      <c r="F211" s="5">
        <v>8.2645416259765625E-3</v>
      </c>
      <c r="G211" s="5">
        <v>1.684705686569214</v>
      </c>
      <c r="H211" s="5">
        <v>1.60678071975708</v>
      </c>
      <c r="I211" s="5">
        <v>1.2686705112457271</v>
      </c>
      <c r="J211" s="5">
        <v>11.124705686569211</v>
      </c>
      <c r="K211" s="5">
        <v>13.126780719757081</v>
      </c>
      <c r="L211" s="5">
        <v>8.9486705112457265</v>
      </c>
    </row>
    <row r="212" spans="1:12" x14ac:dyDescent="0.45">
      <c r="A212" t="s">
        <v>361</v>
      </c>
      <c r="B212">
        <v>1050046</v>
      </c>
      <c r="C212" s="5">
        <v>7.2636127471923828E-2</v>
      </c>
      <c r="D212" s="5">
        <v>0.2060856819152832</v>
      </c>
      <c r="E212" s="5">
        <v>0.68386101722717285</v>
      </c>
      <c r="F212" s="5">
        <v>1.5626192092895511E-2</v>
      </c>
      <c r="G212" s="5">
        <v>1.478721809387207</v>
      </c>
      <c r="H212" s="5">
        <v>1.9564971446990971</v>
      </c>
      <c r="I212" s="5">
        <v>1.2882623195648191</v>
      </c>
      <c r="J212" s="5">
        <v>35.738721809387208</v>
      </c>
      <c r="K212" s="5">
        <v>28.386497144699099</v>
      </c>
      <c r="L212" s="5">
        <v>32.338262319564819</v>
      </c>
    </row>
    <row r="213" spans="1:12" x14ac:dyDescent="0.45">
      <c r="A213" t="s">
        <v>362</v>
      </c>
      <c r="B213">
        <v>1047158</v>
      </c>
      <c r="C213" s="5">
        <v>9.5507144927978516E-2</v>
      </c>
      <c r="D213" s="5">
        <v>0.39613652229309082</v>
      </c>
      <c r="E213" s="5">
        <v>0.51450800895690918</v>
      </c>
      <c r="F213" s="5">
        <v>0</v>
      </c>
      <c r="G213" s="5">
        <v>1.6916436672210691</v>
      </c>
      <c r="H213" s="5">
        <v>1.8100151538848881</v>
      </c>
      <c r="I213" s="5">
        <v>1.295507144927978</v>
      </c>
      <c r="J213" s="5">
        <v>8.5316436672210685</v>
      </c>
      <c r="K213" s="5">
        <v>18.180015153884892</v>
      </c>
      <c r="L213" s="5">
        <v>30.165507144927979</v>
      </c>
    </row>
    <row r="214" spans="1:12" x14ac:dyDescent="0.45">
      <c r="A214" t="s">
        <v>363</v>
      </c>
      <c r="B214">
        <v>1043748</v>
      </c>
      <c r="C214" s="5">
        <v>6.8207979202270508E-2</v>
      </c>
      <c r="D214" s="5">
        <v>0.31963109970092768</v>
      </c>
      <c r="E214" s="5">
        <v>1.019227027893066</v>
      </c>
      <c r="F214" s="5">
        <v>0</v>
      </c>
      <c r="G214" s="5">
        <v>1.587839078903198</v>
      </c>
      <c r="H214" s="5">
        <v>2.2874350070953362</v>
      </c>
      <c r="I214" s="5">
        <v>1.26820797920227</v>
      </c>
      <c r="J214" s="5">
        <v>18.267839078903201</v>
      </c>
      <c r="K214" s="5">
        <v>18.057435007095339</v>
      </c>
      <c r="L214" s="5">
        <v>24.58820797920227</v>
      </c>
    </row>
    <row r="215" spans="1:12" x14ac:dyDescent="0.45">
      <c r="A215" t="s">
        <v>366</v>
      </c>
      <c r="B215">
        <v>1013113</v>
      </c>
      <c r="C215" s="5">
        <v>6.8598270416259766E-2</v>
      </c>
      <c r="D215" s="5">
        <v>0.20440578460693359</v>
      </c>
      <c r="E215" s="5">
        <v>1.5430140495300291</v>
      </c>
      <c r="F215" s="5">
        <v>0</v>
      </c>
      <c r="G215" s="5">
        <v>1.4730040550231931</v>
      </c>
      <c r="H215" s="5">
        <v>2.8116123199462888</v>
      </c>
      <c r="I215" s="5">
        <v>1.2685982704162599</v>
      </c>
      <c r="J215" s="5">
        <v>12.723004055023191</v>
      </c>
      <c r="K215" s="5">
        <v>16.771612319946289</v>
      </c>
      <c r="L215" s="5">
        <v>19.168598270416261</v>
      </c>
    </row>
    <row r="216" spans="1:12" x14ac:dyDescent="0.45">
      <c r="A216" t="s">
        <v>367</v>
      </c>
      <c r="B216">
        <v>1047257</v>
      </c>
      <c r="C216" s="5">
        <v>9.5605134963989258E-2</v>
      </c>
      <c r="D216" s="5">
        <v>0.2987828254699707</v>
      </c>
      <c r="E216" s="5">
        <v>0.48781085014343262</v>
      </c>
      <c r="F216" s="5">
        <v>0</v>
      </c>
      <c r="G216" s="5">
        <v>1.5943879604339599</v>
      </c>
      <c r="H216" s="5">
        <v>1.7834159851074221</v>
      </c>
      <c r="I216" s="5">
        <v>1.295605134963989</v>
      </c>
      <c r="J216" s="5">
        <v>4.3443879604339601</v>
      </c>
      <c r="K216" s="5">
        <v>19.50341598510742</v>
      </c>
      <c r="L216" s="5">
        <v>36.765605134963991</v>
      </c>
    </row>
    <row r="217" spans="1:12" x14ac:dyDescent="0.45">
      <c r="A217" t="s">
        <v>369</v>
      </c>
      <c r="B217">
        <v>1012793</v>
      </c>
      <c r="C217" s="5">
        <v>6.2873601913452148E-2</v>
      </c>
      <c r="D217" s="5">
        <v>0.19779062271118161</v>
      </c>
      <c r="E217" s="5">
        <v>0.70090532302856445</v>
      </c>
      <c r="F217" s="5">
        <v>2.3701190948486328E-3</v>
      </c>
      <c r="G217" s="5">
        <v>1.460664224624634</v>
      </c>
      <c r="H217" s="5">
        <v>1.963778924942017</v>
      </c>
      <c r="I217" s="5">
        <v>1.265243721008301</v>
      </c>
      <c r="J217" s="5">
        <v>13.67066422462463</v>
      </c>
      <c r="K217" s="5">
        <v>8.9837789249420155</v>
      </c>
      <c r="L217" s="5">
        <v>25.315243721008301</v>
      </c>
    </row>
    <row r="218" spans="1:12" x14ac:dyDescent="0.45">
      <c r="A218" t="s">
        <v>370</v>
      </c>
      <c r="B218">
        <v>1042480</v>
      </c>
      <c r="C218" s="5">
        <v>6.9734811782836914E-2</v>
      </c>
      <c r="D218" s="5">
        <v>0.3808591365814209</v>
      </c>
      <c r="E218" s="5">
        <v>1.6305141448974609</v>
      </c>
      <c r="F218" s="5">
        <v>1.375913619995117E-3</v>
      </c>
      <c r="G218" s="5">
        <v>1.650593948364258</v>
      </c>
      <c r="H218" s="5">
        <v>2.900248956680298</v>
      </c>
      <c r="I218" s="5">
        <v>1.271110725402832</v>
      </c>
      <c r="J218" s="5">
        <v>8.9105939483642569</v>
      </c>
      <c r="K218" s="5">
        <v>27.1902489566803</v>
      </c>
      <c r="L218" s="5">
        <v>10.82111072540283</v>
      </c>
    </row>
    <row r="219" spans="1:12" x14ac:dyDescent="0.45">
      <c r="A219" t="s">
        <v>372</v>
      </c>
      <c r="B219">
        <v>1013113</v>
      </c>
      <c r="C219" s="5">
        <v>8.606719970703125E-2</v>
      </c>
      <c r="D219" s="5">
        <v>0.26781582832336431</v>
      </c>
      <c r="E219" s="5">
        <v>1.5240941047668459</v>
      </c>
      <c r="F219" s="5">
        <v>5.0292015075683594E-3</v>
      </c>
      <c r="G219" s="5">
        <v>1.553883028030395</v>
      </c>
      <c r="H219" s="5">
        <v>2.8101613044738771</v>
      </c>
      <c r="I219" s="5">
        <v>1.2910964012146</v>
      </c>
      <c r="J219" s="5">
        <v>21.663883028030391</v>
      </c>
      <c r="K219" s="5">
        <v>24.750161304473881</v>
      </c>
      <c r="L219" s="5">
        <v>13.8910964012146</v>
      </c>
    </row>
    <row r="220" spans="1:12" x14ac:dyDescent="0.45">
      <c r="A220" t="s">
        <v>373</v>
      </c>
      <c r="B220">
        <v>1014276</v>
      </c>
      <c r="C220" s="5">
        <v>6.2624692916870117E-2</v>
      </c>
      <c r="D220" s="5">
        <v>0.18769216537475589</v>
      </c>
      <c r="E220" s="5">
        <v>1.440065383911133</v>
      </c>
      <c r="F220" s="5">
        <v>0</v>
      </c>
      <c r="G220" s="5">
        <v>1.4503168582916259</v>
      </c>
      <c r="H220" s="5">
        <v>2.7026900768280031</v>
      </c>
      <c r="I220" s="5">
        <v>1.2626246929168701</v>
      </c>
      <c r="J220" s="5">
        <v>15.390316858291619</v>
      </c>
      <c r="K220" s="5">
        <v>18.302690076828</v>
      </c>
      <c r="L220" s="5">
        <v>26.692624692916869</v>
      </c>
    </row>
    <row r="221" spans="1:12" x14ac:dyDescent="0.45">
      <c r="A221" t="s">
        <v>374</v>
      </c>
      <c r="B221">
        <v>1048815</v>
      </c>
      <c r="C221" s="5">
        <v>6.3117742538452148E-2</v>
      </c>
      <c r="D221" s="5">
        <v>0.33395600318908691</v>
      </c>
      <c r="E221" s="5">
        <v>1.5005679130554199</v>
      </c>
      <c r="F221" s="5">
        <v>1.358270645141602E-3</v>
      </c>
      <c r="G221" s="5">
        <v>1.597073745727539</v>
      </c>
      <c r="H221" s="5">
        <v>2.7636856555938718</v>
      </c>
      <c r="I221" s="5">
        <v>1.2644760131835939</v>
      </c>
      <c r="J221" s="5">
        <v>19.49707374572754</v>
      </c>
      <c r="K221" s="5">
        <v>18.84368565559387</v>
      </c>
      <c r="L221" s="5">
        <v>20.414476013183592</v>
      </c>
    </row>
    <row r="222" spans="1:12" x14ac:dyDescent="0.45">
      <c r="A222" t="s">
        <v>375</v>
      </c>
      <c r="B222">
        <v>1042256</v>
      </c>
      <c r="C222" s="5">
        <v>7.4810981750488281E-2</v>
      </c>
      <c r="D222" s="5">
        <v>0.35741972923278809</v>
      </c>
      <c r="E222" s="5">
        <v>0.6065831184387207</v>
      </c>
      <c r="F222" s="5">
        <v>2.754449844360352E-3</v>
      </c>
      <c r="G222" s="5">
        <v>1.6322307109832761</v>
      </c>
      <c r="H222" s="5">
        <v>1.8813941001892089</v>
      </c>
      <c r="I222" s="5">
        <v>1.277565431594849</v>
      </c>
      <c r="J222" s="5">
        <v>10.212230710983279</v>
      </c>
      <c r="K222" s="5">
        <v>17.061394100189212</v>
      </c>
      <c r="L222" s="5">
        <v>14.11756543159485</v>
      </c>
    </row>
    <row r="223" spans="1:12" x14ac:dyDescent="0.45">
      <c r="A223" t="s">
        <v>376</v>
      </c>
      <c r="B223">
        <v>1008859</v>
      </c>
      <c r="C223" s="5">
        <v>8.3603382110595703E-2</v>
      </c>
      <c r="D223" s="5">
        <v>0.28264260292053223</v>
      </c>
      <c r="E223" s="5">
        <v>1.4933221340179439</v>
      </c>
      <c r="F223" s="5">
        <v>0</v>
      </c>
      <c r="G223" s="5">
        <v>1.5662459850311281</v>
      </c>
      <c r="H223" s="5">
        <v>2.7769255161285389</v>
      </c>
      <c r="I223" s="5">
        <v>1.2836033821105961</v>
      </c>
      <c r="J223" s="5">
        <v>5.1162459850311279</v>
      </c>
      <c r="K223" s="5">
        <v>14.786925516128539</v>
      </c>
      <c r="L223" s="5">
        <v>20.803603382110591</v>
      </c>
    </row>
    <row r="224" spans="1:12" x14ac:dyDescent="0.45">
      <c r="A224" t="s">
        <v>378</v>
      </c>
      <c r="B224">
        <v>1008276</v>
      </c>
      <c r="C224" s="5">
        <v>7.7144622802734375E-2</v>
      </c>
      <c r="D224" s="5">
        <v>0.38235187530517578</v>
      </c>
      <c r="E224" s="5">
        <v>0.89979147911071777</v>
      </c>
      <c r="F224" s="5">
        <v>1.532316207885742E-3</v>
      </c>
      <c r="G224" s="5">
        <v>1.6594964981079099</v>
      </c>
      <c r="H224" s="5">
        <v>2.1769361019134519</v>
      </c>
      <c r="I224" s="5">
        <v>1.2786769390106201</v>
      </c>
      <c r="J224" s="5">
        <v>8.9094964981079094</v>
      </c>
      <c r="K224" s="5">
        <v>28.526936101913449</v>
      </c>
      <c r="L224" s="5">
        <v>26.468676939010621</v>
      </c>
    </row>
    <row r="225" spans="1:12" x14ac:dyDescent="0.45">
      <c r="A225" t="s">
        <v>379</v>
      </c>
      <c r="B225">
        <v>1043785</v>
      </c>
      <c r="C225" s="5">
        <v>7.2796344757080078E-2</v>
      </c>
      <c r="D225" s="5">
        <v>0.32082295417785639</v>
      </c>
      <c r="E225" s="5">
        <v>1.361829519271851</v>
      </c>
      <c r="F225" s="5">
        <v>7.2696208953857422E-3</v>
      </c>
      <c r="G225" s="5">
        <v>1.593619298934936</v>
      </c>
      <c r="H225" s="5">
        <v>2.6346258640289308</v>
      </c>
      <c r="I225" s="5">
        <v>1.280065965652466</v>
      </c>
      <c r="J225" s="5">
        <v>8.6736192989349359</v>
      </c>
      <c r="K225" s="5">
        <v>25.094625864028931</v>
      </c>
      <c r="L225" s="5">
        <v>21.390065965652461</v>
      </c>
    </row>
    <row r="226" spans="1:12" x14ac:dyDescent="0.45">
      <c r="A226" t="s">
        <v>381</v>
      </c>
      <c r="B226">
        <v>1012723</v>
      </c>
      <c r="C226" s="5">
        <v>6.5847635269165039E-2</v>
      </c>
      <c r="D226" s="5">
        <v>0.36742472648620611</v>
      </c>
      <c r="E226" s="5">
        <v>1.0324146747589109</v>
      </c>
      <c r="F226" s="5">
        <v>0</v>
      </c>
      <c r="G226" s="5">
        <v>1.633272361755371</v>
      </c>
      <c r="H226" s="5">
        <v>2.2982623100280759</v>
      </c>
      <c r="I226" s="5">
        <v>1.265847635269165</v>
      </c>
      <c r="J226" s="5">
        <v>15.23327236175537</v>
      </c>
      <c r="K226" s="5">
        <v>24.608262310028071</v>
      </c>
      <c r="L226" s="5">
        <v>19.275847635269169</v>
      </c>
    </row>
    <row r="227" spans="1:12" x14ac:dyDescent="0.45">
      <c r="A227" t="s">
        <v>382</v>
      </c>
      <c r="B227">
        <v>1035881</v>
      </c>
      <c r="C227" s="5">
        <v>5.852198600769043E-2</v>
      </c>
      <c r="D227" s="5">
        <v>0.30062532424926758</v>
      </c>
      <c r="E227" s="5">
        <v>0.85369777679443359</v>
      </c>
      <c r="F227" s="5">
        <v>9.9849700927734375E-4</v>
      </c>
      <c r="G227" s="5">
        <v>1.559147310256958</v>
      </c>
      <c r="H227" s="5">
        <v>2.1122197628021242</v>
      </c>
      <c r="I227" s="5">
        <v>1.259520483016968</v>
      </c>
      <c r="J227" s="5">
        <v>6.6391473102569583</v>
      </c>
      <c r="K227" s="5">
        <v>9.1222197628021249</v>
      </c>
      <c r="L227" s="5">
        <v>16.13952048301697</v>
      </c>
    </row>
    <row r="228" spans="1:12" x14ac:dyDescent="0.45">
      <c r="A228" t="s">
        <v>385</v>
      </c>
      <c r="B228">
        <v>1013049</v>
      </c>
      <c r="C228" s="5">
        <v>8.6779356002807617E-2</v>
      </c>
      <c r="D228" s="5">
        <v>0.27923130989074713</v>
      </c>
      <c r="E228" s="5">
        <v>1.249553918838501</v>
      </c>
      <c r="F228" s="5">
        <v>1.8973350524902339E-3</v>
      </c>
      <c r="G228" s="5">
        <v>1.5660106658935551</v>
      </c>
      <c r="H228" s="5">
        <v>2.5363332748413092</v>
      </c>
      <c r="I228" s="5">
        <v>1.288676691055298</v>
      </c>
      <c r="J228" s="5">
        <v>4.976010665893555</v>
      </c>
      <c r="K228" s="5">
        <v>17.296333274841309</v>
      </c>
      <c r="L228" s="5">
        <v>8.6086766910552974</v>
      </c>
    </row>
    <row r="229" spans="1:12" x14ac:dyDescent="0.45">
      <c r="A229" t="s">
        <v>386</v>
      </c>
      <c r="B229">
        <v>1048768</v>
      </c>
      <c r="C229" s="5">
        <v>8.7316274642944336E-2</v>
      </c>
      <c r="D229" s="5">
        <v>0.33034372329711909</v>
      </c>
      <c r="E229" s="5">
        <v>1.7913868427276609</v>
      </c>
      <c r="F229" s="5">
        <v>0</v>
      </c>
      <c r="G229" s="5">
        <v>1.617659997940063</v>
      </c>
      <c r="H229" s="5">
        <v>3.0787031173706052</v>
      </c>
      <c r="I229" s="5">
        <v>1.2873162746429441</v>
      </c>
      <c r="J229" s="5">
        <v>11.49765999794006</v>
      </c>
      <c r="K229" s="5">
        <v>21.188703117370601</v>
      </c>
      <c r="L229" s="5">
        <v>18.117316274642938</v>
      </c>
    </row>
    <row r="230" spans="1:12" x14ac:dyDescent="0.45">
      <c r="A230" t="s">
        <v>388</v>
      </c>
      <c r="B230">
        <v>1011703</v>
      </c>
      <c r="C230" s="5">
        <v>9.0053796768188477E-2</v>
      </c>
      <c r="D230" s="5">
        <v>0.26503157615661621</v>
      </c>
      <c r="E230" s="5">
        <v>0.61892938613891602</v>
      </c>
      <c r="F230" s="5">
        <v>8.1975460052490234E-3</v>
      </c>
      <c r="G230" s="5">
        <v>1.5550853729248051</v>
      </c>
      <c r="H230" s="5">
        <v>1.908983182907104</v>
      </c>
      <c r="I230" s="5">
        <v>1.298251342773437</v>
      </c>
      <c r="J230" s="5">
        <v>5.3550853729248047</v>
      </c>
      <c r="K230" s="5">
        <v>5.3189831829071048</v>
      </c>
      <c r="L230" s="5">
        <v>7.2782513427734381</v>
      </c>
    </row>
    <row r="231" spans="1:12" x14ac:dyDescent="0.45">
      <c r="A231" t="s">
        <v>390</v>
      </c>
      <c r="B231">
        <v>1050463</v>
      </c>
      <c r="C231" s="5">
        <v>6.2915325164794922E-2</v>
      </c>
      <c r="D231" s="5">
        <v>0.3843696117401123</v>
      </c>
      <c r="E231" s="5">
        <v>1.192623615264893</v>
      </c>
      <c r="F231" s="5">
        <v>0</v>
      </c>
      <c r="G231" s="5">
        <v>1.647284936904907</v>
      </c>
      <c r="H231" s="5">
        <v>2.4555389404296881</v>
      </c>
      <c r="I231" s="5">
        <v>1.2629153251647951</v>
      </c>
      <c r="J231" s="5">
        <v>11.71728493690491</v>
      </c>
      <c r="K231" s="5">
        <v>7.9655389404296866</v>
      </c>
      <c r="L231" s="5">
        <v>10.02291532516479</v>
      </c>
    </row>
    <row r="232" spans="1:12" x14ac:dyDescent="0.45">
      <c r="A232" t="s">
        <v>391</v>
      </c>
      <c r="B232">
        <v>1046388</v>
      </c>
      <c r="C232" s="5">
        <v>0.15496230125427249</v>
      </c>
      <c r="D232" s="5">
        <v>0.30191564559936518</v>
      </c>
      <c r="E232" s="5">
        <v>0.60133862495422363</v>
      </c>
      <c r="F232" s="5">
        <v>0</v>
      </c>
      <c r="G232" s="5">
        <v>1.6568779468536381</v>
      </c>
      <c r="H232" s="5">
        <v>1.956300926208496</v>
      </c>
      <c r="I232" s="5">
        <v>1.354962301254272</v>
      </c>
      <c r="J232" s="5">
        <v>19.886877946853641</v>
      </c>
      <c r="K232" s="5">
        <v>21.3263009262085</v>
      </c>
      <c r="L232" s="5">
        <v>38.614962301254273</v>
      </c>
    </row>
    <row r="233" spans="1:12" x14ac:dyDescent="0.45">
      <c r="A233" t="s">
        <v>393</v>
      </c>
      <c r="B233">
        <v>1012723</v>
      </c>
      <c r="C233" s="5">
        <v>7.8040838241577148E-2</v>
      </c>
      <c r="D233" s="5">
        <v>0.36736750602722168</v>
      </c>
      <c r="E233" s="5">
        <v>0.25888371467590332</v>
      </c>
      <c r="F233" s="5">
        <v>0</v>
      </c>
      <c r="G233" s="5">
        <v>1.645408344268799</v>
      </c>
      <c r="H233" s="5">
        <v>1.53692455291748</v>
      </c>
      <c r="I233" s="5">
        <v>1.2780408382415771</v>
      </c>
      <c r="J233" s="5">
        <v>5.9954083442687987</v>
      </c>
      <c r="K233" s="5">
        <v>6.7869245529174806</v>
      </c>
      <c r="L233" s="5">
        <v>20.43804083824158</v>
      </c>
    </row>
    <row r="234" spans="1:12" x14ac:dyDescent="0.45">
      <c r="A234" t="s">
        <v>395</v>
      </c>
      <c r="B234">
        <v>1042499</v>
      </c>
      <c r="C234" s="5">
        <v>6.3151121139526367E-2</v>
      </c>
      <c r="D234" s="5">
        <v>0.31606936454772949</v>
      </c>
      <c r="E234" s="5">
        <v>1.3727166652679439</v>
      </c>
      <c r="F234" s="5">
        <v>0</v>
      </c>
      <c r="G234" s="5">
        <v>1.579220485687256</v>
      </c>
      <c r="H234" s="5">
        <v>2.63586778640747</v>
      </c>
      <c r="I234" s="5">
        <v>1.2631511211395261</v>
      </c>
      <c r="J234" s="5">
        <v>9.7692204856872547</v>
      </c>
      <c r="K234" s="5">
        <v>19.995867786407469</v>
      </c>
      <c r="L234" s="5">
        <v>29.38315112113953</v>
      </c>
    </row>
    <row r="235" spans="1:12" x14ac:dyDescent="0.45">
      <c r="A235" t="s">
        <v>397</v>
      </c>
      <c r="B235">
        <v>1053180</v>
      </c>
      <c r="C235" s="5">
        <v>4.8894166946411133E-2</v>
      </c>
      <c r="D235" s="5">
        <v>0.25542831420898438</v>
      </c>
      <c r="E235" s="5">
        <v>0.33087420463562012</v>
      </c>
      <c r="F235" s="5">
        <v>0</v>
      </c>
      <c r="G235" s="5">
        <v>1.504322481155395</v>
      </c>
      <c r="H235" s="5">
        <v>1.579768371582031</v>
      </c>
      <c r="I235" s="5">
        <v>1.2488941669464111</v>
      </c>
      <c r="J235" s="5">
        <v>6.1743224811553956</v>
      </c>
      <c r="K235" s="5">
        <v>8.1597683715820306</v>
      </c>
      <c r="L235" s="5">
        <v>7.8088941669464109</v>
      </c>
    </row>
    <row r="236" spans="1:12" x14ac:dyDescent="0.45">
      <c r="A236" t="s">
        <v>399</v>
      </c>
      <c r="B236">
        <v>1044348</v>
      </c>
      <c r="C236" s="5">
        <v>7.3876142501831055E-2</v>
      </c>
      <c r="D236" s="5">
        <v>0.18175530433654791</v>
      </c>
      <c r="E236" s="5">
        <v>0.78167986869812012</v>
      </c>
      <c r="F236" s="5">
        <v>2.4065971374511719E-3</v>
      </c>
      <c r="G236" s="5">
        <v>1.4556314468383791</v>
      </c>
      <c r="H236" s="5">
        <v>2.0555560111999509</v>
      </c>
      <c r="I236" s="5">
        <v>1.276282739639282</v>
      </c>
      <c r="J236" s="5">
        <v>3.6956314468383789</v>
      </c>
      <c r="K236" s="5">
        <v>8.3355560111999516</v>
      </c>
      <c r="L236" s="5">
        <v>8.2162827396392828</v>
      </c>
    </row>
    <row r="237" spans="1:12" x14ac:dyDescent="0.45">
      <c r="A237" t="s">
        <v>400</v>
      </c>
      <c r="B237">
        <v>1044842</v>
      </c>
      <c r="C237" s="5">
        <v>8.6489200592041016E-2</v>
      </c>
      <c r="D237" s="5">
        <v>0.37011861801147461</v>
      </c>
      <c r="E237" s="5">
        <v>1.156004667282104</v>
      </c>
      <c r="F237" s="5">
        <v>0</v>
      </c>
      <c r="G237" s="5">
        <v>1.656607818603516</v>
      </c>
      <c r="H237" s="5">
        <v>2.4424938678741448</v>
      </c>
      <c r="I237" s="5">
        <v>1.286489200592041</v>
      </c>
      <c r="J237" s="5">
        <v>5.2666078186035152</v>
      </c>
      <c r="K237" s="5">
        <v>19.32249386787414</v>
      </c>
      <c r="L237" s="5">
        <v>11.46648920059204</v>
      </c>
    </row>
    <row r="238" spans="1:12" x14ac:dyDescent="0.45">
      <c r="A238" t="s">
        <v>403</v>
      </c>
      <c r="B238">
        <v>1042256</v>
      </c>
      <c r="C238" s="5">
        <v>7.6455116271972656E-2</v>
      </c>
      <c r="D238" s="5">
        <v>0.31316709518432623</v>
      </c>
      <c r="E238" s="5">
        <v>1.1328022480010991</v>
      </c>
      <c r="F238" s="5">
        <v>0</v>
      </c>
      <c r="G238" s="5">
        <v>1.589622211456299</v>
      </c>
      <c r="H238" s="5">
        <v>2.409257364273071</v>
      </c>
      <c r="I238" s="5">
        <v>1.2764551162719731</v>
      </c>
      <c r="J238" s="5">
        <v>9.129622211456299</v>
      </c>
      <c r="K238" s="5">
        <v>19.139257364273071</v>
      </c>
      <c r="L238" s="5">
        <v>22.746455116271971</v>
      </c>
    </row>
    <row r="239" spans="1:12" x14ac:dyDescent="0.45">
      <c r="A239" t="s">
        <v>404</v>
      </c>
      <c r="B239">
        <v>1045127</v>
      </c>
      <c r="C239" s="5">
        <v>6.3098669052124023E-2</v>
      </c>
      <c r="D239" s="5">
        <v>0.30437183380126948</v>
      </c>
      <c r="E239" s="5">
        <v>0.62725114822387695</v>
      </c>
      <c r="F239" s="5">
        <v>0</v>
      </c>
      <c r="G239" s="5">
        <v>1.567470502853394</v>
      </c>
      <c r="H239" s="5">
        <v>1.8903498172760009</v>
      </c>
      <c r="I239" s="5">
        <v>1.263098669052124</v>
      </c>
      <c r="J239" s="5">
        <v>6.1074705028533938</v>
      </c>
      <c r="K239" s="5">
        <v>17.800349817276</v>
      </c>
      <c r="L239" s="5">
        <v>8.0830986690521236</v>
      </c>
    </row>
    <row r="240" spans="1:12" x14ac:dyDescent="0.45">
      <c r="A240" t="s">
        <v>406</v>
      </c>
      <c r="B240">
        <v>1013630</v>
      </c>
      <c r="C240" s="5">
        <v>7.8226804733276367E-2</v>
      </c>
      <c r="D240" s="5">
        <v>0.23616909980773931</v>
      </c>
      <c r="E240" s="5">
        <v>0.18876123428344729</v>
      </c>
      <c r="F240" s="5">
        <v>0</v>
      </c>
      <c r="G240" s="5">
        <v>1.514395904541016</v>
      </c>
      <c r="H240" s="5">
        <v>1.466988039016724</v>
      </c>
      <c r="I240" s="5">
        <v>1.2782268047332761</v>
      </c>
      <c r="J240" s="5">
        <v>8.5143959045410149</v>
      </c>
      <c r="K240" s="5">
        <v>18.996988039016721</v>
      </c>
      <c r="L240" s="5">
        <v>19.25822680473328</v>
      </c>
    </row>
    <row r="241" spans="1:12" x14ac:dyDescent="0.45">
      <c r="A241" t="s">
        <v>408</v>
      </c>
      <c r="B241">
        <v>1053180</v>
      </c>
      <c r="C241" s="5">
        <v>7.4737787246704102E-2</v>
      </c>
      <c r="D241" s="5">
        <v>0.3923037052154541</v>
      </c>
      <c r="E241" s="5">
        <v>0.72018051147460938</v>
      </c>
      <c r="F241" s="5">
        <v>0</v>
      </c>
      <c r="G241" s="5">
        <v>1.6670414924621579</v>
      </c>
      <c r="H241" s="5">
        <v>1.994918298721313</v>
      </c>
      <c r="I241" s="5">
        <v>1.2747377872467041</v>
      </c>
      <c r="J241" s="5">
        <v>11.187041492462161</v>
      </c>
      <c r="K241" s="5">
        <v>8.5449182987213135</v>
      </c>
      <c r="L241" s="5">
        <v>6.7647377872467036</v>
      </c>
    </row>
    <row r="242" spans="1:12" x14ac:dyDescent="0.45">
      <c r="A242" t="s">
        <v>409</v>
      </c>
      <c r="B242">
        <v>1012723</v>
      </c>
      <c r="C242" s="5">
        <v>7.9363107681274414E-2</v>
      </c>
      <c r="D242" s="5">
        <v>0.3605504035949707</v>
      </c>
      <c r="E242" s="5">
        <v>1.1492612361907959</v>
      </c>
      <c r="F242" s="5">
        <v>1.5535116195678709E-2</v>
      </c>
      <c r="G242" s="5">
        <v>1.6399135112762451</v>
      </c>
      <c r="H242" s="5">
        <v>2.42862434387207</v>
      </c>
      <c r="I242" s="5">
        <v>1.2948982238769531</v>
      </c>
      <c r="J242" s="5">
        <v>13.17991351127624</v>
      </c>
      <c r="K242" s="5">
        <v>21.368624343872071</v>
      </c>
      <c r="L242" s="5">
        <v>15.55489822387695</v>
      </c>
    </row>
    <row r="243" spans="1:12" x14ac:dyDescent="0.45">
      <c r="A243" t="s">
        <v>410</v>
      </c>
      <c r="B243">
        <v>1046480</v>
      </c>
      <c r="C243" s="5">
        <v>6.3609600067138672E-2</v>
      </c>
      <c r="D243" s="5">
        <v>0.23914289474487299</v>
      </c>
      <c r="E243" s="5">
        <v>1.593538761138916</v>
      </c>
      <c r="F243" s="5">
        <v>0</v>
      </c>
      <c r="G243" s="5">
        <v>1.5027524948120119</v>
      </c>
      <c r="H243" s="5">
        <v>2.8571483612060549</v>
      </c>
      <c r="I243" s="5">
        <v>1.2636096000671391</v>
      </c>
      <c r="J243" s="5">
        <v>5.8527524948120124</v>
      </c>
      <c r="K243" s="5">
        <v>12.867148361206061</v>
      </c>
      <c r="L243" s="5">
        <v>6.6236096000671392</v>
      </c>
    </row>
    <row r="244" spans="1:12" x14ac:dyDescent="0.45">
      <c r="A244" t="s">
        <v>411</v>
      </c>
      <c r="B244">
        <v>1043785</v>
      </c>
      <c r="C244" s="5">
        <v>6.5403223037719727E-2</v>
      </c>
      <c r="D244" s="5">
        <v>0.29673957824707031</v>
      </c>
      <c r="E244" s="5">
        <v>0.82603812217712402</v>
      </c>
      <c r="F244" s="5">
        <v>2.899408340454102E-3</v>
      </c>
      <c r="G244" s="5">
        <v>1.56214280128479</v>
      </c>
      <c r="H244" s="5">
        <v>2.0914413452148439</v>
      </c>
      <c r="I244" s="5">
        <v>1.268302631378174</v>
      </c>
      <c r="J244" s="5">
        <v>8.0121428012847904</v>
      </c>
      <c r="K244" s="5">
        <v>16.16144134521484</v>
      </c>
      <c r="L244" s="5">
        <v>11.66830263137817</v>
      </c>
    </row>
    <row r="245" spans="1:12" x14ac:dyDescent="0.45">
      <c r="A245" t="s">
        <v>412</v>
      </c>
      <c r="B245">
        <v>1013113</v>
      </c>
      <c r="C245" s="5">
        <v>9.0706348419189453E-2</v>
      </c>
      <c r="D245" s="5">
        <v>0.24764275550842291</v>
      </c>
      <c r="E245" s="5">
        <v>0.66609096527099609</v>
      </c>
      <c r="F245" s="5">
        <v>1.114130020141602E-3</v>
      </c>
      <c r="G245" s="5">
        <v>1.538349103927612</v>
      </c>
      <c r="H245" s="5">
        <v>1.9567973136901859</v>
      </c>
      <c r="I245" s="5">
        <v>1.291820478439331</v>
      </c>
      <c r="J245" s="5">
        <v>10.53834910392761</v>
      </c>
      <c r="K245" s="5">
        <v>28.37679731369019</v>
      </c>
      <c r="L245" s="5">
        <v>9.6818204784393309</v>
      </c>
    </row>
    <row r="246" spans="1:12" x14ac:dyDescent="0.45">
      <c r="A246" t="s">
        <v>413</v>
      </c>
      <c r="B246">
        <v>1041654</v>
      </c>
      <c r="C246" s="5">
        <v>7.8829526901245117E-2</v>
      </c>
      <c r="D246" s="5">
        <v>0.41002440452575678</v>
      </c>
      <c r="E246" s="5">
        <v>0.47208690643310552</v>
      </c>
      <c r="F246" s="5">
        <v>1.1114120483398439E-2</v>
      </c>
      <c r="G246" s="5">
        <v>1.6888539314270019</v>
      </c>
      <c r="H246" s="5">
        <v>1.750916433334351</v>
      </c>
      <c r="I246" s="5">
        <v>1.289943647384644</v>
      </c>
      <c r="J246" s="5">
        <v>11.698853931426999</v>
      </c>
      <c r="K246" s="5">
        <v>19.870916433334351</v>
      </c>
      <c r="L246" s="5">
        <v>9.0599436473846424</v>
      </c>
    </row>
    <row r="247" spans="1:12" x14ac:dyDescent="0.45">
      <c r="A247" t="s">
        <v>414</v>
      </c>
      <c r="B247">
        <v>1044083</v>
      </c>
      <c r="C247" s="5">
        <v>7.4288368225097656E-2</v>
      </c>
      <c r="D247" s="5">
        <v>0.25385499000549322</v>
      </c>
      <c r="E247" s="5">
        <v>0.40392756462097168</v>
      </c>
      <c r="F247" s="5">
        <v>7.2360038757324219E-4</v>
      </c>
      <c r="G247" s="5">
        <v>1.528143358230591</v>
      </c>
      <c r="H247" s="5">
        <v>1.6782159328460691</v>
      </c>
      <c r="I247" s="5">
        <v>1.2750119686126711</v>
      </c>
      <c r="J247" s="5">
        <v>7.238143358230591</v>
      </c>
      <c r="K247" s="5">
        <v>16.52821593284607</v>
      </c>
      <c r="L247" s="5">
        <v>13.51501196861267</v>
      </c>
    </row>
    <row r="248" spans="1:12" x14ac:dyDescent="0.45">
      <c r="A248" t="s">
        <v>415</v>
      </c>
      <c r="B248">
        <v>1041654</v>
      </c>
      <c r="C248" s="5">
        <v>9.3770980834960938E-2</v>
      </c>
      <c r="D248" s="5">
        <v>0.18878030776977539</v>
      </c>
      <c r="E248" s="5">
        <v>0.87927341461181641</v>
      </c>
      <c r="F248" s="5">
        <v>0</v>
      </c>
      <c r="G248" s="5">
        <v>1.4825512886047361</v>
      </c>
      <c r="H248" s="5">
        <v>2.173044395446778</v>
      </c>
      <c r="I248" s="5">
        <v>1.2937709808349609</v>
      </c>
      <c r="J248" s="5">
        <v>14.28255128860474</v>
      </c>
      <c r="K248" s="5">
        <v>16.53304439544678</v>
      </c>
      <c r="L248" s="5">
        <v>24.483770980834962</v>
      </c>
    </row>
    <row r="249" spans="1:12" x14ac:dyDescent="0.45">
      <c r="A249" t="s">
        <v>417</v>
      </c>
      <c r="B249">
        <v>1015071</v>
      </c>
      <c r="C249" s="5">
        <v>6.9512128829956055E-2</v>
      </c>
      <c r="D249" s="5">
        <v>0.32483267784118652</v>
      </c>
      <c r="E249" s="5">
        <v>1.1688580513000491</v>
      </c>
      <c r="F249" s="5">
        <v>0</v>
      </c>
      <c r="G249" s="5">
        <v>1.594344806671143</v>
      </c>
      <c r="H249" s="5">
        <v>2.4383701801300051</v>
      </c>
      <c r="I249" s="5">
        <v>1.269512128829956</v>
      </c>
      <c r="J249" s="5">
        <v>5.624344806671143</v>
      </c>
      <c r="K249" s="5">
        <v>14.64837018013001</v>
      </c>
      <c r="L249" s="5">
        <v>20.439512128829961</v>
      </c>
    </row>
    <row r="250" spans="1:12" x14ac:dyDescent="0.45">
      <c r="A250" t="s">
        <v>418</v>
      </c>
      <c r="B250">
        <v>1016113</v>
      </c>
      <c r="C250" s="5">
        <v>6.836390495300293E-2</v>
      </c>
      <c r="D250" s="5">
        <v>0.26162362098693848</v>
      </c>
      <c r="E250" s="5">
        <v>0.71761965751647949</v>
      </c>
      <c r="F250" s="5">
        <v>0</v>
      </c>
      <c r="G250" s="5">
        <v>1.5299875259399409</v>
      </c>
      <c r="H250" s="5">
        <v>1.9859835624694819</v>
      </c>
      <c r="I250" s="5">
        <v>1.2683639049530031</v>
      </c>
      <c r="J250" s="5">
        <v>14.74998752593994</v>
      </c>
      <c r="K250" s="5">
        <v>8.1059835624694827</v>
      </c>
      <c r="L250" s="5">
        <v>19.688363904953</v>
      </c>
    </row>
    <row r="251" spans="1:12" x14ac:dyDescent="0.45">
      <c r="A251" t="s">
        <v>419</v>
      </c>
      <c r="B251">
        <v>1043948</v>
      </c>
      <c r="C251" s="5">
        <v>0.35823750495910639</v>
      </c>
      <c r="D251" s="5">
        <v>0.44480180740356451</v>
      </c>
      <c r="E251" s="5">
        <v>2.732418298721313</v>
      </c>
      <c r="F251" s="5">
        <v>0</v>
      </c>
      <c r="G251" s="5">
        <v>2.0030393123626711</v>
      </c>
      <c r="H251" s="5">
        <v>4.2906558036804192</v>
      </c>
      <c r="I251" s="5">
        <v>1.558237504959106</v>
      </c>
      <c r="J251" s="5">
        <v>5.3130393123626707</v>
      </c>
      <c r="K251" s="5">
        <v>19.220655803680419</v>
      </c>
      <c r="L251" s="5">
        <v>23.498237504959111</v>
      </c>
    </row>
    <row r="252" spans="1:12" x14ac:dyDescent="0.45">
      <c r="A252" t="s">
        <v>420</v>
      </c>
      <c r="B252">
        <v>1047257</v>
      </c>
      <c r="C252" s="5">
        <v>0.1094272136688232</v>
      </c>
      <c r="D252" s="5">
        <v>0.34568357467651373</v>
      </c>
      <c r="E252" s="5">
        <v>0.92967939376831055</v>
      </c>
      <c r="F252" s="5">
        <v>1.40080451965332E-2</v>
      </c>
      <c r="G252" s="5">
        <v>1.6551107883453371</v>
      </c>
      <c r="H252" s="5">
        <v>2.239106607437134</v>
      </c>
      <c r="I252" s="5">
        <v>1.323435258865356</v>
      </c>
      <c r="J252" s="5">
        <v>7.4451107883453371</v>
      </c>
      <c r="K252" s="5">
        <v>16.519106607437131</v>
      </c>
      <c r="L252" s="5">
        <v>26.813435258865351</v>
      </c>
    </row>
    <row r="253" spans="1:12" x14ac:dyDescent="0.45">
      <c r="A253" t="s">
        <v>421</v>
      </c>
      <c r="B253">
        <v>1030210</v>
      </c>
      <c r="C253" s="5">
        <v>8.0657482147216797E-2</v>
      </c>
      <c r="D253" s="5">
        <v>0.37669897079467768</v>
      </c>
      <c r="E253" s="5">
        <v>0.91080665588378906</v>
      </c>
      <c r="F253" s="5">
        <v>0</v>
      </c>
      <c r="G253" s="5">
        <v>1.657356452941894</v>
      </c>
      <c r="H253" s="5">
        <v>2.191464138031006</v>
      </c>
      <c r="I253" s="5">
        <v>1.280657482147217</v>
      </c>
      <c r="J253" s="5">
        <v>23.40735645294189</v>
      </c>
      <c r="K253" s="5">
        <v>26.371464138031001</v>
      </c>
      <c r="L253" s="5">
        <v>22.01065748214722</v>
      </c>
    </row>
    <row r="254" spans="1:12" x14ac:dyDescent="0.45">
      <c r="A254" t="s">
        <v>422</v>
      </c>
      <c r="B254">
        <v>1043785</v>
      </c>
      <c r="C254" s="5">
        <v>6.2514066696166992E-2</v>
      </c>
      <c r="D254" s="5">
        <v>0.25652122497558588</v>
      </c>
      <c r="E254" s="5">
        <v>1.309346199035645</v>
      </c>
      <c r="F254" s="5">
        <v>1.559805870056152E-2</v>
      </c>
      <c r="G254" s="5">
        <v>1.5190352916717531</v>
      </c>
      <c r="H254" s="5">
        <v>2.5718602657318121</v>
      </c>
      <c r="I254" s="5">
        <v>1.278112125396728</v>
      </c>
      <c r="J254" s="5">
        <v>23.769035291671749</v>
      </c>
      <c r="K254" s="5">
        <v>19.721860265731809</v>
      </c>
      <c r="L254" s="5">
        <v>28.828112125396729</v>
      </c>
    </row>
    <row r="255" spans="1:12" x14ac:dyDescent="0.45">
      <c r="A255" t="s">
        <v>423</v>
      </c>
      <c r="B255">
        <v>1042678</v>
      </c>
      <c r="C255" s="5">
        <v>7.24334716796875E-2</v>
      </c>
      <c r="D255" s="5">
        <v>0.37639331817626948</v>
      </c>
      <c r="E255" s="5">
        <v>0.8200995922088623</v>
      </c>
      <c r="F255" s="5">
        <v>0</v>
      </c>
      <c r="G255" s="5">
        <v>1.648826789855957</v>
      </c>
      <c r="H255" s="5">
        <v>2.09253306388855</v>
      </c>
      <c r="I255" s="5">
        <v>1.272433471679687</v>
      </c>
      <c r="J255" s="5">
        <v>12.53882678985596</v>
      </c>
      <c r="K255" s="5">
        <v>19.132533063888548</v>
      </c>
      <c r="L255" s="5">
        <v>23.662433471679691</v>
      </c>
    </row>
    <row r="256" spans="1:12" x14ac:dyDescent="0.45">
      <c r="A256" t="s">
        <v>425</v>
      </c>
      <c r="B256">
        <v>1012723</v>
      </c>
      <c r="C256" s="5">
        <v>6.6085100173950195E-2</v>
      </c>
      <c r="D256" s="5">
        <v>0.41451001167297358</v>
      </c>
      <c r="E256" s="5">
        <v>0.80120038986206055</v>
      </c>
      <c r="F256" s="5">
        <v>0</v>
      </c>
      <c r="G256" s="5">
        <v>1.680595111846924</v>
      </c>
      <c r="H256" s="5">
        <v>2.0672854900360109</v>
      </c>
      <c r="I256" s="5">
        <v>1.2660851001739499</v>
      </c>
      <c r="J256" s="5">
        <v>7.4405951118469238</v>
      </c>
      <c r="K256" s="5">
        <v>14.21728549003601</v>
      </c>
      <c r="L256" s="5">
        <v>19.456085100173951</v>
      </c>
    </row>
    <row r="257" spans="1:12" x14ac:dyDescent="0.45">
      <c r="A257" t="s">
        <v>426</v>
      </c>
      <c r="B257">
        <v>1042868</v>
      </c>
      <c r="C257" s="5">
        <v>9.4177484512329102E-2</v>
      </c>
      <c r="D257" s="5">
        <v>0.2517540454864502</v>
      </c>
      <c r="E257" s="5">
        <v>1.473814964294434</v>
      </c>
      <c r="F257" s="5">
        <v>0</v>
      </c>
      <c r="G257" s="5">
        <v>1.545931529998779</v>
      </c>
      <c r="H257" s="5">
        <v>2.7679924488067629</v>
      </c>
      <c r="I257" s="5">
        <v>1.2941774845123291</v>
      </c>
      <c r="J257" s="5">
        <v>21.80593152999878</v>
      </c>
      <c r="K257" s="5">
        <v>9.267992448806762</v>
      </c>
      <c r="L257" s="5">
        <v>10.004177484512329</v>
      </c>
    </row>
    <row r="258" spans="1:12" x14ac:dyDescent="0.45">
      <c r="A258" t="s">
        <v>427</v>
      </c>
      <c r="B258">
        <v>1015064</v>
      </c>
      <c r="C258" s="5">
        <v>0.10113835334777831</v>
      </c>
      <c r="D258" s="5">
        <v>0.39689016342163091</v>
      </c>
      <c r="E258" s="5">
        <v>1.1190311908721919</v>
      </c>
      <c r="F258" s="5">
        <v>1.14285945892334E-2</v>
      </c>
      <c r="G258" s="5">
        <v>1.6980285167694089</v>
      </c>
      <c r="H258" s="5">
        <v>2.42016954421997</v>
      </c>
      <c r="I258" s="5">
        <v>1.3125669479370119</v>
      </c>
      <c r="J258" s="5">
        <v>16.11802851676941</v>
      </c>
      <c r="K258" s="5">
        <v>13.44016954421997</v>
      </c>
      <c r="L258" s="5">
        <v>13.37256694793701</v>
      </c>
    </row>
    <row r="259" spans="1:12" x14ac:dyDescent="0.45">
      <c r="A259" t="s">
        <v>428</v>
      </c>
      <c r="B259">
        <v>1043160</v>
      </c>
      <c r="C259" s="5">
        <v>7.7105283737182617E-2</v>
      </c>
      <c r="D259" s="5">
        <v>0.40304327011108398</v>
      </c>
      <c r="E259" s="5">
        <v>0.9661870002746582</v>
      </c>
      <c r="F259" s="5">
        <v>4.0004253387451172E-3</v>
      </c>
      <c r="G259" s="5">
        <v>1.680148553848267</v>
      </c>
      <c r="H259" s="5">
        <v>2.243292284011841</v>
      </c>
      <c r="I259" s="5">
        <v>1.2811057090759279</v>
      </c>
      <c r="J259" s="5">
        <v>30.80014855384827</v>
      </c>
      <c r="K259" s="5">
        <v>9.7932922840118408</v>
      </c>
      <c r="L259" s="5">
        <v>23.89110570907593</v>
      </c>
    </row>
    <row r="260" spans="1:12" x14ac:dyDescent="0.45">
      <c r="A260" t="s">
        <v>429</v>
      </c>
      <c r="B260">
        <v>1049190</v>
      </c>
      <c r="C260" s="5">
        <v>0.13827681541442871</v>
      </c>
      <c r="D260" s="5">
        <v>0.2419240474700928</v>
      </c>
      <c r="E260" s="5">
        <v>1.2163045406341551</v>
      </c>
      <c r="F260" s="5">
        <v>0</v>
      </c>
      <c r="G260" s="5">
        <v>1.580200862884521</v>
      </c>
      <c r="H260" s="5">
        <v>2.5545813560485842</v>
      </c>
      <c r="I260" s="5">
        <v>1.3382768154144291</v>
      </c>
      <c r="J260" s="5">
        <v>10.990200862884519</v>
      </c>
      <c r="K260" s="5">
        <v>14.904581356048579</v>
      </c>
      <c r="L260" s="5">
        <v>11.188276815414429</v>
      </c>
    </row>
    <row r="261" spans="1:12" x14ac:dyDescent="0.45">
      <c r="A261" t="s">
        <v>430</v>
      </c>
      <c r="B261">
        <v>1015071</v>
      </c>
      <c r="C261" s="5">
        <v>0.1101179122924805</v>
      </c>
      <c r="D261" s="5">
        <v>0.28273773193359381</v>
      </c>
      <c r="E261" s="5">
        <v>0.9339902400970459</v>
      </c>
      <c r="F261" s="5">
        <v>0</v>
      </c>
      <c r="G261" s="5">
        <v>1.592855644226074</v>
      </c>
      <c r="H261" s="5">
        <v>2.244108152389527</v>
      </c>
      <c r="I261" s="5">
        <v>1.31011791229248</v>
      </c>
      <c r="J261" s="5">
        <v>5.7628556442260743</v>
      </c>
      <c r="K261" s="5">
        <v>18.464108152389521</v>
      </c>
      <c r="L261" s="5">
        <v>12.910117912292479</v>
      </c>
    </row>
    <row r="262" spans="1:12" x14ac:dyDescent="0.45">
      <c r="A262" t="s">
        <v>431</v>
      </c>
      <c r="B262">
        <v>1043748</v>
      </c>
      <c r="C262" s="5">
        <v>9.3929290771484375E-2</v>
      </c>
      <c r="D262" s="5">
        <v>0.23572397232055661</v>
      </c>
      <c r="E262" s="5">
        <v>1.313191175460815</v>
      </c>
      <c r="F262" s="5">
        <v>0</v>
      </c>
      <c r="G262" s="5">
        <v>1.529653263092041</v>
      </c>
      <c r="H262" s="5">
        <v>2.6071204662322991</v>
      </c>
      <c r="I262" s="5">
        <v>1.2939292907714841</v>
      </c>
      <c r="J262" s="5">
        <v>23.849653263092041</v>
      </c>
      <c r="K262" s="5">
        <v>20.827120466232302</v>
      </c>
      <c r="L262" s="5">
        <v>18.843929290771481</v>
      </c>
    </row>
    <row r="263" spans="1:12" x14ac:dyDescent="0.45">
      <c r="A263" t="s">
        <v>432</v>
      </c>
      <c r="B263">
        <v>1044348</v>
      </c>
      <c r="C263" s="5">
        <v>6.354522705078125E-2</v>
      </c>
      <c r="D263" s="5">
        <v>0.25078272819519037</v>
      </c>
      <c r="E263" s="5">
        <v>0.70028257369995117</v>
      </c>
      <c r="F263" s="5">
        <v>1.1016845703125E-2</v>
      </c>
      <c r="G263" s="5">
        <v>1.5143279552459721</v>
      </c>
      <c r="H263" s="5">
        <v>1.9638278007507319</v>
      </c>
      <c r="I263" s="5">
        <v>1.274562072753906</v>
      </c>
      <c r="J263" s="5">
        <v>17.204327955245969</v>
      </c>
      <c r="K263" s="5">
        <v>13.433827800750731</v>
      </c>
      <c r="L263" s="5">
        <v>17.7645620727539</v>
      </c>
    </row>
    <row r="264" spans="1:12" x14ac:dyDescent="0.45">
      <c r="A264" t="s">
        <v>433</v>
      </c>
      <c r="B264">
        <v>1043160</v>
      </c>
      <c r="C264" s="5">
        <v>6.2409877777099609E-2</v>
      </c>
      <c r="D264" s="5">
        <v>0.25154447555541992</v>
      </c>
      <c r="E264" s="5">
        <v>0.85223102569580078</v>
      </c>
      <c r="F264" s="5">
        <v>8.1105232238769531E-3</v>
      </c>
      <c r="G264" s="5">
        <v>1.513954353332519</v>
      </c>
      <c r="H264" s="5">
        <v>2.114640903472901</v>
      </c>
      <c r="I264" s="5">
        <v>1.270520401000977</v>
      </c>
      <c r="J264" s="5">
        <v>6.4139543533325201</v>
      </c>
      <c r="K264" s="5">
        <v>16.514640903472898</v>
      </c>
      <c r="L264" s="5">
        <v>16.84052040100098</v>
      </c>
    </row>
    <row r="265" spans="1:12" x14ac:dyDescent="0.45">
      <c r="A265" t="s">
        <v>434</v>
      </c>
      <c r="B265">
        <v>1013113</v>
      </c>
      <c r="C265" s="5">
        <v>6.8520307540893555E-2</v>
      </c>
      <c r="D265" s="5">
        <v>0.18935418128967291</v>
      </c>
      <c r="E265" s="5">
        <v>0.78859329223632813</v>
      </c>
      <c r="F265" s="5">
        <v>0</v>
      </c>
      <c r="G265" s="5">
        <v>1.4578744888305659</v>
      </c>
      <c r="H265" s="5">
        <v>2.0571135997772219</v>
      </c>
      <c r="I265" s="5">
        <v>1.268520307540894</v>
      </c>
      <c r="J265" s="5">
        <v>25.98787448883057</v>
      </c>
      <c r="K265" s="5">
        <v>17.797113599777219</v>
      </c>
      <c r="L265" s="5">
        <v>14.47852030754089</v>
      </c>
    </row>
    <row r="266" spans="1:12" x14ac:dyDescent="0.45">
      <c r="A266" t="s">
        <v>435</v>
      </c>
      <c r="B266">
        <v>1013113</v>
      </c>
      <c r="C266" s="5">
        <v>0.1022531986236572</v>
      </c>
      <c r="D266" s="5">
        <v>0.37552189826965332</v>
      </c>
      <c r="E266" s="5">
        <v>0.41895890235900879</v>
      </c>
      <c r="F266" s="5">
        <v>0</v>
      </c>
      <c r="G266" s="5">
        <v>1.6777750968933109</v>
      </c>
      <c r="H266" s="5">
        <v>1.721212100982666</v>
      </c>
      <c r="I266" s="5">
        <v>1.302253198623657</v>
      </c>
      <c r="J266" s="5">
        <v>9.0777750968933102</v>
      </c>
      <c r="K266" s="5">
        <v>8.9912121009826649</v>
      </c>
      <c r="L266" s="5">
        <v>7.2922531986236576</v>
      </c>
    </row>
    <row r="267" spans="1:12" x14ac:dyDescent="0.45">
      <c r="A267" t="s">
        <v>436</v>
      </c>
      <c r="B267">
        <v>1013063</v>
      </c>
      <c r="C267" s="5">
        <v>6.5942764282226563E-2</v>
      </c>
      <c r="D267" s="5">
        <v>0.30752229690551758</v>
      </c>
      <c r="E267" s="5">
        <v>0.91598200798034668</v>
      </c>
      <c r="F267" s="5">
        <v>8.6069107055664063E-4</v>
      </c>
      <c r="G267" s="5">
        <v>1.5734650611877441</v>
      </c>
      <c r="H267" s="5">
        <v>2.181924772262573</v>
      </c>
      <c r="I267" s="5">
        <v>1.2668034553527829</v>
      </c>
      <c r="J267" s="5">
        <v>16.283465061187741</v>
      </c>
      <c r="K267" s="5">
        <v>9.9019247722625732</v>
      </c>
      <c r="L267" s="5">
        <v>12.246803455352779</v>
      </c>
    </row>
    <row r="268" spans="1:12" x14ac:dyDescent="0.45">
      <c r="A268" t="s">
        <v>437</v>
      </c>
      <c r="B268">
        <v>1030645</v>
      </c>
      <c r="C268" s="5">
        <v>7.6561212539672852E-2</v>
      </c>
      <c r="D268" s="5">
        <v>0.21334171295166021</v>
      </c>
      <c r="E268" s="5">
        <v>1.444094181060791</v>
      </c>
      <c r="F268" s="5">
        <v>1.5638351440429691E-2</v>
      </c>
      <c r="G268" s="5">
        <v>1.489902925491333</v>
      </c>
      <c r="H268" s="5">
        <v>2.720655393600464</v>
      </c>
      <c r="I268" s="5">
        <v>1.2921995639801021</v>
      </c>
      <c r="J268" s="5">
        <v>13.039902925491329</v>
      </c>
      <c r="K268" s="5">
        <v>28.590655393600461</v>
      </c>
      <c r="L268" s="5">
        <v>22.072199563980099</v>
      </c>
    </row>
    <row r="269" spans="1:12" x14ac:dyDescent="0.45">
      <c r="A269" t="s">
        <v>438</v>
      </c>
      <c r="B269">
        <v>1045991</v>
      </c>
      <c r="C269" s="5">
        <v>6.3131570816040039E-2</v>
      </c>
      <c r="D269" s="5">
        <v>0.24012899398803711</v>
      </c>
      <c r="E269" s="5">
        <v>0.27462530136108398</v>
      </c>
      <c r="F269" s="5">
        <v>8.0158710479736328E-3</v>
      </c>
      <c r="G269" s="5">
        <v>1.5032605648040771</v>
      </c>
      <c r="H269" s="5">
        <v>1.537756872177124</v>
      </c>
      <c r="I269" s="5">
        <v>1.2711474418640141</v>
      </c>
      <c r="J269" s="5">
        <v>8.0532605648040771</v>
      </c>
      <c r="K269" s="5">
        <v>23.457756872177129</v>
      </c>
      <c r="L269" s="5">
        <v>18.311147441864009</v>
      </c>
    </row>
    <row r="270" spans="1:12" x14ac:dyDescent="0.45">
      <c r="A270" t="s">
        <v>439</v>
      </c>
      <c r="B270">
        <v>1042398</v>
      </c>
      <c r="C270" s="5">
        <v>6.0475826263427727E-2</v>
      </c>
      <c r="D270" s="5">
        <v>0.36284160614013672</v>
      </c>
      <c r="E270" s="5">
        <v>0.96494364738464355</v>
      </c>
      <c r="F270" s="5">
        <v>0</v>
      </c>
      <c r="G270" s="5">
        <v>1.623317432403564</v>
      </c>
      <c r="H270" s="5">
        <v>2.225419473648071</v>
      </c>
      <c r="I270" s="5">
        <v>1.2604758262634279</v>
      </c>
      <c r="J270" s="5">
        <v>10.36331743240356</v>
      </c>
      <c r="K270" s="5">
        <v>13.715419473648071</v>
      </c>
      <c r="L270" s="5">
        <v>22.730475826263429</v>
      </c>
    </row>
    <row r="271" spans="1:12" x14ac:dyDescent="0.45">
      <c r="A271" t="s">
        <v>440</v>
      </c>
      <c r="B271">
        <v>1051479</v>
      </c>
      <c r="C271" s="5">
        <v>6.1948776245117188E-2</v>
      </c>
      <c r="D271" s="5">
        <v>0.18620944023132319</v>
      </c>
      <c r="E271" s="5">
        <v>1.3599674701690669</v>
      </c>
      <c r="F271" s="5">
        <v>0</v>
      </c>
      <c r="G271" s="5">
        <v>1.4481582164764399</v>
      </c>
      <c r="H271" s="5">
        <v>2.6219162464141839</v>
      </c>
      <c r="I271" s="5">
        <v>1.2619487762451169</v>
      </c>
      <c r="J271" s="5">
        <v>16.478158216476441</v>
      </c>
      <c r="K271" s="5">
        <v>16.39191624641418</v>
      </c>
      <c r="L271" s="5">
        <v>26.021948776245122</v>
      </c>
    </row>
    <row r="272" spans="1:12" x14ac:dyDescent="0.45">
      <c r="A272" t="s">
        <v>441</v>
      </c>
      <c r="B272">
        <v>1014276</v>
      </c>
      <c r="C272" s="5">
        <v>0.1017208099365234</v>
      </c>
      <c r="D272" s="5">
        <v>0.22398686408996579</v>
      </c>
      <c r="E272" s="5">
        <v>0.87124538421630859</v>
      </c>
      <c r="F272" s="5">
        <v>0</v>
      </c>
      <c r="G272" s="5">
        <v>1.525707674026489</v>
      </c>
      <c r="H272" s="5">
        <v>2.1729661941528322</v>
      </c>
      <c r="I272" s="5">
        <v>1.3017208099365229</v>
      </c>
      <c r="J272" s="5">
        <v>11.925707674026491</v>
      </c>
      <c r="K272" s="5">
        <v>18.82296619415283</v>
      </c>
      <c r="L272" s="5">
        <v>27.721720809936521</v>
      </c>
    </row>
    <row r="273" spans="1:12" x14ac:dyDescent="0.45">
      <c r="A273" t="s">
        <v>442</v>
      </c>
      <c r="B273">
        <v>1043914</v>
      </c>
      <c r="C273" s="5">
        <v>7.5041055679321289E-2</v>
      </c>
      <c r="D273" s="5">
        <v>0.33889150619506841</v>
      </c>
      <c r="E273" s="5">
        <v>0.62986922264099121</v>
      </c>
      <c r="F273" s="5">
        <v>0</v>
      </c>
      <c r="G273" s="5">
        <v>1.61393256187439</v>
      </c>
      <c r="H273" s="5">
        <v>1.904910278320312</v>
      </c>
      <c r="I273" s="5">
        <v>1.275041055679321</v>
      </c>
      <c r="J273" s="5">
        <v>12.443932561874391</v>
      </c>
      <c r="K273" s="5">
        <v>11.74491027832031</v>
      </c>
      <c r="L273" s="5">
        <v>35.865041055679328</v>
      </c>
    </row>
    <row r="274" spans="1:12" x14ac:dyDescent="0.45">
      <c r="A274" t="s">
        <v>443</v>
      </c>
      <c r="B274">
        <v>1012723</v>
      </c>
      <c r="C274" s="5">
        <v>7.0556640625E-2</v>
      </c>
      <c r="D274" s="5">
        <v>0.36671185493469238</v>
      </c>
      <c r="E274" s="5">
        <v>0.77829623222351074</v>
      </c>
      <c r="F274" s="5">
        <v>0</v>
      </c>
      <c r="G274" s="5">
        <v>1.6372684955596919</v>
      </c>
      <c r="H274" s="5">
        <v>2.0488528728485109</v>
      </c>
      <c r="I274" s="5">
        <v>1.270556640625</v>
      </c>
      <c r="J274" s="5">
        <v>13.257268495559689</v>
      </c>
      <c r="K274" s="5">
        <v>12.02885287284851</v>
      </c>
      <c r="L274" s="5">
        <v>12.240556640625</v>
      </c>
    </row>
    <row r="275" spans="1:12" x14ac:dyDescent="0.45">
      <c r="A275" t="s">
        <v>444</v>
      </c>
      <c r="B275">
        <v>1012723</v>
      </c>
      <c r="C275" s="5">
        <v>7.3130607604980469E-2</v>
      </c>
      <c r="D275" s="5">
        <v>0.30240702629089361</v>
      </c>
      <c r="E275" s="5">
        <v>0.33337306976318359</v>
      </c>
      <c r="F275" s="5">
        <v>0</v>
      </c>
      <c r="G275" s="5">
        <v>1.575537633895874</v>
      </c>
      <c r="H275" s="5">
        <v>1.606503677368164</v>
      </c>
      <c r="I275" s="5">
        <v>1.27313060760498</v>
      </c>
      <c r="J275" s="5">
        <v>39.195537633895867</v>
      </c>
      <c r="K275" s="5">
        <v>12.77650367736816</v>
      </c>
      <c r="L275" s="5">
        <v>17.053130607604981</v>
      </c>
    </row>
    <row r="276" spans="1:12" x14ac:dyDescent="0.45">
      <c r="A276" t="s">
        <v>445</v>
      </c>
      <c r="B276">
        <v>1015071</v>
      </c>
      <c r="C276" s="5">
        <v>9.1767072677612305E-2</v>
      </c>
      <c r="D276" s="5">
        <v>0.39168381690978998</v>
      </c>
      <c r="E276" s="5">
        <v>1.653703927993774</v>
      </c>
      <c r="F276" s="5">
        <v>0</v>
      </c>
      <c r="G276" s="5">
        <v>1.6834508895874021</v>
      </c>
      <c r="H276" s="5">
        <v>2.945471000671386</v>
      </c>
      <c r="I276" s="5">
        <v>1.291767072677612</v>
      </c>
      <c r="J276" s="5">
        <v>28.063450889587401</v>
      </c>
      <c r="K276" s="5">
        <v>22.705471000671391</v>
      </c>
      <c r="L276" s="5">
        <v>29.251767072677609</v>
      </c>
    </row>
    <row r="277" spans="1:12" x14ac:dyDescent="0.45">
      <c r="A277" t="s">
        <v>446</v>
      </c>
      <c r="B277">
        <v>1042398</v>
      </c>
      <c r="C277" s="5">
        <v>6.2749624252319336E-2</v>
      </c>
      <c r="D277" s="5">
        <v>0.21991300582885739</v>
      </c>
      <c r="E277" s="5">
        <v>0.80889296531677246</v>
      </c>
      <c r="F277" s="5">
        <v>1.2647867202758791E-2</v>
      </c>
      <c r="G277" s="5">
        <v>1.4826626300811769</v>
      </c>
      <c r="H277" s="5">
        <v>2.071642589569092</v>
      </c>
      <c r="I277" s="5">
        <v>1.2753974914550781</v>
      </c>
      <c r="J277" s="5">
        <v>9.272662630081177</v>
      </c>
      <c r="K277" s="5">
        <v>30.281642589569088</v>
      </c>
      <c r="L277" s="5">
        <v>32.535397491455079</v>
      </c>
    </row>
    <row r="278" spans="1:12" x14ac:dyDescent="0.45">
      <c r="A278" t="s">
        <v>447</v>
      </c>
      <c r="B278">
        <v>1013113</v>
      </c>
      <c r="C278" s="5">
        <v>7.117462158203125E-2</v>
      </c>
      <c r="D278" s="5">
        <v>0.23493432998657229</v>
      </c>
      <c r="E278" s="5">
        <v>0.50211334228515625</v>
      </c>
      <c r="F278" s="5">
        <v>0</v>
      </c>
      <c r="G278" s="5">
        <v>1.506108951568603</v>
      </c>
      <c r="H278" s="5">
        <v>1.773287963867187</v>
      </c>
      <c r="I278" s="5">
        <v>1.271174621582031</v>
      </c>
      <c r="J278" s="5">
        <v>7.7161089515686037</v>
      </c>
      <c r="K278" s="5">
        <v>20.97328796386719</v>
      </c>
      <c r="L278" s="5">
        <v>10.69117462158203</v>
      </c>
    </row>
    <row r="279" spans="1:12" x14ac:dyDescent="0.45">
      <c r="A279" t="s">
        <v>448</v>
      </c>
      <c r="B279">
        <v>1013113</v>
      </c>
      <c r="C279" s="5">
        <v>6.1172723770141602E-2</v>
      </c>
      <c r="D279" s="5">
        <v>0.33558964729309082</v>
      </c>
      <c r="E279" s="5">
        <v>0.60712981224060059</v>
      </c>
      <c r="F279" s="5">
        <v>0</v>
      </c>
      <c r="G279" s="5">
        <v>1.5967623710632319</v>
      </c>
      <c r="H279" s="5">
        <v>1.8683025360107419</v>
      </c>
      <c r="I279" s="5">
        <v>1.261172723770142</v>
      </c>
      <c r="J279" s="5">
        <v>32.706762371063228</v>
      </c>
      <c r="K279" s="5">
        <v>15.78830253601074</v>
      </c>
      <c r="L279" s="5">
        <v>14.57117272377014</v>
      </c>
    </row>
    <row r="280" spans="1:12" x14ac:dyDescent="0.45">
      <c r="A280" t="s">
        <v>449</v>
      </c>
      <c r="B280">
        <v>113990</v>
      </c>
      <c r="C280" s="5">
        <v>7.5400829315185547E-2</v>
      </c>
      <c r="D280" s="5">
        <v>0.177485466003418</v>
      </c>
      <c r="E280" s="5">
        <v>0.59093213081359863</v>
      </c>
      <c r="F280" s="5">
        <v>1.0504722595214839E-3</v>
      </c>
      <c r="G280" s="5">
        <v>1.452886295318603</v>
      </c>
      <c r="H280" s="5">
        <v>1.8663329601287839</v>
      </c>
      <c r="I280" s="5">
        <v>1.276451301574707</v>
      </c>
      <c r="J280" s="5">
        <v>5.1428862953186032</v>
      </c>
      <c r="K280" s="5">
        <v>8.5263329601287836</v>
      </c>
      <c r="L280" s="5">
        <v>8.3364513015747068</v>
      </c>
    </row>
    <row r="281" spans="1:12" x14ac:dyDescent="0.45">
      <c r="A281" t="s">
        <v>450</v>
      </c>
      <c r="B281">
        <v>1007684</v>
      </c>
      <c r="C281" s="5">
        <v>7.8495502471923828E-2</v>
      </c>
      <c r="D281" s="5">
        <v>0.39290142059326172</v>
      </c>
      <c r="E281" s="5">
        <v>0.93227815628051758</v>
      </c>
      <c r="F281" s="5">
        <v>2.7863979339599609E-3</v>
      </c>
      <c r="G281" s="5">
        <v>1.6713969230651859</v>
      </c>
      <c r="H281" s="5">
        <v>2.210773658752442</v>
      </c>
      <c r="I281" s="5">
        <v>1.281281900405884</v>
      </c>
      <c r="J281" s="5">
        <v>5.0713969230651852</v>
      </c>
      <c r="K281" s="5">
        <v>14.81077365875244</v>
      </c>
      <c r="L281" s="5">
        <v>13.77128190040588</v>
      </c>
    </row>
    <row r="282" spans="1:12" x14ac:dyDescent="0.45">
      <c r="A282" t="s">
        <v>452</v>
      </c>
      <c r="B282">
        <v>1015071</v>
      </c>
      <c r="C282" s="5">
        <v>8.7932348251342773E-2</v>
      </c>
      <c r="D282" s="5">
        <v>0.29419636726379389</v>
      </c>
      <c r="E282" s="5">
        <v>1.01262378692627</v>
      </c>
      <c r="F282" s="5">
        <v>0</v>
      </c>
      <c r="G282" s="5">
        <v>1.5821287155151369</v>
      </c>
      <c r="H282" s="5">
        <v>2.300556135177612</v>
      </c>
      <c r="I282" s="5">
        <v>1.287932348251343</v>
      </c>
      <c r="J282" s="5">
        <v>5.5921287155151367</v>
      </c>
      <c r="K282" s="5">
        <v>12.06055613517761</v>
      </c>
      <c r="L282" s="5">
        <v>8.5179323482513425</v>
      </c>
    </row>
    <row r="283" spans="1:12" x14ac:dyDescent="0.45">
      <c r="A283" t="s">
        <v>453</v>
      </c>
      <c r="B283">
        <v>1029957</v>
      </c>
      <c r="C283" s="5">
        <v>6.2751054763793945E-2</v>
      </c>
      <c r="D283" s="5">
        <v>0.30292725563049322</v>
      </c>
      <c r="E283" s="5">
        <v>0.83237910270690918</v>
      </c>
      <c r="F283" s="5">
        <v>1.5699625015258789E-2</v>
      </c>
      <c r="G283" s="5">
        <v>1.5656783103942871</v>
      </c>
      <c r="H283" s="5">
        <v>2.0951301574707029</v>
      </c>
      <c r="I283" s="5">
        <v>1.2784506797790529</v>
      </c>
      <c r="J283" s="5">
        <v>19.22567831039429</v>
      </c>
      <c r="K283" s="5">
        <v>17.815130157470701</v>
      </c>
      <c r="L283" s="5">
        <v>18.348450679779049</v>
      </c>
    </row>
    <row r="284" spans="1:12" x14ac:dyDescent="0.45">
      <c r="A284" t="s">
        <v>455</v>
      </c>
      <c r="B284">
        <v>1042632</v>
      </c>
      <c r="C284" s="5">
        <v>9.2062950134277344E-2</v>
      </c>
      <c r="D284" s="5">
        <v>0.39511847496032709</v>
      </c>
      <c r="E284" s="5">
        <v>1.2789604663848879</v>
      </c>
      <c r="F284" s="5">
        <v>1.318693161010742E-3</v>
      </c>
      <c r="G284" s="5">
        <v>1.687181425094604</v>
      </c>
      <c r="H284" s="5">
        <v>2.5710234165191652</v>
      </c>
      <c r="I284" s="5">
        <v>1.293381643295288</v>
      </c>
      <c r="J284" s="5">
        <v>19.2771814250946</v>
      </c>
      <c r="K284" s="5">
        <v>18.31102341651917</v>
      </c>
      <c r="L284" s="5">
        <v>24.74338164329529</v>
      </c>
    </row>
    <row r="285" spans="1:12" x14ac:dyDescent="0.45">
      <c r="A285" t="s">
        <v>456</v>
      </c>
      <c r="B285">
        <v>1046480</v>
      </c>
      <c r="C285" s="5">
        <v>8.3289623260498047E-2</v>
      </c>
      <c r="D285" s="5">
        <v>0.44160342216491699</v>
      </c>
      <c r="E285" s="5">
        <v>1.6171829700469971</v>
      </c>
      <c r="F285" s="5">
        <v>0</v>
      </c>
      <c r="G285" s="5">
        <v>1.724893045425415</v>
      </c>
      <c r="H285" s="5">
        <v>2.9004725933074949</v>
      </c>
      <c r="I285" s="5">
        <v>1.283289623260498</v>
      </c>
      <c r="J285" s="5">
        <v>11.41489304542541</v>
      </c>
      <c r="K285" s="5">
        <v>17.770472593307499</v>
      </c>
      <c r="L285" s="5">
        <v>19.883289623260499</v>
      </c>
    </row>
    <row r="286" spans="1:12" x14ac:dyDescent="0.45">
      <c r="A286" t="s">
        <v>457</v>
      </c>
      <c r="B286">
        <v>1042398</v>
      </c>
      <c r="C286" s="5">
        <v>7.3976993560791016E-2</v>
      </c>
      <c r="D286" s="5">
        <v>0.218297004699707</v>
      </c>
      <c r="E286" s="5">
        <v>0.8643343448638916</v>
      </c>
      <c r="F286" s="5">
        <v>0</v>
      </c>
      <c r="G286" s="5">
        <v>1.492273998260498</v>
      </c>
      <c r="H286" s="5">
        <v>2.1383113384246828</v>
      </c>
      <c r="I286" s="5">
        <v>1.273976993560791</v>
      </c>
      <c r="J286" s="5">
        <v>7.9822739982604984</v>
      </c>
      <c r="K286" s="5">
        <v>17.888311338424678</v>
      </c>
      <c r="L286" s="5">
        <v>31.68397699356079</v>
      </c>
    </row>
    <row r="287" spans="1:12" x14ac:dyDescent="0.45">
      <c r="A287" t="s">
        <v>459</v>
      </c>
      <c r="B287">
        <v>1015064</v>
      </c>
      <c r="C287" s="5">
        <v>7.8414440155029297E-2</v>
      </c>
      <c r="D287" s="5">
        <v>0.28158855438232422</v>
      </c>
      <c r="E287" s="5">
        <v>1.073255777359009</v>
      </c>
      <c r="F287" s="5">
        <v>2.0115375518798828E-3</v>
      </c>
      <c r="G287" s="5">
        <v>1.560002994537353</v>
      </c>
      <c r="H287" s="5">
        <v>2.3516702175140378</v>
      </c>
      <c r="I287" s="5">
        <v>1.2804259777069089</v>
      </c>
      <c r="J287" s="5">
        <v>16.030002994537359</v>
      </c>
      <c r="K287" s="5">
        <v>27.611670217514039</v>
      </c>
      <c r="L287" s="5">
        <v>15.590425977706911</v>
      </c>
    </row>
    <row r="288" spans="1:12" x14ac:dyDescent="0.45">
      <c r="A288" t="s">
        <v>460</v>
      </c>
      <c r="B288">
        <v>1047158</v>
      </c>
      <c r="C288" s="5">
        <v>7.257080078125E-2</v>
      </c>
      <c r="D288" s="5">
        <v>0.25164580345153809</v>
      </c>
      <c r="E288" s="5">
        <v>1.5886156558990481</v>
      </c>
      <c r="F288" s="5">
        <v>0</v>
      </c>
      <c r="G288" s="5">
        <v>1.524216604232788</v>
      </c>
      <c r="H288" s="5">
        <v>2.861186456680298</v>
      </c>
      <c r="I288" s="5">
        <v>1.27257080078125</v>
      </c>
      <c r="J288" s="5">
        <v>11.774216604232789</v>
      </c>
      <c r="K288" s="5">
        <v>13.0811864566803</v>
      </c>
      <c r="L288" s="5">
        <v>16.25257080078125</v>
      </c>
    </row>
    <row r="289" spans="1:12" x14ac:dyDescent="0.45">
      <c r="A289" t="s">
        <v>461</v>
      </c>
      <c r="B289">
        <v>1047158</v>
      </c>
      <c r="C289" s="5">
        <v>6.6931724548339844E-2</v>
      </c>
      <c r="D289" s="5">
        <v>0.24694228172302249</v>
      </c>
      <c r="E289" s="5">
        <v>1.6470794677734379</v>
      </c>
      <c r="F289" s="5">
        <v>2.5236606597900391E-3</v>
      </c>
      <c r="G289" s="5">
        <v>1.513874006271362</v>
      </c>
      <c r="H289" s="5">
        <v>2.914011192321778</v>
      </c>
      <c r="I289" s="5">
        <v>1.2694553852081301</v>
      </c>
      <c r="J289" s="5">
        <v>14.18387400627136</v>
      </c>
      <c r="K289" s="5">
        <v>15.034011192321779</v>
      </c>
      <c r="L289" s="5">
        <v>10.619455385208131</v>
      </c>
    </row>
    <row r="290" spans="1:12" x14ac:dyDescent="0.45">
      <c r="A290" t="s">
        <v>462</v>
      </c>
      <c r="B290">
        <v>1042398</v>
      </c>
      <c r="C290" s="5">
        <v>5.4946184158325202E-2</v>
      </c>
      <c r="D290" s="5">
        <v>0.26991868019103998</v>
      </c>
      <c r="E290" s="5">
        <v>1.488866329193115</v>
      </c>
      <c r="F290" s="5">
        <v>0</v>
      </c>
      <c r="G290" s="5">
        <v>1.524864864349365</v>
      </c>
      <c r="H290" s="5">
        <v>2.7438125133514402</v>
      </c>
      <c r="I290" s="5">
        <v>1.2549461841583249</v>
      </c>
      <c r="J290" s="5">
        <v>11.67486486434936</v>
      </c>
      <c r="K290" s="5">
        <v>14.623812513351441</v>
      </c>
      <c r="L290" s="5">
        <v>10.084946184158319</v>
      </c>
    </row>
    <row r="291" spans="1:12" x14ac:dyDescent="0.45">
      <c r="A291" t="s">
        <v>463</v>
      </c>
      <c r="B291">
        <v>1012723</v>
      </c>
      <c r="C291" s="5">
        <v>7.0880413055419922E-2</v>
      </c>
      <c r="D291" s="5">
        <v>0.3238685131072998</v>
      </c>
      <c r="E291" s="5">
        <v>0.71281266212463379</v>
      </c>
      <c r="F291" s="5">
        <v>3.113031387329102E-3</v>
      </c>
      <c r="G291" s="5">
        <v>1.5947489261627199</v>
      </c>
      <c r="H291" s="5">
        <v>1.9836930751800541</v>
      </c>
      <c r="I291" s="5">
        <v>1.273993444442749</v>
      </c>
      <c r="J291" s="5">
        <v>16.55474892616272</v>
      </c>
      <c r="K291" s="5">
        <v>14.743693075180049</v>
      </c>
      <c r="L291" s="5">
        <v>18.473993444442751</v>
      </c>
    </row>
    <row r="292" spans="1:12" x14ac:dyDescent="0.45">
      <c r="A292" t="s">
        <v>464</v>
      </c>
      <c r="B292">
        <v>1015488</v>
      </c>
      <c r="C292" s="5">
        <v>8.6490631103515625E-2</v>
      </c>
      <c r="D292" s="5">
        <v>0.37595629692077642</v>
      </c>
      <c r="E292" s="5">
        <v>0.27276515960693359</v>
      </c>
      <c r="F292" s="5">
        <v>0</v>
      </c>
      <c r="G292" s="5">
        <v>1.6624469280242919</v>
      </c>
      <c r="H292" s="5">
        <v>1.559255790710449</v>
      </c>
      <c r="I292" s="5">
        <v>1.286490631103516</v>
      </c>
      <c r="J292" s="5">
        <v>13.172446928024289</v>
      </c>
      <c r="K292" s="5">
        <v>5.7592557907104496</v>
      </c>
      <c r="L292" s="5">
        <v>5.1664906311035157</v>
      </c>
    </row>
    <row r="293" spans="1:12" x14ac:dyDescent="0.45">
      <c r="A293" t="s">
        <v>466</v>
      </c>
      <c r="B293">
        <v>1015073</v>
      </c>
      <c r="C293" s="5">
        <v>8.2688331604003906E-2</v>
      </c>
      <c r="D293" s="5">
        <v>0.25035953521728521</v>
      </c>
      <c r="E293" s="5">
        <v>1.115968704223633</v>
      </c>
      <c r="F293" s="5">
        <v>0</v>
      </c>
      <c r="G293" s="5">
        <v>1.533047866821289</v>
      </c>
      <c r="H293" s="5">
        <v>2.3986570358276369</v>
      </c>
      <c r="I293" s="5">
        <v>1.2826883316040041</v>
      </c>
      <c r="J293" s="5">
        <v>8.1130478668212884</v>
      </c>
      <c r="K293" s="5">
        <v>14.768657035827641</v>
      </c>
      <c r="L293" s="5">
        <v>11.242688331604</v>
      </c>
    </row>
    <row r="294" spans="1:12" x14ac:dyDescent="0.45">
      <c r="A294" t="s">
        <v>468</v>
      </c>
      <c r="B294">
        <v>1050803</v>
      </c>
      <c r="C294" s="5">
        <v>6.4649343490600586E-2</v>
      </c>
      <c r="D294" s="5">
        <v>0.26639223098754877</v>
      </c>
      <c r="E294" s="5">
        <v>0.52215218544006348</v>
      </c>
      <c r="F294" s="5">
        <v>0</v>
      </c>
      <c r="G294" s="5">
        <v>1.5310415744781489</v>
      </c>
      <c r="H294" s="5">
        <v>1.786801528930664</v>
      </c>
      <c r="I294" s="5">
        <v>1.264649343490601</v>
      </c>
      <c r="J294" s="5">
        <v>4.7710415744781498</v>
      </c>
      <c r="K294" s="5">
        <v>11.11680152893066</v>
      </c>
      <c r="L294" s="5">
        <v>6.6546493434906004</v>
      </c>
    </row>
    <row r="295" spans="1:12" x14ac:dyDescent="0.45">
      <c r="A295" t="s">
        <v>470</v>
      </c>
      <c r="B295">
        <v>1051385</v>
      </c>
      <c r="C295" s="5">
        <v>7.026982307434082E-2</v>
      </c>
      <c r="D295" s="5">
        <v>0.38425540924072271</v>
      </c>
      <c r="E295" s="5">
        <v>0.82528400421142578</v>
      </c>
      <c r="F295" s="5">
        <v>0</v>
      </c>
      <c r="G295" s="5">
        <v>1.654525232315063</v>
      </c>
      <c r="H295" s="5">
        <v>2.0955538272857668</v>
      </c>
      <c r="I295" s="5">
        <v>1.270269823074341</v>
      </c>
      <c r="J295" s="5">
        <v>6.8345252323150634</v>
      </c>
      <c r="K295" s="5">
        <v>9.9155538272857662</v>
      </c>
      <c r="L295" s="5">
        <v>9.2702698230743401</v>
      </c>
    </row>
    <row r="296" spans="1:12" x14ac:dyDescent="0.45">
      <c r="A296" t="s">
        <v>471</v>
      </c>
      <c r="B296">
        <v>1015070</v>
      </c>
      <c r="C296" s="5">
        <v>6.5146446228027344E-2</v>
      </c>
      <c r="D296" s="5">
        <v>0.2417747974395752</v>
      </c>
      <c r="E296" s="5">
        <v>0.85665774345397949</v>
      </c>
      <c r="F296" s="5">
        <v>5.0261020660400391E-3</v>
      </c>
      <c r="G296" s="5">
        <v>1.5069212436676021</v>
      </c>
      <c r="H296" s="5">
        <v>2.121804189682007</v>
      </c>
      <c r="I296" s="5">
        <v>1.2701725482940669</v>
      </c>
      <c r="J296" s="5">
        <v>16.936921243667602</v>
      </c>
      <c r="K296" s="5">
        <v>15.581804189682011</v>
      </c>
      <c r="L296" s="5">
        <v>18.400172548294069</v>
      </c>
    </row>
    <row r="297" spans="1:12" x14ac:dyDescent="0.45">
      <c r="A297" t="s">
        <v>472</v>
      </c>
      <c r="B297">
        <v>1013113</v>
      </c>
      <c r="C297" s="5">
        <v>7.7937126159667969E-2</v>
      </c>
      <c r="D297" s="5">
        <v>0.25307965278625488</v>
      </c>
      <c r="E297" s="5">
        <v>0.78980159759521484</v>
      </c>
      <c r="F297" s="5">
        <v>0</v>
      </c>
      <c r="G297" s="5">
        <v>1.531016778945923</v>
      </c>
      <c r="H297" s="5">
        <v>2.067738723754883</v>
      </c>
      <c r="I297" s="5">
        <v>1.2779371261596679</v>
      </c>
      <c r="J297" s="5">
        <v>23.011016778945919</v>
      </c>
      <c r="K297" s="5">
        <v>16.587738723754882</v>
      </c>
      <c r="L297" s="5">
        <v>33.527937126159671</v>
      </c>
    </row>
    <row r="298" spans="1:12" x14ac:dyDescent="0.45">
      <c r="A298" t="s">
        <v>474</v>
      </c>
      <c r="B298">
        <v>1012723</v>
      </c>
      <c r="C298" s="5">
        <v>6.8850040435791016E-2</v>
      </c>
      <c r="D298" s="5">
        <v>0.17368865013122561</v>
      </c>
      <c r="E298" s="5">
        <v>1.201753616333008</v>
      </c>
      <c r="F298" s="5">
        <v>3.9997100830078116E-3</v>
      </c>
      <c r="G298" s="5">
        <v>1.442538690567017</v>
      </c>
      <c r="H298" s="5">
        <v>2.470603656768799</v>
      </c>
      <c r="I298" s="5">
        <v>1.272849750518799</v>
      </c>
      <c r="J298" s="5">
        <v>13.24253869056702</v>
      </c>
      <c r="K298" s="5">
        <v>29.440603656768801</v>
      </c>
      <c r="L298" s="5">
        <v>12.222849750518799</v>
      </c>
    </row>
    <row r="299" spans="1:12" x14ac:dyDescent="0.45">
      <c r="A299" t="s">
        <v>475</v>
      </c>
      <c r="B299">
        <v>1013113</v>
      </c>
      <c r="C299" s="5">
        <v>0.11491703987121581</v>
      </c>
      <c r="D299" s="5">
        <v>0.37204170227050781</v>
      </c>
      <c r="E299" s="5">
        <v>1.5423820018768311</v>
      </c>
      <c r="F299" s="5">
        <v>0</v>
      </c>
      <c r="G299" s="5">
        <v>1.686958742141724</v>
      </c>
      <c r="H299" s="5">
        <v>2.8572990417480471</v>
      </c>
      <c r="I299" s="5">
        <v>1.314917039871216</v>
      </c>
      <c r="J299" s="5">
        <v>14.83695874214172</v>
      </c>
      <c r="K299" s="5">
        <v>16.117299041748051</v>
      </c>
      <c r="L299" s="5">
        <v>15.414917039871209</v>
      </c>
    </row>
    <row r="300" spans="1:12" x14ac:dyDescent="0.45">
      <c r="A300" t="s">
        <v>476</v>
      </c>
      <c r="B300">
        <v>1053180</v>
      </c>
      <c r="C300" s="5">
        <v>6.2180519104003913E-2</v>
      </c>
      <c r="D300" s="5">
        <v>0.29936480522155762</v>
      </c>
      <c r="E300" s="5">
        <v>0.85497426986694336</v>
      </c>
      <c r="F300" s="5">
        <v>0</v>
      </c>
      <c r="G300" s="5">
        <v>1.561545324325561</v>
      </c>
      <c r="H300" s="5">
        <v>2.117154788970947</v>
      </c>
      <c r="I300" s="5">
        <v>1.2621805191040041</v>
      </c>
      <c r="J300" s="5">
        <v>17.37154532432556</v>
      </c>
      <c r="K300" s="5">
        <v>12.62715478897095</v>
      </c>
      <c r="L300" s="5">
        <v>11.302180519104001</v>
      </c>
    </row>
    <row r="301" spans="1:12" x14ac:dyDescent="0.45">
      <c r="A301" t="s">
        <v>477</v>
      </c>
      <c r="B301">
        <v>1013113</v>
      </c>
      <c r="C301" s="5">
        <v>6.4722061157226563E-2</v>
      </c>
      <c r="D301" s="5">
        <v>0.3514246940612793</v>
      </c>
      <c r="E301" s="5">
        <v>0.86989283561706543</v>
      </c>
      <c r="F301" s="5">
        <v>0</v>
      </c>
      <c r="G301" s="5">
        <v>1.616146755218506</v>
      </c>
      <c r="H301" s="5">
        <v>2.1346148967742922</v>
      </c>
      <c r="I301" s="5">
        <v>1.264722061157227</v>
      </c>
      <c r="J301" s="5">
        <v>12.1261467552185</v>
      </c>
      <c r="K301" s="5">
        <v>22.184614896774288</v>
      </c>
      <c r="L301" s="5">
        <v>15.24472206115723</v>
      </c>
    </row>
    <row r="302" spans="1:12" x14ac:dyDescent="0.45">
      <c r="A302" t="s">
        <v>478</v>
      </c>
      <c r="B302">
        <v>1047736</v>
      </c>
      <c r="C302" s="5">
        <v>9.4218254089355469E-2</v>
      </c>
      <c r="D302" s="5">
        <v>0.37791156768798828</v>
      </c>
      <c r="E302" s="5">
        <v>1.266520023345947</v>
      </c>
      <c r="F302" s="5">
        <v>1.009702682495117E-3</v>
      </c>
      <c r="G302" s="5">
        <v>1.6721298217773439</v>
      </c>
      <c r="H302" s="5">
        <v>2.560738277435302</v>
      </c>
      <c r="I302" s="5">
        <v>1.295227956771851</v>
      </c>
      <c r="J302" s="5">
        <v>21.612129821777341</v>
      </c>
      <c r="K302" s="5">
        <v>21.9807382774353</v>
      </c>
      <c r="L302" s="5">
        <v>12.165227956771851</v>
      </c>
    </row>
    <row r="303" spans="1:12" x14ac:dyDescent="0.45">
      <c r="A303" t="s">
        <v>479</v>
      </c>
      <c r="B303">
        <v>1012723</v>
      </c>
      <c r="C303" s="5">
        <v>6.5290451049804688E-2</v>
      </c>
      <c r="D303" s="5">
        <v>0.29757070541381841</v>
      </c>
      <c r="E303" s="5">
        <v>0.96000409126281738</v>
      </c>
      <c r="F303" s="5">
        <v>5.1252841949462891E-3</v>
      </c>
      <c r="G303" s="5">
        <v>1.562861156463623</v>
      </c>
      <c r="H303" s="5">
        <v>2.2252945423126218</v>
      </c>
      <c r="I303" s="5">
        <v>1.2704157352447509</v>
      </c>
      <c r="J303" s="5">
        <v>5.282861156463623</v>
      </c>
      <c r="K303" s="5">
        <v>16.585294542312621</v>
      </c>
      <c r="L303" s="5">
        <v>10.43041573524475</v>
      </c>
    </row>
    <row r="304" spans="1:12" x14ac:dyDescent="0.45">
      <c r="A304" t="s">
        <v>480</v>
      </c>
      <c r="B304">
        <v>1016113</v>
      </c>
      <c r="C304" s="5">
        <v>0.1121788024902344</v>
      </c>
      <c r="D304" s="5">
        <v>0.38066196441650391</v>
      </c>
      <c r="E304" s="5">
        <v>1.363742589950562</v>
      </c>
      <c r="F304" s="5">
        <v>9.2141628265380859E-3</v>
      </c>
      <c r="G304" s="5">
        <v>1.692840766906738</v>
      </c>
      <c r="H304" s="5">
        <v>2.6759213924407961</v>
      </c>
      <c r="I304" s="5">
        <v>1.321392965316772</v>
      </c>
      <c r="J304" s="5">
        <v>10.06284076690674</v>
      </c>
      <c r="K304" s="5">
        <v>16.165921392440801</v>
      </c>
      <c r="L304" s="5">
        <v>16.861392965316771</v>
      </c>
    </row>
    <row r="305" spans="1:12" x14ac:dyDescent="0.45">
      <c r="A305" t="s">
        <v>481</v>
      </c>
      <c r="B305">
        <v>1045888</v>
      </c>
      <c r="C305" s="5">
        <v>5.3946256637573242E-2</v>
      </c>
      <c r="D305" s="5">
        <v>0.35851454734802252</v>
      </c>
      <c r="E305" s="5">
        <v>0.85745573043823242</v>
      </c>
      <c r="F305" s="5">
        <v>3.1437873840332031E-3</v>
      </c>
      <c r="G305" s="5">
        <v>1.6124608039855961</v>
      </c>
      <c r="H305" s="5">
        <v>2.1114019870758058</v>
      </c>
      <c r="I305" s="5">
        <v>1.257090044021606</v>
      </c>
      <c r="J305" s="5">
        <v>17.882460803985591</v>
      </c>
      <c r="K305" s="5">
        <v>20.271401987075809</v>
      </c>
      <c r="L305" s="5">
        <v>12.427090044021609</v>
      </c>
    </row>
    <row r="306" spans="1:12" x14ac:dyDescent="0.45">
      <c r="A306" t="s">
        <v>482</v>
      </c>
      <c r="B306">
        <v>1012723</v>
      </c>
      <c r="C306" s="5">
        <v>9.1973304748535156E-2</v>
      </c>
      <c r="D306" s="5">
        <v>0.32778811454772949</v>
      </c>
      <c r="E306" s="5">
        <v>1.5819413661956789</v>
      </c>
      <c r="F306" s="5">
        <v>1.0101795196533201E-3</v>
      </c>
      <c r="G306" s="5">
        <v>1.619761419296265</v>
      </c>
      <c r="H306" s="5">
        <v>2.873914670944214</v>
      </c>
      <c r="I306" s="5">
        <v>1.292983484268188</v>
      </c>
      <c r="J306" s="5">
        <v>14.359761419296261</v>
      </c>
      <c r="K306" s="5">
        <v>12.223914670944209</v>
      </c>
      <c r="L306" s="5">
        <v>19.67298348426819</v>
      </c>
    </row>
    <row r="307" spans="1:12" x14ac:dyDescent="0.45">
      <c r="A307" t="s">
        <v>483</v>
      </c>
      <c r="B307">
        <v>1012723</v>
      </c>
      <c r="C307" s="5">
        <v>5.7711124420166023E-2</v>
      </c>
      <c r="D307" s="5">
        <v>0.42461061477661127</v>
      </c>
      <c r="E307" s="5">
        <v>0.35659241676330572</v>
      </c>
      <c r="F307" s="5">
        <v>2.0084381103515621E-3</v>
      </c>
      <c r="G307" s="5">
        <v>1.6823217391967771</v>
      </c>
      <c r="H307" s="5">
        <v>1.6143035411834721</v>
      </c>
      <c r="I307" s="5">
        <v>1.259719562530518</v>
      </c>
      <c r="J307" s="5">
        <v>20.472321739196779</v>
      </c>
      <c r="K307" s="5">
        <v>16.24430354118347</v>
      </c>
      <c r="L307" s="5">
        <v>24.909719562530519</v>
      </c>
    </row>
    <row r="308" spans="1:12" x14ac:dyDescent="0.45">
      <c r="A308" t="s">
        <v>484</v>
      </c>
      <c r="B308">
        <v>1043160</v>
      </c>
      <c r="C308" s="5">
        <v>0.1229186058044434</v>
      </c>
      <c r="D308" s="5">
        <v>0.4294590950012207</v>
      </c>
      <c r="E308" s="5">
        <v>1.0367627143859861</v>
      </c>
      <c r="F308" s="5">
        <v>9.9468231201171875E-4</v>
      </c>
      <c r="G308" s="5">
        <v>1.752377700805664</v>
      </c>
      <c r="H308" s="5">
        <v>2.359681320190429</v>
      </c>
      <c r="I308" s="5">
        <v>1.323913288116455</v>
      </c>
      <c r="J308" s="5">
        <v>9.3023777008056641</v>
      </c>
      <c r="K308" s="5">
        <v>11.53968132019043</v>
      </c>
      <c r="L308" s="5">
        <v>19.763913288116459</v>
      </c>
    </row>
    <row r="309" spans="1:12" x14ac:dyDescent="0.45">
      <c r="A309" t="s">
        <v>485</v>
      </c>
      <c r="B309">
        <v>1012723</v>
      </c>
      <c r="C309" s="5">
        <v>6.6789627075195313E-2</v>
      </c>
      <c r="D309" s="5">
        <v>0.26205229759216309</v>
      </c>
      <c r="E309" s="5">
        <v>0.79543161392211914</v>
      </c>
      <c r="F309" s="5">
        <v>6.0153007507324219E-3</v>
      </c>
      <c r="G309" s="5">
        <v>1.5288419246673579</v>
      </c>
      <c r="H309" s="5">
        <v>2.0622212409973151</v>
      </c>
      <c r="I309" s="5">
        <v>1.2728049278259279</v>
      </c>
      <c r="J309" s="5">
        <v>27.058841924667359</v>
      </c>
      <c r="K309" s="5">
        <v>17.81222124099731</v>
      </c>
      <c r="L309" s="5">
        <v>12.942804927825931</v>
      </c>
    </row>
    <row r="310" spans="1:12" x14ac:dyDescent="0.45">
      <c r="A310" t="s">
        <v>486</v>
      </c>
      <c r="B310">
        <v>1047736</v>
      </c>
      <c r="C310" s="5">
        <v>8.1143617630004883E-2</v>
      </c>
      <c r="D310" s="5">
        <v>0.3332672119140625</v>
      </c>
      <c r="E310" s="5">
        <v>1.015814542770386</v>
      </c>
      <c r="F310" s="5">
        <v>0</v>
      </c>
      <c r="G310" s="5">
        <v>1.6144108295440669</v>
      </c>
      <c r="H310" s="5">
        <v>2.2969581604003908</v>
      </c>
      <c r="I310" s="5">
        <v>1.2811436176300051</v>
      </c>
      <c r="J310" s="5">
        <v>24.394410829544071</v>
      </c>
      <c r="K310" s="5">
        <v>22.176958160400389</v>
      </c>
      <c r="L310" s="5">
        <v>24.951143617630009</v>
      </c>
    </row>
    <row r="311" spans="1:12" x14ac:dyDescent="0.45">
      <c r="A311" t="s">
        <v>488</v>
      </c>
      <c r="B311">
        <v>1012815</v>
      </c>
      <c r="C311" s="5">
        <v>0.18073701858520511</v>
      </c>
      <c r="D311" s="5">
        <v>0.18096137046813959</v>
      </c>
      <c r="E311" s="5">
        <v>1.4331414699554439</v>
      </c>
      <c r="F311" s="5">
        <v>5.5968761444091797E-3</v>
      </c>
      <c r="G311" s="5">
        <v>1.5616983890533449</v>
      </c>
      <c r="H311" s="5">
        <v>2.8138784885406491</v>
      </c>
      <c r="I311" s="5">
        <v>1.386333894729614</v>
      </c>
      <c r="J311" s="5">
        <v>4.9416983890533448</v>
      </c>
      <c r="K311" s="5">
        <v>14.07387848854065</v>
      </c>
      <c r="L311" s="5">
        <v>402.94633389472961</v>
      </c>
    </row>
    <row r="312" spans="1:12" x14ac:dyDescent="0.45">
      <c r="A312" t="s">
        <v>490</v>
      </c>
      <c r="B312">
        <v>1044348</v>
      </c>
      <c r="C312" s="5">
        <v>9.4635248184204102E-2</v>
      </c>
      <c r="D312" s="5">
        <v>0.20515584945678711</v>
      </c>
      <c r="E312" s="5">
        <v>1.2904360294342041</v>
      </c>
      <c r="F312" s="5">
        <v>0</v>
      </c>
      <c r="G312" s="5">
        <v>1.4997910976409909</v>
      </c>
      <c r="H312" s="5">
        <v>2.5850712776184079</v>
      </c>
      <c r="I312" s="5">
        <v>1.2946352481842041</v>
      </c>
      <c r="J312" s="5">
        <v>28.619791097640991</v>
      </c>
      <c r="K312" s="5">
        <v>16.46507127761841</v>
      </c>
      <c r="L312" s="5">
        <v>15.5146352481842</v>
      </c>
    </row>
    <row r="313" spans="1:12" x14ac:dyDescent="0.45">
      <c r="A313" t="s">
        <v>491</v>
      </c>
      <c r="B313">
        <v>1048815</v>
      </c>
      <c r="C313" s="5">
        <v>8.5669040679931641E-2</v>
      </c>
      <c r="D313" s="5">
        <v>0.50740289688110352</v>
      </c>
      <c r="E313" s="5">
        <v>1.773910760879517</v>
      </c>
      <c r="F313" s="5">
        <v>2.990484237670898E-3</v>
      </c>
      <c r="G313" s="5">
        <v>1.7930719375610349</v>
      </c>
      <c r="H313" s="5">
        <v>3.059579801559448</v>
      </c>
      <c r="I313" s="5">
        <v>1.2886595249176021</v>
      </c>
      <c r="J313" s="5">
        <v>10.51307193756104</v>
      </c>
      <c r="K313" s="5">
        <v>10.85957980155945</v>
      </c>
      <c r="L313" s="5">
        <v>14.2986595249176</v>
      </c>
    </row>
    <row r="314" spans="1:12" x14ac:dyDescent="0.45">
      <c r="A314" t="s">
        <v>492</v>
      </c>
      <c r="B314">
        <v>1042678</v>
      </c>
      <c r="C314" s="5">
        <v>6.6289663314819336E-2</v>
      </c>
      <c r="D314" s="5">
        <v>0.36484932899475098</v>
      </c>
      <c r="E314" s="5">
        <v>1.1851222515106199</v>
      </c>
      <c r="F314" s="5">
        <v>1.998662948608398E-3</v>
      </c>
      <c r="G314" s="5">
        <v>1.63113899230957</v>
      </c>
      <c r="H314" s="5">
        <v>2.4514119148254392</v>
      </c>
      <c r="I314" s="5">
        <v>1.2682883262634279</v>
      </c>
      <c r="J314" s="5">
        <v>7.4611389923095706</v>
      </c>
      <c r="K314" s="5">
        <v>21.741411914825441</v>
      </c>
      <c r="L314" s="5">
        <v>22.418288326263429</v>
      </c>
    </row>
    <row r="315" spans="1:12" x14ac:dyDescent="0.45">
      <c r="A315" t="s">
        <v>493</v>
      </c>
      <c r="B315">
        <v>1042632</v>
      </c>
      <c r="C315" s="5">
        <v>5.8000802993774407E-2</v>
      </c>
      <c r="D315" s="5">
        <v>0.1773107051849365</v>
      </c>
      <c r="E315" s="5">
        <v>0.86325597763061523</v>
      </c>
      <c r="F315" s="5">
        <v>9.9945068359375E-4</v>
      </c>
      <c r="G315" s="5">
        <v>1.4353115081787109</v>
      </c>
      <c r="H315" s="5">
        <v>2.1212567806243898</v>
      </c>
      <c r="I315" s="5">
        <v>1.2590002536773679</v>
      </c>
      <c r="J315" s="5">
        <v>18.375311508178712</v>
      </c>
      <c r="K315" s="5">
        <v>18.121256780624389</v>
      </c>
      <c r="L315" s="5">
        <v>34.29900025367737</v>
      </c>
    </row>
    <row r="316" spans="1:12" x14ac:dyDescent="0.45">
      <c r="A316" t="s">
        <v>494</v>
      </c>
      <c r="B316">
        <v>1046480</v>
      </c>
      <c r="C316" s="5">
        <v>9.0324878692626953E-2</v>
      </c>
      <c r="D316" s="5">
        <v>0.32884740829467768</v>
      </c>
      <c r="E316" s="5">
        <v>0.86898446083068848</v>
      </c>
      <c r="F316" s="5">
        <v>0</v>
      </c>
      <c r="G316" s="5">
        <v>1.6191722869873051</v>
      </c>
      <c r="H316" s="5">
        <v>2.1593093395233161</v>
      </c>
      <c r="I316" s="5">
        <v>1.2903248786926269</v>
      </c>
      <c r="J316" s="5">
        <v>9.5191722869873043</v>
      </c>
      <c r="K316" s="5">
        <v>21.57930933952332</v>
      </c>
      <c r="L316" s="5">
        <v>28.070324878692631</v>
      </c>
    </row>
    <row r="317" spans="1:12" x14ac:dyDescent="0.45">
      <c r="A317" t="s">
        <v>495</v>
      </c>
      <c r="B317">
        <v>1012780</v>
      </c>
      <c r="C317" s="5">
        <v>6.2772035598754883E-2</v>
      </c>
      <c r="D317" s="5">
        <v>0.36778450012207031</v>
      </c>
      <c r="E317" s="5">
        <v>0.86849832534790039</v>
      </c>
      <c r="F317" s="5">
        <v>5.1116943359375E-4</v>
      </c>
      <c r="G317" s="5">
        <v>1.6305565357208249</v>
      </c>
      <c r="H317" s="5">
        <v>2.131270360946655</v>
      </c>
      <c r="I317" s="5">
        <v>1.263283205032349</v>
      </c>
      <c r="J317" s="5">
        <v>6.7005565357208257</v>
      </c>
      <c r="K317" s="5">
        <v>21.03127036094665</v>
      </c>
      <c r="L317" s="5">
        <v>10.16328320503235</v>
      </c>
    </row>
    <row r="318" spans="1:12" x14ac:dyDescent="0.45">
      <c r="A318" t="s">
        <v>496</v>
      </c>
      <c r="B318">
        <v>1045135</v>
      </c>
      <c r="C318" s="5">
        <v>6.6551446914672852E-2</v>
      </c>
      <c r="D318" s="5">
        <v>0.3584446907043457</v>
      </c>
      <c r="E318" s="5">
        <v>0.96347665786743164</v>
      </c>
      <c r="F318" s="5">
        <v>3.0395984649658199E-3</v>
      </c>
      <c r="G318" s="5">
        <v>1.624996137619019</v>
      </c>
      <c r="H318" s="5">
        <v>2.2300281047821051</v>
      </c>
      <c r="I318" s="5">
        <v>1.2695910453796391</v>
      </c>
      <c r="J318" s="5">
        <v>9.6349961376190176</v>
      </c>
      <c r="K318" s="5">
        <v>11.17002810478211</v>
      </c>
      <c r="L318" s="5">
        <v>8.2395910453796386</v>
      </c>
    </row>
    <row r="319" spans="1:12" x14ac:dyDescent="0.45">
      <c r="A319" t="s">
        <v>497</v>
      </c>
      <c r="B319">
        <v>1042499</v>
      </c>
      <c r="C319" s="5">
        <v>6.3286781311035156E-2</v>
      </c>
      <c r="D319" s="5">
        <v>0.39696550369262701</v>
      </c>
      <c r="E319" s="5">
        <v>0.93565058708190918</v>
      </c>
      <c r="F319" s="5">
        <v>0</v>
      </c>
      <c r="G319" s="5">
        <v>1.6602522850036621</v>
      </c>
      <c r="H319" s="5">
        <v>2.198937368392945</v>
      </c>
      <c r="I319" s="5">
        <v>1.2632867813110349</v>
      </c>
      <c r="J319" s="5">
        <v>17.730252285003662</v>
      </c>
      <c r="K319" s="5">
        <v>21.138937368392941</v>
      </c>
      <c r="L319" s="5">
        <v>31.263286781311031</v>
      </c>
    </row>
    <row r="320" spans="1:12" x14ac:dyDescent="0.45">
      <c r="A320" t="s">
        <v>498</v>
      </c>
      <c r="B320">
        <v>1012793</v>
      </c>
      <c r="C320" s="5">
        <v>8.3263874053955078E-2</v>
      </c>
      <c r="D320" s="5">
        <v>0.37527656555175781</v>
      </c>
      <c r="E320" s="5">
        <v>0.71146011352539063</v>
      </c>
      <c r="F320" s="5">
        <v>1.0051727294921879E-3</v>
      </c>
      <c r="G320" s="5">
        <v>1.6585404396057131</v>
      </c>
      <c r="H320" s="5">
        <v>1.9947239875793461</v>
      </c>
      <c r="I320" s="5">
        <v>1.284269046783447</v>
      </c>
      <c r="J320" s="5">
        <v>19.808540439605711</v>
      </c>
      <c r="K320" s="5">
        <v>12.99472398757934</v>
      </c>
      <c r="L320" s="5">
        <v>32.954269046783452</v>
      </c>
    </row>
    <row r="321" spans="1:12" x14ac:dyDescent="0.45">
      <c r="A321" t="s">
        <v>499</v>
      </c>
      <c r="B321">
        <v>1053149</v>
      </c>
      <c r="C321" s="5">
        <v>7.8584909439086914E-2</v>
      </c>
      <c r="D321" s="5">
        <v>0.37568354606628418</v>
      </c>
      <c r="E321" s="5">
        <v>1.2794919013977051</v>
      </c>
      <c r="F321" s="5">
        <v>1.5795707702636719E-2</v>
      </c>
      <c r="G321" s="5">
        <v>1.654268455505371</v>
      </c>
      <c r="H321" s="5">
        <v>2.5580768108367922</v>
      </c>
      <c r="I321" s="5">
        <v>1.294380617141724</v>
      </c>
      <c r="J321" s="5">
        <v>10.15426845550537</v>
      </c>
      <c r="K321" s="5">
        <v>13.328076810836791</v>
      </c>
      <c r="L321" s="5">
        <v>12.76438061714172</v>
      </c>
    </row>
    <row r="322" spans="1:12" x14ac:dyDescent="0.45">
      <c r="A322" t="s">
        <v>501</v>
      </c>
      <c r="B322">
        <v>1014276</v>
      </c>
      <c r="C322" s="5">
        <v>6.9311380386352539E-2</v>
      </c>
      <c r="D322" s="5">
        <v>0.24178385734558111</v>
      </c>
      <c r="E322" s="5">
        <v>1.718280553817749</v>
      </c>
      <c r="F322" s="5">
        <v>3.6158561706542969E-3</v>
      </c>
      <c r="G322" s="5">
        <v>1.511095237731934</v>
      </c>
      <c r="H322" s="5">
        <v>2.9875919342041022</v>
      </c>
      <c r="I322" s="5">
        <v>1.272927236557007</v>
      </c>
      <c r="J322" s="5">
        <v>11.021095237731929</v>
      </c>
      <c r="K322" s="5">
        <v>18.5975919342041</v>
      </c>
      <c r="L322" s="5">
        <v>33.552927236557011</v>
      </c>
    </row>
    <row r="323" spans="1:12" x14ac:dyDescent="0.45">
      <c r="A323" t="s">
        <v>502</v>
      </c>
      <c r="B323">
        <v>1015064</v>
      </c>
      <c r="C323" s="5">
        <v>7.4155092239379883E-2</v>
      </c>
      <c r="D323" s="5">
        <v>0.39354467391967768</v>
      </c>
      <c r="E323" s="5">
        <v>1.1786501407623291</v>
      </c>
      <c r="F323" s="5">
        <v>1.562213897705078E-2</v>
      </c>
      <c r="G323" s="5">
        <v>1.667699766159058</v>
      </c>
      <c r="H323" s="5">
        <v>2.4528052330017092</v>
      </c>
      <c r="I323" s="5">
        <v>1.2897772312164311</v>
      </c>
      <c r="J323" s="5">
        <v>22.197699766159062</v>
      </c>
      <c r="K323" s="5">
        <v>16.53280523300171</v>
      </c>
      <c r="L323" s="5">
        <v>29.30977723121643</v>
      </c>
    </row>
    <row r="324" spans="1:12" x14ac:dyDescent="0.45">
      <c r="A324" t="s">
        <v>504</v>
      </c>
      <c r="B324">
        <v>1015073</v>
      </c>
      <c r="C324" s="5">
        <v>6.852412223815918E-2</v>
      </c>
      <c r="D324" s="5">
        <v>0.36613655090332031</v>
      </c>
      <c r="E324" s="5">
        <v>1.0460119247436519</v>
      </c>
      <c r="F324" s="5">
        <v>2.2599697113037109E-3</v>
      </c>
      <c r="G324" s="5">
        <v>1.634660673141479</v>
      </c>
      <c r="H324" s="5">
        <v>2.3145360469818108</v>
      </c>
      <c r="I324" s="5">
        <v>1.2707840919494631</v>
      </c>
      <c r="J324" s="5">
        <v>10.92466067314148</v>
      </c>
      <c r="K324" s="5">
        <v>16.644536046981809</v>
      </c>
      <c r="L324" s="5">
        <v>30.220784091949461</v>
      </c>
    </row>
    <row r="325" spans="1:12" x14ac:dyDescent="0.45">
      <c r="A325" t="s">
        <v>506</v>
      </c>
      <c r="B325">
        <v>1015071</v>
      </c>
      <c r="C325" s="5">
        <v>7.3970794677734375E-2</v>
      </c>
      <c r="D325" s="5">
        <v>0.19467949867248541</v>
      </c>
      <c r="E325" s="5">
        <v>0.76436328887939453</v>
      </c>
      <c r="F325" s="5">
        <v>1.3611316680908201E-3</v>
      </c>
      <c r="G325" s="5">
        <v>1.4686502933502199</v>
      </c>
      <c r="H325" s="5">
        <v>2.0383340835571291</v>
      </c>
      <c r="I325" s="5">
        <v>1.2753319263458249</v>
      </c>
      <c r="J325" s="5">
        <v>4.6586502933502194</v>
      </c>
      <c r="K325" s="5">
        <v>6.3183340835571293</v>
      </c>
      <c r="L325" s="5">
        <v>21.42533192634582</v>
      </c>
    </row>
    <row r="326" spans="1:12" x14ac:dyDescent="0.45">
      <c r="A326" t="s">
        <v>508</v>
      </c>
      <c r="B326">
        <v>1042539</v>
      </c>
      <c r="C326" s="5">
        <v>6.8120002746582031E-2</v>
      </c>
      <c r="D326" s="5">
        <v>0.39267396926879877</v>
      </c>
      <c r="E326" s="5">
        <v>0.96443367004394531</v>
      </c>
      <c r="F326" s="5">
        <v>6.2870979309082031E-4</v>
      </c>
      <c r="G326" s="5">
        <v>1.660793972015381</v>
      </c>
      <c r="H326" s="5">
        <v>2.232553672790528</v>
      </c>
      <c r="I326" s="5">
        <v>1.268748712539673</v>
      </c>
      <c r="J326" s="5">
        <v>12.470793972015381</v>
      </c>
      <c r="K326" s="5">
        <v>11.522553672790529</v>
      </c>
      <c r="L326" s="5">
        <v>16.478748712539669</v>
      </c>
    </row>
    <row r="327" spans="1:12" x14ac:dyDescent="0.45">
      <c r="A327" t="s">
        <v>509</v>
      </c>
      <c r="B327">
        <v>1042868</v>
      </c>
      <c r="C327" s="5">
        <v>6.2995672225952148E-2</v>
      </c>
      <c r="D327" s="5">
        <v>0.26714372634887701</v>
      </c>
      <c r="E327" s="5">
        <v>1.021159172058105</v>
      </c>
      <c r="F327" s="5">
        <v>0</v>
      </c>
      <c r="G327" s="5">
        <v>1.5301393985748291</v>
      </c>
      <c r="H327" s="5">
        <v>2.2841548442840569</v>
      </c>
      <c r="I327" s="5">
        <v>1.2629956722259521</v>
      </c>
      <c r="J327" s="5">
        <v>5.7601393985748297</v>
      </c>
      <c r="K327" s="5">
        <v>11.81415484428406</v>
      </c>
      <c r="L327" s="5">
        <v>9.5029956722259517</v>
      </c>
    </row>
    <row r="328" spans="1:12" x14ac:dyDescent="0.45">
      <c r="A328" t="s">
        <v>510</v>
      </c>
      <c r="B328">
        <v>1015073</v>
      </c>
      <c r="C328" s="5">
        <v>6.2530517578125E-2</v>
      </c>
      <c r="D328" s="5">
        <v>0.26990079879760742</v>
      </c>
      <c r="E328" s="5">
        <v>0.88410067558288574</v>
      </c>
      <c r="F328" s="5">
        <v>0</v>
      </c>
      <c r="G328" s="5">
        <v>1.5324313163757319</v>
      </c>
      <c r="H328" s="5">
        <v>2.1466311931610109</v>
      </c>
      <c r="I328" s="5">
        <v>1.262530517578125</v>
      </c>
      <c r="J328" s="5">
        <v>7.0224313163757328</v>
      </c>
      <c r="K328" s="5">
        <v>22.116631193161009</v>
      </c>
      <c r="L328" s="5">
        <v>27.162530517578119</v>
      </c>
    </row>
    <row r="329" spans="1:12" x14ac:dyDescent="0.45">
      <c r="A329" t="s">
        <v>511</v>
      </c>
      <c r="B329">
        <v>1012793</v>
      </c>
      <c r="C329" s="5">
        <v>7.8016042709350586E-2</v>
      </c>
      <c r="D329" s="5">
        <v>0.31381750106811518</v>
      </c>
      <c r="E329" s="5">
        <v>0.87888431549072266</v>
      </c>
      <c r="F329" s="5">
        <v>9.517669677734375E-3</v>
      </c>
      <c r="G329" s="5">
        <v>1.591833543777466</v>
      </c>
      <c r="H329" s="5">
        <v>2.156900358200073</v>
      </c>
      <c r="I329" s="5">
        <v>1.2875337123870849</v>
      </c>
      <c r="J329" s="5">
        <v>52.571833543777473</v>
      </c>
      <c r="K329" s="5">
        <v>15.746900358200071</v>
      </c>
      <c r="L329" s="5">
        <v>22.55753371238708</v>
      </c>
    </row>
    <row r="330" spans="1:12" x14ac:dyDescent="0.45">
      <c r="A330" t="s">
        <v>512</v>
      </c>
      <c r="B330">
        <v>1043914</v>
      </c>
      <c r="C330" s="5">
        <v>8.0805063247680664E-2</v>
      </c>
      <c r="D330" s="5">
        <v>0.42678523063659668</v>
      </c>
      <c r="E330" s="5">
        <v>0.99096298217773438</v>
      </c>
      <c r="F330" s="5">
        <v>0</v>
      </c>
      <c r="G330" s="5">
        <v>1.7075902938842771</v>
      </c>
      <c r="H330" s="5">
        <v>2.2717680454254152</v>
      </c>
      <c r="I330" s="5">
        <v>1.2808050632476811</v>
      </c>
      <c r="J330" s="5">
        <v>7.3075902938842772</v>
      </c>
      <c r="K330" s="5">
        <v>14.01176804542542</v>
      </c>
      <c r="L330" s="5">
        <v>12.650805063247679</v>
      </c>
    </row>
    <row r="331" spans="1:12" x14ac:dyDescent="0.45">
      <c r="A331" t="s">
        <v>513</v>
      </c>
      <c r="B331">
        <v>109836</v>
      </c>
      <c r="C331" s="5">
        <v>7.6946258544921875E-2</v>
      </c>
      <c r="D331" s="5">
        <v>0.3916008472442627</v>
      </c>
      <c r="E331" s="5">
        <v>1.437939405441284</v>
      </c>
      <c r="F331" s="5">
        <v>1.2402534484863279E-3</v>
      </c>
      <c r="G331" s="5">
        <v>1.668547105789185</v>
      </c>
      <c r="H331" s="5">
        <v>2.7148856639862058</v>
      </c>
      <c r="I331" s="5">
        <v>1.2781865119934079</v>
      </c>
      <c r="J331" s="5">
        <v>12.41854710578918</v>
      </c>
      <c r="K331" s="5">
        <v>18.51488566398621</v>
      </c>
      <c r="L331" s="5">
        <v>24.328186511993412</v>
      </c>
    </row>
    <row r="332" spans="1:12" x14ac:dyDescent="0.45">
      <c r="A332" t="s">
        <v>514</v>
      </c>
      <c r="B332">
        <v>109836</v>
      </c>
      <c r="C332" s="5">
        <v>6.7888736724853516E-2</v>
      </c>
      <c r="D332" s="5">
        <v>0.31527471542358398</v>
      </c>
      <c r="E332" s="5">
        <v>1.6507387161254881</v>
      </c>
      <c r="F332" s="5">
        <v>1.0383129119873049E-3</v>
      </c>
      <c r="G332" s="5">
        <v>1.583163452148437</v>
      </c>
      <c r="H332" s="5">
        <v>2.918627452850342</v>
      </c>
      <c r="I332" s="5">
        <v>1.268927049636841</v>
      </c>
      <c r="J332" s="5">
        <v>11.563163452148441</v>
      </c>
      <c r="K332" s="5">
        <v>11.38862745285034</v>
      </c>
      <c r="L332" s="5">
        <v>9.1189270496368398</v>
      </c>
    </row>
    <row r="333" spans="1:12" x14ac:dyDescent="0.45">
      <c r="A333" t="s">
        <v>515</v>
      </c>
      <c r="B333">
        <v>1015071</v>
      </c>
      <c r="C333" s="5">
        <v>5.8495521545410163E-2</v>
      </c>
      <c r="D333" s="5">
        <v>0.2079765796661377</v>
      </c>
      <c r="E333" s="5">
        <v>0.87664365768432617</v>
      </c>
      <c r="F333" s="5">
        <v>0</v>
      </c>
      <c r="G333" s="5">
        <v>1.466472101211548</v>
      </c>
      <c r="H333" s="5">
        <v>2.1351391792297369</v>
      </c>
      <c r="I333" s="5">
        <v>1.2584955215454099</v>
      </c>
      <c r="J333" s="5">
        <v>6.2564721012115481</v>
      </c>
      <c r="K333" s="5">
        <v>7.4551391792297368</v>
      </c>
      <c r="L333" s="5">
        <v>9.3584955215454091</v>
      </c>
    </row>
    <row r="334" spans="1:12" x14ac:dyDescent="0.45">
      <c r="A334" t="s">
        <v>516</v>
      </c>
      <c r="B334">
        <v>1010992</v>
      </c>
      <c r="C334" s="5">
        <v>9.6721649169921875E-2</v>
      </c>
      <c r="D334" s="5">
        <v>0.3286285400390625</v>
      </c>
      <c r="E334" s="5">
        <v>0.94875025749206543</v>
      </c>
      <c r="F334" s="5">
        <v>0</v>
      </c>
      <c r="G334" s="5">
        <v>1.6253501892089841</v>
      </c>
      <c r="H334" s="5">
        <v>2.245471906661987</v>
      </c>
      <c r="I334" s="5">
        <v>1.2967216491699221</v>
      </c>
      <c r="J334" s="5">
        <v>9.3953501892089832</v>
      </c>
      <c r="K334" s="5">
        <v>11.805471906661991</v>
      </c>
      <c r="L334" s="5">
        <v>18.046721649169921</v>
      </c>
    </row>
    <row r="335" spans="1:12" x14ac:dyDescent="0.45">
      <c r="A335" t="s">
        <v>517</v>
      </c>
      <c r="B335">
        <v>1014276</v>
      </c>
      <c r="C335" s="5">
        <v>9.4000101089477539E-2</v>
      </c>
      <c r="D335" s="5">
        <v>0.4243161678314209</v>
      </c>
      <c r="E335" s="5">
        <v>1.914265632629395</v>
      </c>
      <c r="F335" s="5">
        <v>0</v>
      </c>
      <c r="G335" s="5">
        <v>1.7183162689208979</v>
      </c>
      <c r="H335" s="5">
        <v>3.2082657337188718</v>
      </c>
      <c r="I335" s="5">
        <v>1.2940001010894771</v>
      </c>
      <c r="J335" s="5">
        <v>16.538316268920902</v>
      </c>
      <c r="K335" s="5">
        <v>29.368265733718872</v>
      </c>
      <c r="L335" s="5">
        <v>29.554000101089478</v>
      </c>
    </row>
    <row r="336" spans="1:12" x14ac:dyDescent="0.45">
      <c r="A336" t="s">
        <v>518</v>
      </c>
      <c r="B336">
        <v>1043160</v>
      </c>
      <c r="C336" s="5">
        <v>7.8191995620727539E-2</v>
      </c>
      <c r="D336" s="5">
        <v>0.18865180015563959</v>
      </c>
      <c r="E336" s="5">
        <v>0.86929869651794434</v>
      </c>
      <c r="F336" s="5">
        <v>0</v>
      </c>
      <c r="G336" s="5">
        <v>1.4668437957763669</v>
      </c>
      <c r="H336" s="5">
        <v>2.1474906921386721</v>
      </c>
      <c r="I336" s="5">
        <v>1.2781919956207271</v>
      </c>
      <c r="J336" s="5">
        <v>9.7368437957763661</v>
      </c>
      <c r="K336" s="5">
        <v>21.917490692138671</v>
      </c>
      <c r="L336" s="5">
        <v>17.268191995620729</v>
      </c>
    </row>
    <row r="337" spans="1:12" x14ac:dyDescent="0.45">
      <c r="A337" t="s">
        <v>519</v>
      </c>
      <c r="B337">
        <v>1006657</v>
      </c>
      <c r="C337" s="5">
        <v>6.2633514404296875E-2</v>
      </c>
      <c r="D337" s="5">
        <v>0.33395004272460938</v>
      </c>
      <c r="E337" s="5">
        <v>0.7014930248260498</v>
      </c>
      <c r="F337" s="5">
        <v>2.2935867309570308E-3</v>
      </c>
      <c r="G337" s="5">
        <v>1.596583557128906</v>
      </c>
      <c r="H337" s="5">
        <v>1.9641265392303471</v>
      </c>
      <c r="I337" s="5">
        <v>1.2649271011352541</v>
      </c>
      <c r="J337" s="5">
        <v>10.686583557128911</v>
      </c>
      <c r="K337" s="5">
        <v>10.85412653923035</v>
      </c>
      <c r="L337" s="5">
        <v>17.304927101135249</v>
      </c>
    </row>
    <row r="338" spans="1:12" x14ac:dyDescent="0.45">
      <c r="A338" t="s">
        <v>521</v>
      </c>
      <c r="B338">
        <v>1015488</v>
      </c>
      <c r="C338" s="5">
        <v>5.253148078918457E-2</v>
      </c>
      <c r="D338" s="5">
        <v>0.25556731224060059</v>
      </c>
      <c r="E338" s="5">
        <v>0.80324697494506836</v>
      </c>
      <c r="F338" s="5">
        <v>0</v>
      </c>
      <c r="G338" s="5">
        <v>1.5080987930297849</v>
      </c>
      <c r="H338" s="5">
        <v>2.0557784557342531</v>
      </c>
      <c r="I338" s="5">
        <v>1.252531480789185</v>
      </c>
      <c r="J338" s="5">
        <v>28.628098793029789</v>
      </c>
      <c r="K338" s="5">
        <v>21.525778455734251</v>
      </c>
      <c r="L338" s="5">
        <v>14.402531480789181</v>
      </c>
    </row>
    <row r="339" spans="1:12" x14ac:dyDescent="0.45">
      <c r="A339" t="s">
        <v>522</v>
      </c>
      <c r="B339">
        <v>1007684</v>
      </c>
      <c r="C339" s="5">
        <v>0.1414685249328613</v>
      </c>
      <c r="D339" s="5">
        <v>0.31415653228759771</v>
      </c>
      <c r="E339" s="5">
        <v>1.377808094024658</v>
      </c>
      <c r="F339" s="5">
        <v>0</v>
      </c>
      <c r="G339" s="5">
        <v>1.6556250572204589</v>
      </c>
      <c r="H339" s="5">
        <v>2.7192766189575188</v>
      </c>
      <c r="I339" s="5">
        <v>1.3414685249328611</v>
      </c>
      <c r="J339" s="5">
        <v>22.875625057220461</v>
      </c>
      <c r="K339" s="5">
        <v>17.829276618957518</v>
      </c>
      <c r="L339" s="5">
        <v>17.171468524932859</v>
      </c>
    </row>
    <row r="340" spans="1:12" x14ac:dyDescent="0.45">
      <c r="A340" t="s">
        <v>523</v>
      </c>
      <c r="B340">
        <v>1045953</v>
      </c>
      <c r="C340" s="5">
        <v>7.8119754791259766E-2</v>
      </c>
      <c r="D340" s="5">
        <v>0.25302839279174799</v>
      </c>
      <c r="E340" s="5">
        <v>0.98927474021911621</v>
      </c>
      <c r="F340" s="5">
        <v>0</v>
      </c>
      <c r="G340" s="5">
        <v>1.531148147583008</v>
      </c>
      <c r="H340" s="5">
        <v>2.2673944950103762</v>
      </c>
      <c r="I340" s="5">
        <v>1.2781197547912599</v>
      </c>
      <c r="J340" s="5">
        <v>18.46114814758301</v>
      </c>
      <c r="K340" s="5">
        <v>17.377394495010371</v>
      </c>
      <c r="L340" s="5">
        <v>18.438119754791259</v>
      </c>
    </row>
    <row r="341" spans="1:12" x14ac:dyDescent="0.45">
      <c r="A341" t="s">
        <v>525</v>
      </c>
      <c r="B341">
        <v>1043160</v>
      </c>
      <c r="C341" s="5">
        <v>7.8610897064208984E-2</v>
      </c>
      <c r="D341" s="5">
        <v>0.3975365161895752</v>
      </c>
      <c r="E341" s="5">
        <v>1.0682270526885991</v>
      </c>
      <c r="F341" s="5">
        <v>1.4109134674072271E-2</v>
      </c>
      <c r="G341" s="5">
        <v>1.6761474132537839</v>
      </c>
      <c r="H341" s="5">
        <v>2.3468379497528078</v>
      </c>
      <c r="I341" s="5">
        <v>1.292720031738281</v>
      </c>
      <c r="J341" s="5">
        <v>25.366147413253781</v>
      </c>
      <c r="K341" s="5">
        <v>9.756837949752807</v>
      </c>
      <c r="L341" s="5">
        <v>19.40272003173828</v>
      </c>
    </row>
    <row r="342" spans="1:12" x14ac:dyDescent="0.45">
      <c r="A342" t="s">
        <v>526</v>
      </c>
      <c r="B342">
        <v>1046480</v>
      </c>
      <c r="C342" s="5">
        <v>0.32296133041381841</v>
      </c>
      <c r="D342" s="5">
        <v>0.26100420951843262</v>
      </c>
      <c r="E342" s="5">
        <v>1.6160681247711179</v>
      </c>
      <c r="F342" s="5">
        <v>0</v>
      </c>
      <c r="G342" s="5">
        <v>1.7839655399322509</v>
      </c>
      <c r="H342" s="5">
        <v>3.1390294551849358</v>
      </c>
      <c r="I342" s="5">
        <v>1.5229613304138181</v>
      </c>
      <c r="J342" s="5">
        <v>16.603965539932251</v>
      </c>
      <c r="K342" s="5">
        <v>12.92902945518493</v>
      </c>
      <c r="L342" s="5">
        <v>7.1529613304138184</v>
      </c>
    </row>
    <row r="343" spans="1:12" x14ac:dyDescent="0.45">
      <c r="A343" t="s">
        <v>527</v>
      </c>
      <c r="B343">
        <v>1041883</v>
      </c>
      <c r="C343" s="5">
        <v>8.7846517562866211E-2</v>
      </c>
      <c r="D343" s="5">
        <v>0.39915180206298828</v>
      </c>
      <c r="E343" s="5">
        <v>0.79728507995605469</v>
      </c>
      <c r="F343" s="5">
        <v>0</v>
      </c>
      <c r="G343" s="5">
        <v>1.686998319625854</v>
      </c>
      <c r="H343" s="5">
        <v>2.0851315975189211</v>
      </c>
      <c r="I343" s="5">
        <v>1.2878465175628659</v>
      </c>
      <c r="J343" s="5">
        <v>14.486998319625849</v>
      </c>
      <c r="K343" s="5">
        <v>17.755131597518918</v>
      </c>
      <c r="L343" s="5">
        <v>12.547846517562871</v>
      </c>
    </row>
    <row r="344" spans="1:12" x14ac:dyDescent="0.45">
      <c r="A344" t="s">
        <v>528</v>
      </c>
      <c r="B344">
        <v>109836</v>
      </c>
      <c r="C344" s="5">
        <v>7.4856758117675781E-2</v>
      </c>
      <c r="D344" s="5">
        <v>0.26557207107543951</v>
      </c>
      <c r="E344" s="5">
        <v>1.672523021697998</v>
      </c>
      <c r="F344" s="5">
        <v>2.8491020202636719E-3</v>
      </c>
      <c r="G344" s="5">
        <v>1.540428829193115</v>
      </c>
      <c r="H344" s="5">
        <v>2.947379779815674</v>
      </c>
      <c r="I344" s="5">
        <v>1.277705860137939</v>
      </c>
      <c r="J344" s="5">
        <v>15.090428829193121</v>
      </c>
      <c r="K344" s="5">
        <v>21.26737977981567</v>
      </c>
      <c r="L344" s="5">
        <v>17.747705860137941</v>
      </c>
    </row>
    <row r="345" spans="1:12" x14ac:dyDescent="0.45">
      <c r="A345" t="s">
        <v>529</v>
      </c>
      <c r="B345">
        <v>1015064</v>
      </c>
      <c r="C345" s="5">
        <v>0.1476294994354248</v>
      </c>
      <c r="D345" s="5">
        <v>0.22947120666503909</v>
      </c>
      <c r="E345" s="5">
        <v>1.2326812744140621</v>
      </c>
      <c r="F345" s="5">
        <v>0</v>
      </c>
      <c r="G345" s="5">
        <v>1.577100706100464</v>
      </c>
      <c r="H345" s="5">
        <v>2.580310773849487</v>
      </c>
      <c r="I345" s="5">
        <v>1.347629499435425</v>
      </c>
      <c r="J345" s="5">
        <v>11.23710070610046</v>
      </c>
      <c r="K345" s="5">
        <v>16.360310773849481</v>
      </c>
      <c r="L345" s="5">
        <v>19.007629499435421</v>
      </c>
    </row>
    <row r="346" spans="1:12" x14ac:dyDescent="0.45">
      <c r="A346" t="s">
        <v>530</v>
      </c>
      <c r="B346">
        <v>1012723</v>
      </c>
      <c r="C346" s="5">
        <v>8.6783170700073242E-2</v>
      </c>
      <c r="D346" s="5">
        <v>0.28080868721008301</v>
      </c>
      <c r="E346" s="5">
        <v>1.055219411849976</v>
      </c>
      <c r="F346" s="5">
        <v>0</v>
      </c>
      <c r="G346" s="5">
        <v>1.567591857910156</v>
      </c>
      <c r="H346" s="5">
        <v>2.342002582550049</v>
      </c>
      <c r="I346" s="5">
        <v>1.286783170700073</v>
      </c>
      <c r="J346" s="5">
        <v>12.62759185791016</v>
      </c>
      <c r="K346" s="5">
        <v>20.322002582550049</v>
      </c>
      <c r="L346" s="5">
        <v>20.856783170700069</v>
      </c>
    </row>
    <row r="347" spans="1:12" x14ac:dyDescent="0.45">
      <c r="A347" t="s">
        <v>531</v>
      </c>
      <c r="B347">
        <v>1012723</v>
      </c>
      <c r="C347" s="5">
        <v>7.8337669372558594E-2</v>
      </c>
      <c r="D347" s="5">
        <v>0.219585657119751</v>
      </c>
      <c r="E347" s="5">
        <v>0.85595417022705078</v>
      </c>
      <c r="F347" s="5">
        <v>0</v>
      </c>
      <c r="G347" s="5">
        <v>1.49792332649231</v>
      </c>
      <c r="H347" s="5">
        <v>2.13429183959961</v>
      </c>
      <c r="I347" s="5">
        <v>1.278337669372559</v>
      </c>
      <c r="J347" s="5">
        <v>8.4279233264923086</v>
      </c>
      <c r="K347" s="5">
        <v>11.694291839599609</v>
      </c>
      <c r="L347" s="5">
        <v>18.128337669372559</v>
      </c>
    </row>
    <row r="348" spans="1:12" x14ac:dyDescent="0.45">
      <c r="A348" t="s">
        <v>532</v>
      </c>
      <c r="B348">
        <v>1016113</v>
      </c>
      <c r="C348" s="5">
        <v>7.9168796539306641E-2</v>
      </c>
      <c r="D348" s="5">
        <v>0.18959569931030271</v>
      </c>
      <c r="E348" s="5">
        <v>1.2236883640289311</v>
      </c>
      <c r="F348" s="5">
        <v>6.5085887908935547E-3</v>
      </c>
      <c r="G348" s="5">
        <v>1.4687644958496091</v>
      </c>
      <c r="H348" s="5">
        <v>2.502857160568237</v>
      </c>
      <c r="I348" s="5">
        <v>1.2856773853301999</v>
      </c>
      <c r="J348" s="5">
        <v>13.71876449584961</v>
      </c>
      <c r="K348" s="5">
        <v>16.582857160568238</v>
      </c>
      <c r="L348" s="5">
        <v>12.5856773853302</v>
      </c>
    </row>
    <row r="349" spans="1:12" x14ac:dyDescent="0.45">
      <c r="A349" t="s">
        <v>533</v>
      </c>
      <c r="B349">
        <v>1047158</v>
      </c>
      <c r="C349" s="5">
        <v>7.2936534881591797E-2</v>
      </c>
      <c r="D349" s="5">
        <v>0.28814578056335449</v>
      </c>
      <c r="E349" s="5">
        <v>0.94447708129882813</v>
      </c>
      <c r="F349" s="5">
        <v>0</v>
      </c>
      <c r="G349" s="5">
        <v>1.561082315444946</v>
      </c>
      <c r="H349" s="5">
        <v>2.2174136161804201</v>
      </c>
      <c r="I349" s="5">
        <v>1.272936534881592</v>
      </c>
      <c r="J349" s="5">
        <v>8.9710823154449457</v>
      </c>
      <c r="K349" s="5">
        <v>17.99741361618042</v>
      </c>
      <c r="L349" s="5">
        <v>24.592936534881591</v>
      </c>
    </row>
    <row r="350" spans="1:12" x14ac:dyDescent="0.45">
      <c r="A350" t="s">
        <v>534</v>
      </c>
      <c r="B350">
        <v>1015071</v>
      </c>
      <c r="C350" s="5">
        <v>7.8520298004150391E-2</v>
      </c>
      <c r="D350" s="5">
        <v>0.37791681289672852</v>
      </c>
      <c r="E350" s="5">
        <v>1.571438312530518</v>
      </c>
      <c r="F350" s="5">
        <v>0</v>
      </c>
      <c r="G350" s="5">
        <v>1.6564371109008791</v>
      </c>
      <c r="H350" s="5">
        <v>2.8499586105346681</v>
      </c>
      <c r="I350" s="5">
        <v>1.2785202980041499</v>
      </c>
      <c r="J350" s="5">
        <v>6.5464371109008788</v>
      </c>
      <c r="K350" s="5">
        <v>9.649958610534668</v>
      </c>
      <c r="L350" s="5">
        <v>19.27852029800415</v>
      </c>
    </row>
    <row r="351" spans="1:12" x14ac:dyDescent="0.45">
      <c r="A351" t="s">
        <v>535</v>
      </c>
      <c r="B351">
        <v>1030641</v>
      </c>
      <c r="C351" s="5">
        <v>5.7012319564819343E-2</v>
      </c>
      <c r="D351" s="5">
        <v>0.31455087661743159</v>
      </c>
      <c r="E351" s="5">
        <v>1.2910022735595701</v>
      </c>
      <c r="F351" s="5">
        <v>0</v>
      </c>
      <c r="G351" s="5">
        <v>1.5715631961822509</v>
      </c>
      <c r="H351" s="5">
        <v>2.5480145931243889</v>
      </c>
      <c r="I351" s="5">
        <v>1.2570123195648191</v>
      </c>
      <c r="J351" s="5">
        <v>7.1415631961822514</v>
      </c>
      <c r="K351" s="5">
        <v>15.358014593124389</v>
      </c>
      <c r="L351" s="5">
        <v>11.67701231956482</v>
      </c>
    </row>
    <row r="352" spans="1:12" x14ac:dyDescent="0.45">
      <c r="A352" t="s">
        <v>536</v>
      </c>
      <c r="B352">
        <v>1000926</v>
      </c>
      <c r="C352" s="5">
        <v>6.6530466079711914E-2</v>
      </c>
      <c r="D352" s="5">
        <v>0.2916877269744873</v>
      </c>
      <c r="E352" s="5">
        <v>0.82885861396789551</v>
      </c>
      <c r="F352" s="5">
        <v>3.0040740966796879E-3</v>
      </c>
      <c r="G352" s="5">
        <v>1.558218193054199</v>
      </c>
      <c r="H352" s="5">
        <v>2.095389080047608</v>
      </c>
      <c r="I352" s="5">
        <v>1.269534540176392</v>
      </c>
      <c r="J352" s="5">
        <v>15.5482181930542</v>
      </c>
      <c r="K352" s="5">
        <v>14.60538908004761</v>
      </c>
      <c r="L352" s="5">
        <v>14.88953454017639</v>
      </c>
    </row>
    <row r="353" spans="1:12" x14ac:dyDescent="0.45">
      <c r="A353" t="s">
        <v>537</v>
      </c>
      <c r="B353">
        <v>1030641</v>
      </c>
      <c r="C353" s="5">
        <v>7.9488992691040039E-2</v>
      </c>
      <c r="D353" s="5">
        <v>0.19133234024047849</v>
      </c>
      <c r="E353" s="5">
        <v>1.41675877571106</v>
      </c>
      <c r="F353" s="5">
        <v>2.6574134826660161E-3</v>
      </c>
      <c r="G353" s="5">
        <v>1.470821332931519</v>
      </c>
      <c r="H353" s="5">
        <v>2.6962477684020998</v>
      </c>
      <c r="I353" s="5">
        <v>1.282146406173706</v>
      </c>
      <c r="J353" s="5">
        <v>11.170821332931521</v>
      </c>
      <c r="K353" s="5">
        <v>32.416247768402101</v>
      </c>
      <c r="L353" s="5">
        <v>20.782146406173709</v>
      </c>
    </row>
    <row r="354" spans="1:12" x14ac:dyDescent="0.45">
      <c r="A354" t="s">
        <v>538</v>
      </c>
      <c r="B354">
        <v>1030641</v>
      </c>
      <c r="C354" s="5">
        <v>7.8077316284179688E-2</v>
      </c>
      <c r="D354" s="5">
        <v>0.40649676322937012</v>
      </c>
      <c r="E354" s="5">
        <v>1.1548066139221189</v>
      </c>
      <c r="F354" s="5">
        <v>2.4404525756835942E-3</v>
      </c>
      <c r="G354" s="5">
        <v>1.68457407951355</v>
      </c>
      <c r="H354" s="5">
        <v>2.432883930206299</v>
      </c>
      <c r="I354" s="5">
        <v>1.280517768859863</v>
      </c>
      <c r="J354" s="5">
        <v>5.6445740795135499</v>
      </c>
      <c r="K354" s="5">
        <v>15.0828839302063</v>
      </c>
      <c r="L354" s="5">
        <v>12.92051776885986</v>
      </c>
    </row>
    <row r="355" spans="1:12" x14ac:dyDescent="0.45">
      <c r="A355" t="s">
        <v>539</v>
      </c>
      <c r="B355">
        <v>1042636</v>
      </c>
      <c r="C355" s="5">
        <v>0.19823527336120611</v>
      </c>
      <c r="D355" s="5">
        <v>0.27785229682922358</v>
      </c>
      <c r="E355" s="5">
        <v>1.1222701072692871</v>
      </c>
      <c r="F355" s="5">
        <v>0</v>
      </c>
      <c r="G355" s="5">
        <v>1.6760875701904301</v>
      </c>
      <c r="H355" s="5">
        <v>2.5205053806304929</v>
      </c>
      <c r="I355" s="5">
        <v>1.398235273361206</v>
      </c>
      <c r="J355" s="5">
        <v>3.3860875701904298</v>
      </c>
      <c r="K355" s="5">
        <v>16.660505380630489</v>
      </c>
      <c r="L355" s="5">
        <v>7.7682352733612063</v>
      </c>
    </row>
    <row r="356" spans="1:12" x14ac:dyDescent="0.45">
      <c r="A356" t="s">
        <v>541</v>
      </c>
      <c r="B356">
        <v>1044349</v>
      </c>
      <c r="C356" s="5">
        <v>5.5053472518920898E-2</v>
      </c>
      <c r="D356" s="5">
        <v>0.35298800468444819</v>
      </c>
      <c r="E356" s="5">
        <v>1.161612749099731</v>
      </c>
      <c r="F356" s="5">
        <v>0</v>
      </c>
      <c r="G356" s="5">
        <v>1.6080414772033691</v>
      </c>
      <c r="H356" s="5">
        <v>2.4166662216186521</v>
      </c>
      <c r="I356" s="5">
        <v>1.2550534725189211</v>
      </c>
      <c r="J356" s="5">
        <v>9.8080414772033677</v>
      </c>
      <c r="K356" s="5">
        <v>16.716666221618649</v>
      </c>
      <c r="L356" s="5">
        <v>16.235053472518921</v>
      </c>
    </row>
    <row r="357" spans="1:12" x14ac:dyDescent="0.45">
      <c r="A357" t="s">
        <v>542</v>
      </c>
      <c r="B357">
        <v>1030645</v>
      </c>
      <c r="C357" s="5">
        <v>7.2377204895019531E-2</v>
      </c>
      <c r="D357" s="5">
        <v>0.2328991889953613</v>
      </c>
      <c r="E357" s="5">
        <v>1.108659029006958</v>
      </c>
      <c r="F357" s="5">
        <v>0</v>
      </c>
      <c r="G357" s="5">
        <v>1.505276393890381</v>
      </c>
      <c r="H357" s="5">
        <v>2.3810362339019782</v>
      </c>
      <c r="I357" s="5">
        <v>1.272377204895019</v>
      </c>
      <c r="J357" s="5">
        <v>10.305276393890381</v>
      </c>
      <c r="K357" s="5">
        <v>11.50103623390198</v>
      </c>
      <c r="L357" s="5">
        <v>14.96237720489502</v>
      </c>
    </row>
    <row r="358" spans="1:12" x14ac:dyDescent="0.45">
      <c r="A358" t="s">
        <v>543</v>
      </c>
      <c r="B358">
        <v>1030638</v>
      </c>
      <c r="C358" s="5">
        <v>7.9772472381591797E-2</v>
      </c>
      <c r="D358" s="5">
        <v>0.18883490562438959</v>
      </c>
      <c r="E358" s="5">
        <v>0.84753155708312988</v>
      </c>
      <c r="F358" s="5">
        <v>0</v>
      </c>
      <c r="G358" s="5">
        <v>1.468607378005981</v>
      </c>
      <c r="H358" s="5">
        <v>2.1273040294647219</v>
      </c>
      <c r="I358" s="5">
        <v>1.279772472381592</v>
      </c>
      <c r="J358" s="5">
        <v>6.198607378005982</v>
      </c>
      <c r="K358" s="5">
        <v>10.387304029464721</v>
      </c>
      <c r="L358" s="5">
        <v>11.97977247238159</v>
      </c>
    </row>
    <row r="359" spans="1:12" x14ac:dyDescent="0.45">
      <c r="A359" t="s">
        <v>545</v>
      </c>
      <c r="B359">
        <v>1014276</v>
      </c>
      <c r="C359" s="5">
        <v>8.3293676376342773E-2</v>
      </c>
      <c r="D359" s="5">
        <v>0.39879250526428223</v>
      </c>
      <c r="E359" s="5">
        <v>1.4322636127471919</v>
      </c>
      <c r="F359" s="5">
        <v>0</v>
      </c>
      <c r="G359" s="5">
        <v>1.682086181640625</v>
      </c>
      <c r="H359" s="5">
        <v>2.715557289123534</v>
      </c>
      <c r="I359" s="5">
        <v>1.283293676376343</v>
      </c>
      <c r="J359" s="5">
        <v>15.38208618164062</v>
      </c>
      <c r="K359" s="5">
        <v>37.77555728912354</v>
      </c>
      <c r="L359" s="5">
        <v>17.06329367637634</v>
      </c>
    </row>
    <row r="360" spans="1:12" x14ac:dyDescent="0.45">
      <c r="A360" t="s">
        <v>546</v>
      </c>
      <c r="B360">
        <v>1015064</v>
      </c>
      <c r="C360" s="5">
        <v>7.8615188598632813E-2</v>
      </c>
      <c r="D360" s="5">
        <v>0.31624865531921392</v>
      </c>
      <c r="E360" s="5">
        <v>3.7245688438415532</v>
      </c>
      <c r="F360" s="5">
        <v>0</v>
      </c>
      <c r="G360" s="5">
        <v>1.5948638439178471</v>
      </c>
      <c r="H360" s="5">
        <v>5.0031840324401857</v>
      </c>
      <c r="I360" s="5">
        <v>1.278615188598633</v>
      </c>
      <c r="J360" s="5">
        <v>8.0748638439178464</v>
      </c>
      <c r="K360" s="5">
        <v>18.83318403244019</v>
      </c>
      <c r="L360" s="5">
        <v>20.988615188598629</v>
      </c>
    </row>
    <row r="361" spans="1:12" x14ac:dyDescent="0.45">
      <c r="A361" t="s">
        <v>547</v>
      </c>
      <c r="B361">
        <v>1043748</v>
      </c>
      <c r="C361" s="5">
        <v>9.4166040420532227E-2</v>
      </c>
      <c r="D361" s="5">
        <v>0.31348752975463873</v>
      </c>
      <c r="E361" s="5">
        <v>0.54971480369567871</v>
      </c>
      <c r="F361" s="5">
        <v>0</v>
      </c>
      <c r="G361" s="5">
        <v>1.6076535701751711</v>
      </c>
      <c r="H361" s="5">
        <v>1.8438808441162109</v>
      </c>
      <c r="I361" s="5">
        <v>1.294166040420532</v>
      </c>
      <c r="J361" s="5">
        <v>40.487653570175183</v>
      </c>
      <c r="K361" s="5">
        <v>15.70388084411621</v>
      </c>
      <c r="L361" s="5">
        <v>28.634166040420531</v>
      </c>
    </row>
    <row r="362" spans="1:12" x14ac:dyDescent="0.45">
      <c r="A362" t="s">
        <v>548</v>
      </c>
      <c r="B362">
        <v>1012723</v>
      </c>
      <c r="C362" s="5">
        <v>6.8966150283813477E-2</v>
      </c>
      <c r="D362" s="5">
        <v>0.34964966773986822</v>
      </c>
      <c r="E362" s="5">
        <v>1.615713834762573</v>
      </c>
      <c r="F362" s="5">
        <v>0</v>
      </c>
      <c r="G362" s="5">
        <v>1.618615818023682</v>
      </c>
      <c r="H362" s="5">
        <v>2.884679985046386</v>
      </c>
      <c r="I362" s="5">
        <v>1.268966150283813</v>
      </c>
      <c r="J362" s="5">
        <v>7.9786158180236821</v>
      </c>
      <c r="K362" s="5">
        <v>10.554679985046389</v>
      </c>
      <c r="L362" s="5">
        <v>10.21896615028381</v>
      </c>
    </row>
    <row r="363" spans="1:12" x14ac:dyDescent="0.45">
      <c r="A363" t="s">
        <v>549</v>
      </c>
      <c r="B363">
        <v>1014276</v>
      </c>
      <c r="C363" s="5">
        <v>0.223613977432251</v>
      </c>
      <c r="D363" s="5">
        <v>0.65847182273864746</v>
      </c>
      <c r="E363" s="5">
        <v>1.8578629493713379</v>
      </c>
      <c r="F363" s="5">
        <v>4.5309066772460938E-3</v>
      </c>
      <c r="G363" s="5">
        <v>2.0820858001708991</v>
      </c>
      <c r="H363" s="5">
        <v>3.281476926803589</v>
      </c>
      <c r="I363" s="5">
        <v>1.428144884109497</v>
      </c>
      <c r="J363" s="5">
        <v>5.7120858001708994</v>
      </c>
      <c r="K363" s="5">
        <v>9.7214769268035894</v>
      </c>
      <c r="L363" s="5">
        <v>11.1781448841095</v>
      </c>
    </row>
    <row r="364" spans="1:12" x14ac:dyDescent="0.45">
      <c r="A364" t="s">
        <v>550</v>
      </c>
      <c r="B364">
        <v>1041654</v>
      </c>
      <c r="C364" s="5">
        <v>9.1879367828369141E-2</v>
      </c>
      <c r="D364" s="5">
        <v>0.37229037284851069</v>
      </c>
      <c r="E364" s="5">
        <v>1.174414396286011</v>
      </c>
      <c r="F364" s="5">
        <v>1.4145374298095701E-3</v>
      </c>
      <c r="G364" s="5">
        <v>1.6641697406768801</v>
      </c>
      <c r="H364" s="5">
        <v>2.4662937641143801</v>
      </c>
      <c r="I364" s="5">
        <v>1.2932939052581791</v>
      </c>
      <c r="J364" s="5">
        <v>7.4741697406768797</v>
      </c>
      <c r="K364" s="5">
        <v>16.67629376411438</v>
      </c>
      <c r="L364" s="5">
        <v>24.12329390525818</v>
      </c>
    </row>
    <row r="365" spans="1:12" x14ac:dyDescent="0.45">
      <c r="A365" t="s">
        <v>551</v>
      </c>
      <c r="B365">
        <v>1042499</v>
      </c>
      <c r="C365" s="5">
        <v>0.15600728988647461</v>
      </c>
      <c r="D365" s="5">
        <v>0.37422847747802729</v>
      </c>
      <c r="E365" s="5">
        <v>1.4518599510192871</v>
      </c>
      <c r="F365" s="5">
        <v>0</v>
      </c>
      <c r="G365" s="5">
        <v>1.7302357673645019</v>
      </c>
      <c r="H365" s="5">
        <v>2.8078672409057619</v>
      </c>
      <c r="I365" s="5">
        <v>1.356007289886475</v>
      </c>
      <c r="J365" s="5">
        <v>15.0302357673645</v>
      </c>
      <c r="K365" s="5">
        <v>17.497867240905759</v>
      </c>
      <c r="L365" s="5">
        <v>27.086007289886471</v>
      </c>
    </row>
    <row r="366" spans="1:12" x14ac:dyDescent="0.45">
      <c r="A366" t="s">
        <v>552</v>
      </c>
      <c r="B366">
        <v>1048815</v>
      </c>
      <c r="C366" s="5">
        <v>6.7386388778686523E-2</v>
      </c>
      <c r="D366" s="5">
        <v>0.30567216873168951</v>
      </c>
      <c r="E366" s="5">
        <v>0.64304924011230469</v>
      </c>
      <c r="F366" s="5">
        <v>3.0000209808349609E-3</v>
      </c>
      <c r="G366" s="5">
        <v>1.5730585575103759</v>
      </c>
      <c r="H366" s="5">
        <v>1.9104356288909909</v>
      </c>
      <c r="I366" s="5">
        <v>1.270386409759521</v>
      </c>
      <c r="J366" s="5">
        <v>32.253058557510379</v>
      </c>
      <c r="K366" s="5">
        <v>16.030435628890991</v>
      </c>
      <c r="L366" s="5">
        <v>14.57038640975952</v>
      </c>
    </row>
    <row r="367" spans="1:12" x14ac:dyDescent="0.45">
      <c r="A367" t="s">
        <v>553</v>
      </c>
      <c r="B367">
        <v>1042398</v>
      </c>
      <c r="C367" s="5">
        <v>6.1510324478149407E-2</v>
      </c>
      <c r="D367" s="5">
        <v>0.31408309936523438</v>
      </c>
      <c r="E367" s="5">
        <v>0.70600104331970215</v>
      </c>
      <c r="F367" s="5">
        <v>0</v>
      </c>
      <c r="G367" s="5">
        <v>1.575593423843384</v>
      </c>
      <c r="H367" s="5">
        <v>1.967511367797852</v>
      </c>
      <c r="I367" s="5">
        <v>1.2615103244781489</v>
      </c>
      <c r="J367" s="5">
        <v>12.05559342384338</v>
      </c>
      <c r="K367" s="5">
        <v>17.907511367797849</v>
      </c>
      <c r="L367" s="5">
        <v>11.02151032447815</v>
      </c>
    </row>
    <row r="368" spans="1:12" x14ac:dyDescent="0.45">
      <c r="A368" t="s">
        <v>554</v>
      </c>
      <c r="B368">
        <v>1014276</v>
      </c>
      <c r="C368" s="5">
        <v>6.8088769912719727E-2</v>
      </c>
      <c r="D368" s="5">
        <v>0.17714715003967291</v>
      </c>
      <c r="E368" s="5">
        <v>1.3874363899230959</v>
      </c>
      <c r="F368" s="5">
        <v>0</v>
      </c>
      <c r="G368" s="5">
        <v>1.445235919952393</v>
      </c>
      <c r="H368" s="5">
        <v>2.6555251598358161</v>
      </c>
      <c r="I368" s="5">
        <v>1.2680887699127199</v>
      </c>
      <c r="J368" s="5">
        <v>18.29523591995239</v>
      </c>
      <c r="K368" s="5">
        <v>14.295525159835821</v>
      </c>
      <c r="L368" s="5">
        <v>26.128088769912718</v>
      </c>
    </row>
    <row r="369" spans="1:12" x14ac:dyDescent="0.45">
      <c r="A369" t="s">
        <v>556</v>
      </c>
      <c r="B369">
        <v>1040444</v>
      </c>
      <c r="C369" s="5">
        <v>7.8511714935302734E-2</v>
      </c>
      <c r="D369" s="5">
        <v>0.36064267158508301</v>
      </c>
      <c r="E369" s="5">
        <v>0.83935666084289551</v>
      </c>
      <c r="F369" s="5">
        <v>0</v>
      </c>
      <c r="G369" s="5">
        <v>1.6391543865203859</v>
      </c>
      <c r="H369" s="5">
        <v>2.117868375778198</v>
      </c>
      <c r="I369" s="5">
        <v>1.2785117149353029</v>
      </c>
      <c r="J369" s="5">
        <v>6.2791543865203856</v>
      </c>
      <c r="K369" s="5">
        <v>15.4878683757782</v>
      </c>
      <c r="L369" s="5">
        <v>16.9485117149353</v>
      </c>
    </row>
    <row r="370" spans="1:12" x14ac:dyDescent="0.45">
      <c r="A370" t="s">
        <v>557</v>
      </c>
      <c r="B370">
        <v>1045127</v>
      </c>
      <c r="C370" s="5">
        <v>0.1106433868408203</v>
      </c>
      <c r="D370" s="5">
        <v>0.30995678901672358</v>
      </c>
      <c r="E370" s="5">
        <v>0.30985856056213379</v>
      </c>
      <c r="F370" s="5">
        <v>0</v>
      </c>
      <c r="G370" s="5">
        <v>1.6206001758575439</v>
      </c>
      <c r="H370" s="5">
        <v>1.6205019474029541</v>
      </c>
      <c r="I370" s="5">
        <v>1.31064338684082</v>
      </c>
      <c r="J370" s="5">
        <v>6.7206001758575438</v>
      </c>
      <c r="K370" s="5">
        <v>11.02050194740295</v>
      </c>
      <c r="L370" s="5">
        <v>12.62064338684082</v>
      </c>
    </row>
    <row r="371" spans="1:12" x14ac:dyDescent="0.45">
      <c r="A371" t="s">
        <v>558</v>
      </c>
      <c r="B371">
        <v>1043748</v>
      </c>
      <c r="C371" s="5">
        <v>5.5703401565551758E-2</v>
      </c>
      <c r="D371" s="5">
        <v>0.38073825836181641</v>
      </c>
      <c r="E371" s="5">
        <v>0.7973330020904541</v>
      </c>
      <c r="F371" s="5">
        <v>0</v>
      </c>
      <c r="G371" s="5">
        <v>1.6364416599273679</v>
      </c>
      <c r="H371" s="5">
        <v>2.053036403656006</v>
      </c>
      <c r="I371" s="5">
        <v>1.2557034015655519</v>
      </c>
      <c r="J371" s="5">
        <v>12.68644165992737</v>
      </c>
      <c r="K371" s="5">
        <v>38.453036403656007</v>
      </c>
      <c r="L371" s="5">
        <v>41.055703401565552</v>
      </c>
    </row>
    <row r="372" spans="1:12" x14ac:dyDescent="0.45">
      <c r="A372" t="s">
        <v>560</v>
      </c>
      <c r="B372">
        <v>1034286</v>
      </c>
      <c r="C372" s="5">
        <v>7.8248262405395508E-2</v>
      </c>
      <c r="D372" s="5">
        <v>0.29921817779541021</v>
      </c>
      <c r="E372" s="5">
        <v>0.90140557289123535</v>
      </c>
      <c r="F372" s="5">
        <v>4.6126842498779297E-3</v>
      </c>
      <c r="G372" s="5">
        <v>1.5774664402008061</v>
      </c>
      <c r="H372" s="5">
        <v>2.179653835296631</v>
      </c>
      <c r="I372" s="5">
        <v>1.2828609466552729</v>
      </c>
      <c r="J372" s="5">
        <v>24.307466440200809</v>
      </c>
      <c r="K372" s="5">
        <v>19.189653835296632</v>
      </c>
      <c r="L372" s="5">
        <v>18.282860946655269</v>
      </c>
    </row>
    <row r="373" spans="1:12" x14ac:dyDescent="0.45">
      <c r="A373" t="s">
        <v>562</v>
      </c>
      <c r="B373">
        <v>1014276</v>
      </c>
      <c r="C373" s="5">
        <v>9.9594593048095703E-2</v>
      </c>
      <c r="D373" s="5">
        <v>0.31809186935424799</v>
      </c>
      <c r="E373" s="5">
        <v>1.5336513519287109</v>
      </c>
      <c r="F373" s="5">
        <v>1.6342401504516602E-2</v>
      </c>
      <c r="G373" s="5">
        <v>1.6176864624023439</v>
      </c>
      <c r="H373" s="5">
        <v>2.8332459449768068</v>
      </c>
      <c r="I373" s="5">
        <v>1.315936994552612</v>
      </c>
      <c r="J373" s="5">
        <v>8.8176864624023441</v>
      </c>
      <c r="K373" s="5">
        <v>29.24324594497681</v>
      </c>
      <c r="L373" s="5">
        <v>26.05593699455261</v>
      </c>
    </row>
    <row r="374" spans="1:12" x14ac:dyDescent="0.45">
      <c r="A374" t="s">
        <v>563</v>
      </c>
      <c r="B374">
        <v>1015070</v>
      </c>
      <c r="C374" s="5">
        <v>7.1259737014770508E-2</v>
      </c>
      <c r="D374" s="5">
        <v>0.31563806533813482</v>
      </c>
      <c r="E374" s="5">
        <v>1.1066327095031741</v>
      </c>
      <c r="F374" s="5">
        <v>0</v>
      </c>
      <c r="G374" s="5">
        <v>1.586897802352905</v>
      </c>
      <c r="H374" s="5">
        <v>2.377892446517945</v>
      </c>
      <c r="I374" s="5">
        <v>1.27125973701477</v>
      </c>
      <c r="J374" s="5">
        <v>14.256897802352899</v>
      </c>
      <c r="K374" s="5">
        <v>13.78789244651794</v>
      </c>
      <c r="L374" s="5">
        <v>13.121259737014769</v>
      </c>
    </row>
    <row r="375" spans="1:12" x14ac:dyDescent="0.45">
      <c r="A375" t="s">
        <v>564</v>
      </c>
      <c r="B375">
        <v>1013113</v>
      </c>
      <c r="C375" s="5">
        <v>8.8626384735107422E-2</v>
      </c>
      <c r="D375" s="5">
        <v>0.32851934432983398</v>
      </c>
      <c r="E375" s="5">
        <v>1.0284631252288821</v>
      </c>
      <c r="F375" s="5">
        <v>0</v>
      </c>
      <c r="G375" s="5">
        <v>1.6171457290649409</v>
      </c>
      <c r="H375" s="5">
        <v>2.317089509963989</v>
      </c>
      <c r="I375" s="5">
        <v>1.2886263847351069</v>
      </c>
      <c r="J375" s="5">
        <v>8.8271457290649415</v>
      </c>
      <c r="K375" s="5">
        <v>11.777089509963989</v>
      </c>
      <c r="L375" s="5">
        <v>19.688626384735109</v>
      </c>
    </row>
    <row r="376" spans="1:12" x14ac:dyDescent="0.45">
      <c r="A376" t="s">
        <v>565</v>
      </c>
      <c r="B376">
        <v>1038855</v>
      </c>
      <c r="C376" s="5">
        <v>6.4861059188842773E-2</v>
      </c>
      <c r="D376" s="5">
        <v>0.2020220756530762</v>
      </c>
      <c r="E376" s="5">
        <v>0.45840883255004877</v>
      </c>
      <c r="F376" s="5">
        <v>2.01416015625E-3</v>
      </c>
      <c r="G376" s="5">
        <v>1.4668831348419189</v>
      </c>
      <c r="H376" s="5">
        <v>1.723269891738892</v>
      </c>
      <c r="I376" s="5">
        <v>1.266875219345093</v>
      </c>
      <c r="J376" s="5">
        <v>7.2768831348419187</v>
      </c>
      <c r="K376" s="5">
        <v>13.653269891738891</v>
      </c>
      <c r="L376" s="5">
        <v>26.02687521934509</v>
      </c>
    </row>
    <row r="377" spans="1:12" x14ac:dyDescent="0.45">
      <c r="A377" t="s">
        <v>566</v>
      </c>
      <c r="B377">
        <v>1012793</v>
      </c>
      <c r="C377" s="5">
        <v>7.8536748886108398E-2</v>
      </c>
      <c r="D377" s="5">
        <v>0.25959324836730963</v>
      </c>
      <c r="E377" s="5">
        <v>1.828613758087158</v>
      </c>
      <c r="F377" s="5">
        <v>0</v>
      </c>
      <c r="G377" s="5">
        <v>1.5381299972534179</v>
      </c>
      <c r="H377" s="5">
        <v>3.1071505069732659</v>
      </c>
      <c r="I377" s="5">
        <v>1.2785367488861079</v>
      </c>
      <c r="J377" s="5">
        <v>6.2181299972534179</v>
      </c>
      <c r="K377" s="5">
        <v>13.40715050697327</v>
      </c>
      <c r="L377" s="5">
        <v>6.7785367488861086</v>
      </c>
    </row>
    <row r="378" spans="1:12" x14ac:dyDescent="0.45">
      <c r="A378" t="s">
        <v>567</v>
      </c>
      <c r="B378">
        <v>1044083</v>
      </c>
      <c r="C378" s="5">
        <v>6.4645051956176758E-2</v>
      </c>
      <c r="D378" s="5">
        <v>0.52884602546691895</v>
      </c>
      <c r="E378" s="5">
        <v>2.054723978042603</v>
      </c>
      <c r="F378" s="5">
        <v>0</v>
      </c>
      <c r="G378" s="5">
        <v>1.7934910774230961</v>
      </c>
      <c r="H378" s="5">
        <v>3.319369029998779</v>
      </c>
      <c r="I378" s="5">
        <v>1.2646450519561769</v>
      </c>
      <c r="J378" s="5">
        <v>16.8934910774231</v>
      </c>
      <c r="K378" s="5">
        <v>12.729369029998781</v>
      </c>
      <c r="L378" s="5">
        <v>24.344645051956171</v>
      </c>
    </row>
    <row r="379" spans="1:12" x14ac:dyDescent="0.45">
      <c r="A379" t="s">
        <v>568</v>
      </c>
      <c r="B379">
        <v>1044851</v>
      </c>
      <c r="C379" s="5">
        <v>8.0705404281616211E-2</v>
      </c>
      <c r="D379" s="5">
        <v>0.29652881622314448</v>
      </c>
      <c r="E379" s="5">
        <v>1.5666999816894529</v>
      </c>
      <c r="F379" s="5">
        <v>0</v>
      </c>
      <c r="G379" s="5">
        <v>1.5772342205047609</v>
      </c>
      <c r="H379" s="5">
        <v>2.8474053859710691</v>
      </c>
      <c r="I379" s="5">
        <v>1.2807054042816159</v>
      </c>
      <c r="J379" s="5">
        <v>20.84723422050476</v>
      </c>
      <c r="K379" s="5">
        <v>17.28740538597107</v>
      </c>
      <c r="L379" s="5">
        <v>11.210705404281621</v>
      </c>
    </row>
    <row r="380" spans="1:12" x14ac:dyDescent="0.45">
      <c r="A380" t="s">
        <v>569</v>
      </c>
      <c r="B380">
        <v>1041654</v>
      </c>
      <c r="C380" s="5">
        <v>5.6997299194335938E-2</v>
      </c>
      <c r="D380" s="5">
        <v>0.54650783538818359</v>
      </c>
      <c r="E380" s="5">
        <v>1.2888679504394529</v>
      </c>
      <c r="F380" s="5">
        <v>0</v>
      </c>
      <c r="G380" s="5">
        <v>1.803505134582519</v>
      </c>
      <c r="H380" s="5">
        <v>2.5458652496337888</v>
      </c>
      <c r="I380" s="5">
        <v>1.2569972991943359</v>
      </c>
      <c r="J380" s="5">
        <v>14.703505134582519</v>
      </c>
      <c r="K380" s="5">
        <v>16.23586524963379</v>
      </c>
      <c r="L380" s="5">
        <v>34.516997299194337</v>
      </c>
    </row>
    <row r="381" spans="1:12" x14ac:dyDescent="0.45">
      <c r="A381" t="s">
        <v>570</v>
      </c>
      <c r="B381">
        <v>1045127</v>
      </c>
      <c r="C381" s="5">
        <v>8.195805549621582E-2</v>
      </c>
      <c r="D381" s="5">
        <v>0.201502799987793</v>
      </c>
      <c r="E381" s="5">
        <v>1.341331481933594</v>
      </c>
      <c r="F381" s="5">
        <v>2.010583877563477E-3</v>
      </c>
      <c r="G381" s="5">
        <v>1.483460855484009</v>
      </c>
      <c r="H381" s="5">
        <v>2.6232895374298102</v>
      </c>
      <c r="I381" s="5">
        <v>1.283968639373779</v>
      </c>
      <c r="J381" s="5">
        <v>14.95346085548401</v>
      </c>
      <c r="K381" s="5">
        <v>23.783289537429809</v>
      </c>
      <c r="L381" s="5">
        <v>18.70396863937378</v>
      </c>
    </row>
    <row r="382" spans="1:12" x14ac:dyDescent="0.45">
      <c r="A382" t="s">
        <v>571</v>
      </c>
      <c r="B382">
        <v>1038568</v>
      </c>
      <c r="C382" s="5">
        <v>7.4817419052124023E-2</v>
      </c>
      <c r="D382" s="5">
        <v>0.2222330570220947</v>
      </c>
      <c r="E382" s="5">
        <v>1.550003290176392</v>
      </c>
      <c r="F382" s="5">
        <v>1.0054111480712891E-3</v>
      </c>
      <c r="G382" s="5">
        <v>1.4970504760742189</v>
      </c>
      <c r="H382" s="5">
        <v>2.8248207092285158</v>
      </c>
      <c r="I382" s="5">
        <v>1.275822830200195</v>
      </c>
      <c r="J382" s="5">
        <v>15.65705047607422</v>
      </c>
      <c r="K382" s="5">
        <v>12.644820709228521</v>
      </c>
      <c r="L382" s="5">
        <v>20.605822830200189</v>
      </c>
    </row>
    <row r="383" spans="1:12" x14ac:dyDescent="0.45">
      <c r="A383" t="s">
        <v>572</v>
      </c>
      <c r="B383">
        <v>1047659</v>
      </c>
      <c r="C383" s="5">
        <v>6.0735225677490227E-2</v>
      </c>
      <c r="D383" s="5">
        <v>0.35037469863891602</v>
      </c>
      <c r="E383" s="5">
        <v>1.4106183052062991</v>
      </c>
      <c r="F383" s="5">
        <v>2.0229816436767578E-3</v>
      </c>
      <c r="G383" s="5">
        <v>1.611109924316406</v>
      </c>
      <c r="H383" s="5">
        <v>2.6713535308837888</v>
      </c>
      <c r="I383" s="5">
        <v>1.2627582073211669</v>
      </c>
      <c r="J383" s="5">
        <v>15.91110992431641</v>
      </c>
      <c r="K383" s="5">
        <v>16.581353530883788</v>
      </c>
      <c r="L383" s="5">
        <v>20.542758207321171</v>
      </c>
    </row>
    <row r="384" spans="1:12" x14ac:dyDescent="0.45">
      <c r="A384" t="s">
        <v>573</v>
      </c>
      <c r="B384">
        <v>1049839</v>
      </c>
      <c r="C384" s="5">
        <v>0.11016726493835451</v>
      </c>
      <c r="D384" s="5">
        <v>0.25066852569580078</v>
      </c>
      <c r="E384" s="5">
        <v>0.83898115158081055</v>
      </c>
      <c r="F384" s="5">
        <v>0</v>
      </c>
      <c r="G384" s="5">
        <v>1.560835790634155</v>
      </c>
      <c r="H384" s="5">
        <v>2.1491484165191652</v>
      </c>
      <c r="I384" s="5">
        <v>1.310167264938354</v>
      </c>
      <c r="J384" s="5">
        <v>13.280835790634161</v>
      </c>
      <c r="K384" s="5">
        <v>7.3791484165191656</v>
      </c>
      <c r="L384" s="5">
        <v>24.58016726493835</v>
      </c>
    </row>
    <row r="385" spans="1:12" x14ac:dyDescent="0.45">
      <c r="A385" t="s">
        <v>575</v>
      </c>
      <c r="B385">
        <v>1045127</v>
      </c>
      <c r="C385" s="5">
        <v>6.6505193710327148E-2</v>
      </c>
      <c r="D385" s="5">
        <v>0.34652590751647949</v>
      </c>
      <c r="E385" s="5">
        <v>0.93644332885742188</v>
      </c>
      <c r="F385" s="5">
        <v>1.021385192871094E-3</v>
      </c>
      <c r="G385" s="5">
        <v>1.613031101226807</v>
      </c>
      <c r="H385" s="5">
        <v>2.2029485225677492</v>
      </c>
      <c r="I385" s="5">
        <v>1.267526578903198</v>
      </c>
      <c r="J385" s="5">
        <v>9.8730311012268057</v>
      </c>
      <c r="K385" s="5">
        <v>14.902948522567749</v>
      </c>
      <c r="L385" s="5">
        <v>10.7575265789032</v>
      </c>
    </row>
    <row r="386" spans="1:12" x14ac:dyDescent="0.45">
      <c r="A386" t="s">
        <v>576</v>
      </c>
      <c r="B386">
        <v>1042256</v>
      </c>
      <c r="C386" s="5">
        <v>5.6918859481811523E-2</v>
      </c>
      <c r="D386" s="5">
        <v>0.26317858695983892</v>
      </c>
      <c r="E386" s="5">
        <v>1.023412227630615</v>
      </c>
      <c r="F386" s="5">
        <v>1.5821695327758789E-2</v>
      </c>
      <c r="G386" s="5">
        <v>1.5200974464416499</v>
      </c>
      <c r="H386" s="5">
        <v>2.280331087112426</v>
      </c>
      <c r="I386" s="5">
        <v>1.27274055480957</v>
      </c>
      <c r="J386" s="5">
        <v>6.9700974464416507</v>
      </c>
      <c r="K386" s="5">
        <v>18.74033108711243</v>
      </c>
      <c r="L386" s="5">
        <v>27.142740554809571</v>
      </c>
    </row>
    <row r="387" spans="1:12" x14ac:dyDescent="0.45">
      <c r="A387" t="s">
        <v>577</v>
      </c>
      <c r="B387">
        <v>1015070</v>
      </c>
      <c r="C387" s="5">
        <v>7.8208684921264648E-2</v>
      </c>
      <c r="D387" s="5">
        <v>0.37537693977355963</v>
      </c>
      <c r="E387" s="5">
        <v>1.0797712802886961</v>
      </c>
      <c r="F387" s="5">
        <v>0</v>
      </c>
      <c r="G387" s="5">
        <v>1.653585624694824</v>
      </c>
      <c r="H387" s="5">
        <v>2.3579799652099611</v>
      </c>
      <c r="I387" s="5">
        <v>1.278208684921265</v>
      </c>
      <c r="J387" s="5">
        <v>19.393585624694818</v>
      </c>
      <c r="K387" s="5">
        <v>17.937979965209959</v>
      </c>
      <c r="L387" s="5">
        <v>17.11820868492126</v>
      </c>
    </row>
    <row r="388" spans="1:12" x14ac:dyDescent="0.45">
      <c r="A388" t="s">
        <v>578</v>
      </c>
      <c r="B388">
        <v>1009748</v>
      </c>
      <c r="C388" s="5">
        <v>8.3535432815551758E-2</v>
      </c>
      <c r="D388" s="5">
        <v>0.23414468765258789</v>
      </c>
      <c r="E388" s="5">
        <v>0.19516301155090329</v>
      </c>
      <c r="F388" s="5">
        <v>1.7411708831787109E-3</v>
      </c>
      <c r="G388" s="5">
        <v>1.51768012046814</v>
      </c>
      <c r="H388" s="5">
        <v>1.478698444366455</v>
      </c>
      <c r="I388" s="5">
        <v>1.28527660369873</v>
      </c>
      <c r="J388" s="5">
        <v>6.4976801204681403</v>
      </c>
      <c r="K388" s="5">
        <v>11.548698444366449</v>
      </c>
      <c r="L388" s="5">
        <v>9.85527660369873</v>
      </c>
    </row>
    <row r="389" spans="1:12" x14ac:dyDescent="0.45">
      <c r="A389" t="s">
        <v>579</v>
      </c>
      <c r="B389">
        <v>1012723</v>
      </c>
      <c r="C389" s="5">
        <v>6.3211202621459961E-2</v>
      </c>
      <c r="D389" s="5">
        <v>0.38079071044921881</v>
      </c>
      <c r="E389" s="5">
        <v>1.0644946098327639</v>
      </c>
      <c r="F389" s="5">
        <v>0</v>
      </c>
      <c r="G389" s="5">
        <v>1.6440019130706791</v>
      </c>
      <c r="H389" s="5">
        <v>2.3277058124542238</v>
      </c>
      <c r="I389" s="5">
        <v>1.2632112026214599</v>
      </c>
      <c r="J389" s="5">
        <v>6.6340019130706791</v>
      </c>
      <c r="K389" s="5">
        <v>14.44770581245422</v>
      </c>
      <c r="L389" s="5">
        <v>11.98321120262146</v>
      </c>
    </row>
    <row r="390" spans="1:12" x14ac:dyDescent="0.45">
      <c r="A390" t="s">
        <v>580</v>
      </c>
      <c r="B390">
        <v>1041489</v>
      </c>
      <c r="C390" s="5">
        <v>0.1028327941894531</v>
      </c>
      <c r="D390" s="5">
        <v>0.37037563323974609</v>
      </c>
      <c r="E390" s="5">
        <v>1.688185930252075</v>
      </c>
      <c r="F390" s="5">
        <v>2.013921737670898E-3</v>
      </c>
      <c r="G390" s="5">
        <v>1.673208427429199</v>
      </c>
      <c r="H390" s="5">
        <v>2.9910187244415281</v>
      </c>
      <c r="I390" s="5">
        <v>1.304846715927124</v>
      </c>
      <c r="J390" s="5">
        <v>13.0432084274292</v>
      </c>
      <c r="K390" s="5">
        <v>30.001018724441529</v>
      </c>
      <c r="L390" s="5">
        <v>12.27484671592712</v>
      </c>
    </row>
    <row r="391" spans="1:12" x14ac:dyDescent="0.45">
      <c r="A391" t="s">
        <v>581</v>
      </c>
      <c r="B391">
        <v>1046480</v>
      </c>
      <c r="C391" s="5">
        <v>6.5564393997192383E-2</v>
      </c>
      <c r="D391" s="5">
        <v>0.31415629386901861</v>
      </c>
      <c r="E391" s="5">
        <v>0.54999637603759766</v>
      </c>
      <c r="F391" s="5">
        <v>8.8214874267578125E-4</v>
      </c>
      <c r="G391" s="5">
        <v>1.5797206878662109</v>
      </c>
      <c r="H391" s="5">
        <v>1.81556077003479</v>
      </c>
      <c r="I391" s="5">
        <v>1.2664465427398679</v>
      </c>
      <c r="J391" s="5">
        <v>10.149720687866211</v>
      </c>
      <c r="K391" s="5">
        <v>16.425560770034789</v>
      </c>
      <c r="L391" s="5">
        <v>10.62644654273987</v>
      </c>
    </row>
    <row r="392" spans="1:12" x14ac:dyDescent="0.45">
      <c r="A392" t="s">
        <v>582</v>
      </c>
      <c r="B392">
        <v>1046480</v>
      </c>
      <c r="C392" s="5">
        <v>7.5741767883300781E-2</v>
      </c>
      <c r="D392" s="5">
        <v>0.20081853866577151</v>
      </c>
      <c r="E392" s="5">
        <v>1.3130228519439699</v>
      </c>
      <c r="F392" s="5">
        <v>0</v>
      </c>
      <c r="G392" s="5">
        <v>1.476560306549072</v>
      </c>
      <c r="H392" s="5">
        <v>2.5887646198272711</v>
      </c>
      <c r="I392" s="5">
        <v>1.275741767883301</v>
      </c>
      <c r="J392" s="5">
        <v>10.30656030654907</v>
      </c>
      <c r="K392" s="5">
        <v>27.528764619827271</v>
      </c>
      <c r="L392" s="5">
        <v>20.535741767883302</v>
      </c>
    </row>
    <row r="393" spans="1:12" x14ac:dyDescent="0.45">
      <c r="A393" t="s">
        <v>583</v>
      </c>
      <c r="B393">
        <v>1051238</v>
      </c>
      <c r="C393" s="5">
        <v>6.6907882690429688E-2</v>
      </c>
      <c r="D393" s="5">
        <v>0.1917455196380615</v>
      </c>
      <c r="E393" s="5">
        <v>0.92517638206481934</v>
      </c>
      <c r="F393" s="5">
        <v>0</v>
      </c>
      <c r="G393" s="5">
        <v>1.4586534023284909</v>
      </c>
      <c r="H393" s="5">
        <v>2.1920842647552492</v>
      </c>
      <c r="I393" s="5">
        <v>1.2669078826904301</v>
      </c>
      <c r="J393" s="5">
        <v>7.8486534023284911</v>
      </c>
      <c r="K393" s="5">
        <v>10.13208426475525</v>
      </c>
      <c r="L393" s="5">
        <v>14.006907882690429</v>
      </c>
    </row>
    <row r="394" spans="1:12" x14ac:dyDescent="0.45">
      <c r="A394" t="s">
        <v>585</v>
      </c>
      <c r="B394">
        <v>1013113</v>
      </c>
      <c r="C394" s="5">
        <v>6.0650110244750977E-2</v>
      </c>
      <c r="D394" s="5">
        <v>0.39023184776306152</v>
      </c>
      <c r="E394" s="5">
        <v>1.6353862285614009</v>
      </c>
      <c r="F394" s="5">
        <v>0</v>
      </c>
      <c r="G394" s="5">
        <v>1.650881958007812</v>
      </c>
      <c r="H394" s="5">
        <v>2.8960363388061521</v>
      </c>
      <c r="I394" s="5">
        <v>1.2606501102447509</v>
      </c>
      <c r="J394" s="5">
        <v>13.850881958007809</v>
      </c>
      <c r="K394" s="5">
        <v>16.776036338806151</v>
      </c>
      <c r="L394" s="5">
        <v>6.9506501102447524</v>
      </c>
    </row>
    <row r="395" spans="1:12" x14ac:dyDescent="0.45">
      <c r="A395" t="s">
        <v>586</v>
      </c>
      <c r="B395">
        <v>1044083</v>
      </c>
      <c r="C395" s="5">
        <v>6.3971042633056641E-2</v>
      </c>
      <c r="D395" s="5">
        <v>0.17459344863891599</v>
      </c>
      <c r="E395" s="5">
        <v>1.047435522079468</v>
      </c>
      <c r="F395" s="5">
        <v>2.1197795867919922E-3</v>
      </c>
      <c r="G395" s="5">
        <v>1.4385644912719731</v>
      </c>
      <c r="H395" s="5">
        <v>2.311406564712525</v>
      </c>
      <c r="I395" s="5">
        <v>1.266090822219849</v>
      </c>
      <c r="J395" s="5">
        <v>10.61856449127197</v>
      </c>
      <c r="K395" s="5">
        <v>21.81140656471252</v>
      </c>
      <c r="L395" s="5">
        <v>32.716090822219847</v>
      </c>
    </row>
    <row r="396" spans="1:12" x14ac:dyDescent="0.45">
      <c r="A396" t="s">
        <v>587</v>
      </c>
      <c r="B396">
        <v>1043914</v>
      </c>
      <c r="C396" s="5">
        <v>6.9930553436279297E-2</v>
      </c>
      <c r="D396" s="5">
        <v>0.22758817672729489</v>
      </c>
      <c r="E396" s="5">
        <v>1.661770343780518</v>
      </c>
      <c r="F396" s="5">
        <v>0</v>
      </c>
      <c r="G396" s="5">
        <v>1.497518730163574</v>
      </c>
      <c r="H396" s="5">
        <v>2.9317008972167971</v>
      </c>
      <c r="I396" s="5">
        <v>1.269930553436279</v>
      </c>
      <c r="J396" s="5">
        <v>7.5275187301635746</v>
      </c>
      <c r="K396" s="5">
        <v>18.291700897216799</v>
      </c>
      <c r="L396" s="5">
        <v>9.6999305534362783</v>
      </c>
    </row>
    <row r="397" spans="1:12" x14ac:dyDescent="0.45">
      <c r="A397" t="s">
        <v>588</v>
      </c>
      <c r="B397">
        <v>1044348</v>
      </c>
      <c r="C397" s="5">
        <v>0.18119215965270999</v>
      </c>
      <c r="D397" s="5">
        <v>0.30091309547424322</v>
      </c>
      <c r="E397" s="5">
        <v>0.27596354484558111</v>
      </c>
      <c r="F397" s="5">
        <v>2.1657943725585942E-3</v>
      </c>
      <c r="G397" s="5">
        <v>1.6821052551269531</v>
      </c>
      <c r="H397" s="5">
        <v>1.657155704498291</v>
      </c>
      <c r="I397" s="5">
        <v>1.383357954025269</v>
      </c>
      <c r="J397" s="5">
        <v>25.592105255126949</v>
      </c>
      <c r="K397" s="5">
        <v>23.807155704498289</v>
      </c>
      <c r="L397" s="5">
        <v>23.773357954025268</v>
      </c>
    </row>
    <row r="398" spans="1:12" x14ac:dyDescent="0.45">
      <c r="A398" t="s">
        <v>589</v>
      </c>
      <c r="B398">
        <v>1015071</v>
      </c>
      <c r="C398" s="5">
        <v>7.2658777236938477E-2</v>
      </c>
      <c r="D398" s="5">
        <v>0.32953190803527832</v>
      </c>
      <c r="E398" s="5">
        <v>1.0701863765716551</v>
      </c>
      <c r="F398" s="5">
        <v>1.000642776489258E-3</v>
      </c>
      <c r="G398" s="5">
        <v>1.602190685272217</v>
      </c>
      <c r="H398" s="5">
        <v>2.342845153808593</v>
      </c>
      <c r="I398" s="5">
        <v>1.2736594200134279</v>
      </c>
      <c r="J398" s="5">
        <v>15.18219068527222</v>
      </c>
      <c r="K398" s="5">
        <v>9.4128451538085933</v>
      </c>
      <c r="L398" s="5">
        <v>22.663659420013431</v>
      </c>
    </row>
    <row r="399" spans="1:12" x14ac:dyDescent="0.45">
      <c r="A399" t="s">
        <v>590</v>
      </c>
      <c r="B399">
        <v>1015071</v>
      </c>
      <c r="C399" s="5">
        <v>7.5324535369873047E-2</v>
      </c>
      <c r="D399" s="5">
        <v>0.21260309219360349</v>
      </c>
      <c r="E399" s="5">
        <v>1.3044872283935549</v>
      </c>
      <c r="F399" s="5">
        <v>9.7036361694335938E-4</v>
      </c>
      <c r="G399" s="5">
        <v>1.487927627563477</v>
      </c>
      <c r="H399" s="5">
        <v>2.5798117637634279</v>
      </c>
      <c r="I399" s="5">
        <v>1.2762948989868159</v>
      </c>
      <c r="J399" s="5">
        <v>8.2279276275634761</v>
      </c>
      <c r="K399" s="5">
        <v>11.61981176376343</v>
      </c>
      <c r="L399" s="5">
        <v>14.186294898986819</v>
      </c>
    </row>
    <row r="400" spans="1:12" x14ac:dyDescent="0.45">
      <c r="A400" t="s">
        <v>591</v>
      </c>
      <c r="B400">
        <v>1017872</v>
      </c>
      <c r="C400" s="5">
        <v>0.11220383644104</v>
      </c>
      <c r="D400" s="5">
        <v>0.34124898910522461</v>
      </c>
      <c r="E400" s="5">
        <v>1.460208654403687</v>
      </c>
      <c r="F400" s="5">
        <v>1.9805431365966801E-3</v>
      </c>
      <c r="G400" s="5">
        <v>1.653452825546265</v>
      </c>
      <c r="H400" s="5">
        <v>2.7724124908447272</v>
      </c>
      <c r="I400" s="5">
        <v>1.3141843795776369</v>
      </c>
      <c r="J400" s="5">
        <v>13.473452825546261</v>
      </c>
      <c r="K400" s="5">
        <v>14.712412490844731</v>
      </c>
      <c r="L400" s="5">
        <v>15.684184379577641</v>
      </c>
    </row>
    <row r="401" spans="1:12" x14ac:dyDescent="0.45">
      <c r="A401" t="s">
        <v>592</v>
      </c>
      <c r="B401">
        <v>1050477</v>
      </c>
      <c r="C401" s="5">
        <v>7.357335090637207E-2</v>
      </c>
      <c r="D401" s="5">
        <v>0.41175365447998052</v>
      </c>
      <c r="E401" s="5">
        <v>1.7066688537597661</v>
      </c>
      <c r="F401" s="5">
        <v>7.5271129608154297E-3</v>
      </c>
      <c r="G401" s="5">
        <v>1.6853270053863521</v>
      </c>
      <c r="H401" s="5">
        <v>2.9802422046661379</v>
      </c>
      <c r="I401" s="5">
        <v>1.281100463867187</v>
      </c>
      <c r="J401" s="5">
        <v>13.12532700538635</v>
      </c>
      <c r="K401" s="5">
        <v>18.740242204666139</v>
      </c>
      <c r="L401" s="5">
        <v>16.811100463867191</v>
      </c>
    </row>
    <row r="402" spans="1:12" x14ac:dyDescent="0.45">
      <c r="A402" t="s">
        <v>593</v>
      </c>
      <c r="B402">
        <v>1012793</v>
      </c>
      <c r="C402" s="5">
        <v>8.4938764572143555E-2</v>
      </c>
      <c r="D402" s="5">
        <v>0.25136446952819819</v>
      </c>
      <c r="E402" s="5">
        <v>1.584673166275024</v>
      </c>
      <c r="F402" s="5">
        <v>0</v>
      </c>
      <c r="G402" s="5">
        <v>1.536303234100342</v>
      </c>
      <c r="H402" s="5">
        <v>2.8696119308471668</v>
      </c>
      <c r="I402" s="5">
        <v>1.284938764572144</v>
      </c>
      <c r="J402" s="5">
        <v>21.766303234100342</v>
      </c>
      <c r="K402" s="5">
        <v>15.39961193084717</v>
      </c>
      <c r="L402" s="5">
        <v>9.7749387645721431</v>
      </c>
    </row>
    <row r="403" spans="1:12" x14ac:dyDescent="0.45">
      <c r="A403" t="s">
        <v>594</v>
      </c>
      <c r="B403">
        <v>1053122</v>
      </c>
      <c r="C403" s="5">
        <v>8.26263427734375E-2</v>
      </c>
      <c r="D403" s="5">
        <v>0.32486748695373541</v>
      </c>
      <c r="E403" s="5">
        <v>0.43999838829040527</v>
      </c>
      <c r="F403" s="5">
        <v>0</v>
      </c>
      <c r="G403" s="5">
        <v>1.607493829727173</v>
      </c>
      <c r="H403" s="5">
        <v>1.722624731063843</v>
      </c>
      <c r="I403" s="5">
        <v>1.282626342773437</v>
      </c>
      <c r="J403" s="5">
        <v>8.0474938297271734</v>
      </c>
      <c r="K403" s="5">
        <v>11.14262473106384</v>
      </c>
      <c r="L403" s="5">
        <v>9.0426263427734366</v>
      </c>
    </row>
    <row r="404" spans="1:12" x14ac:dyDescent="0.45">
      <c r="A404" t="s">
        <v>596</v>
      </c>
      <c r="B404">
        <v>1015072</v>
      </c>
      <c r="C404" s="5">
        <v>6.749272346496582E-2</v>
      </c>
      <c r="D404" s="5">
        <v>0.69188022613525391</v>
      </c>
      <c r="E404" s="5">
        <v>0.86192774772644043</v>
      </c>
      <c r="F404" s="5">
        <v>0</v>
      </c>
      <c r="G404" s="5">
        <v>1.9593729496002199</v>
      </c>
      <c r="H404" s="5">
        <v>2.129420471191406</v>
      </c>
      <c r="I404" s="5">
        <v>1.267492723464966</v>
      </c>
      <c r="J404" s="5">
        <v>9.57937294960022</v>
      </c>
      <c r="K404" s="5">
        <v>18.699420471191409</v>
      </c>
      <c r="L404" s="5">
        <v>14.037492723464959</v>
      </c>
    </row>
    <row r="405" spans="1:12" x14ac:dyDescent="0.45">
      <c r="A405" t="s">
        <v>597</v>
      </c>
      <c r="B405">
        <v>1050223</v>
      </c>
      <c r="C405" s="5">
        <v>6.7541837692260742E-2</v>
      </c>
      <c r="D405" s="5">
        <v>0.19037842750549319</v>
      </c>
      <c r="E405" s="5">
        <v>0.96431565284729004</v>
      </c>
      <c r="F405" s="5">
        <v>1.2688636779785161E-3</v>
      </c>
      <c r="G405" s="5">
        <v>1.4579202651977541</v>
      </c>
      <c r="H405" s="5">
        <v>2.231857490539551</v>
      </c>
      <c r="I405" s="5">
        <v>1.268810701370239</v>
      </c>
      <c r="J405" s="5">
        <v>11.42792026519775</v>
      </c>
      <c r="K405" s="5">
        <v>20.771857490539549</v>
      </c>
      <c r="L405" s="5">
        <v>22.248810701370239</v>
      </c>
    </row>
    <row r="406" spans="1:12" x14ac:dyDescent="0.45">
      <c r="A406" t="s">
        <v>598</v>
      </c>
      <c r="B406">
        <v>1042499</v>
      </c>
      <c r="C406" s="5">
        <v>7.8177452087402344E-2</v>
      </c>
      <c r="D406" s="5">
        <v>0.32964229583740229</v>
      </c>
      <c r="E406" s="5">
        <v>1.4043922424316411</v>
      </c>
      <c r="F406" s="5">
        <v>2.0315647125244141E-3</v>
      </c>
      <c r="G406" s="5">
        <v>1.6078197479248051</v>
      </c>
      <c r="H406" s="5">
        <v>2.6825696945190431</v>
      </c>
      <c r="I406" s="5">
        <v>1.2802090167999269</v>
      </c>
      <c r="J406" s="5">
        <v>9.187819747924804</v>
      </c>
      <c r="K406" s="5">
        <v>17.71256969451904</v>
      </c>
      <c r="L406" s="5">
        <v>14.01020901679993</v>
      </c>
    </row>
    <row r="407" spans="1:12" x14ac:dyDescent="0.45">
      <c r="A407" t="s">
        <v>599</v>
      </c>
      <c r="B407">
        <v>1042499</v>
      </c>
      <c r="C407" s="5">
        <v>7.0595979690551758E-2</v>
      </c>
      <c r="D407" s="5">
        <v>0.2826838493347168</v>
      </c>
      <c r="E407" s="5">
        <v>0.96658229827880859</v>
      </c>
      <c r="F407" s="5">
        <v>2.4895668029785161E-3</v>
      </c>
      <c r="G407" s="5">
        <v>1.553279829025269</v>
      </c>
      <c r="H407" s="5">
        <v>2.237178277969361</v>
      </c>
      <c r="I407" s="5">
        <v>1.27308554649353</v>
      </c>
      <c r="J407" s="5">
        <v>19.29327982902527</v>
      </c>
      <c r="K407" s="5">
        <v>19.44717827796936</v>
      </c>
      <c r="L407" s="5">
        <v>24.653085546493529</v>
      </c>
    </row>
    <row r="408" spans="1:12" x14ac:dyDescent="0.45">
      <c r="A408" t="s">
        <v>600</v>
      </c>
      <c r="B408">
        <v>1015070</v>
      </c>
      <c r="C408" s="5">
        <v>7.854771614074707E-2</v>
      </c>
      <c r="D408" s="5">
        <v>0.5196540355682373</v>
      </c>
      <c r="E408" s="5">
        <v>1.634551048278809</v>
      </c>
      <c r="F408" s="5">
        <v>0</v>
      </c>
      <c r="G408" s="5">
        <v>1.7982017517089841</v>
      </c>
      <c r="H408" s="5">
        <v>2.9130987644195558</v>
      </c>
      <c r="I408" s="5">
        <v>1.278547716140747</v>
      </c>
      <c r="J408" s="5">
        <v>12.188201751708981</v>
      </c>
      <c r="K408" s="5">
        <v>17.023098764419551</v>
      </c>
      <c r="L408" s="5">
        <v>12.16854771614075</v>
      </c>
    </row>
    <row r="409" spans="1:12" x14ac:dyDescent="0.45">
      <c r="A409" t="s">
        <v>602</v>
      </c>
      <c r="B409">
        <v>1043914</v>
      </c>
      <c r="C409" s="5">
        <v>8.0111980438232422E-2</v>
      </c>
      <c r="D409" s="5">
        <v>0.36106777191162109</v>
      </c>
      <c r="E409" s="5">
        <v>1.499222040176392</v>
      </c>
      <c r="F409" s="5">
        <v>0</v>
      </c>
      <c r="G409" s="5">
        <v>1.641179752349853</v>
      </c>
      <c r="H409" s="5">
        <v>2.7793340206146242</v>
      </c>
      <c r="I409" s="5">
        <v>1.2801119804382319</v>
      </c>
      <c r="J409" s="5">
        <v>10.94117975234985</v>
      </c>
      <c r="K409" s="5">
        <v>9.5993340206146236</v>
      </c>
      <c r="L409" s="5">
        <v>18.02011198043823</v>
      </c>
    </row>
    <row r="410" spans="1:12" x14ac:dyDescent="0.45">
      <c r="A410" t="s">
        <v>603</v>
      </c>
      <c r="B410">
        <v>1043914</v>
      </c>
      <c r="C410" s="5">
        <v>8.9568376541137695E-2</v>
      </c>
      <c r="D410" s="5">
        <v>0.36660337448120123</v>
      </c>
      <c r="E410" s="5">
        <v>1.544549942016602</v>
      </c>
      <c r="F410" s="5">
        <v>0</v>
      </c>
      <c r="G410" s="5">
        <v>1.656171751022339</v>
      </c>
      <c r="H410" s="5">
        <v>2.834118318557739</v>
      </c>
      <c r="I410" s="5">
        <v>1.2895683765411381</v>
      </c>
      <c r="J410" s="5">
        <v>11.22617175102234</v>
      </c>
      <c r="K410" s="5">
        <v>12.154118318557741</v>
      </c>
      <c r="L410" s="5">
        <v>11.929568376541139</v>
      </c>
    </row>
    <row r="411" spans="1:12" x14ac:dyDescent="0.45">
      <c r="A411" t="s">
        <v>604</v>
      </c>
      <c r="B411">
        <v>1043914</v>
      </c>
      <c r="C411" s="5">
        <v>6.291961669921875E-2</v>
      </c>
      <c r="D411" s="5">
        <v>0.22012543678283689</v>
      </c>
      <c r="E411" s="5">
        <v>2.039516687393188</v>
      </c>
      <c r="F411" s="5">
        <v>1.387357711791992E-3</v>
      </c>
      <c r="G411" s="5">
        <v>1.4830450534820561</v>
      </c>
      <c r="H411" s="5">
        <v>3.302436304092407</v>
      </c>
      <c r="I411" s="5">
        <v>1.2643069744110109</v>
      </c>
      <c r="J411" s="5">
        <v>8.5530450534820552</v>
      </c>
      <c r="K411" s="5">
        <v>25.452436304092409</v>
      </c>
      <c r="L411" s="5">
        <v>13.74430697441101</v>
      </c>
    </row>
    <row r="412" spans="1:12" x14ac:dyDescent="0.45">
      <c r="A412" t="s">
        <v>605</v>
      </c>
      <c r="B412">
        <v>1043914</v>
      </c>
      <c r="C412" s="5">
        <v>6.53228759765625E-2</v>
      </c>
      <c r="D412" s="5">
        <v>0.1866257190704346</v>
      </c>
      <c r="E412" s="5">
        <v>1.1814336776733401</v>
      </c>
      <c r="F412" s="5">
        <v>0</v>
      </c>
      <c r="G412" s="5">
        <v>1.451948595046997</v>
      </c>
      <c r="H412" s="5">
        <v>2.446756553649903</v>
      </c>
      <c r="I412" s="5">
        <v>1.265322875976562</v>
      </c>
      <c r="J412" s="5">
        <v>12.091948595047</v>
      </c>
      <c r="K412" s="5">
        <v>15.8767565536499</v>
      </c>
      <c r="L412" s="5">
        <v>10.875322875976559</v>
      </c>
    </row>
    <row r="413" spans="1:12" x14ac:dyDescent="0.45">
      <c r="A413" t="s">
        <v>606</v>
      </c>
      <c r="B413">
        <v>1014276</v>
      </c>
      <c r="C413" s="5">
        <v>8.3269357681274414E-2</v>
      </c>
      <c r="D413" s="5">
        <v>0.26685476303100591</v>
      </c>
      <c r="E413" s="5">
        <v>1.549222946166992</v>
      </c>
      <c r="F413" s="5">
        <v>0</v>
      </c>
      <c r="G413" s="5">
        <v>1.55012412071228</v>
      </c>
      <c r="H413" s="5">
        <v>2.8324923038482659</v>
      </c>
      <c r="I413" s="5">
        <v>1.2832693576812739</v>
      </c>
      <c r="J413" s="5">
        <v>14.220124120712279</v>
      </c>
      <c r="K413" s="5">
        <v>14.47249230384827</v>
      </c>
      <c r="L413" s="5">
        <v>13.81326935768127</v>
      </c>
    </row>
    <row r="414" spans="1:12" x14ac:dyDescent="0.45">
      <c r="A414" t="s">
        <v>607</v>
      </c>
      <c r="B414">
        <v>1012723</v>
      </c>
      <c r="C414" s="5">
        <v>6.1905384063720703E-2</v>
      </c>
      <c r="D414" s="5">
        <v>0.19285082817077639</v>
      </c>
      <c r="E414" s="5">
        <v>1.2301018238067629</v>
      </c>
      <c r="F414" s="5">
        <v>0</v>
      </c>
      <c r="G414" s="5">
        <v>1.454756212234497</v>
      </c>
      <c r="H414" s="5">
        <v>2.492007207870484</v>
      </c>
      <c r="I414" s="5">
        <v>1.2619053840637211</v>
      </c>
      <c r="J414" s="5">
        <v>8.7147562122344961</v>
      </c>
      <c r="K414" s="5">
        <v>16.54200720787048</v>
      </c>
      <c r="L414" s="5">
        <v>10.731905384063721</v>
      </c>
    </row>
    <row r="415" spans="1:12" x14ac:dyDescent="0.45">
      <c r="A415" t="s">
        <v>608</v>
      </c>
      <c r="B415">
        <v>1042632</v>
      </c>
      <c r="C415" s="5">
        <v>0.12643241882324219</v>
      </c>
      <c r="D415" s="5">
        <v>0.35236978530883789</v>
      </c>
      <c r="E415" s="5">
        <v>1.6253402233123779</v>
      </c>
      <c r="F415" s="5">
        <v>0</v>
      </c>
      <c r="G415" s="5">
        <v>1.67880220413208</v>
      </c>
      <c r="H415" s="5">
        <v>2.9517726421356199</v>
      </c>
      <c r="I415" s="5">
        <v>1.3264324188232419</v>
      </c>
      <c r="J415" s="5">
        <v>24.458802204132081</v>
      </c>
      <c r="K415" s="5">
        <v>30.941772642135621</v>
      </c>
      <c r="L415" s="5">
        <v>17.24643241882324</v>
      </c>
    </row>
    <row r="416" spans="1:12" x14ac:dyDescent="0.45">
      <c r="A416" t="s">
        <v>609</v>
      </c>
      <c r="B416">
        <v>1016113</v>
      </c>
      <c r="C416" s="5">
        <v>6.8246364593505859E-2</v>
      </c>
      <c r="D416" s="5">
        <v>0.37198019027709961</v>
      </c>
      <c r="E416" s="5">
        <v>0.39702486991882319</v>
      </c>
      <c r="F416" s="5">
        <v>1.557540893554688E-2</v>
      </c>
      <c r="G416" s="5">
        <v>1.640226554870605</v>
      </c>
      <c r="H416" s="5">
        <v>1.6652712345123291</v>
      </c>
      <c r="I416" s="5">
        <v>1.2838217735290529</v>
      </c>
      <c r="J416" s="5">
        <v>17.360226554870611</v>
      </c>
      <c r="K416" s="5">
        <v>17.775271234512331</v>
      </c>
      <c r="L416" s="5">
        <v>19.493821773529049</v>
      </c>
    </row>
    <row r="417" spans="1:12" x14ac:dyDescent="0.45">
      <c r="A417" t="s">
        <v>610</v>
      </c>
      <c r="B417">
        <v>1015072</v>
      </c>
      <c r="C417" s="5">
        <v>5.2394390106201172E-2</v>
      </c>
      <c r="D417" s="5">
        <v>0.25379228591918951</v>
      </c>
      <c r="E417" s="5">
        <v>1.4172723293304439</v>
      </c>
      <c r="F417" s="5">
        <v>0</v>
      </c>
      <c r="G417" s="5">
        <v>1.506186676025391</v>
      </c>
      <c r="H417" s="5">
        <v>2.6696667194366448</v>
      </c>
      <c r="I417" s="5">
        <v>1.2523943901062009</v>
      </c>
      <c r="J417" s="5">
        <v>17.64618667602539</v>
      </c>
      <c r="K417" s="5">
        <v>19.169666719436641</v>
      </c>
      <c r="L417" s="5">
        <v>15.3523943901062</v>
      </c>
    </row>
    <row r="418" spans="1:12" x14ac:dyDescent="0.45">
      <c r="A418" t="s">
        <v>611</v>
      </c>
      <c r="B418">
        <v>1044851</v>
      </c>
      <c r="C418" s="5">
        <v>6.9799423217773438E-2</v>
      </c>
      <c r="D418" s="5">
        <v>0.19381380081176761</v>
      </c>
      <c r="E418" s="5">
        <v>0.91986274719238281</v>
      </c>
      <c r="F418" s="5">
        <v>0</v>
      </c>
      <c r="G418" s="5">
        <v>1.463613224029541</v>
      </c>
      <c r="H418" s="5">
        <v>2.189662170410156</v>
      </c>
      <c r="I418" s="5">
        <v>1.2697994232177729</v>
      </c>
      <c r="J418" s="5">
        <v>12.753613224029539</v>
      </c>
      <c r="K418" s="5">
        <v>14.89966217041016</v>
      </c>
      <c r="L418" s="5">
        <v>16.40979942321777</v>
      </c>
    </row>
    <row r="419" spans="1:12" x14ac:dyDescent="0.45">
      <c r="A419" t="s">
        <v>612</v>
      </c>
      <c r="B419">
        <v>1013113</v>
      </c>
      <c r="C419" s="5">
        <v>6.3098669052124023E-2</v>
      </c>
      <c r="D419" s="5">
        <v>0.20269274711608889</v>
      </c>
      <c r="E419" s="5">
        <v>0.43768501281738281</v>
      </c>
      <c r="F419" s="5">
        <v>0</v>
      </c>
      <c r="G419" s="5">
        <v>1.4657914161682131</v>
      </c>
      <c r="H419" s="5">
        <v>1.700783681869507</v>
      </c>
      <c r="I419" s="5">
        <v>1.263098669052124</v>
      </c>
      <c r="J419" s="5">
        <v>20.04579141616821</v>
      </c>
      <c r="K419" s="5">
        <v>13.150783681869511</v>
      </c>
      <c r="L419" s="5">
        <v>13.27309866905212</v>
      </c>
    </row>
    <row r="420" spans="1:12" x14ac:dyDescent="0.45">
      <c r="A420" t="s">
        <v>613</v>
      </c>
      <c r="B420">
        <v>1044348</v>
      </c>
      <c r="C420" s="5">
        <v>5.8433771133422852E-2</v>
      </c>
      <c r="D420" s="5">
        <v>0.29374861717224121</v>
      </c>
      <c r="E420" s="5">
        <v>0.83691215515136719</v>
      </c>
      <c r="F420" s="5">
        <v>1.9829273223876949E-3</v>
      </c>
      <c r="G420" s="5">
        <v>1.552182388305664</v>
      </c>
      <c r="H420" s="5">
        <v>2.0953459262847902</v>
      </c>
      <c r="I420" s="5">
        <v>1.2604166984558109</v>
      </c>
      <c r="J420" s="5">
        <v>4.812182388305664</v>
      </c>
      <c r="K420" s="5">
        <v>11.175345926284789</v>
      </c>
      <c r="L420" s="5">
        <v>8.0804166984558101</v>
      </c>
    </row>
    <row r="421" spans="1:12" x14ac:dyDescent="0.45">
      <c r="A421" t="s">
        <v>614</v>
      </c>
      <c r="B421">
        <v>1015484</v>
      </c>
      <c r="C421" s="5">
        <v>7.6838254928588867E-2</v>
      </c>
      <c r="D421" s="5">
        <v>0.29923725128173828</v>
      </c>
      <c r="E421" s="5">
        <v>0.91520142555236816</v>
      </c>
      <c r="F421" s="5">
        <v>0</v>
      </c>
      <c r="G421" s="5">
        <v>1.5760755062103271</v>
      </c>
      <c r="H421" s="5">
        <v>2.1920396804809572</v>
      </c>
      <c r="I421" s="5">
        <v>1.276838254928589</v>
      </c>
      <c r="J421" s="5">
        <v>19.216075506210331</v>
      </c>
      <c r="K421" s="5">
        <v>19.69203968048096</v>
      </c>
      <c r="L421" s="5">
        <v>12.496838254928591</v>
      </c>
    </row>
    <row r="422" spans="1:12" x14ac:dyDescent="0.45">
      <c r="A422" t="s">
        <v>616</v>
      </c>
      <c r="B422">
        <v>1013113</v>
      </c>
      <c r="C422" s="5">
        <v>8.1555366516113281E-2</v>
      </c>
      <c r="D422" s="5">
        <v>0.29042196273803711</v>
      </c>
      <c r="E422" s="5">
        <v>0.7323906421661377</v>
      </c>
      <c r="F422" s="5">
        <v>0</v>
      </c>
      <c r="G422" s="5">
        <v>1.5719773292541499</v>
      </c>
      <c r="H422" s="5">
        <v>2.0139460086822512</v>
      </c>
      <c r="I422" s="5">
        <v>1.281555366516113</v>
      </c>
      <c r="J422" s="5">
        <v>7.0619773292541508</v>
      </c>
      <c r="K422" s="5">
        <v>26.553946008682249</v>
      </c>
      <c r="L422" s="5">
        <v>17.88155536651611</v>
      </c>
    </row>
    <row r="423" spans="1:12" x14ac:dyDescent="0.45">
      <c r="A423" t="s">
        <v>617</v>
      </c>
      <c r="B423">
        <v>1044348</v>
      </c>
      <c r="C423" s="5">
        <v>7.448887825012207E-2</v>
      </c>
      <c r="D423" s="5">
        <v>0.1873428821563721</v>
      </c>
      <c r="E423" s="5">
        <v>1.4856915473937991</v>
      </c>
      <c r="F423" s="5">
        <v>1.1037588119506839E-2</v>
      </c>
      <c r="G423" s="5">
        <v>1.4618317604064941</v>
      </c>
      <c r="H423" s="5">
        <v>2.7601804256439211</v>
      </c>
      <c r="I423" s="5">
        <v>1.2855264663696291</v>
      </c>
      <c r="J423" s="5">
        <v>15.29183176040649</v>
      </c>
      <c r="K423" s="5">
        <v>24.860180425643922</v>
      </c>
      <c r="L423" s="5">
        <v>32.61552646636963</v>
      </c>
    </row>
    <row r="424" spans="1:12" x14ac:dyDescent="0.45">
      <c r="A424" t="s">
        <v>619</v>
      </c>
      <c r="B424">
        <v>1042398</v>
      </c>
      <c r="C424" s="5">
        <v>8.2494258880615234E-2</v>
      </c>
      <c r="D424" s="5">
        <v>0.2227668762207031</v>
      </c>
      <c r="E424" s="5">
        <v>1.708794116973877</v>
      </c>
      <c r="F424" s="5">
        <v>0</v>
      </c>
      <c r="G424" s="5">
        <v>1.5052611351013181</v>
      </c>
      <c r="H424" s="5">
        <v>2.9912883758544919</v>
      </c>
      <c r="I424" s="5">
        <v>1.282494258880615</v>
      </c>
      <c r="J424" s="5">
        <v>14.64526113510132</v>
      </c>
      <c r="K424" s="5">
        <v>18.671288375854491</v>
      </c>
      <c r="L424" s="5">
        <v>10.90249425888061</v>
      </c>
    </row>
    <row r="425" spans="1:12" x14ac:dyDescent="0.45">
      <c r="A425" t="s">
        <v>621</v>
      </c>
      <c r="B425">
        <v>1038855</v>
      </c>
      <c r="C425" s="5">
        <v>7.3408842086791992E-2</v>
      </c>
      <c r="D425" s="5">
        <v>0.24953985214233401</v>
      </c>
      <c r="E425" s="5">
        <v>1.568098306655884</v>
      </c>
      <c r="F425" s="5">
        <v>1.5619754791259771E-2</v>
      </c>
      <c r="G425" s="5">
        <v>1.5229486942291259</v>
      </c>
      <c r="H425" s="5">
        <v>2.841507148742676</v>
      </c>
      <c r="I425" s="5">
        <v>1.2890285968780519</v>
      </c>
      <c r="J425" s="5">
        <v>10.092948694229131</v>
      </c>
      <c r="K425" s="5">
        <v>23.911507148742679</v>
      </c>
      <c r="L425" s="5">
        <v>17.389028596878049</v>
      </c>
    </row>
    <row r="426" spans="1:12" x14ac:dyDescent="0.45">
      <c r="A426" t="s">
        <v>623</v>
      </c>
      <c r="B426">
        <v>1042499</v>
      </c>
      <c r="C426" s="5">
        <v>8.7141752243041992E-2</v>
      </c>
      <c r="D426" s="5">
        <v>0.22176456451416021</v>
      </c>
      <c r="E426" s="5">
        <v>1.1862678527832029</v>
      </c>
      <c r="F426" s="5">
        <v>2.0282268524169922E-3</v>
      </c>
      <c r="G426" s="5">
        <v>1.5089063167572021</v>
      </c>
      <c r="H426" s="5">
        <v>2.4734096050262449</v>
      </c>
      <c r="I426" s="5">
        <v>1.2891699790954589</v>
      </c>
      <c r="J426" s="5">
        <v>19.488906316757198</v>
      </c>
      <c r="K426" s="5">
        <v>28.183409605026249</v>
      </c>
      <c r="L426" s="5">
        <v>30.54916997909546</v>
      </c>
    </row>
    <row r="427" spans="1:12" x14ac:dyDescent="0.45">
      <c r="A427" t="s">
        <v>624</v>
      </c>
      <c r="B427">
        <v>1042632</v>
      </c>
      <c r="C427" s="5">
        <v>0.1188874244689941</v>
      </c>
      <c r="D427" s="5">
        <v>0.31020426750183111</v>
      </c>
      <c r="E427" s="5">
        <v>1.2390787601470949</v>
      </c>
      <c r="F427" s="5">
        <v>0</v>
      </c>
      <c r="G427" s="5">
        <v>1.6290916919708249</v>
      </c>
      <c r="H427" s="5">
        <v>2.557966184616089</v>
      </c>
      <c r="I427" s="5">
        <v>1.3188874244689941</v>
      </c>
      <c r="J427" s="5">
        <v>23.91909169197082</v>
      </c>
      <c r="K427" s="5">
        <v>13.767966184616091</v>
      </c>
      <c r="L427" s="5">
        <v>22.018887424468989</v>
      </c>
    </row>
    <row r="428" spans="1:12" x14ac:dyDescent="0.45">
      <c r="A428" t="s">
        <v>625</v>
      </c>
      <c r="B428">
        <v>1046480</v>
      </c>
      <c r="C428" s="5">
        <v>6.2985420227050781E-2</v>
      </c>
      <c r="D428" s="5">
        <v>0.33463668823242188</v>
      </c>
      <c r="E428" s="5">
        <v>0.40774059295654302</v>
      </c>
      <c r="F428" s="5">
        <v>0</v>
      </c>
      <c r="G428" s="5">
        <v>1.5976221084594731</v>
      </c>
      <c r="H428" s="5">
        <v>1.6707260131835939</v>
      </c>
      <c r="I428" s="5">
        <v>1.262985420227051</v>
      </c>
      <c r="J428" s="5">
        <v>8.4976221084594723</v>
      </c>
      <c r="K428" s="5">
        <v>11.010726013183589</v>
      </c>
      <c r="L428" s="5">
        <v>22.592985420227048</v>
      </c>
    </row>
    <row r="429" spans="1:12" x14ac:dyDescent="0.45">
      <c r="A429" t="s">
        <v>626</v>
      </c>
      <c r="B429">
        <v>1015064</v>
      </c>
      <c r="C429" s="5">
        <v>6.7219734191894531E-2</v>
      </c>
      <c r="D429" s="5">
        <v>0.30806946754455572</v>
      </c>
      <c r="E429" s="5">
        <v>0.64613246917724609</v>
      </c>
      <c r="F429" s="5">
        <v>0</v>
      </c>
      <c r="G429" s="5">
        <v>1.5752892017364499</v>
      </c>
      <c r="H429" s="5">
        <v>1.913352203369141</v>
      </c>
      <c r="I429" s="5">
        <v>1.267219734191894</v>
      </c>
      <c r="J429" s="5">
        <v>10.835289201736449</v>
      </c>
      <c r="K429" s="5">
        <v>9.0833522033691398</v>
      </c>
      <c r="L429" s="5">
        <v>12.077219734191891</v>
      </c>
    </row>
    <row r="430" spans="1:12" x14ac:dyDescent="0.45">
      <c r="A430" t="s">
        <v>627</v>
      </c>
      <c r="B430">
        <v>1042632</v>
      </c>
      <c r="C430" s="5">
        <v>7.5954914093017578E-2</v>
      </c>
      <c r="D430" s="5">
        <v>0.30056285858154302</v>
      </c>
      <c r="E430" s="5">
        <v>0.9976649284362793</v>
      </c>
      <c r="F430" s="5">
        <v>2.0916461944580078E-3</v>
      </c>
      <c r="G430" s="5">
        <v>1.5765177726745609</v>
      </c>
      <c r="H430" s="5">
        <v>2.2736198425292971</v>
      </c>
      <c r="I430" s="5">
        <v>1.278046560287476</v>
      </c>
      <c r="J430" s="5">
        <v>5.9065177726745608</v>
      </c>
      <c r="K430" s="5">
        <v>22.2736198425293</v>
      </c>
      <c r="L430" s="5">
        <v>14.308046560287471</v>
      </c>
    </row>
    <row r="431" spans="1:12" x14ac:dyDescent="0.45">
      <c r="A431" t="s">
        <v>628</v>
      </c>
      <c r="B431">
        <v>1042742</v>
      </c>
      <c r="C431" s="5">
        <v>8.1973552703857422E-2</v>
      </c>
      <c r="D431" s="5">
        <v>0.23203778266906741</v>
      </c>
      <c r="E431" s="5">
        <v>0.1908881664276123</v>
      </c>
      <c r="F431" s="5">
        <v>9.9706649780273438E-4</v>
      </c>
      <c r="G431" s="5">
        <v>1.514011335372925</v>
      </c>
      <c r="H431" s="5">
        <v>1.4728617191314699</v>
      </c>
      <c r="I431" s="5">
        <v>1.2829706192016599</v>
      </c>
      <c r="J431" s="5">
        <v>8.6440113353729249</v>
      </c>
      <c r="K431" s="5">
        <v>9.6928617191314697</v>
      </c>
      <c r="L431" s="5">
        <v>13.91297061920166</v>
      </c>
    </row>
    <row r="432" spans="1:12" x14ac:dyDescent="0.45">
      <c r="A432" t="s">
        <v>629</v>
      </c>
      <c r="B432">
        <v>1042499</v>
      </c>
      <c r="C432" s="5">
        <v>7.32421875E-2</v>
      </c>
      <c r="D432" s="5">
        <v>0.30170655250549322</v>
      </c>
      <c r="E432" s="5">
        <v>0.4809424877166748</v>
      </c>
      <c r="F432" s="5">
        <v>3.4530162811279301E-3</v>
      </c>
      <c r="G432" s="5">
        <v>1.5749487400054929</v>
      </c>
      <c r="H432" s="5">
        <v>1.754184675216675</v>
      </c>
      <c r="I432" s="5">
        <v>1.2766952037811281</v>
      </c>
      <c r="J432" s="5">
        <v>19.054948740005489</v>
      </c>
      <c r="K432" s="5">
        <v>17.374184675216679</v>
      </c>
      <c r="L432" s="5">
        <v>12.72669520378113</v>
      </c>
    </row>
    <row r="433" spans="1:12" x14ac:dyDescent="0.45">
      <c r="A433" t="s">
        <v>630</v>
      </c>
      <c r="B433">
        <v>1046388</v>
      </c>
      <c r="C433" s="5">
        <v>6.9912195205688477E-2</v>
      </c>
      <c r="D433" s="5">
        <v>0.26148533821105963</v>
      </c>
      <c r="E433" s="5">
        <v>0.9667670726776123</v>
      </c>
      <c r="F433" s="5">
        <v>0</v>
      </c>
      <c r="G433" s="5">
        <v>1.531397533416748</v>
      </c>
      <c r="H433" s="5">
        <v>2.236679267883301</v>
      </c>
      <c r="I433" s="5">
        <v>1.269912195205688</v>
      </c>
      <c r="J433" s="5">
        <v>16.681397533416749</v>
      </c>
      <c r="K433" s="5">
        <v>23.2366792678833</v>
      </c>
      <c r="L433" s="5">
        <v>28.59991219520569</v>
      </c>
    </row>
    <row r="434" spans="1:12" x14ac:dyDescent="0.45">
      <c r="A434" t="s">
        <v>631</v>
      </c>
      <c r="B434">
        <v>1013113</v>
      </c>
      <c r="C434" s="5">
        <v>0.17997241020202639</v>
      </c>
      <c r="D434" s="5">
        <v>0.22553205490112299</v>
      </c>
      <c r="E434" s="5">
        <v>1.093610525131226</v>
      </c>
      <c r="F434" s="5">
        <v>1.975774765014648E-3</v>
      </c>
      <c r="G434" s="5">
        <v>1.6055044651031489</v>
      </c>
      <c r="H434" s="5">
        <v>2.4735829353332521</v>
      </c>
      <c r="I434" s="5">
        <v>1.381948184967041</v>
      </c>
      <c r="J434" s="5">
        <v>15.685504465103151</v>
      </c>
      <c r="K434" s="5">
        <v>25.71358293533325</v>
      </c>
      <c r="L434" s="5">
        <v>13.011948184967039</v>
      </c>
    </row>
    <row r="435" spans="1:12" x14ac:dyDescent="0.45">
      <c r="A435" t="s">
        <v>632</v>
      </c>
      <c r="B435">
        <v>1041883</v>
      </c>
      <c r="C435" s="5">
        <v>9.3557596206665039E-2</v>
      </c>
      <c r="D435" s="5">
        <v>0.77729225158691406</v>
      </c>
      <c r="E435" s="5">
        <v>1.51712965965271</v>
      </c>
      <c r="F435" s="5">
        <v>0</v>
      </c>
      <c r="G435" s="5">
        <v>2.0708498477935788</v>
      </c>
      <c r="H435" s="5">
        <v>2.8106872558593752</v>
      </c>
      <c r="I435" s="5">
        <v>1.293557596206665</v>
      </c>
      <c r="J435" s="5">
        <v>18.680849847793581</v>
      </c>
      <c r="K435" s="5">
        <v>21.120687255859369</v>
      </c>
      <c r="L435" s="5">
        <v>14.713557596206661</v>
      </c>
    </row>
    <row r="436" spans="1:12" x14ac:dyDescent="0.45">
      <c r="A436" t="s">
        <v>634</v>
      </c>
      <c r="B436">
        <v>1042678</v>
      </c>
      <c r="C436" s="5">
        <v>6.2978506088256836E-2</v>
      </c>
      <c r="D436" s="5">
        <v>0.37711715698242188</v>
      </c>
      <c r="E436" s="5">
        <v>0.40869307518005371</v>
      </c>
      <c r="F436" s="5">
        <v>0</v>
      </c>
      <c r="G436" s="5">
        <v>1.6400956630706791</v>
      </c>
      <c r="H436" s="5">
        <v>1.6716715812683109</v>
      </c>
      <c r="I436" s="5">
        <v>1.262978506088257</v>
      </c>
      <c r="J436" s="5">
        <v>33.210095663070682</v>
      </c>
      <c r="K436" s="5">
        <v>10.441671581268309</v>
      </c>
      <c r="L436" s="5">
        <v>43.842978506088258</v>
      </c>
    </row>
    <row r="437" spans="1:12" x14ac:dyDescent="0.45">
      <c r="A437" t="s">
        <v>635</v>
      </c>
      <c r="B437">
        <v>1042632</v>
      </c>
      <c r="C437" s="5">
        <v>6.6860198974609375E-2</v>
      </c>
      <c r="D437" s="5">
        <v>0.31412124633789063</v>
      </c>
      <c r="E437" s="5">
        <v>0.88375639915466309</v>
      </c>
      <c r="F437" s="5">
        <v>1.0230541229248049E-3</v>
      </c>
      <c r="G437" s="5">
        <v>1.5809814453125</v>
      </c>
      <c r="H437" s="5">
        <v>2.1506165981292731</v>
      </c>
      <c r="I437" s="5">
        <v>1.2678832530975339</v>
      </c>
      <c r="J437" s="5">
        <v>11.240981445312499</v>
      </c>
      <c r="K437" s="5">
        <v>24.190616598129271</v>
      </c>
      <c r="L437" s="5">
        <v>35.627883253097536</v>
      </c>
    </row>
    <row r="438" spans="1:12" x14ac:dyDescent="0.45">
      <c r="A438" t="s">
        <v>636</v>
      </c>
      <c r="B438">
        <v>1015182</v>
      </c>
      <c r="C438" s="5">
        <v>6.0283660888671882E-2</v>
      </c>
      <c r="D438" s="5">
        <v>0.36034107208251948</v>
      </c>
      <c r="E438" s="5">
        <v>0.92691254615783691</v>
      </c>
      <c r="F438" s="5">
        <v>2.5165081024169922E-3</v>
      </c>
      <c r="G438" s="5">
        <v>1.6206247329711909</v>
      </c>
      <c r="H438" s="5">
        <v>2.187196207046509</v>
      </c>
      <c r="I438" s="5">
        <v>1.262800168991089</v>
      </c>
      <c r="J438" s="5">
        <v>9.82062473297119</v>
      </c>
      <c r="K438" s="5">
        <v>20.42719620704651</v>
      </c>
      <c r="L438" s="5">
        <v>12.142800168991091</v>
      </c>
    </row>
    <row r="439" spans="1:12" x14ac:dyDescent="0.45">
      <c r="A439" t="s">
        <v>637</v>
      </c>
      <c r="B439">
        <v>1043914</v>
      </c>
      <c r="C439" s="5">
        <v>8.6111068725585938E-2</v>
      </c>
      <c r="D439" s="5">
        <v>0.27367210388183588</v>
      </c>
      <c r="E439" s="5">
        <v>1.211051464080811</v>
      </c>
      <c r="F439" s="5">
        <v>1.5016794204711911E-2</v>
      </c>
      <c r="G439" s="5">
        <v>1.5597831726074221</v>
      </c>
      <c r="H439" s="5">
        <v>2.4971625328063971</v>
      </c>
      <c r="I439" s="5">
        <v>1.301127862930298</v>
      </c>
      <c r="J439" s="5">
        <v>30.739783172607421</v>
      </c>
      <c r="K439" s="5">
        <v>15.917162532806399</v>
      </c>
      <c r="L439" s="5">
        <v>20.631127862930299</v>
      </c>
    </row>
    <row r="440" spans="1:12" x14ac:dyDescent="0.45">
      <c r="A440" t="s">
        <v>638</v>
      </c>
      <c r="B440">
        <v>1038855</v>
      </c>
      <c r="C440" s="5">
        <v>7.8246593475341797E-2</v>
      </c>
      <c r="D440" s="5">
        <v>0.24055576324462891</v>
      </c>
      <c r="E440" s="5">
        <v>1.2791790962219241</v>
      </c>
      <c r="F440" s="5">
        <v>0</v>
      </c>
      <c r="G440" s="5">
        <v>1.5188023567199711</v>
      </c>
      <c r="H440" s="5">
        <v>2.5574256896972658</v>
      </c>
      <c r="I440" s="5">
        <v>1.278246593475342</v>
      </c>
      <c r="J440" s="5">
        <v>10.09880235671997</v>
      </c>
      <c r="K440" s="5">
        <v>28.897425689697261</v>
      </c>
      <c r="L440" s="5">
        <v>31.368246593475341</v>
      </c>
    </row>
    <row r="441" spans="1:12" x14ac:dyDescent="0.45">
      <c r="A441" t="s">
        <v>639</v>
      </c>
      <c r="B441">
        <v>1015064</v>
      </c>
      <c r="C441" s="5">
        <v>7.8553199768066406E-2</v>
      </c>
      <c r="D441" s="5">
        <v>0.27387762069702148</v>
      </c>
      <c r="E441" s="5">
        <v>0.99318957328796387</v>
      </c>
      <c r="F441" s="5">
        <v>0</v>
      </c>
      <c r="G441" s="5">
        <v>1.5524308204650881</v>
      </c>
      <c r="H441" s="5">
        <v>2.27174277305603</v>
      </c>
      <c r="I441" s="5">
        <v>1.2785531997680659</v>
      </c>
      <c r="J441" s="5">
        <v>18.93243082046509</v>
      </c>
      <c r="K441" s="5">
        <v>14.77174277305603</v>
      </c>
      <c r="L441" s="5">
        <v>33.948553199768071</v>
      </c>
    </row>
    <row r="442" spans="1:12" x14ac:dyDescent="0.45">
      <c r="A442" t="s">
        <v>640</v>
      </c>
      <c r="B442">
        <v>1048815</v>
      </c>
      <c r="C442" s="5">
        <v>7.8752040863037109E-2</v>
      </c>
      <c r="D442" s="5">
        <v>0.25143146514892578</v>
      </c>
      <c r="E442" s="5">
        <v>1.1161561012268071</v>
      </c>
      <c r="F442" s="5">
        <v>0</v>
      </c>
      <c r="G442" s="5">
        <v>1.5301835060119631</v>
      </c>
      <c r="H442" s="5">
        <v>2.3949081420898439</v>
      </c>
      <c r="I442" s="5">
        <v>1.2787520408630371</v>
      </c>
      <c r="J442" s="5">
        <v>8.8601835060119623</v>
      </c>
      <c r="K442" s="5">
        <v>10.654908142089839</v>
      </c>
      <c r="L442" s="5">
        <v>12.668752040863041</v>
      </c>
    </row>
    <row r="443" spans="1:12" x14ac:dyDescent="0.45">
      <c r="A443" t="s">
        <v>641</v>
      </c>
      <c r="B443">
        <v>1037691</v>
      </c>
      <c r="C443" s="5">
        <v>7.8643321990966797E-2</v>
      </c>
      <c r="D443" s="5">
        <v>0.45499873161315918</v>
      </c>
      <c r="E443" s="5">
        <v>0.95825409889221191</v>
      </c>
      <c r="F443" s="5">
        <v>6.1600208282470703E-3</v>
      </c>
      <c r="G443" s="5">
        <v>1.7336420536041259</v>
      </c>
      <c r="H443" s="5">
        <v>2.2368974208831789</v>
      </c>
      <c r="I443" s="5">
        <v>1.284803342819214</v>
      </c>
      <c r="J443" s="5">
        <v>6.4736420536041264</v>
      </c>
      <c r="K443" s="5">
        <v>10.72689742088318</v>
      </c>
      <c r="L443" s="5">
        <v>18.17480334281921</v>
      </c>
    </row>
    <row r="444" spans="1:12" x14ac:dyDescent="0.45">
      <c r="A444" t="s">
        <v>642</v>
      </c>
      <c r="B444">
        <v>1015072</v>
      </c>
      <c r="C444" s="5">
        <v>0.11202239990234381</v>
      </c>
      <c r="D444" s="5">
        <v>0.266632080078125</v>
      </c>
      <c r="E444" s="5">
        <v>1.582257747650146</v>
      </c>
      <c r="F444" s="5">
        <v>2.0306110382080078E-3</v>
      </c>
      <c r="G444" s="5">
        <v>1.5786544799804689</v>
      </c>
      <c r="H444" s="5">
        <v>2.89428014755249</v>
      </c>
      <c r="I444" s="5">
        <v>1.3140530109405519</v>
      </c>
      <c r="J444" s="5">
        <v>4.3886544799804694</v>
      </c>
      <c r="K444" s="5">
        <v>9.6042801475524904</v>
      </c>
      <c r="L444" s="5">
        <v>5.2440530109405517</v>
      </c>
    </row>
    <row r="445" spans="1:12" x14ac:dyDescent="0.45">
      <c r="A445" t="s">
        <v>643</v>
      </c>
      <c r="B445">
        <v>1012723</v>
      </c>
      <c r="C445" s="5">
        <v>8.1845283508300781E-2</v>
      </c>
      <c r="D445" s="5">
        <v>0.25274181365966802</v>
      </c>
      <c r="E445" s="5">
        <v>0.86762094497680664</v>
      </c>
      <c r="F445" s="5">
        <v>1.561689376831055E-2</v>
      </c>
      <c r="G445" s="5">
        <v>1.5345870971679689</v>
      </c>
      <c r="H445" s="5">
        <v>2.149466228485108</v>
      </c>
      <c r="I445" s="5">
        <v>1.2974621772766111</v>
      </c>
      <c r="J445" s="5">
        <v>19.00458709716797</v>
      </c>
      <c r="K445" s="5">
        <v>24.109466228485111</v>
      </c>
      <c r="L445" s="5">
        <v>17.707462177276611</v>
      </c>
    </row>
    <row r="446" spans="1:12" x14ac:dyDescent="0.45">
      <c r="A446" t="s">
        <v>645</v>
      </c>
      <c r="B446">
        <v>1038855</v>
      </c>
      <c r="C446" s="5">
        <v>7.2919130325317383E-2</v>
      </c>
      <c r="D446" s="5">
        <v>0.31472063064575201</v>
      </c>
      <c r="E446" s="5">
        <v>0.89989542961120605</v>
      </c>
      <c r="F446" s="5">
        <v>1.6748905181884769E-2</v>
      </c>
      <c r="G446" s="5">
        <v>1.5876397609710691</v>
      </c>
      <c r="H446" s="5">
        <v>2.1728145599365241</v>
      </c>
      <c r="I446" s="5">
        <v>1.2896680355072021</v>
      </c>
      <c r="J446" s="5">
        <v>10.17763976097107</v>
      </c>
      <c r="K446" s="5">
        <v>21.11281455993652</v>
      </c>
      <c r="L446" s="5">
        <v>10.9296680355072</v>
      </c>
    </row>
    <row r="447" spans="1:12" x14ac:dyDescent="0.45">
      <c r="A447" t="s">
        <v>646</v>
      </c>
      <c r="B447">
        <v>1015072</v>
      </c>
      <c r="C447" s="5">
        <v>5.9000968933105469E-2</v>
      </c>
      <c r="D447" s="5">
        <v>0.3803250789642334</v>
      </c>
      <c r="E447" s="5">
        <v>1.443101644515991</v>
      </c>
      <c r="F447" s="5">
        <v>0</v>
      </c>
      <c r="G447" s="5">
        <v>1.639326047897339</v>
      </c>
      <c r="H447" s="5">
        <v>2.702102613449096</v>
      </c>
      <c r="I447" s="5">
        <v>1.259000968933105</v>
      </c>
      <c r="J447" s="5">
        <v>30.28932604789734</v>
      </c>
      <c r="K447" s="5">
        <v>15.2421026134491</v>
      </c>
      <c r="L447" s="5">
        <v>17.01900096893311</v>
      </c>
    </row>
    <row r="448" spans="1:12" x14ac:dyDescent="0.45">
      <c r="A448" t="s">
        <v>647</v>
      </c>
      <c r="B448">
        <v>1012723</v>
      </c>
      <c r="C448" s="5">
        <v>8.8265657424926758E-2</v>
      </c>
      <c r="D448" s="5">
        <v>0.3954472541809082</v>
      </c>
      <c r="E448" s="5">
        <v>2.0197591781616211</v>
      </c>
      <c r="F448" s="5">
        <v>1.5151500701904299E-3</v>
      </c>
      <c r="G448" s="5">
        <v>1.6837129116058349</v>
      </c>
      <c r="H448" s="5">
        <v>3.308024835586548</v>
      </c>
      <c r="I448" s="5">
        <v>1.2897808074951169</v>
      </c>
      <c r="J448" s="5">
        <v>13.333712911605829</v>
      </c>
      <c r="K448" s="5">
        <v>18.908024835586549</v>
      </c>
      <c r="L448" s="5">
        <v>13.26978080749512</v>
      </c>
    </row>
    <row r="449" spans="1:12" x14ac:dyDescent="0.45">
      <c r="A449" t="s">
        <v>648</v>
      </c>
      <c r="B449">
        <v>1015072</v>
      </c>
      <c r="C449" s="5">
        <v>6.9417238235473633E-2</v>
      </c>
      <c r="D449" s="5">
        <v>0.25570464134216309</v>
      </c>
      <c r="E449" s="5">
        <v>1.492602586746216</v>
      </c>
      <c r="F449" s="5">
        <v>7.6835155487060547E-3</v>
      </c>
      <c r="G449" s="5">
        <v>1.5251218795776369</v>
      </c>
      <c r="H449" s="5">
        <v>2.7620198249816901</v>
      </c>
      <c r="I449" s="5">
        <v>1.2771007537841801</v>
      </c>
      <c r="J449" s="5">
        <v>11.225121879577641</v>
      </c>
      <c r="K449" s="5">
        <v>13.902019824981689</v>
      </c>
      <c r="L449" s="5">
        <v>15.82710075378418</v>
      </c>
    </row>
    <row r="450" spans="1:12" x14ac:dyDescent="0.45">
      <c r="A450" t="s">
        <v>649</v>
      </c>
      <c r="B450">
        <v>1012723</v>
      </c>
      <c r="C450" s="5">
        <v>8.1686735153198242E-2</v>
      </c>
      <c r="D450" s="5">
        <v>0.37450122833251948</v>
      </c>
      <c r="E450" s="5">
        <v>0.6703791618347168</v>
      </c>
      <c r="F450" s="5">
        <v>0</v>
      </c>
      <c r="G450" s="5">
        <v>1.656187963485718</v>
      </c>
      <c r="H450" s="5">
        <v>1.952065896987915</v>
      </c>
      <c r="I450" s="5">
        <v>1.281686735153198</v>
      </c>
      <c r="J450" s="5">
        <v>15.626187963485719</v>
      </c>
      <c r="K450" s="5">
        <v>10.352065896987909</v>
      </c>
      <c r="L450" s="5">
        <v>20.921686735153202</v>
      </c>
    </row>
    <row r="451" spans="1:12" x14ac:dyDescent="0.45">
      <c r="A451" t="s">
        <v>650</v>
      </c>
      <c r="B451">
        <v>1017872</v>
      </c>
      <c r="C451" s="5">
        <v>7.124018669128418E-2</v>
      </c>
      <c r="D451" s="5">
        <v>0.240534782409668</v>
      </c>
      <c r="E451" s="5">
        <v>0.77568221092224121</v>
      </c>
      <c r="F451" s="5">
        <v>0</v>
      </c>
      <c r="G451" s="5">
        <v>1.5117749691009521</v>
      </c>
      <c r="H451" s="5">
        <v>2.046922397613526</v>
      </c>
      <c r="I451" s="5">
        <v>1.2712401866912839</v>
      </c>
      <c r="J451" s="5">
        <v>4.8817749691009524</v>
      </c>
      <c r="K451" s="5">
        <v>12.64692239761353</v>
      </c>
      <c r="L451" s="5">
        <v>14.131240186691279</v>
      </c>
    </row>
    <row r="452" spans="1:12" x14ac:dyDescent="0.45">
      <c r="A452" t="s">
        <v>651</v>
      </c>
      <c r="B452">
        <v>1014276</v>
      </c>
      <c r="C452" s="5">
        <v>6.1216831207275391E-2</v>
      </c>
      <c r="D452" s="5">
        <v>0.31337857246398931</v>
      </c>
      <c r="E452" s="5">
        <v>0.30223512649536127</v>
      </c>
      <c r="F452" s="5">
        <v>1.2021303176879879E-2</v>
      </c>
      <c r="G452" s="5">
        <v>1.574595403671265</v>
      </c>
      <c r="H452" s="5">
        <v>1.5634519577026369</v>
      </c>
      <c r="I452" s="5">
        <v>1.273238134384155</v>
      </c>
      <c r="J452" s="5">
        <v>19.204595403671259</v>
      </c>
      <c r="K452" s="5">
        <v>5.7934519577026373</v>
      </c>
      <c r="L452" s="5">
        <v>13.373238134384151</v>
      </c>
    </row>
    <row r="453" spans="1:12" x14ac:dyDescent="0.45">
      <c r="A453" t="s">
        <v>653</v>
      </c>
      <c r="B453">
        <v>1012723</v>
      </c>
      <c r="C453" s="5">
        <v>6.0895681381225593E-2</v>
      </c>
      <c r="D453" s="5">
        <v>0.2935943603515625</v>
      </c>
      <c r="E453" s="5">
        <v>0.45049285888671881</v>
      </c>
      <c r="F453" s="5">
        <v>1.5249729156494141E-2</v>
      </c>
      <c r="G453" s="5">
        <v>1.554490041732788</v>
      </c>
      <c r="H453" s="5">
        <v>1.711388540267945</v>
      </c>
      <c r="I453" s="5">
        <v>1.2761454105377199</v>
      </c>
      <c r="J453" s="5">
        <v>21.154490041732789</v>
      </c>
      <c r="K453" s="5">
        <v>13.161388540267939</v>
      </c>
      <c r="L453" s="5">
        <v>15.66614541053772</v>
      </c>
    </row>
    <row r="454" spans="1:12" x14ac:dyDescent="0.45">
      <c r="A454" t="s">
        <v>654</v>
      </c>
      <c r="B454">
        <v>1013113</v>
      </c>
      <c r="C454" s="5">
        <v>6.7581892013549805E-2</v>
      </c>
      <c r="D454" s="5">
        <v>0.36276745796203608</v>
      </c>
      <c r="E454" s="5">
        <v>1.1387391090393071</v>
      </c>
      <c r="F454" s="5">
        <v>0</v>
      </c>
      <c r="G454" s="5">
        <v>1.6303493499755859</v>
      </c>
      <c r="H454" s="5">
        <v>2.4063210010528571</v>
      </c>
      <c r="I454" s="5">
        <v>1.26758189201355</v>
      </c>
      <c r="J454" s="5">
        <v>6.4503493499755864</v>
      </c>
      <c r="K454" s="5">
        <v>12.576321001052859</v>
      </c>
      <c r="L454" s="5">
        <v>14.71758189201355</v>
      </c>
    </row>
    <row r="455" spans="1:12" x14ac:dyDescent="0.45">
      <c r="A455" t="s">
        <v>655</v>
      </c>
      <c r="B455">
        <v>1041883</v>
      </c>
      <c r="C455" s="5">
        <v>6.4120769500732422E-2</v>
      </c>
      <c r="D455" s="5">
        <v>0.36620497703552252</v>
      </c>
      <c r="E455" s="5">
        <v>0.45966935157775879</v>
      </c>
      <c r="F455" s="5">
        <v>1.3509750366210939E-2</v>
      </c>
      <c r="G455" s="5">
        <v>1.6303257465362551</v>
      </c>
      <c r="H455" s="5">
        <v>1.7237901210784909</v>
      </c>
      <c r="I455" s="5">
        <v>1.2776305198669431</v>
      </c>
      <c r="J455" s="5">
        <v>7.550325746536255</v>
      </c>
      <c r="K455" s="5">
        <v>20.51379012107849</v>
      </c>
      <c r="L455" s="5">
        <v>27.107630519866941</v>
      </c>
    </row>
    <row r="456" spans="1:12" x14ac:dyDescent="0.45">
      <c r="A456" t="s">
        <v>656</v>
      </c>
      <c r="B456">
        <v>1015073</v>
      </c>
      <c r="C456" s="5">
        <v>6.275486946105957E-2</v>
      </c>
      <c r="D456" s="5">
        <v>0.39324355125427252</v>
      </c>
      <c r="E456" s="5">
        <v>0.98919057846069336</v>
      </c>
      <c r="F456" s="5">
        <v>0</v>
      </c>
      <c r="G456" s="5">
        <v>1.655998420715332</v>
      </c>
      <c r="H456" s="5">
        <v>2.2519454479217531</v>
      </c>
      <c r="I456" s="5">
        <v>1.26275486946106</v>
      </c>
      <c r="J456" s="5">
        <v>15.36599842071533</v>
      </c>
      <c r="K456" s="5">
        <v>8.1419454479217528</v>
      </c>
      <c r="L456" s="5">
        <v>13.71275486946106</v>
      </c>
    </row>
    <row r="457" spans="1:12" x14ac:dyDescent="0.45">
      <c r="A457" t="s">
        <v>657</v>
      </c>
      <c r="B457">
        <v>1012723</v>
      </c>
      <c r="C457" s="5">
        <v>7.2539091110229492E-2</v>
      </c>
      <c r="D457" s="5">
        <v>0.189122200012207</v>
      </c>
      <c r="E457" s="5">
        <v>0.77132177352905273</v>
      </c>
      <c r="F457" s="5">
        <v>0</v>
      </c>
      <c r="G457" s="5">
        <v>1.461661291122436</v>
      </c>
      <c r="H457" s="5">
        <v>2.043860864639282</v>
      </c>
      <c r="I457" s="5">
        <v>1.272539091110229</v>
      </c>
      <c r="J457" s="5">
        <v>14.83166129112244</v>
      </c>
      <c r="K457" s="5">
        <v>13.60386086463928</v>
      </c>
      <c r="L457" s="5">
        <v>19.762539091110231</v>
      </c>
    </row>
    <row r="458" spans="1:12" x14ac:dyDescent="0.45">
      <c r="A458" t="s">
        <v>658</v>
      </c>
      <c r="B458">
        <v>1045135</v>
      </c>
      <c r="C458" s="5">
        <v>5.5280447006225593E-2</v>
      </c>
      <c r="D458" s="5">
        <v>0.32037901878356928</v>
      </c>
      <c r="E458" s="5">
        <v>0.90800333023071289</v>
      </c>
      <c r="F458" s="5">
        <v>0</v>
      </c>
      <c r="G458" s="5">
        <v>1.5756594657897951</v>
      </c>
      <c r="H458" s="5">
        <v>2.1632837772369391</v>
      </c>
      <c r="I458" s="5">
        <v>1.255280447006226</v>
      </c>
      <c r="J458" s="5">
        <v>23.945659465789799</v>
      </c>
      <c r="K458" s="5">
        <v>14.513283777236939</v>
      </c>
      <c r="L458" s="5">
        <v>36.145280447006229</v>
      </c>
    </row>
    <row r="459" spans="1:12" x14ac:dyDescent="0.45">
      <c r="A459" t="s">
        <v>660</v>
      </c>
      <c r="B459">
        <v>1015072</v>
      </c>
      <c r="C459" s="5">
        <v>6.7320346832275391E-2</v>
      </c>
      <c r="D459" s="5">
        <v>0.24600315093994141</v>
      </c>
      <c r="E459" s="5">
        <v>0.79170560836791992</v>
      </c>
      <c r="F459" s="5">
        <v>6.2911510467529297E-3</v>
      </c>
      <c r="G459" s="5">
        <v>1.513323497772217</v>
      </c>
      <c r="H459" s="5">
        <v>2.059025955200195</v>
      </c>
      <c r="I459" s="5">
        <v>1.2736114978790281</v>
      </c>
      <c r="J459" s="5">
        <v>7.2933234977722172</v>
      </c>
      <c r="K459" s="5">
        <v>16.7090259552002</v>
      </c>
      <c r="L459" s="5">
        <v>14.76361149787903</v>
      </c>
    </row>
    <row r="460" spans="1:12" x14ac:dyDescent="0.45">
      <c r="A460" t="s">
        <v>661</v>
      </c>
      <c r="B460">
        <v>1016113</v>
      </c>
      <c r="C460" s="5">
        <v>8.1117153167724609E-2</v>
      </c>
      <c r="D460" s="5">
        <v>0.39307689666748052</v>
      </c>
      <c r="E460" s="5">
        <v>0.59026169776916504</v>
      </c>
      <c r="F460" s="5">
        <v>0</v>
      </c>
      <c r="G460" s="5">
        <v>1.674194049835205</v>
      </c>
      <c r="H460" s="5">
        <v>1.87137885093689</v>
      </c>
      <c r="I460" s="5">
        <v>1.281117153167725</v>
      </c>
      <c r="J460" s="5">
        <v>12.8641940498352</v>
      </c>
      <c r="K460" s="5">
        <v>13.941378850936889</v>
      </c>
      <c r="L460" s="5">
        <v>12.821117153167719</v>
      </c>
    </row>
    <row r="461" spans="1:12" x14ac:dyDescent="0.45">
      <c r="A461" t="s">
        <v>662</v>
      </c>
      <c r="B461">
        <v>1051087</v>
      </c>
      <c r="C461" s="5">
        <v>8.8336944580078125E-2</v>
      </c>
      <c r="D461" s="5">
        <v>0.18184232711791989</v>
      </c>
      <c r="E461" s="5">
        <v>0.39354753494262701</v>
      </c>
      <c r="F461" s="5">
        <v>0</v>
      </c>
      <c r="G461" s="5">
        <v>1.470179271697998</v>
      </c>
      <c r="H461" s="5">
        <v>1.681884479522705</v>
      </c>
      <c r="I461" s="5">
        <v>1.2883369445800781</v>
      </c>
      <c r="J461" s="5">
        <v>18.110179271698001</v>
      </c>
      <c r="K461" s="5">
        <v>9.9818844795227051</v>
      </c>
      <c r="L461" s="5">
        <v>19.568336944580079</v>
      </c>
    </row>
    <row r="462" spans="1:12" x14ac:dyDescent="0.45">
      <c r="A462" t="s">
        <v>663</v>
      </c>
      <c r="B462">
        <v>1046480</v>
      </c>
      <c r="C462" s="5">
        <v>7.1115255355834961E-2</v>
      </c>
      <c r="D462" s="5">
        <v>0.40939807891845698</v>
      </c>
      <c r="E462" s="5">
        <v>0.95877552032470703</v>
      </c>
      <c r="F462" s="5">
        <v>0</v>
      </c>
      <c r="G462" s="5">
        <v>1.6805133342742919</v>
      </c>
      <c r="H462" s="5">
        <v>2.2298907756805422</v>
      </c>
      <c r="I462" s="5">
        <v>1.2711152553558349</v>
      </c>
      <c r="J462" s="5">
        <v>10.940513334274289</v>
      </c>
      <c r="K462" s="5">
        <v>19.909890775680541</v>
      </c>
      <c r="L462" s="5">
        <v>13.47111525535583</v>
      </c>
    </row>
    <row r="463" spans="1:12" x14ac:dyDescent="0.45">
      <c r="A463" t="s">
        <v>664</v>
      </c>
      <c r="B463">
        <v>1047158</v>
      </c>
      <c r="C463" s="5">
        <v>0.10980749130249021</v>
      </c>
      <c r="D463" s="5">
        <v>0.42481756210327148</v>
      </c>
      <c r="E463" s="5">
        <v>1.6359307765960689</v>
      </c>
      <c r="F463" s="5">
        <v>0</v>
      </c>
      <c r="G463" s="5">
        <v>1.7346250534057619</v>
      </c>
      <c r="H463" s="5">
        <v>2.9457382678985589</v>
      </c>
      <c r="I463" s="5">
        <v>1.30980749130249</v>
      </c>
      <c r="J463" s="5">
        <v>8.0146250534057621</v>
      </c>
      <c r="K463" s="5">
        <v>20.555738267898558</v>
      </c>
      <c r="L463" s="5">
        <v>14.36980749130249</v>
      </c>
    </row>
    <row r="464" spans="1:12" x14ac:dyDescent="0.45">
      <c r="A464" t="s">
        <v>665</v>
      </c>
      <c r="B464">
        <v>1045127</v>
      </c>
      <c r="C464" s="5">
        <v>7.5140476226806641E-2</v>
      </c>
      <c r="D464" s="5">
        <v>0.33197927474975591</v>
      </c>
      <c r="E464" s="5">
        <v>0.15003252029418951</v>
      </c>
      <c r="F464" s="5">
        <v>0</v>
      </c>
      <c r="G464" s="5">
        <v>1.607119750976562</v>
      </c>
      <c r="H464" s="5">
        <v>1.425172996520996</v>
      </c>
      <c r="I464" s="5">
        <v>1.275140476226807</v>
      </c>
      <c r="J464" s="5">
        <v>21.467119750976561</v>
      </c>
      <c r="K464" s="5">
        <v>18.545172996521</v>
      </c>
      <c r="L464" s="5">
        <v>18.34514047622681</v>
      </c>
    </row>
    <row r="465" spans="1:12" x14ac:dyDescent="0.45">
      <c r="A465" t="s">
        <v>666</v>
      </c>
      <c r="B465">
        <v>1044879</v>
      </c>
      <c r="C465" s="5">
        <v>7.4318647384643555E-2</v>
      </c>
      <c r="D465" s="5">
        <v>0.3858797550201416</v>
      </c>
      <c r="E465" s="5">
        <v>0.4118659496307373</v>
      </c>
      <c r="F465" s="5">
        <v>0</v>
      </c>
      <c r="G465" s="5">
        <v>1.6601984024047849</v>
      </c>
      <c r="H465" s="5">
        <v>1.686184597015381</v>
      </c>
      <c r="I465" s="5">
        <v>1.274318647384644</v>
      </c>
      <c r="J465" s="5">
        <v>9.4501984024047854</v>
      </c>
      <c r="K465" s="5">
        <v>15.12618459701538</v>
      </c>
      <c r="L465" s="5">
        <v>19.564318647384638</v>
      </c>
    </row>
    <row r="466" spans="1:12" x14ac:dyDescent="0.45">
      <c r="A466" t="s">
        <v>669</v>
      </c>
      <c r="B466">
        <v>1015064</v>
      </c>
      <c r="C466" s="5">
        <v>6.2536239624023438E-2</v>
      </c>
      <c r="D466" s="5">
        <v>0.31364011764526373</v>
      </c>
      <c r="E466" s="5">
        <v>1.510370254516602</v>
      </c>
      <c r="F466" s="5">
        <v>0</v>
      </c>
      <c r="G466" s="5">
        <v>1.5761763572692871</v>
      </c>
      <c r="H466" s="5">
        <v>2.7729064941406252</v>
      </c>
      <c r="I466" s="5">
        <v>1.2625362396240229</v>
      </c>
      <c r="J466" s="5">
        <v>8.7761763572692875</v>
      </c>
      <c r="K466" s="5">
        <v>14.07290649414062</v>
      </c>
      <c r="L466" s="5">
        <v>18.752536239624021</v>
      </c>
    </row>
    <row r="467" spans="1:12" x14ac:dyDescent="0.45">
      <c r="A467" t="s">
        <v>670</v>
      </c>
      <c r="B467">
        <v>1015064</v>
      </c>
      <c r="C467" s="5">
        <v>7.3853731155395508E-2</v>
      </c>
      <c r="D467" s="5">
        <v>0.38767862319946289</v>
      </c>
      <c r="E467" s="5">
        <v>0.99842190742492676</v>
      </c>
      <c r="F467" s="5">
        <v>3.5510063171386719E-3</v>
      </c>
      <c r="G467" s="5">
        <v>1.6615323543548579</v>
      </c>
      <c r="H467" s="5">
        <v>2.272275638580322</v>
      </c>
      <c r="I467" s="5">
        <v>1.2774047374725339</v>
      </c>
      <c r="J467" s="5">
        <v>5.9015323543548588</v>
      </c>
      <c r="K467" s="5">
        <v>14.042275638580319</v>
      </c>
      <c r="L467" s="5">
        <v>19.267404737472528</v>
      </c>
    </row>
    <row r="468" spans="1:12" x14ac:dyDescent="0.45">
      <c r="A468" t="s">
        <v>671</v>
      </c>
      <c r="B468">
        <v>1012793</v>
      </c>
      <c r="C468" s="5">
        <v>7.8529119491577148E-2</v>
      </c>
      <c r="D468" s="5">
        <v>0.21979022026062009</v>
      </c>
      <c r="E468" s="5">
        <v>1.24488353729248</v>
      </c>
      <c r="F468" s="5">
        <v>0</v>
      </c>
      <c r="G468" s="5">
        <v>1.498319339752197</v>
      </c>
      <c r="H468" s="5">
        <v>2.5234126567840569</v>
      </c>
      <c r="I468" s="5">
        <v>1.2785291194915771</v>
      </c>
      <c r="J468" s="5">
        <v>11.3183193397522</v>
      </c>
      <c r="K468" s="5">
        <v>11.183412656784061</v>
      </c>
      <c r="L468" s="5">
        <v>11.988529119491581</v>
      </c>
    </row>
    <row r="469" spans="1:12" x14ac:dyDescent="0.45">
      <c r="A469" t="s">
        <v>672</v>
      </c>
      <c r="B469">
        <v>1015072</v>
      </c>
      <c r="C469" s="5">
        <v>9.4140291213989258E-2</v>
      </c>
      <c r="D469" s="5">
        <v>0.27374768257141108</v>
      </c>
      <c r="E469" s="5">
        <v>0.19499421119689939</v>
      </c>
      <c r="F469" s="5">
        <v>0</v>
      </c>
      <c r="G469" s="5">
        <v>1.5678879737853999</v>
      </c>
      <c r="H469" s="5">
        <v>1.4891345024108891</v>
      </c>
      <c r="I469" s="5">
        <v>1.294140291213989</v>
      </c>
      <c r="J469" s="5">
        <v>19.757887973785401</v>
      </c>
      <c r="K469" s="5">
        <v>16.689134502410891</v>
      </c>
      <c r="L469" s="5">
        <v>25.05414029121399</v>
      </c>
    </row>
    <row r="470" spans="1:12" x14ac:dyDescent="0.45">
      <c r="A470" t="s">
        <v>673</v>
      </c>
      <c r="B470">
        <v>1015064</v>
      </c>
      <c r="C470" s="5">
        <v>9.419703483581543E-2</v>
      </c>
      <c r="D470" s="5">
        <v>0.31432485580444341</v>
      </c>
      <c r="E470" s="5">
        <v>2.0288305282592769</v>
      </c>
      <c r="F470" s="5">
        <v>9.9992752075195313E-4</v>
      </c>
      <c r="G470" s="5">
        <v>1.608521890640259</v>
      </c>
      <c r="H470" s="5">
        <v>3.3230275630950921</v>
      </c>
      <c r="I470" s="5">
        <v>1.2951969623565669</v>
      </c>
      <c r="J470" s="5">
        <v>12.35852189064026</v>
      </c>
      <c r="K470" s="5">
        <v>12.52302756309509</v>
      </c>
      <c r="L470" s="5">
        <v>11.29519696235657</v>
      </c>
    </row>
    <row r="471" spans="1:12" x14ac:dyDescent="0.45">
      <c r="A471" t="s">
        <v>674</v>
      </c>
      <c r="B471">
        <v>1042632</v>
      </c>
      <c r="C471" s="5">
        <v>6.6961765289306641E-2</v>
      </c>
      <c r="D471" s="5">
        <v>0.30530953407287598</v>
      </c>
      <c r="E471" s="5">
        <v>1.2612097263336179</v>
      </c>
      <c r="F471" s="5">
        <v>0</v>
      </c>
      <c r="G471" s="5">
        <v>1.572271299362183</v>
      </c>
      <c r="H471" s="5">
        <v>2.528171491622925</v>
      </c>
      <c r="I471" s="5">
        <v>1.266961765289307</v>
      </c>
      <c r="J471" s="5">
        <v>15.07227129936218</v>
      </c>
      <c r="K471" s="5">
        <v>13.588171491622919</v>
      </c>
      <c r="L471" s="5">
        <v>15.116961765289309</v>
      </c>
    </row>
    <row r="472" spans="1:12" x14ac:dyDescent="0.45">
      <c r="A472" t="s">
        <v>675</v>
      </c>
      <c r="B472">
        <v>1042632</v>
      </c>
      <c r="C472" s="5">
        <v>6.5151453018188477E-2</v>
      </c>
      <c r="D472" s="5">
        <v>0.2366070747375488</v>
      </c>
      <c r="E472" s="5">
        <v>1.5507485866546631</v>
      </c>
      <c r="F472" s="5">
        <v>0</v>
      </c>
      <c r="G472" s="5">
        <v>1.501758527755737</v>
      </c>
      <c r="H472" s="5">
        <v>2.8159000396728522</v>
      </c>
      <c r="I472" s="5">
        <v>1.265151453018188</v>
      </c>
      <c r="J472" s="5">
        <v>15.551758527755741</v>
      </c>
      <c r="K472" s="5">
        <v>17.905900039672851</v>
      </c>
      <c r="L472" s="5">
        <v>21.515151453018191</v>
      </c>
    </row>
    <row r="473" spans="1:12" x14ac:dyDescent="0.45">
      <c r="A473" t="s">
        <v>676</v>
      </c>
      <c r="B473">
        <v>1050483</v>
      </c>
      <c r="C473" s="5">
        <v>7.1316957473754883E-2</v>
      </c>
      <c r="D473" s="5">
        <v>0.41438627243041992</v>
      </c>
      <c r="E473" s="5">
        <v>0.87771272659301758</v>
      </c>
      <c r="F473" s="5">
        <v>1.051902770996094E-3</v>
      </c>
      <c r="G473" s="5">
        <v>1.685703229904175</v>
      </c>
      <c r="H473" s="5">
        <v>2.1490296840667731</v>
      </c>
      <c r="I473" s="5">
        <v>1.2723688602447509</v>
      </c>
      <c r="J473" s="5">
        <v>13.845703229904171</v>
      </c>
      <c r="K473" s="5">
        <v>25.63902968406677</v>
      </c>
      <c r="L473" s="5">
        <v>17.982368860244751</v>
      </c>
    </row>
    <row r="474" spans="1:12" x14ac:dyDescent="0.45">
      <c r="A474" t="s">
        <v>677</v>
      </c>
      <c r="B474">
        <v>1043785</v>
      </c>
      <c r="C474" s="5">
        <v>6.6900491714477539E-2</v>
      </c>
      <c r="D474" s="5">
        <v>0.35495471954345698</v>
      </c>
      <c r="E474" s="5">
        <v>0.98889756202697754</v>
      </c>
      <c r="F474" s="5">
        <v>1.491546630859375E-3</v>
      </c>
      <c r="G474" s="5">
        <v>1.621855211257935</v>
      </c>
      <c r="H474" s="5">
        <v>2.2557980537414548</v>
      </c>
      <c r="I474" s="5">
        <v>1.2683920383453371</v>
      </c>
      <c r="J474" s="5">
        <v>9.7918552112579338</v>
      </c>
      <c r="K474" s="5">
        <v>11.80579805374146</v>
      </c>
      <c r="L474" s="5">
        <v>17.418392038345331</v>
      </c>
    </row>
    <row r="475" spans="1:12" x14ac:dyDescent="0.45">
      <c r="A475" t="s">
        <v>678</v>
      </c>
      <c r="B475">
        <v>1012723</v>
      </c>
      <c r="C475" s="5">
        <v>7.0809364318847656E-2</v>
      </c>
      <c r="D475" s="5">
        <v>0.31598711013793951</v>
      </c>
      <c r="E475" s="5">
        <v>0.84362030029296875</v>
      </c>
      <c r="F475" s="5">
        <v>1.0113716125488279E-3</v>
      </c>
      <c r="G475" s="5">
        <v>1.5867964744567871</v>
      </c>
      <c r="H475" s="5">
        <v>2.114429664611817</v>
      </c>
      <c r="I475" s="5">
        <v>1.271820735931396</v>
      </c>
      <c r="J475" s="5">
        <v>9.0267964744567877</v>
      </c>
      <c r="K475" s="5">
        <v>11.354429664611819</v>
      </c>
      <c r="L475" s="5">
        <v>13.2518207359314</v>
      </c>
    </row>
    <row r="476" spans="1:12" x14ac:dyDescent="0.45">
      <c r="A476" t="s">
        <v>679</v>
      </c>
      <c r="B476">
        <v>1015071</v>
      </c>
      <c r="C476" s="5">
        <v>8.4136724472045898E-2</v>
      </c>
      <c r="D476" s="5">
        <v>0.29403162002563482</v>
      </c>
      <c r="E476" s="5">
        <v>1.9842929840087891</v>
      </c>
      <c r="F476" s="5">
        <v>1.131772994995117E-3</v>
      </c>
      <c r="G476" s="5">
        <v>1.5781683444976811</v>
      </c>
      <c r="H476" s="5">
        <v>3.2684297084808351</v>
      </c>
      <c r="I476" s="5">
        <v>1.285268497467041</v>
      </c>
      <c r="J476" s="5">
        <v>9.15816834449768</v>
      </c>
      <c r="K476" s="5">
        <v>16.838429708480831</v>
      </c>
      <c r="L476" s="5">
        <v>16.755268497467039</v>
      </c>
    </row>
    <row r="477" spans="1:12" x14ac:dyDescent="0.45">
      <c r="A477" t="s">
        <v>680</v>
      </c>
      <c r="B477">
        <v>1044851</v>
      </c>
      <c r="C477" s="5">
        <v>6.7011356353759766E-2</v>
      </c>
      <c r="D477" s="5">
        <v>0.19317460060119629</v>
      </c>
      <c r="E477" s="5">
        <v>1.081468820571899</v>
      </c>
      <c r="F477" s="5">
        <v>1.0280609130859379E-3</v>
      </c>
      <c r="G477" s="5">
        <v>1.460185956954956</v>
      </c>
      <c r="H477" s="5">
        <v>2.348480176925658</v>
      </c>
      <c r="I477" s="5">
        <v>1.2680394172668461</v>
      </c>
      <c r="J477" s="5">
        <v>11.070185956954949</v>
      </c>
      <c r="K477" s="5">
        <v>11.078480176925661</v>
      </c>
      <c r="L477" s="5">
        <v>9.8780394172668444</v>
      </c>
    </row>
    <row r="478" spans="1:12" x14ac:dyDescent="0.45">
      <c r="A478" t="s">
        <v>681</v>
      </c>
      <c r="B478">
        <v>1015071</v>
      </c>
      <c r="C478" s="5">
        <v>8.4154129028320313E-2</v>
      </c>
      <c r="D478" s="5">
        <v>0.31047272682189941</v>
      </c>
      <c r="E478" s="5">
        <v>1.111072778701782</v>
      </c>
      <c r="F478" s="5">
        <v>0</v>
      </c>
      <c r="G478" s="5">
        <v>1.5946268558502199</v>
      </c>
      <c r="H478" s="5">
        <v>2.3952269077301018</v>
      </c>
      <c r="I478" s="5">
        <v>1.28415412902832</v>
      </c>
      <c r="J478" s="5">
        <v>7.6946268558502204</v>
      </c>
      <c r="K478" s="5">
        <v>10.0452269077301</v>
      </c>
      <c r="L478" s="5">
        <v>12.94415412902832</v>
      </c>
    </row>
    <row r="479" spans="1:12" x14ac:dyDescent="0.45">
      <c r="A479" t="s">
        <v>682</v>
      </c>
      <c r="B479">
        <v>1041654</v>
      </c>
      <c r="C479" s="5">
        <v>6.6417932510375977E-2</v>
      </c>
      <c r="D479" s="5">
        <v>0.32083749771118159</v>
      </c>
      <c r="E479" s="5">
        <v>0.25043153762817377</v>
      </c>
      <c r="F479" s="5">
        <v>0</v>
      </c>
      <c r="G479" s="5">
        <v>1.587255430221558</v>
      </c>
      <c r="H479" s="5">
        <v>1.51684947013855</v>
      </c>
      <c r="I479" s="5">
        <v>1.2664179325103759</v>
      </c>
      <c r="J479" s="5">
        <v>8.6072554302215565</v>
      </c>
      <c r="K479" s="5">
        <v>12.686849470138551</v>
      </c>
      <c r="L479" s="5">
        <v>23.336417932510379</v>
      </c>
    </row>
    <row r="480" spans="1:12" x14ac:dyDescent="0.45">
      <c r="A480" t="s">
        <v>683</v>
      </c>
      <c r="B480">
        <v>1043785</v>
      </c>
      <c r="C480" s="5">
        <v>5.0245523452758789E-2</v>
      </c>
      <c r="D480" s="5">
        <v>0.29852104187011719</v>
      </c>
      <c r="E480" s="5">
        <v>1.22223949432373</v>
      </c>
      <c r="F480" s="5">
        <v>0</v>
      </c>
      <c r="G480" s="5">
        <v>1.5487665653228759</v>
      </c>
      <c r="H480" s="5">
        <v>2.472485017776489</v>
      </c>
      <c r="I480" s="5">
        <v>1.250245523452759</v>
      </c>
      <c r="J480" s="5">
        <v>12.878766565322881</v>
      </c>
      <c r="K480" s="5">
        <v>13.57248501777649</v>
      </c>
      <c r="L480" s="5">
        <v>27.430245523452761</v>
      </c>
    </row>
    <row r="481" spans="1:12" x14ac:dyDescent="0.45">
      <c r="A481" t="s">
        <v>685</v>
      </c>
      <c r="B481">
        <v>1013113</v>
      </c>
      <c r="C481" s="5">
        <v>0.11522221565246581</v>
      </c>
      <c r="D481" s="5">
        <v>0.30767631530761719</v>
      </c>
      <c r="E481" s="5">
        <v>0.47668123245239258</v>
      </c>
      <c r="F481" s="5">
        <v>0</v>
      </c>
      <c r="G481" s="5">
        <v>1.622898530960083</v>
      </c>
      <c r="H481" s="5">
        <v>1.7919034481048579</v>
      </c>
      <c r="I481" s="5">
        <v>1.315222215652466</v>
      </c>
      <c r="J481" s="5">
        <v>7.3228985309600834</v>
      </c>
      <c r="K481" s="5">
        <v>11.791903448104859</v>
      </c>
      <c r="L481" s="5">
        <v>13.625222215652469</v>
      </c>
    </row>
    <row r="482" spans="1:12" x14ac:dyDescent="0.45">
      <c r="A482" t="s">
        <v>686</v>
      </c>
      <c r="B482">
        <v>1012723</v>
      </c>
      <c r="C482" s="5">
        <v>8.5580825805664063E-2</v>
      </c>
      <c r="D482" s="5">
        <v>0.34321808815002441</v>
      </c>
      <c r="E482" s="5">
        <v>0.9801023006439209</v>
      </c>
      <c r="F482" s="5">
        <v>1.0266304016113279E-3</v>
      </c>
      <c r="G482" s="5">
        <v>1.628798913955688</v>
      </c>
      <c r="H482" s="5">
        <v>2.2656831264495851</v>
      </c>
      <c r="I482" s="5">
        <v>1.2866074562072749</v>
      </c>
      <c r="J482" s="5">
        <v>31.058798913955691</v>
      </c>
      <c r="K482" s="5">
        <v>25.12568312644958</v>
      </c>
      <c r="L482" s="5">
        <v>23.086607456207279</v>
      </c>
    </row>
    <row r="483" spans="1:12" x14ac:dyDescent="0.45">
      <c r="A483" t="s">
        <v>687</v>
      </c>
      <c r="B483">
        <v>1041654</v>
      </c>
      <c r="C483" s="5">
        <v>7.4907064437866211E-2</v>
      </c>
      <c r="D483" s="5">
        <v>0.32423615455627441</v>
      </c>
      <c r="E483" s="5">
        <v>0.96259689331054688</v>
      </c>
      <c r="F483" s="5">
        <v>4.4488906860351563E-4</v>
      </c>
      <c r="G483" s="5">
        <v>1.599143218994141</v>
      </c>
      <c r="H483" s="5">
        <v>2.2375039577484128</v>
      </c>
      <c r="I483" s="5">
        <v>1.2753519535064699</v>
      </c>
      <c r="J483" s="5">
        <v>11.719143218994139</v>
      </c>
      <c r="K483" s="5">
        <v>14.86750395774841</v>
      </c>
      <c r="L483" s="5">
        <v>10.38535195350647</v>
      </c>
    </row>
    <row r="484" spans="1:12" x14ac:dyDescent="0.45">
      <c r="A484" t="s">
        <v>688</v>
      </c>
      <c r="B484">
        <v>1012723</v>
      </c>
      <c r="C484" s="5">
        <v>5.8294296264648438E-2</v>
      </c>
      <c r="D484" s="5">
        <v>0.30575680732727051</v>
      </c>
      <c r="E484" s="5">
        <v>1.480343103408813</v>
      </c>
      <c r="F484" s="5">
        <v>1.080513000488281E-3</v>
      </c>
      <c r="G484" s="5">
        <v>1.5640511035919189</v>
      </c>
      <c r="H484" s="5">
        <v>2.7386373996734612</v>
      </c>
      <c r="I484" s="5">
        <v>1.2593748092651369</v>
      </c>
      <c r="J484" s="5">
        <v>16.154051103591922</v>
      </c>
      <c r="K484" s="5">
        <v>12.78863739967346</v>
      </c>
      <c r="L484" s="5">
        <v>34.109374809265141</v>
      </c>
    </row>
    <row r="485" spans="1:12" x14ac:dyDescent="0.45">
      <c r="A485" t="s">
        <v>690</v>
      </c>
      <c r="B485">
        <v>1014276</v>
      </c>
      <c r="C485" s="5">
        <v>9.7910165786743164E-2</v>
      </c>
      <c r="D485" s="5">
        <v>0.2197411060333252</v>
      </c>
      <c r="E485" s="5">
        <v>1.0853626728057859</v>
      </c>
      <c r="F485" s="5">
        <v>2.0089149475097661E-3</v>
      </c>
      <c r="G485" s="5">
        <v>1.5176512718200681</v>
      </c>
      <c r="H485" s="5">
        <v>2.383272838592529</v>
      </c>
      <c r="I485" s="5">
        <v>1.2999190807342531</v>
      </c>
      <c r="J485" s="5">
        <v>19.187651271820069</v>
      </c>
      <c r="K485" s="5">
        <v>17.673272838592531</v>
      </c>
      <c r="L485" s="5">
        <v>13.55991908073425</v>
      </c>
    </row>
    <row r="486" spans="1:12" x14ac:dyDescent="0.45">
      <c r="A486" t="s">
        <v>691</v>
      </c>
      <c r="B486">
        <v>1015073</v>
      </c>
      <c r="C486" s="5">
        <v>7.8243732452392578E-2</v>
      </c>
      <c r="D486" s="5">
        <v>0.2514495849609375</v>
      </c>
      <c r="E486" s="5">
        <v>0.80131173133850098</v>
      </c>
      <c r="F486" s="5">
        <v>0</v>
      </c>
      <c r="G486" s="5">
        <v>1.52969331741333</v>
      </c>
      <c r="H486" s="5">
        <v>2.0795554637908942</v>
      </c>
      <c r="I486" s="5">
        <v>1.278243732452393</v>
      </c>
      <c r="J486" s="5">
        <v>27.25969331741333</v>
      </c>
      <c r="K486" s="5">
        <v>14.06955546379089</v>
      </c>
      <c r="L486" s="5">
        <v>18.078243732452389</v>
      </c>
    </row>
    <row r="487" spans="1:12" x14ac:dyDescent="0.45">
      <c r="A487" t="s">
        <v>693</v>
      </c>
      <c r="B487">
        <v>1015070</v>
      </c>
      <c r="C487" s="5">
        <v>7.4203729629516602E-2</v>
      </c>
      <c r="D487" s="5">
        <v>0.29995870590209961</v>
      </c>
      <c r="E487" s="5">
        <v>0.42934966087341309</v>
      </c>
      <c r="F487" s="5">
        <v>0</v>
      </c>
      <c r="G487" s="5">
        <v>1.5741624355316159</v>
      </c>
      <c r="H487" s="5">
        <v>1.7035533905029301</v>
      </c>
      <c r="I487" s="5">
        <v>1.274203729629517</v>
      </c>
      <c r="J487" s="5">
        <v>39.844162435531622</v>
      </c>
      <c r="K487" s="5">
        <v>15.933553390502929</v>
      </c>
      <c r="L487" s="5">
        <v>20.314203729629519</v>
      </c>
    </row>
    <row r="488" spans="1:12" x14ac:dyDescent="0.45">
      <c r="A488" t="s">
        <v>694</v>
      </c>
      <c r="B488">
        <v>1042134</v>
      </c>
      <c r="C488" s="5">
        <v>6.3170909881591797E-2</v>
      </c>
      <c r="D488" s="5">
        <v>0.2412064075469971</v>
      </c>
      <c r="E488" s="5">
        <v>0.69841527938842773</v>
      </c>
      <c r="F488" s="5">
        <v>0</v>
      </c>
      <c r="G488" s="5">
        <v>1.504377317428589</v>
      </c>
      <c r="H488" s="5">
        <v>1.961586189270019</v>
      </c>
      <c r="I488" s="5">
        <v>1.263170909881592</v>
      </c>
      <c r="J488" s="5">
        <v>3.7943773174285891</v>
      </c>
      <c r="K488" s="5">
        <v>10.57158618927002</v>
      </c>
      <c r="L488" s="5">
        <v>12.04317090988159</v>
      </c>
    </row>
    <row r="489" spans="1:12" x14ac:dyDescent="0.45">
      <c r="A489" t="s">
        <v>696</v>
      </c>
      <c r="B489">
        <v>1047158</v>
      </c>
      <c r="C489" s="5">
        <v>6.3460350036621094E-2</v>
      </c>
      <c r="D489" s="5">
        <v>0.23614239692687991</v>
      </c>
      <c r="E489" s="5">
        <v>1.5515844821929929</v>
      </c>
      <c r="F489" s="5">
        <v>0</v>
      </c>
      <c r="G489" s="5">
        <v>1.4996027469635009</v>
      </c>
      <c r="H489" s="5">
        <v>2.815044832229614</v>
      </c>
      <c r="I489" s="5">
        <v>1.263460350036621</v>
      </c>
      <c r="J489" s="5">
        <v>13.2696027469635</v>
      </c>
      <c r="K489" s="5">
        <v>13.935044832229609</v>
      </c>
      <c r="L489" s="5">
        <v>16.53346035003662</v>
      </c>
    </row>
    <row r="490" spans="1:12" x14ac:dyDescent="0.45">
      <c r="A490" t="s">
        <v>697</v>
      </c>
      <c r="B490">
        <v>1014276</v>
      </c>
      <c r="C490" s="5">
        <v>6.7116737365722656E-2</v>
      </c>
      <c r="D490" s="5">
        <v>0.23639607429504389</v>
      </c>
      <c r="E490" s="5">
        <v>1.789271354675293</v>
      </c>
      <c r="F490" s="5">
        <v>0</v>
      </c>
      <c r="G490" s="5">
        <v>1.503512811660767</v>
      </c>
      <c r="H490" s="5">
        <v>3.0563880920410158</v>
      </c>
      <c r="I490" s="5">
        <v>1.2671167373657231</v>
      </c>
      <c r="J490" s="5">
        <v>5.7935128116607668</v>
      </c>
      <c r="K490" s="5">
        <v>20.72638809204102</v>
      </c>
      <c r="L490" s="5">
        <v>12.18711673736572</v>
      </c>
    </row>
    <row r="491" spans="1:12" x14ac:dyDescent="0.45">
      <c r="A491" t="s">
        <v>698</v>
      </c>
      <c r="B491">
        <v>1014276</v>
      </c>
      <c r="C491" s="5">
        <v>7.929229736328125E-2</v>
      </c>
      <c r="D491" s="5">
        <v>0.2160074710845947</v>
      </c>
      <c r="E491" s="5">
        <v>1.001456499099731</v>
      </c>
      <c r="F491" s="5">
        <v>0</v>
      </c>
      <c r="G491" s="5">
        <v>1.4952997684478759</v>
      </c>
      <c r="H491" s="5">
        <v>2.280748796463012</v>
      </c>
      <c r="I491" s="5">
        <v>1.279292297363281</v>
      </c>
      <c r="J491" s="5">
        <v>15.95529976844788</v>
      </c>
      <c r="K491" s="5">
        <v>12.180748796463011</v>
      </c>
      <c r="L491" s="5">
        <v>16.449292297363279</v>
      </c>
    </row>
    <row r="492" spans="1:12" x14ac:dyDescent="0.45">
      <c r="A492" t="s">
        <v>699</v>
      </c>
      <c r="B492">
        <v>1015740</v>
      </c>
      <c r="C492" s="5">
        <v>6.8944215774536133E-2</v>
      </c>
      <c r="D492" s="5">
        <v>0.18951749801635739</v>
      </c>
      <c r="E492" s="5">
        <v>1.0685887336730959</v>
      </c>
      <c r="F492" s="5">
        <v>0</v>
      </c>
      <c r="G492" s="5">
        <v>1.458461713790894</v>
      </c>
      <c r="H492" s="5">
        <v>2.337532949447632</v>
      </c>
      <c r="I492" s="5">
        <v>1.2689442157745361</v>
      </c>
      <c r="J492" s="5">
        <v>10.618461713790889</v>
      </c>
      <c r="K492" s="5">
        <v>9.297532949447632</v>
      </c>
      <c r="L492" s="5">
        <v>9.7189442157745347</v>
      </c>
    </row>
    <row r="493" spans="1:12" x14ac:dyDescent="0.45">
      <c r="A493" t="s">
        <v>700</v>
      </c>
      <c r="B493">
        <v>1042784</v>
      </c>
      <c r="C493" s="5">
        <v>6.5163135528564453E-2</v>
      </c>
      <c r="D493" s="5">
        <v>0.38017487525939941</v>
      </c>
      <c r="E493" s="5">
        <v>0.53871846199035645</v>
      </c>
      <c r="F493" s="5">
        <v>1.681971549987793E-2</v>
      </c>
      <c r="G493" s="5">
        <v>1.645338010787964</v>
      </c>
      <c r="H493" s="5">
        <v>1.8038815975189211</v>
      </c>
      <c r="I493" s="5">
        <v>1.2819828510284419</v>
      </c>
      <c r="J493" s="5">
        <v>6.8753380107879636</v>
      </c>
      <c r="K493" s="5">
        <v>22.403881597518922</v>
      </c>
      <c r="L493" s="5">
        <v>24.661982851028441</v>
      </c>
    </row>
    <row r="494" spans="1:12" x14ac:dyDescent="0.45">
      <c r="A494" t="s">
        <v>702</v>
      </c>
      <c r="B494">
        <v>1015073</v>
      </c>
      <c r="C494" s="5">
        <v>6.6585779190063477E-2</v>
      </c>
      <c r="D494" s="5">
        <v>0.31176018714904791</v>
      </c>
      <c r="E494" s="5">
        <v>0.81711173057556152</v>
      </c>
      <c r="F494" s="5">
        <v>9.8347663879394531E-4</v>
      </c>
      <c r="G494" s="5">
        <v>1.5783459663391111</v>
      </c>
      <c r="H494" s="5">
        <v>2.0836975097656252</v>
      </c>
      <c r="I494" s="5">
        <v>1.2675692558288569</v>
      </c>
      <c r="J494" s="5">
        <v>27.788345966339111</v>
      </c>
      <c r="K494" s="5">
        <v>18.923697509765621</v>
      </c>
      <c r="L494" s="5">
        <v>14.96756925582886</v>
      </c>
    </row>
    <row r="495" spans="1:12" x14ac:dyDescent="0.45">
      <c r="A495" t="s">
        <v>703</v>
      </c>
      <c r="B495">
        <v>1043914</v>
      </c>
      <c r="C495" s="5">
        <v>7.8916788101196289E-2</v>
      </c>
      <c r="D495" s="5">
        <v>0.29769468307495123</v>
      </c>
      <c r="E495" s="5">
        <v>1.103756189346313</v>
      </c>
      <c r="F495" s="5">
        <v>0</v>
      </c>
      <c r="G495" s="5">
        <v>1.576611471176147</v>
      </c>
      <c r="H495" s="5">
        <v>2.3826729774475091</v>
      </c>
      <c r="I495" s="5">
        <v>1.278916788101196</v>
      </c>
      <c r="J495" s="5">
        <v>14.25661147117615</v>
      </c>
      <c r="K495" s="5">
        <v>18.25267297744751</v>
      </c>
      <c r="L495" s="5">
        <v>14.278916788101199</v>
      </c>
    </row>
    <row r="496" spans="1:12" x14ac:dyDescent="0.45">
      <c r="A496" t="s">
        <v>704</v>
      </c>
      <c r="B496">
        <v>1038855</v>
      </c>
      <c r="C496" s="5">
        <v>7.0955038070678711E-2</v>
      </c>
      <c r="D496" s="5">
        <v>0.37067675590515142</v>
      </c>
      <c r="E496" s="5">
        <v>0.80140566825866699</v>
      </c>
      <c r="F496" s="5">
        <v>1.5604257583618161E-2</v>
      </c>
      <c r="G496" s="5">
        <v>1.64163179397583</v>
      </c>
      <c r="H496" s="5">
        <v>2.0723607063293459</v>
      </c>
      <c r="I496" s="5">
        <v>1.2865592956542971</v>
      </c>
      <c r="J496" s="5">
        <v>11.741631793975831</v>
      </c>
      <c r="K496" s="5">
        <v>22.38236070632934</v>
      </c>
      <c r="L496" s="5">
        <v>26.226559295654301</v>
      </c>
    </row>
    <row r="497" spans="1:12" x14ac:dyDescent="0.45">
      <c r="A497" t="s">
        <v>705</v>
      </c>
      <c r="B497">
        <v>1042499</v>
      </c>
      <c r="C497" s="5">
        <v>6.031489372253418E-2</v>
      </c>
      <c r="D497" s="5">
        <v>0.2007710933685303</v>
      </c>
      <c r="E497" s="5">
        <v>1.6147303581237791</v>
      </c>
      <c r="F497" s="5">
        <v>0</v>
      </c>
      <c r="G497" s="5">
        <v>1.461085987091064</v>
      </c>
      <c r="H497" s="5">
        <v>2.8750452518463132</v>
      </c>
      <c r="I497" s="5">
        <v>1.2603148937225339</v>
      </c>
      <c r="J497" s="5">
        <v>16.811085987091069</v>
      </c>
      <c r="K497" s="5">
        <v>25.525045251846311</v>
      </c>
      <c r="L497" s="5">
        <v>29.130314893722531</v>
      </c>
    </row>
    <row r="498" spans="1:12" x14ac:dyDescent="0.45">
      <c r="A498" t="s">
        <v>706</v>
      </c>
      <c r="B498">
        <v>1015073</v>
      </c>
      <c r="C498" s="5">
        <v>5.1350831985473633E-2</v>
      </c>
      <c r="D498" s="5">
        <v>0.37755656242370611</v>
      </c>
      <c r="E498" s="5">
        <v>0.92823505401611328</v>
      </c>
      <c r="F498" s="5">
        <v>0</v>
      </c>
      <c r="G498" s="5">
        <v>1.6289073944091801</v>
      </c>
      <c r="H498" s="5">
        <v>2.1795858860015871</v>
      </c>
      <c r="I498" s="5">
        <v>1.251350831985474</v>
      </c>
      <c r="J498" s="5">
        <v>14.698907394409179</v>
      </c>
      <c r="K498" s="5">
        <v>13.26958588600159</v>
      </c>
      <c r="L498" s="5">
        <v>22.82135083198547</v>
      </c>
    </row>
    <row r="499" spans="1:12" x14ac:dyDescent="0.45">
      <c r="A499" t="s">
        <v>708</v>
      </c>
      <c r="B499">
        <v>1053180</v>
      </c>
      <c r="C499" s="5">
        <v>7.4323654174804688E-2</v>
      </c>
      <c r="D499" s="5">
        <v>0.25310587882995611</v>
      </c>
      <c r="E499" s="5">
        <v>0.25563740730285639</v>
      </c>
      <c r="F499" s="5">
        <v>0</v>
      </c>
      <c r="G499" s="5">
        <v>1.5274295330047609</v>
      </c>
      <c r="H499" s="5">
        <v>1.5299610614776611</v>
      </c>
      <c r="I499" s="5">
        <v>1.2743236541748051</v>
      </c>
      <c r="J499" s="5">
        <v>7.9474295330047608</v>
      </c>
      <c r="K499" s="5">
        <v>15.079961061477659</v>
      </c>
      <c r="L499" s="5">
        <v>10.744323654174799</v>
      </c>
    </row>
    <row r="500" spans="1:12" x14ac:dyDescent="0.45">
      <c r="A500" t="s">
        <v>709</v>
      </c>
      <c r="B500">
        <v>1043257</v>
      </c>
      <c r="C500" s="5">
        <v>7.8528642654418945E-2</v>
      </c>
      <c r="D500" s="5">
        <v>0.24601531028747561</v>
      </c>
      <c r="E500" s="5">
        <v>0.31423830986022949</v>
      </c>
      <c r="F500" s="5">
        <v>0</v>
      </c>
      <c r="G500" s="5">
        <v>1.524543952941894</v>
      </c>
      <c r="H500" s="5">
        <v>1.5927669525146479</v>
      </c>
      <c r="I500" s="5">
        <v>1.2785286426544189</v>
      </c>
      <c r="J500" s="5">
        <v>4.8345439529418943</v>
      </c>
      <c r="K500" s="5">
        <v>13.71276695251465</v>
      </c>
      <c r="L500" s="5">
        <v>19.51852864265442</v>
      </c>
    </row>
    <row r="501" spans="1:12" x14ac:dyDescent="0.45">
      <c r="A501" t="s">
        <v>710</v>
      </c>
      <c r="B501">
        <v>1012723</v>
      </c>
      <c r="C501" s="5">
        <v>6.8616628646850586E-2</v>
      </c>
      <c r="D501" s="5">
        <v>0.37924051284790039</v>
      </c>
      <c r="E501" s="5">
        <v>1.437811613082886</v>
      </c>
      <c r="F501" s="5">
        <v>0</v>
      </c>
      <c r="G501" s="5">
        <v>1.6478571414947509</v>
      </c>
      <c r="H501" s="5">
        <v>2.7064282417297369</v>
      </c>
      <c r="I501" s="5">
        <v>1.268616628646851</v>
      </c>
      <c r="J501" s="5">
        <v>5.6178571414947509</v>
      </c>
      <c r="K501" s="5">
        <v>16.00642824172974</v>
      </c>
      <c r="L501" s="5">
        <v>25.398616628646849</v>
      </c>
    </row>
    <row r="502" spans="1:12" x14ac:dyDescent="0.45">
      <c r="A502" t="s">
        <v>711</v>
      </c>
      <c r="B502">
        <v>1015064</v>
      </c>
      <c r="C502" s="5">
        <v>9.4997167587280273E-2</v>
      </c>
      <c r="D502" s="5">
        <v>0.4411766529083252</v>
      </c>
      <c r="E502" s="5">
        <v>1.2171158790588379</v>
      </c>
      <c r="F502" s="5">
        <v>0</v>
      </c>
      <c r="G502" s="5">
        <v>1.736173820495605</v>
      </c>
      <c r="H502" s="5">
        <v>2.5121130466461179</v>
      </c>
      <c r="I502" s="5">
        <v>1.29499716758728</v>
      </c>
      <c r="J502" s="5">
        <v>7.8661738204956064</v>
      </c>
      <c r="K502" s="5">
        <v>12.012113046646119</v>
      </c>
      <c r="L502" s="5">
        <v>10.474997167587279</v>
      </c>
    </row>
    <row r="503" spans="1:12" x14ac:dyDescent="0.45">
      <c r="A503" t="s">
        <v>712</v>
      </c>
      <c r="B503">
        <v>1042632</v>
      </c>
      <c r="C503" s="5">
        <v>7.8521490097045898E-2</v>
      </c>
      <c r="D503" s="5">
        <v>0.36276698112487787</v>
      </c>
      <c r="E503" s="5">
        <v>0.85257315635681152</v>
      </c>
      <c r="F503" s="5">
        <v>0</v>
      </c>
      <c r="G503" s="5">
        <v>1.641288471221924</v>
      </c>
      <c r="H503" s="5">
        <v>2.131094646453858</v>
      </c>
      <c r="I503" s="5">
        <v>1.2785214900970461</v>
      </c>
      <c r="J503" s="5">
        <v>10.64128847122192</v>
      </c>
      <c r="K503" s="5">
        <v>13.361094646453861</v>
      </c>
      <c r="L503" s="5">
        <v>18.368521490097049</v>
      </c>
    </row>
    <row r="504" spans="1:12" x14ac:dyDescent="0.45">
      <c r="A504" t="s">
        <v>713</v>
      </c>
      <c r="B504">
        <v>1046480</v>
      </c>
      <c r="C504" s="5">
        <v>7.8026771545410156E-2</v>
      </c>
      <c r="D504" s="5">
        <v>0.33042716979980469</v>
      </c>
      <c r="E504" s="5">
        <v>0.40525984764099121</v>
      </c>
      <c r="F504" s="5">
        <v>5.5453777313232422E-3</v>
      </c>
      <c r="G504" s="5">
        <v>1.608453941345215</v>
      </c>
      <c r="H504" s="5">
        <v>1.6832866191864011</v>
      </c>
      <c r="I504" s="5">
        <v>1.2835721492767329</v>
      </c>
      <c r="J504" s="5">
        <v>20.528453941345219</v>
      </c>
      <c r="K504" s="5">
        <v>8.9232866191864009</v>
      </c>
      <c r="L504" s="5">
        <v>31.393572149276729</v>
      </c>
    </row>
    <row r="505" spans="1:12" x14ac:dyDescent="0.45">
      <c r="A505" t="s">
        <v>714</v>
      </c>
      <c r="B505">
        <v>1012723</v>
      </c>
      <c r="C505" s="5">
        <v>0.1031343936920166</v>
      </c>
      <c r="D505" s="5">
        <v>0.19725346565246579</v>
      </c>
      <c r="E505" s="5">
        <v>0.91366100311279297</v>
      </c>
      <c r="F505" s="5">
        <v>0</v>
      </c>
      <c r="G505" s="5">
        <v>1.5003878593444819</v>
      </c>
      <c r="H505" s="5">
        <v>2.2167953968048102</v>
      </c>
      <c r="I505" s="5">
        <v>1.303134393692017</v>
      </c>
      <c r="J505" s="5">
        <v>34.330387859344476</v>
      </c>
      <c r="K505" s="5">
        <v>19.136795396804811</v>
      </c>
      <c r="L505" s="5">
        <v>27.663134393692019</v>
      </c>
    </row>
    <row r="506" spans="1:12" x14ac:dyDescent="0.45">
      <c r="A506" t="s">
        <v>715</v>
      </c>
      <c r="B506">
        <v>1047130</v>
      </c>
      <c r="C506" s="5">
        <v>6.2682867050170898E-2</v>
      </c>
      <c r="D506" s="5">
        <v>0.37305426597595209</v>
      </c>
      <c r="E506" s="5">
        <v>1.777674674987793</v>
      </c>
      <c r="F506" s="5">
        <v>0</v>
      </c>
      <c r="G506" s="5">
        <v>1.635737133026123</v>
      </c>
      <c r="H506" s="5">
        <v>3.040357542037964</v>
      </c>
      <c r="I506" s="5">
        <v>1.2626828670501711</v>
      </c>
      <c r="J506" s="5">
        <v>4.3057371330261232</v>
      </c>
      <c r="K506" s="5">
        <v>18.810357542037959</v>
      </c>
      <c r="L506" s="5">
        <v>13.52268286705017</v>
      </c>
    </row>
    <row r="507" spans="1:12" x14ac:dyDescent="0.45">
      <c r="A507" t="s">
        <v>716</v>
      </c>
      <c r="B507">
        <v>1037507</v>
      </c>
      <c r="C507" s="5">
        <v>7.8595638275146484E-2</v>
      </c>
      <c r="D507" s="5">
        <v>0.25256252288818359</v>
      </c>
      <c r="E507" s="5">
        <v>1.2309267520904541</v>
      </c>
      <c r="F507" s="5">
        <v>0</v>
      </c>
      <c r="G507" s="5">
        <v>1.53115816116333</v>
      </c>
      <c r="H507" s="5">
        <v>2.5095223903656012</v>
      </c>
      <c r="I507" s="5">
        <v>1.278595638275146</v>
      </c>
      <c r="J507" s="5">
        <v>18.271158161163331</v>
      </c>
      <c r="K507" s="5">
        <v>22.6495223903656</v>
      </c>
      <c r="L507" s="5">
        <v>17.878595638275151</v>
      </c>
    </row>
    <row r="508" spans="1:12" x14ac:dyDescent="0.45">
      <c r="A508" t="s">
        <v>717</v>
      </c>
      <c r="B508">
        <v>1013113</v>
      </c>
      <c r="C508" s="5">
        <v>7.2549819946289063E-2</v>
      </c>
      <c r="D508" s="5">
        <v>0.39110732078552252</v>
      </c>
      <c r="E508" s="5">
        <v>0.64914560317993164</v>
      </c>
      <c r="F508" s="5">
        <v>0</v>
      </c>
      <c r="G508" s="5">
        <v>1.663657140731811</v>
      </c>
      <c r="H508" s="5">
        <v>1.9216954231262211</v>
      </c>
      <c r="I508" s="5">
        <v>1.272549819946289</v>
      </c>
      <c r="J508" s="5">
        <v>7.2636571407318113</v>
      </c>
      <c r="K508" s="5">
        <v>24.971695423126221</v>
      </c>
      <c r="L508" s="5">
        <v>28.982549819946289</v>
      </c>
    </row>
    <row r="509" spans="1:12" x14ac:dyDescent="0.45">
      <c r="A509" t="s">
        <v>718</v>
      </c>
      <c r="B509">
        <v>1042632</v>
      </c>
      <c r="C509" s="5">
        <v>7.7069282531738281E-2</v>
      </c>
      <c r="D509" s="5">
        <v>0.25178790092468262</v>
      </c>
      <c r="E509" s="5">
        <v>0.44318461418151861</v>
      </c>
      <c r="F509" s="5">
        <v>0</v>
      </c>
      <c r="G509" s="5">
        <v>1.5288571834564211</v>
      </c>
      <c r="H509" s="5">
        <v>1.720253896713257</v>
      </c>
      <c r="I509" s="5">
        <v>1.277069282531738</v>
      </c>
      <c r="J509" s="5">
        <v>14.068857183456419</v>
      </c>
      <c r="K509" s="5">
        <v>20.600253896713259</v>
      </c>
      <c r="L509" s="5">
        <v>16.167069282531742</v>
      </c>
    </row>
    <row r="510" spans="1:12" x14ac:dyDescent="0.45">
      <c r="A510" t="s">
        <v>719</v>
      </c>
      <c r="B510">
        <v>1050477</v>
      </c>
      <c r="C510" s="5">
        <v>6.1930656433105469E-2</v>
      </c>
      <c r="D510" s="5">
        <v>0.2994694709777832</v>
      </c>
      <c r="E510" s="5">
        <v>0.83348822593688965</v>
      </c>
      <c r="F510" s="5">
        <v>3.5176277160644531E-3</v>
      </c>
      <c r="G510" s="5">
        <v>1.5614001274108891</v>
      </c>
      <c r="H510" s="5">
        <v>2.0954188823699949</v>
      </c>
      <c r="I510" s="5">
        <v>1.2654482841491701</v>
      </c>
      <c r="J510" s="5">
        <v>21.341400127410889</v>
      </c>
      <c r="K510" s="5">
        <v>14.465418882370001</v>
      </c>
      <c r="L510" s="5">
        <v>19.195448284149169</v>
      </c>
    </row>
    <row r="511" spans="1:12" x14ac:dyDescent="0.45">
      <c r="A511" t="s">
        <v>720</v>
      </c>
      <c r="B511">
        <v>1042539</v>
      </c>
      <c r="C511" s="5">
        <v>7.8527927398681641E-2</v>
      </c>
      <c r="D511" s="5">
        <v>0.3790738582611084</v>
      </c>
      <c r="E511" s="5">
        <v>0.63893628120422363</v>
      </c>
      <c r="F511" s="5">
        <v>0</v>
      </c>
      <c r="G511" s="5">
        <v>1.65760178565979</v>
      </c>
      <c r="H511" s="5">
        <v>1.917464208602905</v>
      </c>
      <c r="I511" s="5">
        <v>1.278527927398682</v>
      </c>
      <c r="J511" s="5">
        <v>13.417601785659789</v>
      </c>
      <c r="K511" s="5">
        <v>19.627464208602909</v>
      </c>
      <c r="L511" s="5">
        <v>17.858527927398679</v>
      </c>
    </row>
    <row r="512" spans="1:12" x14ac:dyDescent="0.45">
      <c r="A512" t="s">
        <v>721</v>
      </c>
      <c r="B512">
        <v>1042398</v>
      </c>
      <c r="C512" s="5">
        <v>6.3162088394165039E-2</v>
      </c>
      <c r="D512" s="5">
        <v>0.30790162086486822</v>
      </c>
      <c r="E512" s="5">
        <v>1.635135412216187</v>
      </c>
      <c r="F512" s="5">
        <v>0</v>
      </c>
      <c r="G512" s="5">
        <v>1.5710637092590329</v>
      </c>
      <c r="H512" s="5">
        <v>2.8982975006103522</v>
      </c>
      <c r="I512" s="5">
        <v>1.263162088394165</v>
      </c>
      <c r="J512" s="5">
        <v>13.971063709259029</v>
      </c>
      <c r="K512" s="5">
        <v>10.28829750061035</v>
      </c>
      <c r="L512" s="5">
        <v>20.083162088394161</v>
      </c>
    </row>
    <row r="513" spans="1:12" x14ac:dyDescent="0.45">
      <c r="A513" t="s">
        <v>722</v>
      </c>
      <c r="B513">
        <v>1050223</v>
      </c>
      <c r="C513" s="5">
        <v>9.7318410873413086E-2</v>
      </c>
      <c r="D513" s="5">
        <v>0.39653420448303223</v>
      </c>
      <c r="E513" s="5">
        <v>0.85496616363525391</v>
      </c>
      <c r="F513" s="5">
        <v>3.3655166625976558E-3</v>
      </c>
      <c r="G513" s="5">
        <v>1.693852615356445</v>
      </c>
      <c r="H513" s="5">
        <v>2.1522845745086672</v>
      </c>
      <c r="I513" s="5">
        <v>1.3006839275360109</v>
      </c>
      <c r="J513" s="5">
        <v>14.783852615356439</v>
      </c>
      <c r="K513" s="5">
        <v>16.72228457450867</v>
      </c>
      <c r="L513" s="5">
        <v>20.32068392753601</v>
      </c>
    </row>
    <row r="514" spans="1:12" x14ac:dyDescent="0.45">
      <c r="A514" t="s">
        <v>723</v>
      </c>
      <c r="B514">
        <v>1015070</v>
      </c>
      <c r="C514" s="5">
        <v>6.9585323333740234E-2</v>
      </c>
      <c r="D514" s="5">
        <v>0.33362007141113281</v>
      </c>
      <c r="E514" s="5">
        <v>1.5075445175170901</v>
      </c>
      <c r="F514" s="5">
        <v>1.9972324371337891E-3</v>
      </c>
      <c r="G514" s="5">
        <v>1.603205394744873</v>
      </c>
      <c r="H514" s="5">
        <v>2.7771298408508298</v>
      </c>
      <c r="I514" s="5">
        <v>1.271582555770874</v>
      </c>
      <c r="J514" s="5">
        <v>15.87320539474487</v>
      </c>
      <c r="K514" s="5">
        <v>14.607129840850829</v>
      </c>
      <c r="L514" s="5">
        <v>10.42158255577087</v>
      </c>
    </row>
    <row r="515" spans="1:12" x14ac:dyDescent="0.45">
      <c r="A515" t="s">
        <v>724</v>
      </c>
      <c r="B515">
        <v>1044458</v>
      </c>
      <c r="C515" s="5">
        <v>6.9162130355834961E-2</v>
      </c>
      <c r="D515" s="5">
        <v>0.21906542778015139</v>
      </c>
      <c r="E515" s="5">
        <v>1.160685062408447</v>
      </c>
      <c r="F515" s="5">
        <v>9.7942352294921875E-4</v>
      </c>
      <c r="G515" s="5">
        <v>1.4882275581359861</v>
      </c>
      <c r="H515" s="5">
        <v>2.429847192764282</v>
      </c>
      <c r="I515" s="5">
        <v>1.2701415538787839</v>
      </c>
      <c r="J515" s="5">
        <v>25.828227558135989</v>
      </c>
      <c r="K515" s="5">
        <v>17.779847192764279</v>
      </c>
      <c r="L515" s="5">
        <v>22.11014155387878</v>
      </c>
    </row>
    <row r="516" spans="1:12" x14ac:dyDescent="0.45">
      <c r="A516" t="s">
        <v>726</v>
      </c>
      <c r="B516">
        <v>1044458</v>
      </c>
      <c r="C516" s="5">
        <v>9.2589616775512695E-2</v>
      </c>
      <c r="D516" s="5">
        <v>0.31896853446960449</v>
      </c>
      <c r="E516" s="5">
        <v>0.97012019157409668</v>
      </c>
      <c r="F516" s="5">
        <v>3.9966106414794922E-3</v>
      </c>
      <c r="G516" s="5">
        <v>1.6115581512451169</v>
      </c>
      <c r="H516" s="5">
        <v>2.26270980834961</v>
      </c>
      <c r="I516" s="5">
        <v>1.2965862274169919</v>
      </c>
      <c r="J516" s="5">
        <v>12.13155815124512</v>
      </c>
      <c r="K516" s="5">
        <v>7.6727098083496097</v>
      </c>
      <c r="L516" s="5">
        <v>14.09658622741699</v>
      </c>
    </row>
    <row r="517" spans="1:12" x14ac:dyDescent="0.45">
      <c r="A517" t="s">
        <v>727</v>
      </c>
      <c r="B517">
        <v>1044083</v>
      </c>
      <c r="C517" s="5">
        <v>7.4409961700439453E-2</v>
      </c>
      <c r="D517" s="5">
        <v>0.18702888488769531</v>
      </c>
      <c r="E517" s="5">
        <v>1.240634679794312</v>
      </c>
      <c r="F517" s="5">
        <v>0</v>
      </c>
      <c r="G517" s="5">
        <v>1.4614388465881349</v>
      </c>
      <c r="H517" s="5">
        <v>2.5150446414947512</v>
      </c>
      <c r="I517" s="5">
        <v>1.274409961700439</v>
      </c>
      <c r="J517" s="5">
        <v>22.381438846588139</v>
      </c>
      <c r="K517" s="5">
        <v>13.94504464149475</v>
      </c>
      <c r="L517" s="5">
        <v>21.324409961700439</v>
      </c>
    </row>
    <row r="518" spans="1:12" x14ac:dyDescent="0.45">
      <c r="A518" t="s">
        <v>728</v>
      </c>
      <c r="B518">
        <v>1049328</v>
      </c>
      <c r="C518" s="5">
        <v>7.8603029251098633E-2</v>
      </c>
      <c r="D518" s="5">
        <v>0.2360999584197998</v>
      </c>
      <c r="E518" s="5">
        <v>1.077237606048584</v>
      </c>
      <c r="F518" s="5">
        <v>5.1703453063964844E-3</v>
      </c>
      <c r="G518" s="5">
        <v>1.5147029876708979</v>
      </c>
      <c r="H518" s="5">
        <v>2.3558406352996828</v>
      </c>
      <c r="I518" s="5">
        <v>1.2837733745574951</v>
      </c>
      <c r="J518" s="5">
        <v>35.204702987670899</v>
      </c>
      <c r="K518" s="5">
        <v>31.765840635299678</v>
      </c>
      <c r="L518" s="5">
        <v>21.083773374557499</v>
      </c>
    </row>
    <row r="519" spans="1:12" x14ac:dyDescent="0.45">
      <c r="A519" t="s">
        <v>729</v>
      </c>
      <c r="B519">
        <v>1042991</v>
      </c>
      <c r="C519" s="5">
        <v>6.6127538681030273E-2</v>
      </c>
      <c r="D519" s="5">
        <v>0.37331819534301758</v>
      </c>
      <c r="E519" s="5">
        <v>1.0327606201171879</v>
      </c>
      <c r="F519" s="5">
        <v>9.9921226501464844E-4</v>
      </c>
      <c r="G519" s="5">
        <v>1.639445734024048</v>
      </c>
      <c r="H519" s="5">
        <v>2.298888158798218</v>
      </c>
      <c r="I519" s="5">
        <v>1.2671267509460451</v>
      </c>
      <c r="J519" s="5">
        <v>14.529445734024049</v>
      </c>
      <c r="K519" s="5">
        <v>14.118888158798219</v>
      </c>
      <c r="L519" s="5">
        <v>13.28712675094604</v>
      </c>
    </row>
    <row r="520" spans="1:12" x14ac:dyDescent="0.45">
      <c r="A520" t="s">
        <v>731</v>
      </c>
      <c r="B520">
        <v>1013113</v>
      </c>
      <c r="C520" s="5">
        <v>6.7170858383178711E-2</v>
      </c>
      <c r="D520" s="5">
        <v>0.38461017608642578</v>
      </c>
      <c r="E520" s="5">
        <v>0.84815526008605957</v>
      </c>
      <c r="F520" s="5">
        <v>0</v>
      </c>
      <c r="G520" s="5">
        <v>1.651781034469604</v>
      </c>
      <c r="H520" s="5">
        <v>2.115326118469238</v>
      </c>
      <c r="I520" s="5">
        <v>1.2671708583831791</v>
      </c>
      <c r="J520" s="5">
        <v>7.6117810344696046</v>
      </c>
      <c r="K520" s="5">
        <v>37.105326118469243</v>
      </c>
      <c r="L520" s="5">
        <v>41.77717085838318</v>
      </c>
    </row>
    <row r="521" spans="1:12" x14ac:dyDescent="0.45">
      <c r="A521" t="s">
        <v>732</v>
      </c>
      <c r="B521">
        <v>1040820</v>
      </c>
      <c r="C521" s="5">
        <v>7.4985980987548828E-2</v>
      </c>
      <c r="D521" s="5">
        <v>0.28412246704101563</v>
      </c>
      <c r="E521" s="5">
        <v>1.4551959037780759</v>
      </c>
      <c r="F521" s="5">
        <v>0</v>
      </c>
      <c r="G521" s="5">
        <v>1.559108448028564</v>
      </c>
      <c r="H521" s="5">
        <v>2.7301818847656252</v>
      </c>
      <c r="I521" s="5">
        <v>1.274985980987549</v>
      </c>
      <c r="J521" s="5">
        <v>5.1991084480285643</v>
      </c>
      <c r="K521" s="5">
        <v>14.61018188476563</v>
      </c>
      <c r="L521" s="5">
        <v>23.984985980987549</v>
      </c>
    </row>
    <row r="522" spans="1:12" x14ac:dyDescent="0.45">
      <c r="A522" t="s">
        <v>733</v>
      </c>
      <c r="B522">
        <v>1038855</v>
      </c>
      <c r="C522" s="5">
        <v>7.339787483215332E-2</v>
      </c>
      <c r="D522" s="5">
        <v>0.2417943477630615</v>
      </c>
      <c r="E522" s="5">
        <v>0.78796172142028809</v>
      </c>
      <c r="F522" s="5">
        <v>1.5631914138793949E-2</v>
      </c>
      <c r="G522" s="5">
        <v>1.515192222595215</v>
      </c>
      <c r="H522" s="5">
        <v>2.061359596252442</v>
      </c>
      <c r="I522" s="5">
        <v>1.289029788970947</v>
      </c>
      <c r="J522" s="5">
        <v>8.5551922225952151</v>
      </c>
      <c r="K522" s="5">
        <v>23.911359596252439</v>
      </c>
      <c r="L522" s="5">
        <v>37.309029788970953</v>
      </c>
    </row>
    <row r="523" spans="1:12" x14ac:dyDescent="0.45">
      <c r="A523" t="s">
        <v>734</v>
      </c>
      <c r="B523">
        <v>1042256</v>
      </c>
      <c r="C523" s="5">
        <v>7.6646327972412109E-2</v>
      </c>
      <c r="D523" s="5">
        <v>0.19273114204406741</v>
      </c>
      <c r="E523" s="5">
        <v>1.3340528011322019</v>
      </c>
      <c r="F523" s="5">
        <v>2.9852390289306641E-3</v>
      </c>
      <c r="G523" s="5">
        <v>1.469377470016479</v>
      </c>
      <c r="H523" s="5">
        <v>2.610699129104614</v>
      </c>
      <c r="I523" s="5">
        <v>1.279631567001343</v>
      </c>
      <c r="J523" s="5">
        <v>17.259377470016481</v>
      </c>
      <c r="K523" s="5">
        <v>22.310699129104609</v>
      </c>
      <c r="L523" s="5">
        <v>16.60963156700134</v>
      </c>
    </row>
    <row r="524" spans="1:12" x14ac:dyDescent="0.45">
      <c r="A524" t="s">
        <v>735</v>
      </c>
      <c r="B524">
        <v>1042256</v>
      </c>
      <c r="C524" s="5">
        <v>8.6608409881591797E-2</v>
      </c>
      <c r="D524" s="5">
        <v>0.38427209854125982</v>
      </c>
      <c r="E524" s="5">
        <v>0.94372820854187012</v>
      </c>
      <c r="F524" s="5">
        <v>0</v>
      </c>
      <c r="G524" s="5">
        <v>1.670880508422852</v>
      </c>
      <c r="H524" s="5">
        <v>2.2303366184234621</v>
      </c>
      <c r="I524" s="5">
        <v>1.286608409881592</v>
      </c>
      <c r="J524" s="5">
        <v>14.29088050842285</v>
      </c>
      <c r="K524" s="5">
        <v>16.43033661842346</v>
      </c>
      <c r="L524" s="5">
        <v>23.91660840988159</v>
      </c>
    </row>
    <row r="525" spans="1:12" x14ac:dyDescent="0.45">
      <c r="A525" t="s">
        <v>736</v>
      </c>
      <c r="B525">
        <v>1015064</v>
      </c>
      <c r="C525" s="5">
        <v>6.6412448883056641E-2</v>
      </c>
      <c r="D525" s="5">
        <v>0.38383340835571289</v>
      </c>
      <c r="E525" s="5">
        <v>0.78978633880615234</v>
      </c>
      <c r="F525" s="5">
        <v>1.5680551528930661E-2</v>
      </c>
      <c r="G525" s="5">
        <v>1.650245857238769</v>
      </c>
      <c r="H525" s="5">
        <v>2.0561987876892092</v>
      </c>
      <c r="I525" s="5">
        <v>1.282093000411987</v>
      </c>
      <c r="J525" s="5">
        <v>9.5902458572387701</v>
      </c>
      <c r="K525" s="5">
        <v>8.22619878768921</v>
      </c>
      <c r="L525" s="5">
        <v>7.9820930004119877</v>
      </c>
    </row>
    <row r="526" spans="1:12" x14ac:dyDescent="0.45">
      <c r="A526" t="s">
        <v>737</v>
      </c>
      <c r="B526">
        <v>1012793</v>
      </c>
      <c r="C526" s="5">
        <v>7.0393562316894531E-2</v>
      </c>
      <c r="D526" s="5">
        <v>0.35923051834106451</v>
      </c>
      <c r="E526" s="5">
        <v>0.81621909141540527</v>
      </c>
      <c r="F526" s="5">
        <v>1.6916751861572269E-2</v>
      </c>
      <c r="G526" s="5">
        <v>1.6296240806579589</v>
      </c>
      <c r="H526" s="5">
        <v>2.0866126537323</v>
      </c>
      <c r="I526" s="5">
        <v>1.287310314178467</v>
      </c>
      <c r="J526" s="5">
        <v>7.0196240806579588</v>
      </c>
      <c r="K526" s="5">
        <v>17.8666126537323</v>
      </c>
      <c r="L526" s="5">
        <v>8.8473103141784666</v>
      </c>
    </row>
    <row r="527" spans="1:12" x14ac:dyDescent="0.45">
      <c r="A527" t="s">
        <v>738</v>
      </c>
      <c r="B527">
        <v>1013113</v>
      </c>
      <c r="C527" s="5">
        <v>7.3311805725097656E-2</v>
      </c>
      <c r="D527" s="5">
        <v>0.26586055755615229</v>
      </c>
      <c r="E527" s="5">
        <v>0.94016194343566895</v>
      </c>
      <c r="F527" s="5">
        <v>3.673553466796875E-3</v>
      </c>
      <c r="G527" s="5">
        <v>1.53917236328125</v>
      </c>
      <c r="H527" s="5">
        <v>2.2134737491607668</v>
      </c>
      <c r="I527" s="5">
        <v>1.276985359191894</v>
      </c>
      <c r="J527" s="5">
        <v>9.2391723632812504</v>
      </c>
      <c r="K527" s="5">
        <v>8.493473749160767</v>
      </c>
      <c r="L527" s="5">
        <v>11.63698535919189</v>
      </c>
    </row>
    <row r="528" spans="1:12" x14ac:dyDescent="0.45">
      <c r="A528" t="s">
        <v>739</v>
      </c>
      <c r="B528">
        <v>1046308</v>
      </c>
      <c r="C528" s="5">
        <v>7.5601339340209961E-2</v>
      </c>
      <c r="D528" s="5">
        <v>0.44040942192077642</v>
      </c>
      <c r="E528" s="5">
        <v>1.088290214538574</v>
      </c>
      <c r="F528" s="5">
        <v>0</v>
      </c>
      <c r="G528" s="5">
        <v>1.7160107612609861</v>
      </c>
      <c r="H528" s="5">
        <v>2.3638915538787839</v>
      </c>
      <c r="I528" s="5">
        <v>1.2756013393402099</v>
      </c>
      <c r="J528" s="5">
        <v>11.546010761260989</v>
      </c>
      <c r="K528" s="5">
        <v>10.84389155387878</v>
      </c>
      <c r="L528" s="5">
        <v>21.39560133934021</v>
      </c>
    </row>
    <row r="529" spans="1:12" x14ac:dyDescent="0.45">
      <c r="A529" t="s">
        <v>741</v>
      </c>
      <c r="B529">
        <v>1012793</v>
      </c>
      <c r="C529" s="5">
        <v>6.2443017959594727E-2</v>
      </c>
      <c r="D529" s="5">
        <v>0.42991209030151373</v>
      </c>
      <c r="E529" s="5">
        <v>1.977935314178467</v>
      </c>
      <c r="F529" s="5">
        <v>0</v>
      </c>
      <c r="G529" s="5">
        <v>1.6923551082611079</v>
      </c>
      <c r="H529" s="5">
        <v>3.2403783321380621</v>
      </c>
      <c r="I529" s="5">
        <v>1.2624430179595949</v>
      </c>
      <c r="J529" s="5">
        <v>10.27235510826111</v>
      </c>
      <c r="K529" s="5">
        <v>23.170378332138061</v>
      </c>
      <c r="L529" s="5">
        <v>26.132443017959599</v>
      </c>
    </row>
    <row r="530" spans="1:12" x14ac:dyDescent="0.45">
      <c r="A530" t="s">
        <v>743</v>
      </c>
      <c r="B530">
        <v>1043160</v>
      </c>
      <c r="C530" s="5">
        <v>7.4983596801757813E-2</v>
      </c>
      <c r="D530" s="5">
        <v>0.20446133613586431</v>
      </c>
      <c r="E530" s="5">
        <v>0.88960504531860352</v>
      </c>
      <c r="F530" s="5">
        <v>0</v>
      </c>
      <c r="G530" s="5">
        <v>1.479444932937622</v>
      </c>
      <c r="H530" s="5">
        <v>2.1645886421203619</v>
      </c>
      <c r="I530" s="5">
        <v>1.274983596801758</v>
      </c>
      <c r="J530" s="5">
        <v>10.339444932937621</v>
      </c>
      <c r="K530" s="5">
        <v>21.734588642120361</v>
      </c>
      <c r="L530" s="5">
        <v>9.3749835968017567</v>
      </c>
    </row>
    <row r="531" spans="1:12" x14ac:dyDescent="0.45">
      <c r="A531" t="s">
        <v>745</v>
      </c>
      <c r="B531">
        <v>1013113</v>
      </c>
      <c r="C531" s="5">
        <v>6.2913417816162109E-2</v>
      </c>
      <c r="D531" s="5">
        <v>0.29819679260253912</v>
      </c>
      <c r="E531" s="5">
        <v>0.8797299861907959</v>
      </c>
      <c r="F531" s="5">
        <v>8.5928440093994141E-3</v>
      </c>
      <c r="G531" s="5">
        <v>1.5611102104187009</v>
      </c>
      <c r="H531" s="5">
        <v>2.1426434040069582</v>
      </c>
      <c r="I531" s="5">
        <v>1.271506261825561</v>
      </c>
      <c r="J531" s="5">
        <v>8.2711102104187013</v>
      </c>
      <c r="K531" s="5">
        <v>19.45264340400696</v>
      </c>
      <c r="L531" s="5">
        <v>20.74150626182556</v>
      </c>
    </row>
    <row r="532" spans="1:12" x14ac:dyDescent="0.45">
      <c r="A532" t="s">
        <v>746</v>
      </c>
      <c r="B532">
        <v>1046134</v>
      </c>
      <c r="C532" s="5">
        <v>8.176422119140625E-2</v>
      </c>
      <c r="D532" s="5">
        <v>0.27033376693725591</v>
      </c>
      <c r="E532" s="5">
        <v>1.2615780830383301</v>
      </c>
      <c r="F532" s="5">
        <v>2.0227432250976558E-3</v>
      </c>
      <c r="G532" s="5">
        <v>1.5520979881286621</v>
      </c>
      <c r="H532" s="5">
        <v>2.5433423042297369</v>
      </c>
      <c r="I532" s="5">
        <v>1.2837869644165041</v>
      </c>
      <c r="J532" s="5">
        <v>19.52209798812866</v>
      </c>
      <c r="K532" s="5">
        <v>17.393342304229741</v>
      </c>
      <c r="L532" s="5">
        <v>12.1937869644165</v>
      </c>
    </row>
    <row r="533" spans="1:12" x14ac:dyDescent="0.45">
      <c r="A533" t="s">
        <v>747</v>
      </c>
      <c r="B533">
        <v>1015072</v>
      </c>
      <c r="C533" s="5">
        <v>6.5600395202636719E-2</v>
      </c>
      <c r="D533" s="5">
        <v>0.39290928840637213</v>
      </c>
      <c r="E533" s="5">
        <v>0.60693120956420898</v>
      </c>
      <c r="F533" s="5">
        <v>0</v>
      </c>
      <c r="G533" s="5">
        <v>1.658509683609009</v>
      </c>
      <c r="H533" s="5">
        <v>1.8725316047668461</v>
      </c>
      <c r="I533" s="5">
        <v>1.2656003952026369</v>
      </c>
      <c r="J533" s="5">
        <v>24.388509683609009</v>
      </c>
      <c r="K533" s="5">
        <v>11.252531604766849</v>
      </c>
      <c r="L533" s="5">
        <v>38.355600395202643</v>
      </c>
    </row>
    <row r="534" spans="1:12" x14ac:dyDescent="0.45">
      <c r="A534" t="s">
        <v>748</v>
      </c>
      <c r="B534">
        <v>1042784</v>
      </c>
      <c r="C534" s="5">
        <v>8.365178108215332E-2</v>
      </c>
      <c r="D534" s="5">
        <v>0.28112149238586431</v>
      </c>
      <c r="E534" s="5">
        <v>0.2601318359375</v>
      </c>
      <c r="F534" s="5">
        <v>2.18963623046875E-3</v>
      </c>
      <c r="G534" s="5">
        <v>1.564773273468018</v>
      </c>
      <c r="H534" s="5">
        <v>1.5437836170196531</v>
      </c>
      <c r="I534" s="5">
        <v>1.285841417312622</v>
      </c>
      <c r="J534" s="5">
        <v>25.984773273468019</v>
      </c>
      <c r="K534" s="5">
        <v>20.583783617019652</v>
      </c>
      <c r="L534" s="5">
        <v>11.885841417312619</v>
      </c>
    </row>
    <row r="535" spans="1:12" x14ac:dyDescent="0.45">
      <c r="A535" t="s">
        <v>749</v>
      </c>
      <c r="B535">
        <v>1038855</v>
      </c>
      <c r="C535" s="5">
        <v>6.7201375961303711E-2</v>
      </c>
      <c r="D535" s="5">
        <v>0.23790240287780759</v>
      </c>
      <c r="E535" s="5">
        <v>0.8215329647064209</v>
      </c>
      <c r="F535" s="5">
        <v>0</v>
      </c>
      <c r="G535" s="5">
        <v>1.5051037788391111</v>
      </c>
      <c r="H535" s="5">
        <v>2.0887343406677248</v>
      </c>
      <c r="I535" s="5">
        <v>1.2672013759613041</v>
      </c>
      <c r="J535" s="5">
        <v>8.2251037788391113</v>
      </c>
      <c r="K535" s="5">
        <v>7.7687343406677254</v>
      </c>
      <c r="L535" s="5">
        <v>14.877201375961301</v>
      </c>
    </row>
    <row r="536" spans="1:12" x14ac:dyDescent="0.45">
      <c r="A536" t="s">
        <v>750</v>
      </c>
      <c r="B536">
        <v>1013113</v>
      </c>
      <c r="C536" s="5">
        <v>9.4179868698120117E-2</v>
      </c>
      <c r="D536" s="5">
        <v>0.25063538551330572</v>
      </c>
      <c r="E536" s="5">
        <v>1.020674467086792</v>
      </c>
      <c r="F536" s="5">
        <v>0</v>
      </c>
      <c r="G536" s="5">
        <v>1.544815254211426</v>
      </c>
      <c r="H536" s="5">
        <v>2.3148543357849118</v>
      </c>
      <c r="I536" s="5">
        <v>1.2941798686981201</v>
      </c>
      <c r="J536" s="5">
        <v>18.544815254211429</v>
      </c>
      <c r="K536" s="5">
        <v>15.354854335784911</v>
      </c>
      <c r="L536" s="5">
        <v>21.814179868698119</v>
      </c>
    </row>
    <row r="537" spans="1:12" x14ac:dyDescent="0.45">
      <c r="A537" t="s">
        <v>751</v>
      </c>
      <c r="B537">
        <v>1042398</v>
      </c>
      <c r="C537" s="5">
        <v>9.3812942504882813E-2</v>
      </c>
      <c r="D537" s="5">
        <v>0.43258452415466309</v>
      </c>
      <c r="E537" s="5">
        <v>1.093957901000977</v>
      </c>
      <c r="F537" s="5">
        <v>1.549959182739258E-3</v>
      </c>
      <c r="G537" s="5">
        <v>1.7263974666595461</v>
      </c>
      <c r="H537" s="5">
        <v>2.38777084350586</v>
      </c>
      <c r="I537" s="5">
        <v>1.295362901687622</v>
      </c>
      <c r="J537" s="5">
        <v>13.666397466659539</v>
      </c>
      <c r="K537" s="5">
        <v>18.697770843505861</v>
      </c>
      <c r="L537" s="5">
        <v>33.605362901687627</v>
      </c>
    </row>
    <row r="538" spans="1:12" x14ac:dyDescent="0.45">
      <c r="A538" t="s">
        <v>752</v>
      </c>
      <c r="B538">
        <v>1042843</v>
      </c>
      <c r="C538" s="5">
        <v>6.895899772644043E-2</v>
      </c>
      <c r="D538" s="5">
        <v>0.37282180786132813</v>
      </c>
      <c r="E538" s="5">
        <v>0.53583049774169922</v>
      </c>
      <c r="F538" s="5">
        <v>0</v>
      </c>
      <c r="G538" s="5">
        <v>1.641780805587769</v>
      </c>
      <c r="H538" s="5">
        <v>1.80478949546814</v>
      </c>
      <c r="I538" s="5">
        <v>1.2689589977264399</v>
      </c>
      <c r="J538" s="5">
        <v>3.8517808055877691</v>
      </c>
      <c r="K538" s="5">
        <v>7.3247894954681394</v>
      </c>
      <c r="L538" s="5">
        <v>8.3889589977264407</v>
      </c>
    </row>
    <row r="539" spans="1:12" x14ac:dyDescent="0.45">
      <c r="A539" t="s">
        <v>753</v>
      </c>
      <c r="B539">
        <v>1015073</v>
      </c>
      <c r="C539" s="5">
        <v>6.3116312026977539E-2</v>
      </c>
      <c r="D539" s="5">
        <v>0.189631462097168</v>
      </c>
      <c r="E539" s="5">
        <v>1.6335868835449221</v>
      </c>
      <c r="F539" s="5">
        <v>0</v>
      </c>
      <c r="G539" s="5">
        <v>1.452747774124145</v>
      </c>
      <c r="H539" s="5">
        <v>2.8967031955719</v>
      </c>
      <c r="I539" s="5">
        <v>1.2631163120269771</v>
      </c>
      <c r="J539" s="5">
        <v>11.152747774124141</v>
      </c>
      <c r="K539" s="5">
        <v>14.546703195571901</v>
      </c>
      <c r="L539" s="5">
        <v>12.52311631202698</v>
      </c>
    </row>
    <row r="540" spans="1:12" x14ac:dyDescent="0.45">
      <c r="A540" t="s">
        <v>754</v>
      </c>
      <c r="B540">
        <v>1047023</v>
      </c>
      <c r="C540" s="5">
        <v>6.2540054321289063E-2</v>
      </c>
      <c r="D540" s="5">
        <v>0.25152945518493652</v>
      </c>
      <c r="E540" s="5">
        <v>1.1825294494628911</v>
      </c>
      <c r="F540" s="5">
        <v>0</v>
      </c>
      <c r="G540" s="5">
        <v>1.514069509506226</v>
      </c>
      <c r="H540" s="5">
        <v>2.4450695037841799</v>
      </c>
      <c r="I540" s="5">
        <v>1.262540054321289</v>
      </c>
      <c r="J540" s="5">
        <v>7.4640695095062259</v>
      </c>
      <c r="K540" s="5">
        <v>25.29506950378418</v>
      </c>
      <c r="L540" s="5">
        <v>21.642540054321291</v>
      </c>
    </row>
    <row r="541" spans="1:12" x14ac:dyDescent="0.45">
      <c r="A541" t="s">
        <v>755</v>
      </c>
      <c r="B541">
        <v>1042499</v>
      </c>
      <c r="C541" s="5">
        <v>8.2000732421875E-2</v>
      </c>
      <c r="D541" s="5">
        <v>0.37339496612548828</v>
      </c>
      <c r="E541" s="5">
        <v>1.7327902317047119</v>
      </c>
      <c r="F541" s="5">
        <v>0</v>
      </c>
      <c r="G541" s="5">
        <v>1.655395698547363</v>
      </c>
      <c r="H541" s="5">
        <v>3.0147909641265871</v>
      </c>
      <c r="I541" s="5">
        <v>1.282000732421875</v>
      </c>
      <c r="J541" s="5">
        <v>16.945395698547362</v>
      </c>
      <c r="K541" s="5">
        <v>19.044790964126591</v>
      </c>
      <c r="L541" s="5">
        <v>18.082000732421879</v>
      </c>
    </row>
    <row r="542" spans="1:12" x14ac:dyDescent="0.45">
      <c r="A542" t="s">
        <v>756</v>
      </c>
      <c r="B542">
        <v>1042630</v>
      </c>
      <c r="C542" s="5">
        <v>7.4035167694091797E-2</v>
      </c>
      <c r="D542" s="5">
        <v>0.37276124954223627</v>
      </c>
      <c r="E542" s="5">
        <v>1.3877556324005129</v>
      </c>
      <c r="F542" s="5">
        <v>0</v>
      </c>
      <c r="G542" s="5">
        <v>1.6467964172363281</v>
      </c>
      <c r="H542" s="5">
        <v>2.6617908000946051</v>
      </c>
      <c r="I542" s="5">
        <v>1.274035167694092</v>
      </c>
      <c r="J542" s="5">
        <v>15.226796417236329</v>
      </c>
      <c r="K542" s="5">
        <v>10.531790800094599</v>
      </c>
      <c r="L542" s="5">
        <v>10.32403516769409</v>
      </c>
    </row>
    <row r="543" spans="1:12" x14ac:dyDescent="0.45">
      <c r="A543" t="s">
        <v>757</v>
      </c>
      <c r="B543">
        <v>1012723</v>
      </c>
      <c r="C543" s="5">
        <v>8.6630582809448242E-2</v>
      </c>
      <c r="D543" s="5">
        <v>0.19330143928527829</v>
      </c>
      <c r="E543" s="5">
        <v>0.46480965614318848</v>
      </c>
      <c r="F543" s="5">
        <v>9.9945068359375E-4</v>
      </c>
      <c r="G543" s="5">
        <v>1.479932022094727</v>
      </c>
      <c r="H543" s="5">
        <v>1.7514402389526369</v>
      </c>
      <c r="I543" s="5">
        <v>1.2876300334930419</v>
      </c>
      <c r="J543" s="5">
        <v>16.419932022094731</v>
      </c>
      <c r="K543" s="5">
        <v>35.161440238952643</v>
      </c>
      <c r="L543" s="5">
        <v>20.82763003349304</v>
      </c>
    </row>
    <row r="544" spans="1:12" x14ac:dyDescent="0.45">
      <c r="A544" t="s">
        <v>758</v>
      </c>
      <c r="B544">
        <v>1012723</v>
      </c>
      <c r="C544" s="5">
        <v>7.7225208282470703E-2</v>
      </c>
      <c r="D544" s="5">
        <v>0.34714961051940918</v>
      </c>
      <c r="E544" s="5">
        <v>1.1414468288421631</v>
      </c>
      <c r="F544" s="5">
        <v>1.023292541503906E-3</v>
      </c>
      <c r="G544" s="5">
        <v>1.6243748188018801</v>
      </c>
      <c r="H544" s="5">
        <v>2.418672037124634</v>
      </c>
      <c r="I544" s="5">
        <v>1.278248500823975</v>
      </c>
      <c r="J544" s="5">
        <v>11.60437481880188</v>
      </c>
      <c r="K544" s="5">
        <v>15.37867203712463</v>
      </c>
      <c r="L544" s="5">
        <v>18.018248500823969</v>
      </c>
    </row>
    <row r="545" spans="1:12" x14ac:dyDescent="0.45">
      <c r="A545" t="s">
        <v>759</v>
      </c>
      <c r="B545">
        <v>1015182</v>
      </c>
      <c r="C545" s="5">
        <v>8.7113380432128906E-2</v>
      </c>
      <c r="D545" s="5">
        <v>0.63347554206848145</v>
      </c>
      <c r="E545" s="5">
        <v>0.3566887378692627</v>
      </c>
      <c r="F545" s="5">
        <v>1.636815071105957E-2</v>
      </c>
      <c r="G545" s="5">
        <v>1.9205889225006101</v>
      </c>
      <c r="H545" s="5">
        <v>1.643802118301392</v>
      </c>
      <c r="I545" s="5">
        <v>1.303481531143188</v>
      </c>
      <c r="J545" s="5">
        <v>5.7305889225006101</v>
      </c>
      <c r="K545" s="5">
        <v>6.0238021183013917</v>
      </c>
      <c r="L545" s="5">
        <v>20.43348153114319</v>
      </c>
    </row>
    <row r="546" spans="1:12" x14ac:dyDescent="0.45">
      <c r="A546" t="s">
        <v>761</v>
      </c>
      <c r="B546">
        <v>1015071</v>
      </c>
      <c r="C546" s="5">
        <v>9.5322132110595703E-2</v>
      </c>
      <c r="D546" s="5">
        <v>0.26774835586547852</v>
      </c>
      <c r="E546" s="5">
        <v>1.0912060737609861</v>
      </c>
      <c r="F546" s="5">
        <v>0</v>
      </c>
      <c r="G546" s="5">
        <v>1.563070487976074</v>
      </c>
      <c r="H546" s="5">
        <v>2.3865282058715822</v>
      </c>
      <c r="I546" s="5">
        <v>1.2953221321105961</v>
      </c>
      <c r="J546" s="5">
        <v>5.163070487976074</v>
      </c>
      <c r="K546" s="5">
        <v>21.546528205871581</v>
      </c>
      <c r="L546" s="5">
        <v>7.2853221321105961</v>
      </c>
    </row>
    <row r="547" spans="1:12" x14ac:dyDescent="0.45">
      <c r="A547" t="s">
        <v>762</v>
      </c>
      <c r="B547">
        <v>1013113</v>
      </c>
      <c r="C547" s="5">
        <v>8.7780952453613281E-2</v>
      </c>
      <c r="D547" s="5">
        <v>0.41165685653686518</v>
      </c>
      <c r="E547" s="5">
        <v>0.66881012916564941</v>
      </c>
      <c r="F547" s="5">
        <v>0</v>
      </c>
      <c r="G547" s="5">
        <v>1.699437808990478</v>
      </c>
      <c r="H547" s="5">
        <v>1.9565910816192631</v>
      </c>
      <c r="I547" s="5">
        <v>1.287780952453613</v>
      </c>
      <c r="J547" s="5">
        <v>7.4994378089904794</v>
      </c>
      <c r="K547" s="5">
        <v>15.48659108161926</v>
      </c>
      <c r="L547" s="5">
        <v>15.00778095245361</v>
      </c>
    </row>
    <row r="548" spans="1:12" x14ac:dyDescent="0.45">
      <c r="A548" t="s">
        <v>763</v>
      </c>
      <c r="B548">
        <v>1042539</v>
      </c>
      <c r="C548" s="5">
        <v>0.10913205146789549</v>
      </c>
      <c r="D548" s="5">
        <v>0.20161557197570801</v>
      </c>
      <c r="E548" s="5">
        <v>1.3410289287567141</v>
      </c>
      <c r="F548" s="5">
        <v>8.792877197265625E-4</v>
      </c>
      <c r="G548" s="5">
        <v>1.510747623443603</v>
      </c>
      <c r="H548" s="5">
        <v>2.65016098022461</v>
      </c>
      <c r="I548" s="5">
        <v>1.310011339187622</v>
      </c>
      <c r="J548" s="5">
        <v>8.1807476234436027</v>
      </c>
      <c r="K548" s="5">
        <v>10.32016098022461</v>
      </c>
      <c r="L548" s="5">
        <v>9.4200113391876208</v>
      </c>
    </row>
    <row r="549" spans="1:12" x14ac:dyDescent="0.45">
      <c r="A549" t="s">
        <v>764</v>
      </c>
      <c r="B549">
        <v>1012793</v>
      </c>
      <c r="C549" s="5">
        <v>0.1088402271270752</v>
      </c>
      <c r="D549" s="5">
        <v>0.35839414596557623</v>
      </c>
      <c r="E549" s="5">
        <v>0.6329646110534668</v>
      </c>
      <c r="F549" s="5">
        <v>0</v>
      </c>
      <c r="G549" s="5">
        <v>1.6672343730926511</v>
      </c>
      <c r="H549" s="5">
        <v>1.9418048381805419</v>
      </c>
      <c r="I549" s="5">
        <v>1.3088402271270749</v>
      </c>
      <c r="J549" s="5">
        <v>5.027234373092651</v>
      </c>
      <c r="K549" s="5">
        <v>26.291804838180539</v>
      </c>
      <c r="L549" s="5">
        <v>19.84884022712707</v>
      </c>
    </row>
    <row r="550" spans="1:12" x14ac:dyDescent="0.45">
      <c r="A550" t="s">
        <v>765</v>
      </c>
      <c r="B550">
        <v>1047257</v>
      </c>
      <c r="C550" s="5">
        <v>7.4493408203125E-2</v>
      </c>
      <c r="D550" s="5">
        <v>0.41019201278686518</v>
      </c>
      <c r="E550" s="5">
        <v>0.96130704879760742</v>
      </c>
      <c r="F550" s="5">
        <v>1.444196701049805E-2</v>
      </c>
      <c r="G550" s="5">
        <v>1.68468542098999</v>
      </c>
      <c r="H550" s="5">
        <v>2.235800457000733</v>
      </c>
      <c r="I550" s="5">
        <v>1.288935375213623</v>
      </c>
      <c r="J550" s="5">
        <v>18.444685420989991</v>
      </c>
      <c r="K550" s="5">
        <v>24.675800457000729</v>
      </c>
      <c r="L550" s="5">
        <v>18.018935375213619</v>
      </c>
    </row>
    <row r="551" spans="1:12" x14ac:dyDescent="0.45">
      <c r="A551" t="s">
        <v>766</v>
      </c>
      <c r="B551">
        <v>1013113</v>
      </c>
      <c r="C551" s="5">
        <v>9.7033262252807617E-2</v>
      </c>
      <c r="D551" s="5">
        <v>0.27982735633850098</v>
      </c>
      <c r="E551" s="5">
        <v>0.69972324371337891</v>
      </c>
      <c r="F551" s="5">
        <v>0</v>
      </c>
      <c r="G551" s="5">
        <v>1.576860618591309</v>
      </c>
      <c r="H551" s="5">
        <v>1.996756505966186</v>
      </c>
      <c r="I551" s="5">
        <v>1.297033262252808</v>
      </c>
      <c r="J551" s="5">
        <v>9.8068606185913083</v>
      </c>
      <c r="K551" s="5">
        <v>13.686756505966191</v>
      </c>
      <c r="L551" s="5">
        <v>10.767033262252809</v>
      </c>
    </row>
    <row r="552" spans="1:12" x14ac:dyDescent="0.45">
      <c r="A552" t="s">
        <v>767</v>
      </c>
      <c r="B552">
        <v>113990</v>
      </c>
      <c r="C552" s="5">
        <v>6.0431241989135742E-2</v>
      </c>
      <c r="D552" s="5">
        <v>0.17523312568664551</v>
      </c>
      <c r="E552" s="5">
        <v>0.31249046325683588</v>
      </c>
      <c r="F552" s="5">
        <v>0</v>
      </c>
      <c r="G552" s="5">
        <v>1.435664367675781</v>
      </c>
      <c r="H552" s="5">
        <v>1.5729217052459721</v>
      </c>
      <c r="I552" s="5">
        <v>1.2604312419891359</v>
      </c>
      <c r="J552" s="5">
        <v>5.7756643676757813</v>
      </c>
      <c r="K552" s="5">
        <v>7.5629217052459721</v>
      </c>
      <c r="L552" s="5">
        <v>9.1704312419891352</v>
      </c>
    </row>
    <row r="553" spans="1:12" x14ac:dyDescent="0.45">
      <c r="A553" t="s">
        <v>768</v>
      </c>
      <c r="B553">
        <v>1012723</v>
      </c>
      <c r="C553" s="5">
        <v>6.2727689743041992E-2</v>
      </c>
      <c r="D553" s="5">
        <v>0.3928070068359375</v>
      </c>
      <c r="E553" s="5">
        <v>0.27327632904052729</v>
      </c>
      <c r="F553" s="5">
        <v>1.001310348510742E-2</v>
      </c>
      <c r="G553" s="5">
        <v>1.655534696578979</v>
      </c>
      <c r="H553" s="5">
        <v>1.5360040187835691</v>
      </c>
      <c r="I553" s="5">
        <v>1.2727407932281489</v>
      </c>
      <c r="J553" s="5">
        <v>32.265534696578982</v>
      </c>
      <c r="K553" s="5">
        <v>3.6060040187835689</v>
      </c>
      <c r="L553" s="5">
        <v>28.822740793228149</v>
      </c>
    </row>
    <row r="554" spans="1:12" x14ac:dyDescent="0.45">
      <c r="A554" t="s">
        <v>769</v>
      </c>
      <c r="B554">
        <v>1048988</v>
      </c>
      <c r="C554" s="5">
        <v>7.8737735748291016E-2</v>
      </c>
      <c r="D554" s="5">
        <v>0.3626101016998291</v>
      </c>
      <c r="E554" s="5">
        <v>0.71036195755004883</v>
      </c>
      <c r="F554" s="5">
        <v>0</v>
      </c>
      <c r="G554" s="5">
        <v>1.6413478374481201</v>
      </c>
      <c r="H554" s="5">
        <v>1.98909969329834</v>
      </c>
      <c r="I554" s="5">
        <v>1.278737735748291</v>
      </c>
      <c r="J554" s="5">
        <v>14.481347837448119</v>
      </c>
      <c r="K554" s="5">
        <v>22.229099693298341</v>
      </c>
      <c r="L554" s="5">
        <v>17.02873773574829</v>
      </c>
    </row>
    <row r="555" spans="1:12" x14ac:dyDescent="0.45">
      <c r="A555" t="s">
        <v>771</v>
      </c>
      <c r="B555">
        <v>1051166</v>
      </c>
      <c r="C555" s="5">
        <v>7.8771829605102539E-2</v>
      </c>
      <c r="D555" s="5">
        <v>0.36204957962036127</v>
      </c>
      <c r="E555" s="5">
        <v>0.99469089508056641</v>
      </c>
      <c r="F555" s="5">
        <v>0</v>
      </c>
      <c r="G555" s="5">
        <v>1.640821409225464</v>
      </c>
      <c r="H555" s="5">
        <v>2.2734627246856691</v>
      </c>
      <c r="I555" s="5">
        <v>1.2787718296051021</v>
      </c>
      <c r="J555" s="5">
        <v>11.20082140922546</v>
      </c>
      <c r="K555" s="5">
        <v>10.53346272468567</v>
      </c>
      <c r="L555" s="5">
        <v>9.1787718296051022</v>
      </c>
    </row>
    <row r="556" spans="1:12" x14ac:dyDescent="0.45">
      <c r="A556" t="s">
        <v>772</v>
      </c>
      <c r="B556">
        <v>1043160</v>
      </c>
      <c r="C556" s="5">
        <v>9.875941276550293E-2</v>
      </c>
      <c r="D556" s="5">
        <v>0.37947511672973627</v>
      </c>
      <c r="E556" s="5">
        <v>1.3778119087219241</v>
      </c>
      <c r="F556" s="5">
        <v>0</v>
      </c>
      <c r="G556" s="5">
        <v>1.678234529495239</v>
      </c>
      <c r="H556" s="5">
        <v>2.6765713214874269</v>
      </c>
      <c r="I556" s="5">
        <v>1.2987594127655031</v>
      </c>
      <c r="J556" s="5">
        <v>7.5082345294952404</v>
      </c>
      <c r="K556" s="5">
        <v>17.356571321487429</v>
      </c>
      <c r="L556" s="5">
        <v>14.8187594127655</v>
      </c>
    </row>
    <row r="557" spans="1:12" x14ac:dyDescent="0.45">
      <c r="A557" t="s">
        <v>773</v>
      </c>
      <c r="B557">
        <v>1041654</v>
      </c>
      <c r="C557" s="5">
        <v>0.13037419319152829</v>
      </c>
      <c r="D557" s="5">
        <v>0.30560946464538569</v>
      </c>
      <c r="E557" s="5">
        <v>0.52387547492980957</v>
      </c>
      <c r="F557" s="5">
        <v>0</v>
      </c>
      <c r="G557" s="5">
        <v>1.635983657836914</v>
      </c>
      <c r="H557" s="5">
        <v>1.8542496681213381</v>
      </c>
      <c r="I557" s="5">
        <v>1.3303741931915281</v>
      </c>
      <c r="J557" s="5">
        <v>20.29598365783691</v>
      </c>
      <c r="K557" s="5">
        <v>13.89424966812134</v>
      </c>
      <c r="L557" s="5">
        <v>22.600374193191531</v>
      </c>
    </row>
    <row r="558" spans="1:12" x14ac:dyDescent="0.45">
      <c r="A558" t="s">
        <v>774</v>
      </c>
      <c r="B558">
        <v>1048768</v>
      </c>
      <c r="C558" s="5">
        <v>5.8962583541870117E-2</v>
      </c>
      <c r="D558" s="5">
        <v>0.37467336654663091</v>
      </c>
      <c r="E558" s="5">
        <v>1.6197245121002199</v>
      </c>
      <c r="F558" s="5">
        <v>0</v>
      </c>
      <c r="G558" s="5">
        <v>1.6336359500885009</v>
      </c>
      <c r="H558" s="5">
        <v>2.87868709564209</v>
      </c>
      <c r="I558" s="5">
        <v>1.2589625835418701</v>
      </c>
      <c r="J558" s="5">
        <v>12.3136359500885</v>
      </c>
      <c r="K558" s="5">
        <v>15.35868709564209</v>
      </c>
      <c r="L558" s="5">
        <v>18.48896258354187</v>
      </c>
    </row>
    <row r="559" spans="1:12" x14ac:dyDescent="0.45">
      <c r="A559" t="s">
        <v>775</v>
      </c>
      <c r="B559">
        <v>1043160</v>
      </c>
      <c r="C559" s="5">
        <v>6.709599494934082E-2</v>
      </c>
      <c r="D559" s="5">
        <v>0.37323355674743652</v>
      </c>
      <c r="E559" s="5">
        <v>1.089547872543335</v>
      </c>
      <c r="F559" s="5">
        <v>9.8562240600585938E-4</v>
      </c>
      <c r="G559" s="5">
        <v>1.6403295516967771</v>
      </c>
      <c r="H559" s="5">
        <v>2.356643867492676</v>
      </c>
      <c r="I559" s="5">
        <v>1.2680816173553471</v>
      </c>
      <c r="J559" s="5">
        <v>9.4103295516967762</v>
      </c>
      <c r="K559" s="5">
        <v>19.716643867492671</v>
      </c>
      <c r="L559" s="5">
        <v>7.4580816173553472</v>
      </c>
    </row>
    <row r="560" spans="1:12" x14ac:dyDescent="0.45">
      <c r="A560" t="s">
        <v>777</v>
      </c>
      <c r="B560">
        <v>1012793</v>
      </c>
      <c r="C560" s="5">
        <v>7.8603267669677734E-2</v>
      </c>
      <c r="D560" s="5">
        <v>0.37694644927978521</v>
      </c>
      <c r="E560" s="5">
        <v>1.0011894702911379</v>
      </c>
      <c r="F560" s="5">
        <v>0</v>
      </c>
      <c r="G560" s="5">
        <v>1.6555497169494631</v>
      </c>
      <c r="H560" s="5">
        <v>2.2797927379608161</v>
      </c>
      <c r="I560" s="5">
        <v>1.2786032676696779</v>
      </c>
      <c r="J560" s="5">
        <v>24.895549716949461</v>
      </c>
      <c r="K560" s="5">
        <v>18.709792737960811</v>
      </c>
      <c r="L560" s="5">
        <v>24.72860326766968</v>
      </c>
    </row>
    <row r="561" spans="1:12" x14ac:dyDescent="0.45">
      <c r="A561" t="s">
        <v>779</v>
      </c>
      <c r="B561">
        <v>1042632</v>
      </c>
      <c r="C561" s="5">
        <v>6.496882438659668E-2</v>
      </c>
      <c r="D561" s="5">
        <v>0.3768303394317627</v>
      </c>
      <c r="E561" s="5">
        <v>1.223474502563477</v>
      </c>
      <c r="F561" s="5">
        <v>2.0413398742675781E-3</v>
      </c>
      <c r="G561" s="5">
        <v>1.6417991638183591</v>
      </c>
      <c r="H561" s="5">
        <v>2.488443326950073</v>
      </c>
      <c r="I561" s="5">
        <v>1.267010164260864</v>
      </c>
      <c r="J561" s="5">
        <v>7.2617991638183597</v>
      </c>
      <c r="K561" s="5">
        <v>12.988443326950071</v>
      </c>
      <c r="L561" s="5">
        <v>16.937010164260869</v>
      </c>
    </row>
    <row r="562" spans="1:12" x14ac:dyDescent="0.45">
      <c r="A562" t="s">
        <v>780</v>
      </c>
      <c r="B562">
        <v>1050842</v>
      </c>
      <c r="C562" s="5">
        <v>7.3622226715087891E-2</v>
      </c>
      <c r="D562" s="5">
        <v>0.31681990623474121</v>
      </c>
      <c r="E562" s="5">
        <v>0.85642862319946289</v>
      </c>
      <c r="F562" s="5">
        <v>0</v>
      </c>
      <c r="G562" s="5">
        <v>1.5904421329498291</v>
      </c>
      <c r="H562" s="5">
        <v>2.130050849914551</v>
      </c>
      <c r="I562" s="5">
        <v>1.2736222267150881</v>
      </c>
      <c r="J562" s="5">
        <v>5.270442132949829</v>
      </c>
      <c r="K562" s="5">
        <v>31.340050849914551</v>
      </c>
      <c r="L562" s="5">
        <v>14.07362222671509</v>
      </c>
    </row>
    <row r="563" spans="1:12" x14ac:dyDescent="0.45">
      <c r="A563" t="s">
        <v>782</v>
      </c>
      <c r="B563">
        <v>1040444</v>
      </c>
      <c r="C563" s="5">
        <v>6.3042402267456055E-2</v>
      </c>
      <c r="D563" s="5">
        <v>0.36570978164672852</v>
      </c>
      <c r="E563" s="5">
        <v>0.77342462539672852</v>
      </c>
      <c r="F563" s="5">
        <v>1.0011196136474609E-3</v>
      </c>
      <c r="G563" s="5">
        <v>1.628752183914185</v>
      </c>
      <c r="H563" s="5">
        <v>2.0364670276641852</v>
      </c>
      <c r="I563" s="5">
        <v>1.264043521881103</v>
      </c>
      <c r="J563" s="5">
        <v>13.40875218391418</v>
      </c>
      <c r="K563" s="5">
        <v>21.846467027664179</v>
      </c>
      <c r="L563" s="5">
        <v>16.614043521881101</v>
      </c>
    </row>
    <row r="564" spans="1:12" x14ac:dyDescent="0.45">
      <c r="A564" t="s">
        <v>783</v>
      </c>
      <c r="B564">
        <v>1042417</v>
      </c>
      <c r="C564" s="5">
        <v>6.2514305114746094E-2</v>
      </c>
      <c r="D564" s="5">
        <v>0.26703214645385742</v>
      </c>
      <c r="E564" s="5">
        <v>1.546551465988159</v>
      </c>
      <c r="F564" s="5">
        <v>0</v>
      </c>
      <c r="G564" s="5">
        <v>1.529546451568603</v>
      </c>
      <c r="H564" s="5">
        <v>2.809065771102905</v>
      </c>
      <c r="I564" s="5">
        <v>1.262514305114746</v>
      </c>
      <c r="J564" s="5">
        <v>9.9695464515686023</v>
      </c>
      <c r="K564" s="5">
        <v>11.7090657711029</v>
      </c>
      <c r="L564" s="5">
        <v>6.6725143051147464</v>
      </c>
    </row>
    <row r="565" spans="1:12" x14ac:dyDescent="0.45">
      <c r="A565" t="s">
        <v>784</v>
      </c>
      <c r="B565">
        <v>1012723</v>
      </c>
      <c r="C565" s="5">
        <v>8.6343288421630859E-2</v>
      </c>
      <c r="D565" s="5">
        <v>0.4100644588470459</v>
      </c>
      <c r="E565" s="5">
        <v>0.90763497352600098</v>
      </c>
      <c r="F565" s="5">
        <v>1.929998397827148E-3</v>
      </c>
      <c r="G565" s="5">
        <v>1.6964077472686769</v>
      </c>
      <c r="H565" s="5">
        <v>2.193978261947632</v>
      </c>
      <c r="I565" s="5">
        <v>1.288273286819458</v>
      </c>
      <c r="J565" s="5">
        <v>6.1864077472686771</v>
      </c>
      <c r="K565" s="5">
        <v>18.203978261947629</v>
      </c>
      <c r="L565" s="5">
        <v>15.07827328681946</v>
      </c>
    </row>
    <row r="566" spans="1:12" x14ac:dyDescent="0.45">
      <c r="A566" t="s">
        <v>785</v>
      </c>
      <c r="B566">
        <v>1012723</v>
      </c>
      <c r="C566" s="5">
        <v>7.8582286834716797E-2</v>
      </c>
      <c r="D566" s="5">
        <v>0.18833661079406741</v>
      </c>
      <c r="E566" s="5">
        <v>0.85468935966491699</v>
      </c>
      <c r="F566" s="5">
        <v>0</v>
      </c>
      <c r="G566" s="5">
        <v>1.4669188976287839</v>
      </c>
      <c r="H566" s="5">
        <v>2.133271646499634</v>
      </c>
      <c r="I566" s="5">
        <v>1.278582286834717</v>
      </c>
      <c r="J566" s="5">
        <v>10.88691889762878</v>
      </c>
      <c r="K566" s="5">
        <v>24.123271646499632</v>
      </c>
      <c r="L566" s="5">
        <v>9.9685822868347156</v>
      </c>
    </row>
    <row r="567" spans="1:12" x14ac:dyDescent="0.45">
      <c r="A567" t="s">
        <v>786</v>
      </c>
      <c r="B567">
        <v>1005263</v>
      </c>
      <c r="C567" s="5">
        <v>6.2911272048950195E-2</v>
      </c>
      <c r="D567" s="5">
        <v>0.34583234786987299</v>
      </c>
      <c r="E567" s="5">
        <v>1.135322093963623</v>
      </c>
      <c r="F567" s="5">
        <v>1.5633821487426761E-2</v>
      </c>
      <c r="G567" s="5">
        <v>1.608743619918823</v>
      </c>
      <c r="H567" s="5">
        <v>2.398233366012573</v>
      </c>
      <c r="I567" s="5">
        <v>1.2785450935363769</v>
      </c>
      <c r="J567" s="5">
        <v>5.7287436199188244</v>
      </c>
      <c r="K567" s="5">
        <v>12.658233366012571</v>
      </c>
      <c r="L567" s="5">
        <v>12.388545093536379</v>
      </c>
    </row>
    <row r="568" spans="1:12" x14ac:dyDescent="0.45">
      <c r="A568" t="s">
        <v>789</v>
      </c>
      <c r="B568">
        <v>1046215</v>
      </c>
      <c r="C568" s="5">
        <v>7.8530550003051758E-2</v>
      </c>
      <c r="D568" s="5">
        <v>0.26439571380615229</v>
      </c>
      <c r="E568" s="5">
        <v>1.583629369735718</v>
      </c>
      <c r="F568" s="5">
        <v>0</v>
      </c>
      <c r="G568" s="5">
        <v>1.5429262638092041</v>
      </c>
      <c r="H568" s="5">
        <v>2.8621599197387702</v>
      </c>
      <c r="I568" s="5">
        <v>1.2785305500030519</v>
      </c>
      <c r="J568" s="5">
        <v>11.4529262638092</v>
      </c>
      <c r="K568" s="5">
        <v>7.0121599197387701</v>
      </c>
      <c r="L568" s="5">
        <v>15.368530550003049</v>
      </c>
    </row>
    <row r="569" spans="1:12" x14ac:dyDescent="0.45">
      <c r="A569" t="s">
        <v>790</v>
      </c>
      <c r="B569">
        <v>1044458</v>
      </c>
      <c r="C569" s="5">
        <v>6.4298868179321289E-2</v>
      </c>
      <c r="D569" s="5">
        <v>0.29540777206420898</v>
      </c>
      <c r="E569" s="5">
        <v>1.056091785430908</v>
      </c>
      <c r="F569" s="5">
        <v>0</v>
      </c>
      <c r="G569" s="5">
        <v>1.55970664024353</v>
      </c>
      <c r="H569" s="5">
        <v>2.3203906536102288</v>
      </c>
      <c r="I569" s="5">
        <v>1.264298868179321</v>
      </c>
      <c r="J569" s="5">
        <v>12.78970664024353</v>
      </c>
      <c r="K569" s="5">
        <v>9.2303906536102289</v>
      </c>
      <c r="L569" s="5">
        <v>10.05429886817932</v>
      </c>
    </row>
    <row r="570" spans="1:12" x14ac:dyDescent="0.45">
      <c r="A570" t="s">
        <v>791</v>
      </c>
      <c r="B570">
        <v>1044348</v>
      </c>
      <c r="C570" s="5">
        <v>8.8308095932006836E-2</v>
      </c>
      <c r="D570" s="5">
        <v>0.18964600563049319</v>
      </c>
      <c r="E570" s="5">
        <v>1.105273962020874</v>
      </c>
      <c r="F570" s="5">
        <v>1.469612121582031E-3</v>
      </c>
      <c r="G570" s="5">
        <v>1.4779541015625</v>
      </c>
      <c r="H570" s="5">
        <v>2.393582057952881</v>
      </c>
      <c r="I570" s="5">
        <v>1.289777708053589</v>
      </c>
      <c r="J570" s="5">
        <v>12.0079541015625</v>
      </c>
      <c r="K570" s="5">
        <v>21.693582057952881</v>
      </c>
      <c r="L570" s="5">
        <v>16.699777708053588</v>
      </c>
    </row>
    <row r="571" spans="1:12" x14ac:dyDescent="0.45">
      <c r="A571" t="s">
        <v>792</v>
      </c>
      <c r="B571">
        <v>1012723</v>
      </c>
      <c r="C571" s="5">
        <v>6.8666696548461914E-2</v>
      </c>
      <c r="D571" s="5">
        <v>0.24772763252258301</v>
      </c>
      <c r="E571" s="5">
        <v>0.37115979194641108</v>
      </c>
      <c r="F571" s="5">
        <v>2.9883384704589839E-3</v>
      </c>
      <c r="G571" s="5">
        <v>1.5163943290710451</v>
      </c>
      <c r="H571" s="5">
        <v>1.639826488494873</v>
      </c>
      <c r="I571" s="5">
        <v>1.2716550350189211</v>
      </c>
      <c r="J571" s="5">
        <v>20.916394329071039</v>
      </c>
      <c r="K571" s="5">
        <v>40.689826488494873</v>
      </c>
      <c r="L571" s="5">
        <v>22.731655035018921</v>
      </c>
    </row>
    <row r="572" spans="1:12" x14ac:dyDescent="0.45">
      <c r="A572" t="s">
        <v>793</v>
      </c>
      <c r="B572">
        <v>1048768</v>
      </c>
      <c r="C572" s="5">
        <v>6.3309192657470703E-2</v>
      </c>
      <c r="D572" s="5">
        <v>0.24900293350219729</v>
      </c>
      <c r="E572" s="5">
        <v>0.46216034889221191</v>
      </c>
      <c r="F572" s="5">
        <v>9.9945068359375E-4</v>
      </c>
      <c r="G572" s="5">
        <v>1.5123121261596679</v>
      </c>
      <c r="H572" s="5">
        <v>1.725469541549683</v>
      </c>
      <c r="I572" s="5">
        <v>1.264308643341064</v>
      </c>
      <c r="J572" s="5">
        <v>11.30231212615967</v>
      </c>
      <c r="K572" s="5">
        <v>10.255469541549679</v>
      </c>
      <c r="L572" s="5">
        <v>14.554308643341059</v>
      </c>
    </row>
    <row r="573" spans="1:12" x14ac:dyDescent="0.45">
      <c r="A573" t="s">
        <v>794</v>
      </c>
      <c r="B573">
        <v>1015064</v>
      </c>
      <c r="C573" s="5">
        <v>6.424403190612793E-2</v>
      </c>
      <c r="D573" s="5">
        <v>0.42958545684814448</v>
      </c>
      <c r="E573" s="5">
        <v>1.7458839416503911</v>
      </c>
      <c r="F573" s="5">
        <v>0</v>
      </c>
      <c r="G573" s="5">
        <v>1.693829488754272</v>
      </c>
      <c r="H573" s="5">
        <v>3.0101279735565192</v>
      </c>
      <c r="I573" s="5">
        <v>1.2642440319061281</v>
      </c>
      <c r="J573" s="5">
        <v>19.053829488754271</v>
      </c>
      <c r="K573" s="5">
        <v>20.740127973556518</v>
      </c>
      <c r="L573" s="5">
        <v>23.764244031906131</v>
      </c>
    </row>
    <row r="574" spans="1:12" x14ac:dyDescent="0.45">
      <c r="A574" t="s">
        <v>795</v>
      </c>
      <c r="B574">
        <v>1036290</v>
      </c>
      <c r="C574" s="5">
        <v>6.5984964370727539E-2</v>
      </c>
      <c r="D574" s="5">
        <v>0.30156803131103521</v>
      </c>
      <c r="E574" s="5">
        <v>1.153989315032959</v>
      </c>
      <c r="F574" s="5">
        <v>9.9992752075195313E-4</v>
      </c>
      <c r="G574" s="5">
        <v>1.5675529956817631</v>
      </c>
      <c r="H574" s="5">
        <v>2.4199742794036871</v>
      </c>
      <c r="I574" s="5">
        <v>1.266984891891479</v>
      </c>
      <c r="J574" s="5">
        <v>16.637552995681759</v>
      </c>
      <c r="K574" s="5">
        <v>14.47997427940369</v>
      </c>
      <c r="L574" s="5">
        <v>7.4769848918914796</v>
      </c>
    </row>
    <row r="575" spans="1:12" x14ac:dyDescent="0.45">
      <c r="A575" t="s">
        <v>796</v>
      </c>
      <c r="B575">
        <v>1042678</v>
      </c>
      <c r="C575" s="5">
        <v>7.9926490783691406E-2</v>
      </c>
      <c r="D575" s="5">
        <v>0.19004034996032709</v>
      </c>
      <c r="E575" s="5">
        <v>0.91267967224121094</v>
      </c>
      <c r="F575" s="5">
        <v>0</v>
      </c>
      <c r="G575" s="5">
        <v>1.469966840744019</v>
      </c>
      <c r="H575" s="5">
        <v>2.192606163024903</v>
      </c>
      <c r="I575" s="5">
        <v>1.2799264907836909</v>
      </c>
      <c r="J575" s="5">
        <v>13.03996684074402</v>
      </c>
      <c r="K575" s="5">
        <v>13.1626061630249</v>
      </c>
      <c r="L575" s="5">
        <v>17.739926490783692</v>
      </c>
    </row>
    <row r="576" spans="1:12" x14ac:dyDescent="0.45">
      <c r="A576" t="s">
        <v>797</v>
      </c>
      <c r="B576">
        <v>1013113</v>
      </c>
      <c r="C576" s="5">
        <v>0.12369966506958011</v>
      </c>
      <c r="D576" s="5">
        <v>0.41347908973693848</v>
      </c>
      <c r="E576" s="5">
        <v>0.41755509376525879</v>
      </c>
      <c r="F576" s="5">
        <v>6.5097808837890616E-3</v>
      </c>
      <c r="G576" s="5">
        <v>1.737178754806519</v>
      </c>
      <c r="H576" s="5">
        <v>1.741254758834839</v>
      </c>
      <c r="I576" s="5">
        <v>1.3302094459533691</v>
      </c>
      <c r="J576" s="5">
        <v>10.357178754806521</v>
      </c>
      <c r="K576" s="5">
        <v>9.8212547588348382</v>
      </c>
      <c r="L576" s="5">
        <v>10.780209445953369</v>
      </c>
    </row>
    <row r="577" spans="1:12" x14ac:dyDescent="0.45">
      <c r="A577" t="s">
        <v>798</v>
      </c>
      <c r="B577">
        <v>1048768</v>
      </c>
      <c r="C577" s="5">
        <v>7.8625917434692383E-2</v>
      </c>
      <c r="D577" s="5">
        <v>0.25198745727539063</v>
      </c>
      <c r="E577" s="5">
        <v>0.80231809616088867</v>
      </c>
      <c r="F577" s="5">
        <v>0</v>
      </c>
      <c r="G577" s="5">
        <v>1.530613374710083</v>
      </c>
      <c r="H577" s="5">
        <v>2.0809440135955808</v>
      </c>
      <c r="I577" s="5">
        <v>1.2786259174346919</v>
      </c>
      <c r="J577" s="5">
        <v>11.65061337471008</v>
      </c>
      <c r="K577" s="5">
        <v>13.50094401359558</v>
      </c>
      <c r="L577" s="5">
        <v>18.19862591743469</v>
      </c>
    </row>
    <row r="578" spans="1:12" x14ac:dyDescent="0.45">
      <c r="A578" t="s">
        <v>800</v>
      </c>
      <c r="B578">
        <v>1014276</v>
      </c>
      <c r="C578" s="5">
        <v>6.6126823425292969E-2</v>
      </c>
      <c r="D578" s="5">
        <v>0.21686410903930661</v>
      </c>
      <c r="E578" s="5">
        <v>0.87130928039550781</v>
      </c>
      <c r="F578" s="5">
        <v>0</v>
      </c>
      <c r="G578" s="5">
        <v>1.4829909324646</v>
      </c>
      <c r="H578" s="5">
        <v>2.137436103820801</v>
      </c>
      <c r="I578" s="5">
        <v>1.2661268234252929</v>
      </c>
      <c r="J578" s="5">
        <v>13.7029909324646</v>
      </c>
      <c r="K578" s="5">
        <v>21.0474361038208</v>
      </c>
      <c r="L578" s="5">
        <v>17.646126823425291</v>
      </c>
    </row>
    <row r="579" spans="1:12" x14ac:dyDescent="0.45">
      <c r="A579" t="s">
        <v>801</v>
      </c>
      <c r="B579">
        <v>1038855</v>
      </c>
      <c r="C579" s="5">
        <v>6.5602540969848633E-2</v>
      </c>
      <c r="D579" s="5">
        <v>0.17773628234863281</v>
      </c>
      <c r="E579" s="5">
        <v>1.461827278137207</v>
      </c>
      <c r="F579" s="5">
        <v>1.998662948608398E-3</v>
      </c>
      <c r="G579" s="5">
        <v>1.443338823318481</v>
      </c>
      <c r="H579" s="5">
        <v>2.7274298191070558</v>
      </c>
      <c r="I579" s="5">
        <v>1.267601203918457</v>
      </c>
      <c r="J579" s="5">
        <v>13.21333882331848</v>
      </c>
      <c r="K579" s="5">
        <v>14.97742981910705</v>
      </c>
      <c r="L579" s="5">
        <v>24.58760120391846</v>
      </c>
    </row>
    <row r="580" spans="1:12" x14ac:dyDescent="0.45">
      <c r="A580" t="s">
        <v>802</v>
      </c>
      <c r="B580">
        <v>1008719</v>
      </c>
      <c r="C580" s="5">
        <v>7.2489500045776367E-2</v>
      </c>
      <c r="D580" s="5">
        <v>0.2429704666137695</v>
      </c>
      <c r="E580" s="5">
        <v>0.56641173362731934</v>
      </c>
      <c r="F580" s="5">
        <v>0</v>
      </c>
      <c r="G580" s="5">
        <v>1.5154599666595461</v>
      </c>
      <c r="H580" s="5">
        <v>1.8389012336730961</v>
      </c>
      <c r="I580" s="5">
        <v>1.2724895000457761</v>
      </c>
      <c r="J580" s="5">
        <v>7.5354599666595456</v>
      </c>
      <c r="K580" s="5">
        <v>21.408901233673099</v>
      </c>
      <c r="L580" s="5">
        <v>13.97248950004577</v>
      </c>
    </row>
    <row r="581" spans="1:12" x14ac:dyDescent="0.45">
      <c r="A581" t="s">
        <v>804</v>
      </c>
      <c r="B581">
        <v>1050842</v>
      </c>
      <c r="C581" s="5">
        <v>0.14125847816467291</v>
      </c>
      <c r="D581" s="5">
        <v>0.37914490699768072</v>
      </c>
      <c r="E581" s="5">
        <v>0.58384799957275391</v>
      </c>
      <c r="F581" s="5">
        <v>1.9907951354980469E-3</v>
      </c>
      <c r="G581" s="5">
        <v>1.7204033851623539</v>
      </c>
      <c r="H581" s="5">
        <v>1.9251064777374269</v>
      </c>
      <c r="I581" s="5">
        <v>1.3432492733001711</v>
      </c>
      <c r="J581" s="5">
        <v>9.0504033851623547</v>
      </c>
      <c r="K581" s="5">
        <v>7.1651064777374271</v>
      </c>
      <c r="L581" s="5">
        <v>16.383249273300169</v>
      </c>
    </row>
    <row r="582" spans="1:12" x14ac:dyDescent="0.45">
      <c r="A582" t="s">
        <v>806</v>
      </c>
      <c r="B582">
        <v>1011725</v>
      </c>
      <c r="C582" s="5">
        <v>6.3011407852172852E-2</v>
      </c>
      <c r="D582" s="5">
        <v>0.242527961730957</v>
      </c>
      <c r="E582" s="5">
        <v>0.26764297485351563</v>
      </c>
      <c r="F582" s="5">
        <v>1.3153553009033201E-3</v>
      </c>
      <c r="G582" s="5">
        <v>1.5055393695831301</v>
      </c>
      <c r="H582" s="5">
        <v>1.530654382705688</v>
      </c>
      <c r="I582" s="5">
        <v>1.2643267631530759</v>
      </c>
      <c r="J582" s="5">
        <v>5.9955393695831303</v>
      </c>
      <c r="K582" s="5">
        <v>7.0406543827056884</v>
      </c>
      <c r="L582" s="5">
        <v>9.4143267631530758</v>
      </c>
    </row>
    <row r="583" spans="1:12" x14ac:dyDescent="0.45">
      <c r="A583" t="s">
        <v>807</v>
      </c>
      <c r="B583">
        <v>1013113</v>
      </c>
      <c r="C583" s="5">
        <v>6.6985607147216797E-2</v>
      </c>
      <c r="D583" s="5">
        <v>0.27389717102050781</v>
      </c>
      <c r="E583" s="5">
        <v>0.90141582489013672</v>
      </c>
      <c r="F583" s="5">
        <v>1.0077953338623049E-3</v>
      </c>
      <c r="G583" s="5">
        <v>1.540882778167725</v>
      </c>
      <c r="H583" s="5">
        <v>2.1684014320373541</v>
      </c>
      <c r="I583" s="5">
        <v>1.2679934024810791</v>
      </c>
      <c r="J583" s="5">
        <v>5.8608827781677251</v>
      </c>
      <c r="K583" s="5">
        <v>24.89840143203735</v>
      </c>
      <c r="L583" s="5">
        <v>12.36799340248108</v>
      </c>
    </row>
    <row r="584" spans="1:12" x14ac:dyDescent="0.45">
      <c r="A584" t="s">
        <v>808</v>
      </c>
      <c r="B584">
        <v>1040820</v>
      </c>
      <c r="C584" s="5">
        <v>7.4636697769165039E-2</v>
      </c>
      <c r="D584" s="5">
        <v>0.33790683746337891</v>
      </c>
      <c r="E584" s="5">
        <v>0.93091511726379395</v>
      </c>
      <c r="F584" s="5">
        <v>1.5740871429443359E-2</v>
      </c>
      <c r="G584" s="5">
        <v>1.6125435352325439</v>
      </c>
      <c r="H584" s="5">
        <v>2.2055518150329592</v>
      </c>
      <c r="I584" s="5">
        <v>1.2903775691986079</v>
      </c>
      <c r="J584" s="5">
        <v>6.2325435352325442</v>
      </c>
      <c r="K584" s="5">
        <v>19.275551815032959</v>
      </c>
      <c r="L584" s="5">
        <v>31.200377569198611</v>
      </c>
    </row>
    <row r="585" spans="1:12" x14ac:dyDescent="0.45">
      <c r="A585" t="s">
        <v>809</v>
      </c>
      <c r="B585">
        <v>1042398</v>
      </c>
      <c r="C585" s="5">
        <v>7.1950435638427734E-2</v>
      </c>
      <c r="D585" s="5">
        <v>0.39700555801391602</v>
      </c>
      <c r="E585" s="5">
        <v>0.82964897155761719</v>
      </c>
      <c r="F585" s="5">
        <v>2.3894309997558589E-3</v>
      </c>
      <c r="G585" s="5">
        <v>1.6689559936523439</v>
      </c>
      <c r="H585" s="5">
        <v>2.1015994071960451</v>
      </c>
      <c r="I585" s="5">
        <v>1.274339866638184</v>
      </c>
      <c r="J585" s="5">
        <v>11.39895599365234</v>
      </c>
      <c r="K585" s="5">
        <v>21.05159940719604</v>
      </c>
      <c r="L585" s="5">
        <v>23.464339866638181</v>
      </c>
    </row>
    <row r="586" spans="1:12" x14ac:dyDescent="0.45">
      <c r="A586" t="s">
        <v>810</v>
      </c>
      <c r="B586">
        <v>1012723</v>
      </c>
      <c r="C586" s="5">
        <v>7.0991039276123047E-2</v>
      </c>
      <c r="D586" s="5">
        <v>0.29522943496704102</v>
      </c>
      <c r="E586" s="5">
        <v>0.46689391136169428</v>
      </c>
      <c r="F586" s="5">
        <v>0</v>
      </c>
      <c r="G586" s="5">
        <v>1.566220474243164</v>
      </c>
      <c r="H586" s="5">
        <v>1.7378849506378169</v>
      </c>
      <c r="I586" s="5">
        <v>1.270991039276123</v>
      </c>
      <c r="J586" s="5">
        <v>22.79622047424316</v>
      </c>
      <c r="K586" s="5">
        <v>16.267884950637821</v>
      </c>
      <c r="L586" s="5">
        <v>14.81099103927612</v>
      </c>
    </row>
    <row r="587" spans="1:12" x14ac:dyDescent="0.45">
      <c r="A587" t="s">
        <v>811</v>
      </c>
      <c r="B587">
        <v>1013113</v>
      </c>
      <c r="C587" s="5">
        <v>6.427454948425293E-2</v>
      </c>
      <c r="D587" s="5">
        <v>0.36532306671142578</v>
      </c>
      <c r="E587" s="5">
        <v>0.29766106605529791</v>
      </c>
      <c r="F587" s="5">
        <v>2.9201507568359379E-3</v>
      </c>
      <c r="G587" s="5">
        <v>1.6295976161956791</v>
      </c>
      <c r="H587" s="5">
        <v>1.561935615539551</v>
      </c>
      <c r="I587" s="5">
        <v>1.267194700241089</v>
      </c>
      <c r="J587" s="5">
        <v>13.919597616195681</v>
      </c>
      <c r="K587" s="5">
        <v>24.161935615539551</v>
      </c>
      <c r="L587" s="5">
        <v>19.407194700241089</v>
      </c>
    </row>
    <row r="588" spans="1:12" x14ac:dyDescent="0.45">
      <c r="A588" t="s">
        <v>812</v>
      </c>
      <c r="B588">
        <v>1015484</v>
      </c>
      <c r="C588" s="5">
        <v>0.1097953319549561</v>
      </c>
      <c r="D588" s="5">
        <v>0.39301586151123052</v>
      </c>
      <c r="E588" s="5">
        <v>0.29859757423400879</v>
      </c>
      <c r="F588" s="5">
        <v>0</v>
      </c>
      <c r="G588" s="5">
        <v>1.7028111934661869</v>
      </c>
      <c r="H588" s="5">
        <v>1.608392906188965</v>
      </c>
      <c r="I588" s="5">
        <v>1.309795331954956</v>
      </c>
      <c r="J588" s="5">
        <v>24.442811193466181</v>
      </c>
      <c r="K588" s="5">
        <v>12.778392906188961</v>
      </c>
      <c r="L588" s="5">
        <v>11.509795331954949</v>
      </c>
    </row>
    <row r="589" spans="1:12" x14ac:dyDescent="0.45">
      <c r="A589" t="s">
        <v>813</v>
      </c>
      <c r="B589">
        <v>1043785</v>
      </c>
      <c r="C589" s="5">
        <v>9.1183185577392578E-2</v>
      </c>
      <c r="D589" s="5">
        <v>0.24863433837890619</v>
      </c>
      <c r="E589" s="5">
        <v>0.78414750099182129</v>
      </c>
      <c r="F589" s="5">
        <v>0</v>
      </c>
      <c r="G589" s="5">
        <v>1.539817523956299</v>
      </c>
      <c r="H589" s="5">
        <v>2.075330686569214</v>
      </c>
      <c r="I589" s="5">
        <v>1.291183185577393</v>
      </c>
      <c r="J589" s="5">
        <v>17.729817523956299</v>
      </c>
      <c r="K589" s="5">
        <v>20.30533068656921</v>
      </c>
      <c r="L589" s="5">
        <v>13.771183185577391</v>
      </c>
    </row>
    <row r="590" spans="1:12" x14ac:dyDescent="0.45">
      <c r="A590" t="s">
        <v>814</v>
      </c>
      <c r="B590">
        <v>1047919</v>
      </c>
      <c r="C590" s="5">
        <v>6.6365242004394531E-2</v>
      </c>
      <c r="D590" s="5">
        <v>0.18856191635131839</v>
      </c>
      <c r="E590" s="5">
        <v>0.80829477310180664</v>
      </c>
      <c r="F590" s="5">
        <v>0</v>
      </c>
      <c r="G590" s="5">
        <v>1.4549271583557131</v>
      </c>
      <c r="H590" s="5">
        <v>2.0746600151062009</v>
      </c>
      <c r="I590" s="5">
        <v>1.266365242004394</v>
      </c>
      <c r="J590" s="5">
        <v>5.0049271583557129</v>
      </c>
      <c r="K590" s="5">
        <v>12.3346600151062</v>
      </c>
      <c r="L590" s="5">
        <v>12.11636524200439</v>
      </c>
    </row>
    <row r="591" spans="1:12" x14ac:dyDescent="0.45">
      <c r="A591" t="s">
        <v>816</v>
      </c>
      <c r="B591">
        <v>1044348</v>
      </c>
      <c r="C591" s="5">
        <v>0.29709267616271973</v>
      </c>
      <c r="D591" s="5">
        <v>0.45613932609558111</v>
      </c>
      <c r="E591" s="5">
        <v>1.4161033630371089</v>
      </c>
      <c r="F591" s="5">
        <v>1.377153396606445E-2</v>
      </c>
      <c r="G591" s="5">
        <v>1.953232002258301</v>
      </c>
      <c r="H591" s="5">
        <v>2.9131960391998279</v>
      </c>
      <c r="I591" s="5">
        <v>1.5108642101287839</v>
      </c>
      <c r="J591" s="5">
        <v>16.0432320022583</v>
      </c>
      <c r="K591" s="5">
        <v>23.133196039199831</v>
      </c>
      <c r="L591" s="5">
        <v>21.880864210128781</v>
      </c>
    </row>
    <row r="592" spans="1:12" x14ac:dyDescent="0.45">
      <c r="A592" t="s">
        <v>817</v>
      </c>
      <c r="B592">
        <v>1042922</v>
      </c>
      <c r="C592" s="5">
        <v>6.2082767486572273E-2</v>
      </c>
      <c r="D592" s="5">
        <v>0.19222378730773931</v>
      </c>
      <c r="E592" s="5">
        <v>0.56756329536437988</v>
      </c>
      <c r="F592" s="5">
        <v>0</v>
      </c>
      <c r="G592" s="5">
        <v>1.454306554794311</v>
      </c>
      <c r="H592" s="5">
        <v>1.8296460628509521</v>
      </c>
      <c r="I592" s="5">
        <v>1.262082767486572</v>
      </c>
      <c r="J592" s="5">
        <v>7.3743065547943116</v>
      </c>
      <c r="K592" s="5">
        <v>16.22964606285095</v>
      </c>
      <c r="L592" s="5">
        <v>10.782082767486569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hitrate</vt:lpstr>
      <vt:lpstr>productline_stats</vt:lpstr>
      <vt:lpstr>pre_time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Hopper Chu(曲珩)</cp:lastModifiedBy>
  <dcterms:created xsi:type="dcterms:W3CDTF">2025-08-12T10:36:02Z</dcterms:created>
  <dcterms:modified xsi:type="dcterms:W3CDTF">2025-08-21T09:50:36Z</dcterms:modified>
</cp:coreProperties>
</file>