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_repos_git\dekonsult\sysml-v2-qusd\data\iso-iec-80000\"/>
    </mc:Choice>
  </mc:AlternateContent>
  <xr:revisionPtr revIDLastSave="0" documentId="13_ncr:1_{57E49BC4-F8F4-49E6-BAD0-F237D84D76AA}" xr6:coauthVersionLast="47" xr6:coauthVersionMax="47" xr10:uidLastSave="{00000000-0000-0000-0000-000000000000}"/>
  <bookViews>
    <workbookView xWindow="-23148" yWindow="-108" windowWidth="23256" windowHeight="12456" xr2:uid="{28EA1EC5-1826-4DCF-8BDE-A8FD3446083C}"/>
  </bookViews>
  <sheets>
    <sheet name="FrontMatter" sheetId="5" r:id="rId1"/>
    <sheet name="Sources" sheetId="6" r:id="rId2"/>
    <sheet name="Quantities" sheetId="4" r:id="rId3"/>
    <sheet name="Units" sheetId="7" r:id="rId4"/>
  </sheets>
  <definedNames>
    <definedName name="QuantitiesTable">iso_iec_80000[#All]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21" i="4" l="1"/>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E680" i="4"/>
  <c r="C680" i="4" s="1"/>
  <c r="E681" i="4"/>
  <c r="C681" i="4" s="1"/>
  <c r="E682" i="4"/>
  <c r="C682" i="4" s="1"/>
  <c r="E683" i="4"/>
  <c r="C683" i="4" s="1"/>
  <c r="E684" i="4"/>
  <c r="C684" i="4" s="1"/>
  <c r="E685" i="4"/>
  <c r="C685" i="4" s="1"/>
  <c r="E686" i="4"/>
  <c r="D686" i="4" s="1"/>
  <c r="E687" i="4"/>
  <c r="D687" i="4" s="1"/>
  <c r="E688" i="4"/>
  <c r="D688" i="4" s="1"/>
  <c r="E689" i="4"/>
  <c r="D689" i="4" s="1"/>
  <c r="E690" i="4"/>
  <c r="D690" i="4" s="1"/>
  <c r="E691" i="4"/>
  <c r="C691" i="4" s="1"/>
  <c r="E692" i="4"/>
  <c r="D692" i="4" s="1"/>
  <c r="E693" i="4"/>
  <c r="C693" i="4" s="1"/>
  <c r="E694" i="4"/>
  <c r="C694" i="4" s="1"/>
  <c r="E695" i="4"/>
  <c r="C695" i="4" s="1"/>
  <c r="E696" i="4"/>
  <c r="C696" i="4" s="1"/>
  <c r="E697" i="4"/>
  <c r="C697" i="4" s="1"/>
  <c r="E698" i="4"/>
  <c r="C698" i="4" s="1"/>
  <c r="E699" i="4"/>
  <c r="C699" i="4" s="1"/>
  <c r="E700" i="4"/>
  <c r="C700" i="4" s="1"/>
  <c r="E701" i="4"/>
  <c r="C701" i="4" s="1"/>
  <c r="E702" i="4"/>
  <c r="D702" i="4" s="1"/>
  <c r="E703" i="4"/>
  <c r="D703" i="4" s="1"/>
  <c r="E704" i="4"/>
  <c r="D704" i="4" s="1"/>
  <c r="E705" i="4"/>
  <c r="D705" i="4" s="1"/>
  <c r="E706" i="4"/>
  <c r="D706" i="4" s="1"/>
  <c r="E707" i="4"/>
  <c r="C707" i="4" s="1"/>
  <c r="E708" i="4"/>
  <c r="D708" i="4" s="1"/>
  <c r="E709" i="4"/>
  <c r="D709" i="4" s="1"/>
  <c r="E710" i="4"/>
  <c r="C710" i="4" s="1"/>
  <c r="E711" i="4"/>
  <c r="C711" i="4" s="1"/>
  <c r="E712" i="4"/>
  <c r="C712" i="4" s="1"/>
  <c r="E713" i="4"/>
  <c r="C713" i="4" s="1"/>
  <c r="E714" i="4"/>
  <c r="C714" i="4" s="1"/>
  <c r="E715" i="4"/>
  <c r="C715" i="4" s="1"/>
  <c r="E716" i="4"/>
  <c r="C716" i="4" s="1"/>
  <c r="E717" i="4"/>
  <c r="C717" i="4" s="1"/>
  <c r="E718" i="4"/>
  <c r="D718" i="4" s="1"/>
  <c r="E719" i="4"/>
  <c r="D719" i="4" s="1"/>
  <c r="E720" i="4"/>
  <c r="D720" i="4" s="1"/>
  <c r="E721" i="4"/>
  <c r="D721" i="4" s="1"/>
  <c r="E2" i="4"/>
  <c r="D2" i="4" s="1"/>
  <c r="E3" i="4"/>
  <c r="D3" i="4" s="1"/>
  <c r="E4" i="4"/>
  <c r="D4" i="4" s="1"/>
  <c r="E5" i="4"/>
  <c r="D5" i="4" s="1"/>
  <c r="E6" i="4"/>
  <c r="D6" i="4" s="1"/>
  <c r="E7" i="4"/>
  <c r="D7" i="4" s="1"/>
  <c r="E8" i="4"/>
  <c r="D8" i="4" s="1"/>
  <c r="E9" i="4"/>
  <c r="D9" i="4" s="1"/>
  <c r="E10" i="4"/>
  <c r="D10" i="4" s="1"/>
  <c r="E11" i="4"/>
  <c r="D11" i="4" s="1"/>
  <c r="E12" i="4"/>
  <c r="D12" i="4" s="1"/>
  <c r="E13" i="4"/>
  <c r="D13" i="4" s="1"/>
  <c r="E14" i="4"/>
  <c r="D14" i="4" s="1"/>
  <c r="E15" i="4"/>
  <c r="D15" i="4" s="1"/>
  <c r="E16" i="4"/>
  <c r="D16" i="4" s="1"/>
  <c r="E17" i="4"/>
  <c r="D17" i="4" s="1"/>
  <c r="E18" i="4"/>
  <c r="D18" i="4" s="1"/>
  <c r="E19" i="4"/>
  <c r="D19" i="4" s="1"/>
  <c r="E20" i="4"/>
  <c r="D20" i="4" s="1"/>
  <c r="E21" i="4"/>
  <c r="D21" i="4" s="1"/>
  <c r="E22" i="4"/>
  <c r="D22" i="4" s="1"/>
  <c r="E23" i="4"/>
  <c r="D23" i="4" s="1"/>
  <c r="E24" i="4"/>
  <c r="D24" i="4" s="1"/>
  <c r="E25" i="4"/>
  <c r="D25" i="4" s="1"/>
  <c r="E26" i="4"/>
  <c r="D26" i="4" s="1"/>
  <c r="E27" i="4"/>
  <c r="D27" i="4" s="1"/>
  <c r="E28" i="4"/>
  <c r="D28" i="4" s="1"/>
  <c r="E29" i="4"/>
  <c r="D29" i="4" s="1"/>
  <c r="E30" i="4"/>
  <c r="D30" i="4" s="1"/>
  <c r="E31" i="4"/>
  <c r="D31" i="4" s="1"/>
  <c r="E32" i="4"/>
  <c r="D32" i="4" s="1"/>
  <c r="E33" i="4"/>
  <c r="D33" i="4" s="1"/>
  <c r="E34" i="4"/>
  <c r="D34" i="4" s="1"/>
  <c r="E35" i="4"/>
  <c r="D35" i="4" s="1"/>
  <c r="E36" i="4"/>
  <c r="D36" i="4" s="1"/>
  <c r="E37" i="4"/>
  <c r="D37" i="4" s="1"/>
  <c r="E38" i="4"/>
  <c r="D38" i="4" s="1"/>
  <c r="E39" i="4"/>
  <c r="D39" i="4" s="1"/>
  <c r="E40" i="4"/>
  <c r="D40" i="4" s="1"/>
  <c r="E41" i="4"/>
  <c r="D41" i="4" s="1"/>
  <c r="E42" i="4"/>
  <c r="D42" i="4" s="1"/>
  <c r="E43" i="4"/>
  <c r="D43" i="4" s="1"/>
  <c r="E44" i="4"/>
  <c r="D44" i="4" s="1"/>
  <c r="E45" i="4"/>
  <c r="D45" i="4" s="1"/>
  <c r="E46" i="4"/>
  <c r="D46" i="4" s="1"/>
  <c r="E47" i="4"/>
  <c r="D47" i="4" s="1"/>
  <c r="E48" i="4"/>
  <c r="D48" i="4" s="1"/>
  <c r="E49" i="4"/>
  <c r="D49" i="4" s="1"/>
  <c r="E50" i="4"/>
  <c r="D50" i="4" s="1"/>
  <c r="E51" i="4"/>
  <c r="D51" i="4" s="1"/>
  <c r="E52" i="4"/>
  <c r="D52" i="4" s="1"/>
  <c r="E53" i="4"/>
  <c r="D53" i="4" s="1"/>
  <c r="E54" i="4"/>
  <c r="D54" i="4" s="1"/>
  <c r="E55" i="4"/>
  <c r="D55" i="4" s="1"/>
  <c r="E56" i="4"/>
  <c r="D56" i="4" s="1"/>
  <c r="E57" i="4"/>
  <c r="D57" i="4" s="1"/>
  <c r="E58" i="4"/>
  <c r="D58" i="4" s="1"/>
  <c r="E59" i="4"/>
  <c r="D59" i="4" s="1"/>
  <c r="E60" i="4"/>
  <c r="D60" i="4" s="1"/>
  <c r="E61" i="4"/>
  <c r="D61" i="4" s="1"/>
  <c r="E62" i="4"/>
  <c r="D62" i="4" s="1"/>
  <c r="E63" i="4"/>
  <c r="D63" i="4" s="1"/>
  <c r="E64" i="4"/>
  <c r="D64" i="4" s="1"/>
  <c r="E65" i="4"/>
  <c r="D65" i="4" s="1"/>
  <c r="E66" i="4"/>
  <c r="D66" i="4" s="1"/>
  <c r="E67" i="4"/>
  <c r="D67" i="4" s="1"/>
  <c r="E68" i="4"/>
  <c r="D68" i="4" s="1"/>
  <c r="E69" i="4"/>
  <c r="D69" i="4" s="1"/>
  <c r="E70" i="4"/>
  <c r="D70" i="4" s="1"/>
  <c r="E71" i="4"/>
  <c r="D71" i="4" s="1"/>
  <c r="E72" i="4"/>
  <c r="D72" i="4" s="1"/>
  <c r="E73" i="4"/>
  <c r="D73" i="4" s="1"/>
  <c r="E74" i="4"/>
  <c r="D74" i="4" s="1"/>
  <c r="E75" i="4"/>
  <c r="D75" i="4" s="1"/>
  <c r="E76" i="4"/>
  <c r="D76" i="4" s="1"/>
  <c r="E77" i="4"/>
  <c r="D77" i="4" s="1"/>
  <c r="E78" i="4"/>
  <c r="D78" i="4" s="1"/>
  <c r="E79" i="4"/>
  <c r="D79" i="4" s="1"/>
  <c r="E80" i="4"/>
  <c r="D80" i="4" s="1"/>
  <c r="E81" i="4"/>
  <c r="D81" i="4" s="1"/>
  <c r="E82" i="4"/>
  <c r="D82" i="4" s="1"/>
  <c r="E83" i="4"/>
  <c r="D83" i="4" s="1"/>
  <c r="E84" i="4"/>
  <c r="D84" i="4" s="1"/>
  <c r="E85" i="4"/>
  <c r="E86" i="4"/>
  <c r="D86" i="4" s="1"/>
  <c r="E87" i="4"/>
  <c r="D87" i="4" s="1"/>
  <c r="E88" i="4"/>
  <c r="D88" i="4" s="1"/>
  <c r="E89" i="4"/>
  <c r="D89" i="4" s="1"/>
  <c r="E90" i="4"/>
  <c r="D90" i="4" s="1"/>
  <c r="E91" i="4"/>
  <c r="D91" i="4" s="1"/>
  <c r="E92" i="4"/>
  <c r="D92" i="4" s="1"/>
  <c r="E93" i="4"/>
  <c r="E94" i="4"/>
  <c r="D94" i="4" s="1"/>
  <c r="E95" i="4"/>
  <c r="D95" i="4" s="1"/>
  <c r="E96" i="4"/>
  <c r="D96" i="4" s="1"/>
  <c r="E97" i="4"/>
  <c r="D97" i="4" s="1"/>
  <c r="E98" i="4"/>
  <c r="D98" i="4" s="1"/>
  <c r="E99" i="4"/>
  <c r="D99" i="4" s="1"/>
  <c r="E100" i="4"/>
  <c r="D100" i="4" s="1"/>
  <c r="E101" i="4"/>
  <c r="E102" i="4"/>
  <c r="D102" i="4" s="1"/>
  <c r="E103" i="4"/>
  <c r="D103" i="4" s="1"/>
  <c r="E104" i="4"/>
  <c r="D104" i="4" s="1"/>
  <c r="E105" i="4"/>
  <c r="D105" i="4" s="1"/>
  <c r="E106" i="4"/>
  <c r="D106" i="4" s="1"/>
  <c r="E107" i="4"/>
  <c r="D107" i="4" s="1"/>
  <c r="E108" i="4"/>
  <c r="D108" i="4" s="1"/>
  <c r="E109" i="4"/>
  <c r="E110" i="4"/>
  <c r="D110" i="4" s="1"/>
  <c r="E111" i="4"/>
  <c r="D111" i="4" s="1"/>
  <c r="E112" i="4"/>
  <c r="D112" i="4" s="1"/>
  <c r="E113" i="4"/>
  <c r="D113" i="4" s="1"/>
  <c r="E114" i="4"/>
  <c r="D114" i="4" s="1"/>
  <c r="E115" i="4"/>
  <c r="D115" i="4" s="1"/>
  <c r="E116" i="4"/>
  <c r="D116" i="4" s="1"/>
  <c r="E117" i="4"/>
  <c r="E118" i="4"/>
  <c r="D118" i="4" s="1"/>
  <c r="E119" i="4"/>
  <c r="D119" i="4" s="1"/>
  <c r="E120" i="4"/>
  <c r="E121" i="4"/>
  <c r="D121" i="4" s="1"/>
  <c r="E122" i="4"/>
  <c r="D122" i="4" s="1"/>
  <c r="E123" i="4"/>
  <c r="D123" i="4" s="1"/>
  <c r="E124" i="4"/>
  <c r="D124" i="4" s="1"/>
  <c r="E125" i="4"/>
  <c r="E126" i="4"/>
  <c r="D126" i="4" s="1"/>
  <c r="E127" i="4"/>
  <c r="D127" i="4" s="1"/>
  <c r="E128" i="4"/>
  <c r="D128" i="4" s="1"/>
  <c r="E129" i="4"/>
  <c r="D129" i="4" s="1"/>
  <c r="E130" i="4"/>
  <c r="D130" i="4" s="1"/>
  <c r="E131" i="4"/>
  <c r="D131" i="4" s="1"/>
  <c r="E132" i="4"/>
  <c r="D132" i="4" s="1"/>
  <c r="E133" i="4"/>
  <c r="E134" i="4"/>
  <c r="D134" i="4" s="1"/>
  <c r="E135" i="4"/>
  <c r="D135" i="4" s="1"/>
  <c r="E136" i="4"/>
  <c r="E137" i="4"/>
  <c r="D137" i="4" s="1"/>
  <c r="E138" i="4"/>
  <c r="D138" i="4" s="1"/>
  <c r="E139" i="4"/>
  <c r="D139" i="4" s="1"/>
  <c r="E140" i="4"/>
  <c r="D140" i="4" s="1"/>
  <c r="E141" i="4"/>
  <c r="E142" i="4"/>
  <c r="D142" i="4" s="1"/>
  <c r="E143" i="4"/>
  <c r="D143" i="4" s="1"/>
  <c r="E144" i="4"/>
  <c r="D144" i="4" s="1"/>
  <c r="E145" i="4"/>
  <c r="D145" i="4" s="1"/>
  <c r="E146" i="4"/>
  <c r="D146" i="4" s="1"/>
  <c r="E147" i="4"/>
  <c r="D147" i="4" s="1"/>
  <c r="E148" i="4"/>
  <c r="D148" i="4" s="1"/>
  <c r="E149" i="4"/>
  <c r="E150" i="4"/>
  <c r="D150" i="4" s="1"/>
  <c r="E151" i="4"/>
  <c r="D151" i="4" s="1"/>
  <c r="E152" i="4"/>
  <c r="E153" i="4"/>
  <c r="D153" i="4" s="1"/>
  <c r="E154" i="4"/>
  <c r="D154" i="4" s="1"/>
  <c r="E155" i="4"/>
  <c r="D155" i="4" s="1"/>
  <c r="E156" i="4"/>
  <c r="D156" i="4" s="1"/>
  <c r="E157" i="4"/>
  <c r="E158" i="4"/>
  <c r="D158" i="4" s="1"/>
  <c r="E159" i="4"/>
  <c r="D159" i="4" s="1"/>
  <c r="E160" i="4"/>
  <c r="D160" i="4" s="1"/>
  <c r="E161" i="4"/>
  <c r="D161" i="4" s="1"/>
  <c r="E162" i="4"/>
  <c r="C162" i="4" s="1"/>
  <c r="E163" i="4"/>
  <c r="D163" i="4" s="1"/>
  <c r="E164" i="4"/>
  <c r="D164" i="4" s="1"/>
  <c r="E165" i="4"/>
  <c r="E166" i="4"/>
  <c r="E167" i="4"/>
  <c r="E168" i="4"/>
  <c r="E169" i="4"/>
  <c r="D169" i="4" s="1"/>
  <c r="E170" i="4"/>
  <c r="D170" i="4" s="1"/>
  <c r="E171" i="4"/>
  <c r="D171" i="4" s="1"/>
  <c r="E172" i="4"/>
  <c r="D172" i="4" s="1"/>
  <c r="E173" i="4"/>
  <c r="E174" i="4"/>
  <c r="D174" i="4" s="1"/>
  <c r="E175" i="4"/>
  <c r="D175" i="4" s="1"/>
  <c r="E176" i="4"/>
  <c r="D176" i="4" s="1"/>
  <c r="E177" i="4"/>
  <c r="D177" i="4" s="1"/>
  <c r="E178" i="4"/>
  <c r="C178" i="4" s="1"/>
  <c r="E179" i="4"/>
  <c r="D179" i="4" s="1"/>
  <c r="E180" i="4"/>
  <c r="D180" i="4" s="1"/>
  <c r="E181" i="4"/>
  <c r="E182" i="4"/>
  <c r="E183" i="4"/>
  <c r="E184" i="4"/>
  <c r="E185" i="4"/>
  <c r="D185" i="4" s="1"/>
  <c r="E186" i="4"/>
  <c r="D186" i="4" s="1"/>
  <c r="E187" i="4"/>
  <c r="D187" i="4" s="1"/>
  <c r="E188" i="4"/>
  <c r="D188" i="4" s="1"/>
  <c r="E189" i="4"/>
  <c r="E190" i="4"/>
  <c r="D190" i="4" s="1"/>
  <c r="E191" i="4"/>
  <c r="D191" i="4" s="1"/>
  <c r="E192" i="4"/>
  <c r="D192" i="4" s="1"/>
  <c r="E193" i="4"/>
  <c r="D193" i="4" s="1"/>
  <c r="E194" i="4"/>
  <c r="D194" i="4" s="1"/>
  <c r="E195" i="4"/>
  <c r="D195" i="4" s="1"/>
  <c r="E196" i="4"/>
  <c r="D196" i="4" s="1"/>
  <c r="E197" i="4"/>
  <c r="E198" i="4"/>
  <c r="E199" i="4"/>
  <c r="E200" i="4"/>
  <c r="E201" i="4"/>
  <c r="D201" i="4" s="1"/>
  <c r="E202" i="4"/>
  <c r="D202" i="4" s="1"/>
  <c r="E203" i="4"/>
  <c r="D203" i="4" s="1"/>
  <c r="E204" i="4"/>
  <c r="D204" i="4" s="1"/>
  <c r="E205" i="4"/>
  <c r="E206" i="4"/>
  <c r="D206" i="4" s="1"/>
  <c r="E207" i="4"/>
  <c r="D207" i="4" s="1"/>
  <c r="E208" i="4"/>
  <c r="D208" i="4" s="1"/>
  <c r="E209" i="4"/>
  <c r="D209" i="4" s="1"/>
  <c r="E210" i="4"/>
  <c r="C210" i="4" s="1"/>
  <c r="E211" i="4"/>
  <c r="D211" i="4" s="1"/>
  <c r="E212" i="4"/>
  <c r="D212" i="4" s="1"/>
  <c r="E213" i="4"/>
  <c r="E214" i="4"/>
  <c r="E215" i="4"/>
  <c r="E216" i="4"/>
  <c r="E217" i="4"/>
  <c r="D217" i="4" s="1"/>
  <c r="E218" i="4"/>
  <c r="D218" i="4" s="1"/>
  <c r="E219" i="4"/>
  <c r="D219" i="4" s="1"/>
  <c r="E220" i="4"/>
  <c r="D220" i="4" s="1"/>
  <c r="E221" i="4"/>
  <c r="E222" i="4"/>
  <c r="D222" i="4" s="1"/>
  <c r="E223" i="4"/>
  <c r="D223" i="4" s="1"/>
  <c r="E224" i="4"/>
  <c r="D224" i="4" s="1"/>
  <c r="E225" i="4"/>
  <c r="D225" i="4" s="1"/>
  <c r="E226" i="4"/>
  <c r="C226" i="4" s="1"/>
  <c r="E227" i="4"/>
  <c r="D227" i="4" s="1"/>
  <c r="E228" i="4"/>
  <c r="D228" i="4" s="1"/>
  <c r="E229" i="4"/>
  <c r="E230" i="4"/>
  <c r="E231" i="4"/>
  <c r="E232" i="4"/>
  <c r="E233" i="4"/>
  <c r="D233" i="4" s="1"/>
  <c r="E234" i="4"/>
  <c r="D234" i="4" s="1"/>
  <c r="E235" i="4"/>
  <c r="D235" i="4" s="1"/>
  <c r="E236" i="4"/>
  <c r="D236" i="4" s="1"/>
  <c r="E237" i="4"/>
  <c r="E238" i="4"/>
  <c r="D238" i="4" s="1"/>
  <c r="E239" i="4"/>
  <c r="D239" i="4" s="1"/>
  <c r="E240" i="4"/>
  <c r="D240" i="4" s="1"/>
  <c r="E241" i="4"/>
  <c r="D241" i="4" s="1"/>
  <c r="E242" i="4"/>
  <c r="C242" i="4" s="1"/>
  <c r="E243" i="4"/>
  <c r="D243" i="4" s="1"/>
  <c r="E244" i="4"/>
  <c r="E245" i="4"/>
  <c r="E246" i="4"/>
  <c r="E247" i="4"/>
  <c r="E248" i="4"/>
  <c r="E249" i="4"/>
  <c r="D249" i="4" s="1"/>
  <c r="E250" i="4"/>
  <c r="D250" i="4" s="1"/>
  <c r="E251" i="4"/>
  <c r="D251" i="4" s="1"/>
  <c r="E252" i="4"/>
  <c r="D252" i="4" s="1"/>
  <c r="E253" i="4"/>
  <c r="E254" i="4"/>
  <c r="D254" i="4" s="1"/>
  <c r="E255" i="4"/>
  <c r="D255" i="4" s="1"/>
  <c r="E256" i="4"/>
  <c r="D256" i="4" s="1"/>
  <c r="E257" i="4"/>
  <c r="D257" i="4" s="1"/>
  <c r="E258" i="4"/>
  <c r="D258" i="4" s="1"/>
  <c r="E259" i="4"/>
  <c r="D259" i="4" s="1"/>
  <c r="E260" i="4"/>
  <c r="E261" i="4"/>
  <c r="E262" i="4"/>
  <c r="E263" i="4"/>
  <c r="E264" i="4"/>
  <c r="E265" i="4"/>
  <c r="D265" i="4" s="1"/>
  <c r="E266" i="4"/>
  <c r="D266" i="4" s="1"/>
  <c r="E267" i="4"/>
  <c r="D267" i="4" s="1"/>
  <c r="E268" i="4"/>
  <c r="D268" i="4" s="1"/>
  <c r="E269" i="4"/>
  <c r="E270" i="4"/>
  <c r="D270" i="4" s="1"/>
  <c r="E271" i="4"/>
  <c r="D271" i="4" s="1"/>
  <c r="E272" i="4"/>
  <c r="D272" i="4" s="1"/>
  <c r="E273" i="4"/>
  <c r="D273" i="4" s="1"/>
  <c r="E274" i="4"/>
  <c r="D274" i="4" s="1"/>
  <c r="E275" i="4"/>
  <c r="D275" i="4" s="1"/>
  <c r="E276" i="4"/>
  <c r="E277" i="4"/>
  <c r="E278" i="4"/>
  <c r="E279" i="4"/>
  <c r="E280" i="4"/>
  <c r="E281" i="4"/>
  <c r="D281" i="4" s="1"/>
  <c r="E282" i="4"/>
  <c r="D282" i="4" s="1"/>
  <c r="E283" i="4"/>
  <c r="D283" i="4" s="1"/>
  <c r="E284" i="4"/>
  <c r="D284" i="4" s="1"/>
  <c r="E285" i="4"/>
  <c r="E286" i="4"/>
  <c r="D286" i="4" s="1"/>
  <c r="E287" i="4"/>
  <c r="D287" i="4" s="1"/>
  <c r="E288" i="4"/>
  <c r="D288" i="4" s="1"/>
  <c r="E289" i="4"/>
  <c r="D289" i="4" s="1"/>
  <c r="E290" i="4"/>
  <c r="C290" i="4" s="1"/>
  <c r="E291" i="4"/>
  <c r="D291" i="4" s="1"/>
  <c r="E292" i="4"/>
  <c r="E293" i="4"/>
  <c r="E294" i="4"/>
  <c r="E295" i="4"/>
  <c r="E296" i="4"/>
  <c r="E297" i="4"/>
  <c r="D297" i="4" s="1"/>
  <c r="E298" i="4"/>
  <c r="D298" i="4" s="1"/>
  <c r="E299" i="4"/>
  <c r="D299" i="4" s="1"/>
  <c r="E300" i="4"/>
  <c r="D300" i="4" s="1"/>
  <c r="E301" i="4"/>
  <c r="E302" i="4"/>
  <c r="D302" i="4" s="1"/>
  <c r="E303" i="4"/>
  <c r="D303" i="4" s="1"/>
  <c r="E304" i="4"/>
  <c r="D304" i="4" s="1"/>
  <c r="E305" i="4"/>
  <c r="D305" i="4" s="1"/>
  <c r="E306" i="4"/>
  <c r="D306" i="4" s="1"/>
  <c r="E307" i="4"/>
  <c r="D307" i="4" s="1"/>
  <c r="E308" i="4"/>
  <c r="E309" i="4"/>
  <c r="E310" i="4"/>
  <c r="E311" i="4"/>
  <c r="E312" i="4"/>
  <c r="E313" i="4"/>
  <c r="D313" i="4" s="1"/>
  <c r="E314" i="4"/>
  <c r="D314" i="4" s="1"/>
  <c r="E315" i="4"/>
  <c r="D315" i="4" s="1"/>
  <c r="E316" i="4"/>
  <c r="D316" i="4" s="1"/>
  <c r="E317" i="4"/>
  <c r="E318" i="4"/>
  <c r="D318" i="4" s="1"/>
  <c r="E319" i="4"/>
  <c r="D319" i="4" s="1"/>
  <c r="E320" i="4"/>
  <c r="D320" i="4" s="1"/>
  <c r="E321" i="4"/>
  <c r="D321" i="4" s="1"/>
  <c r="E322" i="4"/>
  <c r="D322" i="4" s="1"/>
  <c r="E323" i="4"/>
  <c r="D323" i="4" s="1"/>
  <c r="E324" i="4"/>
  <c r="E325" i="4"/>
  <c r="E326" i="4"/>
  <c r="E327" i="4"/>
  <c r="E328" i="4"/>
  <c r="E329" i="4"/>
  <c r="D329" i="4" s="1"/>
  <c r="E330" i="4"/>
  <c r="D330" i="4" s="1"/>
  <c r="E331" i="4"/>
  <c r="D331" i="4" s="1"/>
  <c r="E332" i="4"/>
  <c r="D332" i="4" s="1"/>
  <c r="E333" i="4"/>
  <c r="E334" i="4"/>
  <c r="D334" i="4" s="1"/>
  <c r="E335" i="4"/>
  <c r="D335" i="4" s="1"/>
  <c r="E336" i="4"/>
  <c r="D336" i="4" s="1"/>
  <c r="E337" i="4"/>
  <c r="D337" i="4" s="1"/>
  <c r="E338" i="4"/>
  <c r="C338" i="4" s="1"/>
  <c r="E339" i="4"/>
  <c r="D339" i="4" s="1"/>
  <c r="E340" i="4"/>
  <c r="E341" i="4"/>
  <c r="E342" i="4"/>
  <c r="E343" i="4"/>
  <c r="E344" i="4"/>
  <c r="E345" i="4"/>
  <c r="D345" i="4" s="1"/>
  <c r="E346" i="4"/>
  <c r="D346" i="4" s="1"/>
  <c r="E347" i="4"/>
  <c r="D347" i="4" s="1"/>
  <c r="E348" i="4"/>
  <c r="D348" i="4" s="1"/>
  <c r="E349" i="4"/>
  <c r="E350" i="4"/>
  <c r="D350" i="4" s="1"/>
  <c r="E351" i="4"/>
  <c r="D351" i="4" s="1"/>
  <c r="E352" i="4"/>
  <c r="D352" i="4" s="1"/>
  <c r="E353" i="4"/>
  <c r="D353" i="4" s="1"/>
  <c r="E354" i="4"/>
  <c r="D354" i="4" s="1"/>
  <c r="E355" i="4"/>
  <c r="E356" i="4"/>
  <c r="E357" i="4"/>
  <c r="E358" i="4"/>
  <c r="E359" i="4"/>
  <c r="E360" i="4"/>
  <c r="E361" i="4"/>
  <c r="E362" i="4"/>
  <c r="D362" i="4" s="1"/>
  <c r="E363" i="4"/>
  <c r="D363" i="4" s="1"/>
  <c r="E364" i="4"/>
  <c r="D364" i="4" s="1"/>
  <c r="E365" i="4"/>
  <c r="E366" i="4"/>
  <c r="E367" i="4"/>
  <c r="E368" i="4"/>
  <c r="D368" i="4" s="1"/>
  <c r="E369" i="4"/>
  <c r="E370" i="4"/>
  <c r="C370" i="4" s="1"/>
  <c r="E371" i="4"/>
  <c r="E372" i="4"/>
  <c r="E373" i="4"/>
  <c r="E374" i="4"/>
  <c r="E375" i="4"/>
  <c r="E376" i="4"/>
  <c r="E377" i="4"/>
  <c r="E378" i="4"/>
  <c r="E379" i="4"/>
  <c r="E380" i="4"/>
  <c r="E381" i="4"/>
  <c r="E382" i="4"/>
  <c r="E383" i="4"/>
  <c r="E384" i="4"/>
  <c r="D384" i="4" s="1"/>
  <c r="E385" i="4"/>
  <c r="E386" i="4"/>
  <c r="C386" i="4" s="1"/>
  <c r="E387" i="4"/>
  <c r="E388" i="4"/>
  <c r="E389" i="4"/>
  <c r="E390" i="4"/>
  <c r="E391" i="4"/>
  <c r="E392" i="4"/>
  <c r="E393" i="4"/>
  <c r="E394" i="4"/>
  <c r="E395" i="4"/>
  <c r="E396" i="4"/>
  <c r="E397" i="4"/>
  <c r="E398" i="4"/>
  <c r="E399" i="4"/>
  <c r="E400" i="4"/>
  <c r="D400" i="4" s="1"/>
  <c r="E401" i="4"/>
  <c r="E402" i="4"/>
  <c r="C402" i="4" s="1"/>
  <c r="E403" i="4"/>
  <c r="E404" i="4"/>
  <c r="E405" i="4"/>
  <c r="E406" i="4"/>
  <c r="E407" i="4"/>
  <c r="E408" i="4"/>
  <c r="E409" i="4"/>
  <c r="E410" i="4"/>
  <c r="E411" i="4"/>
  <c r="E412" i="4"/>
  <c r="E413" i="4"/>
  <c r="E414" i="4"/>
  <c r="E415" i="4"/>
  <c r="E416" i="4"/>
  <c r="D416" i="4" s="1"/>
  <c r="E417" i="4"/>
  <c r="E418" i="4"/>
  <c r="C418" i="4" s="1"/>
  <c r="E419" i="4"/>
  <c r="E420" i="4"/>
  <c r="E421" i="4"/>
  <c r="E422" i="4"/>
  <c r="E423" i="4"/>
  <c r="E424" i="4"/>
  <c r="E425" i="4"/>
  <c r="E426" i="4"/>
  <c r="E427" i="4"/>
  <c r="E428" i="4"/>
  <c r="E429" i="4"/>
  <c r="E430" i="4"/>
  <c r="E431" i="4"/>
  <c r="E432" i="4"/>
  <c r="D432" i="4" s="1"/>
  <c r="E433" i="4"/>
  <c r="E434" i="4"/>
  <c r="C434" i="4" s="1"/>
  <c r="E435" i="4"/>
  <c r="E436" i="4"/>
  <c r="E437" i="4"/>
  <c r="E438" i="4"/>
  <c r="E439" i="4"/>
  <c r="E440" i="4"/>
  <c r="E441" i="4"/>
  <c r="E442" i="4"/>
  <c r="E443" i="4"/>
  <c r="E444" i="4"/>
  <c r="E445" i="4"/>
  <c r="E446" i="4"/>
  <c r="E447" i="4"/>
  <c r="E448" i="4"/>
  <c r="D448" i="4" s="1"/>
  <c r="E449" i="4"/>
  <c r="E450" i="4"/>
  <c r="C450" i="4" s="1"/>
  <c r="E451" i="4"/>
  <c r="E452" i="4"/>
  <c r="E453" i="4"/>
  <c r="E454" i="4"/>
  <c r="E455" i="4"/>
  <c r="E456" i="4"/>
  <c r="E457" i="4"/>
  <c r="E458" i="4"/>
  <c r="E459" i="4"/>
  <c r="E460" i="4"/>
  <c r="E461" i="4"/>
  <c r="E462" i="4"/>
  <c r="E463" i="4"/>
  <c r="E464" i="4"/>
  <c r="D464" i="4" s="1"/>
  <c r="E465" i="4"/>
  <c r="E466" i="4"/>
  <c r="C466" i="4" s="1"/>
  <c r="E467" i="4"/>
  <c r="E468" i="4"/>
  <c r="E469" i="4"/>
  <c r="E470" i="4"/>
  <c r="E471" i="4"/>
  <c r="E472" i="4"/>
  <c r="E473" i="4"/>
  <c r="E474" i="4"/>
  <c r="E475" i="4"/>
  <c r="E476" i="4"/>
  <c r="E477" i="4"/>
  <c r="E478" i="4"/>
  <c r="E479" i="4"/>
  <c r="E480" i="4"/>
  <c r="D480" i="4" s="1"/>
  <c r="E481" i="4"/>
  <c r="E482" i="4"/>
  <c r="C482" i="4" s="1"/>
  <c r="E483" i="4"/>
  <c r="E484" i="4"/>
  <c r="E485" i="4"/>
  <c r="E486" i="4"/>
  <c r="E487" i="4"/>
  <c r="E488" i="4"/>
  <c r="E489" i="4"/>
  <c r="E490" i="4"/>
  <c r="E491" i="4"/>
  <c r="E492" i="4"/>
  <c r="E493" i="4"/>
  <c r="E494" i="4"/>
  <c r="E495" i="4"/>
  <c r="E496" i="4"/>
  <c r="D496" i="4" s="1"/>
  <c r="E497" i="4"/>
  <c r="E498" i="4"/>
  <c r="C498" i="4" s="1"/>
  <c r="E499" i="4"/>
  <c r="E500" i="4"/>
  <c r="E501" i="4"/>
  <c r="E502" i="4"/>
  <c r="E503" i="4"/>
  <c r="E504" i="4"/>
  <c r="E505" i="4"/>
  <c r="E506" i="4"/>
  <c r="E507" i="4"/>
  <c r="E508" i="4"/>
  <c r="E509" i="4"/>
  <c r="E510" i="4"/>
  <c r="E511" i="4"/>
  <c r="E512" i="4"/>
  <c r="D512" i="4" s="1"/>
  <c r="E513" i="4"/>
  <c r="E514" i="4"/>
  <c r="C514" i="4" s="1"/>
  <c r="E515" i="4"/>
  <c r="E516" i="4"/>
  <c r="E517" i="4"/>
  <c r="E518" i="4"/>
  <c r="E519" i="4"/>
  <c r="E520" i="4"/>
  <c r="E521" i="4"/>
  <c r="E522" i="4"/>
  <c r="E523" i="4"/>
  <c r="E524" i="4"/>
  <c r="E525" i="4"/>
  <c r="E526" i="4"/>
  <c r="E527" i="4"/>
  <c r="E528" i="4"/>
  <c r="D528" i="4" s="1"/>
  <c r="E529" i="4"/>
  <c r="E530" i="4"/>
  <c r="C530" i="4" s="1"/>
  <c r="E531" i="4"/>
  <c r="E532" i="4"/>
  <c r="E533" i="4"/>
  <c r="E534" i="4"/>
  <c r="E535" i="4"/>
  <c r="E536" i="4"/>
  <c r="E537" i="4"/>
  <c r="E538" i="4"/>
  <c r="E539" i="4"/>
  <c r="E540" i="4"/>
  <c r="E541" i="4"/>
  <c r="E542" i="4"/>
  <c r="E543" i="4"/>
  <c r="E544" i="4"/>
  <c r="D544" i="4" s="1"/>
  <c r="E545" i="4"/>
  <c r="E546" i="4"/>
  <c r="C546" i="4" s="1"/>
  <c r="E547" i="4"/>
  <c r="E548" i="4"/>
  <c r="E549" i="4"/>
  <c r="E550" i="4"/>
  <c r="E551" i="4"/>
  <c r="E552" i="4"/>
  <c r="E553" i="4"/>
  <c r="E554" i="4"/>
  <c r="E555" i="4"/>
  <c r="E556" i="4"/>
  <c r="E557" i="4"/>
  <c r="E558" i="4"/>
  <c r="E559" i="4"/>
  <c r="E560" i="4"/>
  <c r="D560" i="4" s="1"/>
  <c r="E561" i="4"/>
  <c r="E562" i="4"/>
  <c r="C562" i="4" s="1"/>
  <c r="E563" i="4"/>
  <c r="E564" i="4"/>
  <c r="E565" i="4"/>
  <c r="E566" i="4"/>
  <c r="E567" i="4"/>
  <c r="E568" i="4"/>
  <c r="E569" i="4"/>
  <c r="E570" i="4"/>
  <c r="E571" i="4"/>
  <c r="E572" i="4"/>
  <c r="E573" i="4"/>
  <c r="E574" i="4"/>
  <c r="E575" i="4"/>
  <c r="E576" i="4"/>
  <c r="D576" i="4" s="1"/>
  <c r="E577" i="4"/>
  <c r="E578" i="4"/>
  <c r="C578" i="4" s="1"/>
  <c r="E579" i="4"/>
  <c r="E580" i="4"/>
  <c r="E581" i="4"/>
  <c r="E582" i="4"/>
  <c r="E583" i="4"/>
  <c r="E584" i="4"/>
  <c r="E585" i="4"/>
  <c r="E586" i="4"/>
  <c r="E587" i="4"/>
  <c r="E588" i="4"/>
  <c r="E589" i="4"/>
  <c r="E590" i="4"/>
  <c r="E591" i="4"/>
  <c r="E592" i="4"/>
  <c r="D592" i="4" s="1"/>
  <c r="E593" i="4"/>
  <c r="E594" i="4"/>
  <c r="C594" i="4" s="1"/>
  <c r="E595" i="4"/>
  <c r="E596" i="4"/>
  <c r="E597" i="4"/>
  <c r="E598" i="4"/>
  <c r="E599" i="4"/>
  <c r="E600" i="4"/>
  <c r="E601" i="4"/>
  <c r="E602" i="4"/>
  <c r="E603" i="4"/>
  <c r="E604" i="4"/>
  <c r="E605" i="4"/>
  <c r="E606" i="4"/>
  <c r="E607" i="4"/>
  <c r="E608" i="4"/>
  <c r="D608" i="4" s="1"/>
  <c r="E609" i="4"/>
  <c r="E610" i="4"/>
  <c r="C610" i="4" s="1"/>
  <c r="E611" i="4"/>
  <c r="E612" i="4"/>
  <c r="E613" i="4"/>
  <c r="E614" i="4"/>
  <c r="E615" i="4"/>
  <c r="E616" i="4"/>
  <c r="E617" i="4"/>
  <c r="E618" i="4"/>
  <c r="E619" i="4"/>
  <c r="E620" i="4"/>
  <c r="E621" i="4"/>
  <c r="E622" i="4"/>
  <c r="E623" i="4"/>
  <c r="E624" i="4"/>
  <c r="D624" i="4" s="1"/>
  <c r="E625" i="4"/>
  <c r="E626" i="4"/>
  <c r="C626" i="4" s="1"/>
  <c r="E627" i="4"/>
  <c r="E628" i="4"/>
  <c r="E629" i="4"/>
  <c r="E630" i="4"/>
  <c r="E631" i="4"/>
  <c r="E632" i="4"/>
  <c r="E633" i="4"/>
  <c r="E634" i="4"/>
  <c r="E635" i="4"/>
  <c r="E636" i="4"/>
  <c r="E637" i="4"/>
  <c r="E638" i="4"/>
  <c r="E639" i="4"/>
  <c r="E640" i="4"/>
  <c r="D640" i="4" s="1"/>
  <c r="E641" i="4"/>
  <c r="E642" i="4"/>
  <c r="C642" i="4" s="1"/>
  <c r="E643" i="4"/>
  <c r="E644" i="4"/>
  <c r="E645" i="4"/>
  <c r="E646" i="4"/>
  <c r="E647" i="4"/>
  <c r="E648" i="4"/>
  <c r="E649" i="4"/>
  <c r="E650" i="4"/>
  <c r="E651" i="4"/>
  <c r="E652" i="4"/>
  <c r="E653" i="4"/>
  <c r="E654" i="4"/>
  <c r="E655" i="4"/>
  <c r="E656" i="4"/>
  <c r="D656" i="4" s="1"/>
  <c r="E657" i="4"/>
  <c r="E658" i="4"/>
  <c r="C658" i="4" s="1"/>
  <c r="E659" i="4"/>
  <c r="E660" i="4"/>
  <c r="E661" i="4"/>
  <c r="E662" i="4"/>
  <c r="E663" i="4"/>
  <c r="E664" i="4"/>
  <c r="E665" i="4"/>
  <c r="E666" i="4"/>
  <c r="E667" i="4"/>
  <c r="E668" i="4"/>
  <c r="E669" i="4"/>
  <c r="E670" i="4"/>
  <c r="E671" i="4"/>
  <c r="E672" i="4"/>
  <c r="D672" i="4" s="1"/>
  <c r="E673" i="4"/>
  <c r="E674" i="4"/>
  <c r="C674" i="4" s="1"/>
  <c r="E675" i="4"/>
  <c r="E676" i="4"/>
  <c r="E677" i="4"/>
  <c r="E678" i="4"/>
  <c r="E679" i="4"/>
  <c r="D679" i="4" s="1"/>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89" i="4"/>
  <c r="B2"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D693" i="4" l="1"/>
  <c r="D696" i="4"/>
  <c r="D695" i="4"/>
  <c r="C692" i="4"/>
  <c r="D694" i="4"/>
  <c r="C690" i="4"/>
  <c r="C689" i="4"/>
  <c r="C688" i="4"/>
  <c r="D691" i="4"/>
  <c r="C687" i="4"/>
  <c r="D680" i="4"/>
  <c r="C721" i="4"/>
  <c r="C720" i="4"/>
  <c r="C719" i="4"/>
  <c r="D712" i="4"/>
  <c r="C709" i="4"/>
  <c r="D711" i="4"/>
  <c r="C708" i="4"/>
  <c r="C706" i="4"/>
  <c r="D710" i="4"/>
  <c r="C705" i="4"/>
  <c r="C704" i="4"/>
  <c r="D707" i="4"/>
  <c r="C703" i="4"/>
  <c r="D717" i="4"/>
  <c r="D701" i="4"/>
  <c r="D685" i="4"/>
  <c r="D716" i="4"/>
  <c r="D700" i="4"/>
  <c r="D684" i="4"/>
  <c r="D715" i="4"/>
  <c r="D699" i="4"/>
  <c r="D683" i="4"/>
  <c r="D714" i="4"/>
  <c r="D698" i="4"/>
  <c r="D682" i="4"/>
  <c r="D713" i="4"/>
  <c r="D697" i="4"/>
  <c r="D681" i="4"/>
  <c r="C718" i="4"/>
  <c r="C702" i="4"/>
  <c r="C686" i="4"/>
  <c r="C11" i="4"/>
  <c r="C18" i="4"/>
  <c r="C146" i="4"/>
  <c r="C150" i="4"/>
  <c r="C22" i="4"/>
  <c r="C172" i="4"/>
  <c r="C24" i="4"/>
  <c r="C194" i="4"/>
  <c r="C27" i="4"/>
  <c r="C219" i="4"/>
  <c r="C34" i="4"/>
  <c r="C241" i="4"/>
  <c r="C38" i="4"/>
  <c r="C268" i="4"/>
  <c r="C43" i="4"/>
  <c r="C291" i="4"/>
  <c r="C50" i="4"/>
  <c r="C319" i="4"/>
  <c r="C54" i="4"/>
  <c r="C346" i="4"/>
  <c r="C59" i="4"/>
  <c r="C432" i="4"/>
  <c r="C75" i="4"/>
  <c r="D498" i="4"/>
  <c r="C92" i="4"/>
  <c r="D242" i="4"/>
  <c r="C2" i="4"/>
  <c r="C111" i="4"/>
  <c r="C6" i="4"/>
  <c r="C114" i="4"/>
  <c r="C8" i="4"/>
  <c r="C130" i="4"/>
  <c r="D599" i="4"/>
  <c r="C599" i="4"/>
  <c r="D455" i="4"/>
  <c r="C455" i="4"/>
  <c r="D311" i="4"/>
  <c r="C311" i="4"/>
  <c r="D678" i="4"/>
  <c r="C678" i="4"/>
  <c r="D662" i="4"/>
  <c r="C662" i="4"/>
  <c r="D646" i="4"/>
  <c r="C646" i="4"/>
  <c r="D630" i="4"/>
  <c r="C630" i="4"/>
  <c r="D614" i="4"/>
  <c r="C614" i="4"/>
  <c r="D598" i="4"/>
  <c r="C598" i="4"/>
  <c r="D582" i="4"/>
  <c r="C582" i="4"/>
  <c r="D566" i="4"/>
  <c r="C566" i="4"/>
  <c r="D550" i="4"/>
  <c r="C550" i="4"/>
  <c r="D534" i="4"/>
  <c r="C534" i="4"/>
  <c r="D518" i="4"/>
  <c r="C518" i="4"/>
  <c r="D502" i="4"/>
  <c r="C502" i="4"/>
  <c r="D486" i="4"/>
  <c r="C486" i="4"/>
  <c r="D470" i="4"/>
  <c r="C470" i="4"/>
  <c r="D454" i="4"/>
  <c r="C454" i="4"/>
  <c r="D438" i="4"/>
  <c r="C438" i="4"/>
  <c r="D422" i="4"/>
  <c r="C422" i="4"/>
  <c r="D406" i="4"/>
  <c r="C406" i="4"/>
  <c r="D390" i="4"/>
  <c r="C390" i="4"/>
  <c r="D374" i="4"/>
  <c r="C374" i="4"/>
  <c r="D358" i="4"/>
  <c r="C358" i="4"/>
  <c r="D342" i="4"/>
  <c r="C342" i="4"/>
  <c r="D326" i="4"/>
  <c r="C326" i="4"/>
  <c r="D310" i="4"/>
  <c r="C310" i="4"/>
  <c r="D294" i="4"/>
  <c r="C294" i="4"/>
  <c r="D278" i="4"/>
  <c r="C278" i="4"/>
  <c r="D262" i="4"/>
  <c r="C262" i="4"/>
  <c r="D246" i="4"/>
  <c r="C246" i="4"/>
  <c r="D230" i="4"/>
  <c r="C230" i="4"/>
  <c r="D214" i="4"/>
  <c r="C214" i="4"/>
  <c r="D198" i="4"/>
  <c r="C198" i="4"/>
  <c r="D182" i="4"/>
  <c r="C182" i="4"/>
  <c r="D166" i="4"/>
  <c r="C166" i="4"/>
  <c r="C12" i="4"/>
  <c r="C28" i="4"/>
  <c r="C44" i="4"/>
  <c r="C60" i="4"/>
  <c r="C76" i="4"/>
  <c r="C94" i="4"/>
  <c r="C112" i="4"/>
  <c r="C131" i="4"/>
  <c r="C151" i="4"/>
  <c r="C174" i="4"/>
  <c r="C195" i="4"/>
  <c r="C220" i="4"/>
  <c r="C270" i="4"/>
  <c r="C297" i="4"/>
  <c r="C320" i="4"/>
  <c r="C347" i="4"/>
  <c r="C448" i="4"/>
  <c r="D482" i="4"/>
  <c r="D226" i="4"/>
  <c r="D551" i="4"/>
  <c r="C551" i="4"/>
  <c r="D343" i="4"/>
  <c r="C343" i="4"/>
  <c r="D247" i="4"/>
  <c r="C247" i="4"/>
  <c r="D183" i="4"/>
  <c r="C183" i="4"/>
  <c r="D677" i="4"/>
  <c r="C677" i="4"/>
  <c r="D661" i="4"/>
  <c r="C661" i="4"/>
  <c r="D645" i="4"/>
  <c r="C645" i="4"/>
  <c r="D629" i="4"/>
  <c r="C629" i="4"/>
  <c r="D613" i="4"/>
  <c r="C613" i="4"/>
  <c r="D597" i="4"/>
  <c r="C597" i="4"/>
  <c r="D581" i="4"/>
  <c r="C581" i="4"/>
  <c r="D565" i="4"/>
  <c r="C565" i="4"/>
  <c r="D549" i="4"/>
  <c r="C549" i="4"/>
  <c r="D533" i="4"/>
  <c r="C533" i="4"/>
  <c r="D517" i="4"/>
  <c r="C517" i="4"/>
  <c r="D501" i="4"/>
  <c r="C501" i="4"/>
  <c r="D485" i="4"/>
  <c r="C485" i="4"/>
  <c r="D469" i="4"/>
  <c r="C469" i="4"/>
  <c r="D453" i="4"/>
  <c r="C453" i="4"/>
  <c r="D437" i="4"/>
  <c r="C437" i="4"/>
  <c r="D421" i="4"/>
  <c r="C421" i="4"/>
  <c r="D405" i="4"/>
  <c r="C405" i="4"/>
  <c r="D389" i="4"/>
  <c r="C389" i="4"/>
  <c r="D373" i="4"/>
  <c r="C373" i="4"/>
  <c r="D357" i="4"/>
  <c r="C357" i="4"/>
  <c r="D341" i="4"/>
  <c r="C341" i="4"/>
  <c r="D325" i="4"/>
  <c r="C325" i="4"/>
  <c r="D309" i="4"/>
  <c r="C309" i="4"/>
  <c r="D293" i="4"/>
  <c r="C293" i="4"/>
  <c r="D277" i="4"/>
  <c r="C277" i="4"/>
  <c r="D261" i="4"/>
  <c r="C261" i="4"/>
  <c r="D245" i="4"/>
  <c r="C245" i="4"/>
  <c r="D229" i="4"/>
  <c r="C229" i="4"/>
  <c r="D213" i="4"/>
  <c r="C213" i="4"/>
  <c r="D197" i="4"/>
  <c r="C197" i="4"/>
  <c r="D181" i="4"/>
  <c r="C181" i="4"/>
  <c r="D165" i="4"/>
  <c r="C165" i="4"/>
  <c r="D149" i="4"/>
  <c r="C149" i="4"/>
  <c r="D133" i="4"/>
  <c r="C133" i="4"/>
  <c r="D117" i="4"/>
  <c r="C117" i="4"/>
  <c r="D101" i="4"/>
  <c r="C101" i="4"/>
  <c r="D85" i="4"/>
  <c r="C85" i="4"/>
  <c r="C13" i="4"/>
  <c r="C29" i="4"/>
  <c r="C45" i="4"/>
  <c r="C61" i="4"/>
  <c r="C77" i="4"/>
  <c r="C95" i="4"/>
  <c r="C113" i="4"/>
  <c r="C132" i="4"/>
  <c r="C153" i="4"/>
  <c r="C175" i="4"/>
  <c r="C196" i="4"/>
  <c r="C222" i="4"/>
  <c r="C243" i="4"/>
  <c r="C271" i="4"/>
  <c r="C298" i="4"/>
  <c r="C321" i="4"/>
  <c r="C348" i="4"/>
  <c r="C464" i="4"/>
  <c r="D466" i="4"/>
  <c r="D210" i="4"/>
  <c r="D615" i="4"/>
  <c r="C615" i="4"/>
  <c r="D519" i="4"/>
  <c r="C519" i="4"/>
  <c r="D327" i="4"/>
  <c r="C327" i="4"/>
  <c r="D215" i="4"/>
  <c r="C215" i="4"/>
  <c r="D676" i="4"/>
  <c r="C676" i="4"/>
  <c r="D660" i="4"/>
  <c r="C660" i="4"/>
  <c r="D644" i="4"/>
  <c r="C644" i="4"/>
  <c r="D628" i="4"/>
  <c r="C628" i="4"/>
  <c r="D612" i="4"/>
  <c r="C612" i="4"/>
  <c r="D596" i="4"/>
  <c r="C596" i="4"/>
  <c r="D580" i="4"/>
  <c r="C580" i="4"/>
  <c r="D564" i="4"/>
  <c r="C564" i="4"/>
  <c r="D548" i="4"/>
  <c r="C548" i="4"/>
  <c r="D532" i="4"/>
  <c r="C532" i="4"/>
  <c r="D516" i="4"/>
  <c r="C516" i="4"/>
  <c r="D500" i="4"/>
  <c r="C500" i="4"/>
  <c r="D484" i="4"/>
  <c r="C484" i="4"/>
  <c r="D468" i="4"/>
  <c r="C468" i="4"/>
  <c r="D452" i="4"/>
  <c r="C452" i="4"/>
  <c r="D436" i="4"/>
  <c r="C436" i="4"/>
  <c r="D420" i="4"/>
  <c r="C420" i="4"/>
  <c r="D404" i="4"/>
  <c r="C404" i="4"/>
  <c r="D388" i="4"/>
  <c r="C388" i="4"/>
  <c r="D372" i="4"/>
  <c r="C372" i="4"/>
  <c r="D356" i="4"/>
  <c r="C356" i="4"/>
  <c r="D340" i="4"/>
  <c r="C340" i="4"/>
  <c r="D324" i="4"/>
  <c r="C324" i="4"/>
  <c r="D308" i="4"/>
  <c r="C308" i="4"/>
  <c r="D292" i="4"/>
  <c r="C292" i="4"/>
  <c r="D276" i="4"/>
  <c r="C276" i="4"/>
  <c r="D260" i="4"/>
  <c r="C260" i="4"/>
  <c r="D244" i="4"/>
  <c r="C244" i="4"/>
  <c r="C14" i="4"/>
  <c r="C30" i="4"/>
  <c r="C46" i="4"/>
  <c r="C62" i="4"/>
  <c r="C78" i="4"/>
  <c r="C96" i="4"/>
  <c r="C134" i="4"/>
  <c r="C154" i="4"/>
  <c r="C176" i="4"/>
  <c r="C201" i="4"/>
  <c r="C223" i="4"/>
  <c r="C249" i="4"/>
  <c r="C272" i="4"/>
  <c r="C299" i="4"/>
  <c r="C322" i="4"/>
  <c r="C350" i="4"/>
  <c r="C480" i="4"/>
  <c r="D450" i="4"/>
  <c r="D567" i="4"/>
  <c r="C567" i="4"/>
  <c r="D391" i="4"/>
  <c r="C391" i="4"/>
  <c r="D279" i="4"/>
  <c r="C279" i="4"/>
  <c r="D199" i="4"/>
  <c r="C199" i="4"/>
  <c r="D675" i="4"/>
  <c r="C675" i="4"/>
  <c r="D643" i="4"/>
  <c r="C643" i="4"/>
  <c r="D611" i="4"/>
  <c r="C611" i="4"/>
  <c r="D579" i="4"/>
  <c r="C579" i="4"/>
  <c r="D563" i="4"/>
  <c r="C563" i="4"/>
  <c r="D531" i="4"/>
  <c r="C531" i="4"/>
  <c r="D515" i="4"/>
  <c r="C515" i="4"/>
  <c r="D499" i="4"/>
  <c r="C499" i="4"/>
  <c r="D483" i="4"/>
  <c r="C483" i="4"/>
  <c r="D467" i="4"/>
  <c r="C467" i="4"/>
  <c r="D451" i="4"/>
  <c r="C451" i="4"/>
  <c r="D435" i="4"/>
  <c r="C435" i="4"/>
  <c r="D419" i="4"/>
  <c r="C419" i="4"/>
  <c r="D403" i="4"/>
  <c r="C403" i="4"/>
  <c r="D387" i="4"/>
  <c r="C387" i="4"/>
  <c r="D371" i="4"/>
  <c r="C371" i="4"/>
  <c r="D355" i="4"/>
  <c r="C355" i="4"/>
  <c r="C15" i="4"/>
  <c r="C31" i="4"/>
  <c r="C47" i="4"/>
  <c r="C63" i="4"/>
  <c r="C79" i="4"/>
  <c r="C97" i="4"/>
  <c r="C115" i="4"/>
  <c r="C135" i="4"/>
  <c r="C155" i="4"/>
  <c r="C177" i="4"/>
  <c r="C202" i="4"/>
  <c r="C224" i="4"/>
  <c r="C250" i="4"/>
  <c r="C273" i="4"/>
  <c r="C300" i="4"/>
  <c r="C323" i="4"/>
  <c r="C351" i="4"/>
  <c r="C496" i="4"/>
  <c r="D434" i="4"/>
  <c r="D178" i="4"/>
  <c r="D583" i="4"/>
  <c r="C583" i="4"/>
  <c r="D487" i="4"/>
  <c r="C487" i="4"/>
  <c r="D295" i="4"/>
  <c r="C295" i="4"/>
  <c r="D231" i="4"/>
  <c r="C231" i="4"/>
  <c r="D167" i="4"/>
  <c r="C167" i="4"/>
  <c r="D659" i="4"/>
  <c r="C659" i="4"/>
  <c r="D627" i="4"/>
  <c r="C627" i="4"/>
  <c r="D595" i="4"/>
  <c r="C595" i="4"/>
  <c r="D547" i="4"/>
  <c r="C547" i="4"/>
  <c r="C16" i="4"/>
  <c r="C32" i="4"/>
  <c r="C48" i="4"/>
  <c r="C64" i="4"/>
  <c r="C80" i="4"/>
  <c r="C98" i="4"/>
  <c r="C116" i="4"/>
  <c r="C137" i="4"/>
  <c r="C156" i="4"/>
  <c r="C203" i="4"/>
  <c r="C225" i="4"/>
  <c r="C251" i="4"/>
  <c r="C274" i="4"/>
  <c r="C302" i="4"/>
  <c r="C329" i="4"/>
  <c r="C352" i="4"/>
  <c r="C512" i="4"/>
  <c r="D674" i="4"/>
  <c r="D418" i="4"/>
  <c r="D162" i="4"/>
  <c r="D263" i="4"/>
  <c r="C263" i="4"/>
  <c r="D673" i="4"/>
  <c r="C673" i="4"/>
  <c r="D657" i="4"/>
  <c r="C657" i="4"/>
  <c r="D641" i="4"/>
  <c r="C641" i="4"/>
  <c r="D625" i="4"/>
  <c r="C625" i="4"/>
  <c r="D609" i="4"/>
  <c r="C609" i="4"/>
  <c r="D593" i="4"/>
  <c r="C593" i="4"/>
  <c r="D577" i="4"/>
  <c r="C577" i="4"/>
  <c r="D561" i="4"/>
  <c r="C561" i="4"/>
  <c r="D545" i="4"/>
  <c r="C545" i="4"/>
  <c r="D529" i="4"/>
  <c r="C529" i="4"/>
  <c r="D513" i="4"/>
  <c r="C513" i="4"/>
  <c r="D497" i="4"/>
  <c r="C497" i="4"/>
  <c r="D481" i="4"/>
  <c r="C481" i="4"/>
  <c r="D465" i="4"/>
  <c r="C465" i="4"/>
  <c r="D449" i="4"/>
  <c r="C449" i="4"/>
  <c r="D433" i="4"/>
  <c r="C433" i="4"/>
  <c r="D417" i="4"/>
  <c r="C417" i="4"/>
  <c r="D401" i="4"/>
  <c r="C401" i="4"/>
  <c r="D385" i="4"/>
  <c r="C385" i="4"/>
  <c r="D369" i="4"/>
  <c r="C369" i="4"/>
  <c r="C679" i="4"/>
  <c r="C17" i="4"/>
  <c r="C33" i="4"/>
  <c r="C49" i="4"/>
  <c r="C65" i="4"/>
  <c r="C81" i="4"/>
  <c r="C99" i="4"/>
  <c r="C118" i="4"/>
  <c r="C138" i="4"/>
  <c r="C158" i="4"/>
  <c r="C179" i="4"/>
  <c r="C204" i="4"/>
  <c r="C252" i="4"/>
  <c r="C275" i="4"/>
  <c r="C303" i="4"/>
  <c r="C330" i="4"/>
  <c r="C353" i="4"/>
  <c r="C528" i="4"/>
  <c r="D658" i="4"/>
  <c r="D402" i="4"/>
  <c r="D407" i="4"/>
  <c r="C407" i="4"/>
  <c r="C66" i="4"/>
  <c r="C82" i="4"/>
  <c r="C100" i="4"/>
  <c r="C119" i="4"/>
  <c r="C139" i="4"/>
  <c r="C159" i="4"/>
  <c r="C180" i="4"/>
  <c r="C206" i="4"/>
  <c r="C227" i="4"/>
  <c r="C254" i="4"/>
  <c r="C281" i="4"/>
  <c r="C304" i="4"/>
  <c r="C331" i="4"/>
  <c r="C354" i="4"/>
  <c r="C544" i="4"/>
  <c r="D642" i="4"/>
  <c r="D386" i="4"/>
  <c r="D663" i="4"/>
  <c r="C663" i="4"/>
  <c r="D503" i="4"/>
  <c r="C503" i="4"/>
  <c r="C671" i="4"/>
  <c r="D671" i="4"/>
  <c r="C655" i="4"/>
  <c r="D655" i="4"/>
  <c r="C639" i="4"/>
  <c r="D639" i="4"/>
  <c r="C623" i="4"/>
  <c r="D623" i="4"/>
  <c r="C607" i="4"/>
  <c r="D607" i="4"/>
  <c r="C591" i="4"/>
  <c r="D591" i="4"/>
  <c r="C575" i="4"/>
  <c r="D575" i="4"/>
  <c r="C559" i="4"/>
  <c r="D559" i="4"/>
  <c r="C543" i="4"/>
  <c r="D543" i="4"/>
  <c r="C527" i="4"/>
  <c r="D527" i="4"/>
  <c r="C511" i="4"/>
  <c r="D511" i="4"/>
  <c r="C495" i="4"/>
  <c r="D495" i="4"/>
  <c r="C479" i="4"/>
  <c r="D479" i="4"/>
  <c r="C463" i="4"/>
  <c r="D463" i="4"/>
  <c r="C447" i="4"/>
  <c r="D447" i="4"/>
  <c r="C431" i="4"/>
  <c r="D431" i="4"/>
  <c r="C415" i="4"/>
  <c r="D415" i="4"/>
  <c r="C399" i="4"/>
  <c r="D399" i="4"/>
  <c r="C383" i="4"/>
  <c r="D383" i="4"/>
  <c r="C367" i="4"/>
  <c r="D367" i="4"/>
  <c r="C3" i="4"/>
  <c r="C19" i="4"/>
  <c r="C35" i="4"/>
  <c r="C51" i="4"/>
  <c r="C67" i="4"/>
  <c r="C83" i="4"/>
  <c r="C102" i="4"/>
  <c r="C121" i="4"/>
  <c r="C140" i="4"/>
  <c r="C160" i="4"/>
  <c r="C185" i="4"/>
  <c r="C207" i="4"/>
  <c r="C228" i="4"/>
  <c r="C255" i="4"/>
  <c r="C282" i="4"/>
  <c r="C305" i="4"/>
  <c r="C332" i="4"/>
  <c r="C362" i="4"/>
  <c r="C560" i="4"/>
  <c r="D626" i="4"/>
  <c r="D370" i="4"/>
  <c r="C670" i="4"/>
  <c r="D670" i="4"/>
  <c r="C654" i="4"/>
  <c r="D654" i="4"/>
  <c r="C638" i="4"/>
  <c r="D638" i="4"/>
  <c r="C622" i="4"/>
  <c r="D622" i="4"/>
  <c r="C606" i="4"/>
  <c r="D606" i="4"/>
  <c r="C590" i="4"/>
  <c r="D590" i="4"/>
  <c r="C574" i="4"/>
  <c r="D574" i="4"/>
  <c r="C558" i="4"/>
  <c r="D558" i="4"/>
  <c r="C542" i="4"/>
  <c r="D542" i="4"/>
  <c r="C526" i="4"/>
  <c r="D526" i="4"/>
  <c r="C510" i="4"/>
  <c r="D510" i="4"/>
  <c r="C494" i="4"/>
  <c r="D494" i="4"/>
  <c r="C478" i="4"/>
  <c r="D478" i="4"/>
  <c r="C462" i="4"/>
  <c r="D462" i="4"/>
  <c r="C446" i="4"/>
  <c r="D446" i="4"/>
  <c r="C430" i="4"/>
  <c r="D430" i="4"/>
  <c r="C414" i="4"/>
  <c r="D414" i="4"/>
  <c r="C398" i="4"/>
  <c r="D398" i="4"/>
  <c r="C382" i="4"/>
  <c r="D382" i="4"/>
  <c r="C366" i="4"/>
  <c r="D366" i="4"/>
  <c r="C4" i="4"/>
  <c r="C20" i="4"/>
  <c r="C36" i="4"/>
  <c r="C52" i="4"/>
  <c r="C68" i="4"/>
  <c r="C84" i="4"/>
  <c r="C103" i="4"/>
  <c r="C122" i="4"/>
  <c r="C142" i="4"/>
  <c r="C161" i="4"/>
  <c r="C186" i="4"/>
  <c r="C208" i="4"/>
  <c r="C233" i="4"/>
  <c r="C256" i="4"/>
  <c r="C283" i="4"/>
  <c r="C306" i="4"/>
  <c r="C334" i="4"/>
  <c r="C363" i="4"/>
  <c r="C576" i="4"/>
  <c r="D610" i="4"/>
  <c r="D359" i="4"/>
  <c r="C359" i="4"/>
  <c r="C669" i="4"/>
  <c r="D669" i="4"/>
  <c r="C653" i="4"/>
  <c r="D653" i="4"/>
  <c r="C637" i="4"/>
  <c r="D637" i="4"/>
  <c r="C621" i="4"/>
  <c r="D621" i="4"/>
  <c r="C605" i="4"/>
  <c r="D605" i="4"/>
  <c r="C589" i="4"/>
  <c r="D589" i="4"/>
  <c r="C573" i="4"/>
  <c r="D573" i="4"/>
  <c r="C557" i="4"/>
  <c r="D557" i="4"/>
  <c r="C541" i="4"/>
  <c r="D541" i="4"/>
  <c r="C525" i="4"/>
  <c r="D525" i="4"/>
  <c r="C509" i="4"/>
  <c r="D509" i="4"/>
  <c r="C493" i="4"/>
  <c r="D493" i="4"/>
  <c r="C477" i="4"/>
  <c r="D477" i="4"/>
  <c r="C461" i="4"/>
  <c r="D461" i="4"/>
  <c r="C445" i="4"/>
  <c r="D445" i="4"/>
  <c r="C429" i="4"/>
  <c r="D429" i="4"/>
  <c r="C413" i="4"/>
  <c r="D413" i="4"/>
  <c r="C397" i="4"/>
  <c r="D397" i="4"/>
  <c r="C381" i="4"/>
  <c r="D381" i="4"/>
  <c r="C365" i="4"/>
  <c r="D365" i="4"/>
  <c r="C349" i="4"/>
  <c r="D349" i="4"/>
  <c r="C333" i="4"/>
  <c r="D333" i="4"/>
  <c r="C317" i="4"/>
  <c r="D317" i="4"/>
  <c r="C301" i="4"/>
  <c r="D301" i="4"/>
  <c r="C285" i="4"/>
  <c r="D285" i="4"/>
  <c r="C269" i="4"/>
  <c r="D269" i="4"/>
  <c r="C253" i="4"/>
  <c r="D253" i="4"/>
  <c r="C237" i="4"/>
  <c r="D237" i="4"/>
  <c r="C221" i="4"/>
  <c r="D221" i="4"/>
  <c r="C205" i="4"/>
  <c r="D205" i="4"/>
  <c r="C189" i="4"/>
  <c r="D189" i="4"/>
  <c r="C173" i="4"/>
  <c r="D173" i="4"/>
  <c r="C157" i="4"/>
  <c r="D157" i="4"/>
  <c r="C141" i="4"/>
  <c r="D141" i="4"/>
  <c r="C125" i="4"/>
  <c r="D125" i="4"/>
  <c r="C109" i="4"/>
  <c r="D109" i="4"/>
  <c r="C93" i="4"/>
  <c r="D93" i="4"/>
  <c r="C5" i="4"/>
  <c r="C21" i="4"/>
  <c r="C37" i="4"/>
  <c r="C53" i="4"/>
  <c r="C69" i="4"/>
  <c r="C86" i="4"/>
  <c r="C104" i="4"/>
  <c r="C123" i="4"/>
  <c r="C143" i="4"/>
  <c r="C187" i="4"/>
  <c r="C209" i="4"/>
  <c r="C234" i="4"/>
  <c r="C257" i="4"/>
  <c r="C284" i="4"/>
  <c r="C307" i="4"/>
  <c r="C335" i="4"/>
  <c r="C364" i="4"/>
  <c r="C592" i="4"/>
  <c r="D594" i="4"/>
  <c r="D338" i="4"/>
  <c r="D439" i="4"/>
  <c r="C439" i="4"/>
  <c r="C668" i="4"/>
  <c r="D668" i="4"/>
  <c r="C652" i="4"/>
  <c r="D652" i="4"/>
  <c r="C636" i="4"/>
  <c r="D636" i="4"/>
  <c r="C620" i="4"/>
  <c r="D620" i="4"/>
  <c r="C604" i="4"/>
  <c r="D604" i="4"/>
  <c r="C588" i="4"/>
  <c r="D588" i="4"/>
  <c r="C572" i="4"/>
  <c r="D572" i="4"/>
  <c r="C556" i="4"/>
  <c r="D556" i="4"/>
  <c r="C540" i="4"/>
  <c r="D540" i="4"/>
  <c r="C524" i="4"/>
  <c r="D524" i="4"/>
  <c r="C508" i="4"/>
  <c r="D508" i="4"/>
  <c r="C492" i="4"/>
  <c r="D492" i="4"/>
  <c r="C476" i="4"/>
  <c r="D476" i="4"/>
  <c r="C460" i="4"/>
  <c r="D460" i="4"/>
  <c r="C444" i="4"/>
  <c r="D444" i="4"/>
  <c r="C428" i="4"/>
  <c r="D428" i="4"/>
  <c r="C412" i="4"/>
  <c r="D412" i="4"/>
  <c r="C396" i="4"/>
  <c r="D396" i="4"/>
  <c r="C380" i="4"/>
  <c r="D380" i="4"/>
  <c r="C70" i="4"/>
  <c r="C87" i="4"/>
  <c r="C105" i="4"/>
  <c r="C124" i="4"/>
  <c r="C144" i="4"/>
  <c r="C163" i="4"/>
  <c r="C188" i="4"/>
  <c r="C235" i="4"/>
  <c r="C258" i="4"/>
  <c r="C286" i="4"/>
  <c r="C313" i="4"/>
  <c r="C336" i="4"/>
  <c r="C368" i="4"/>
  <c r="C608" i="4"/>
  <c r="D578" i="4"/>
  <c r="D471" i="4"/>
  <c r="C471" i="4"/>
  <c r="C667" i="4"/>
  <c r="D667" i="4"/>
  <c r="C651" i="4"/>
  <c r="D651" i="4"/>
  <c r="C635" i="4"/>
  <c r="D635" i="4"/>
  <c r="C619" i="4"/>
  <c r="D619" i="4"/>
  <c r="C603" i="4"/>
  <c r="D603" i="4"/>
  <c r="C587" i="4"/>
  <c r="D587" i="4"/>
  <c r="C571" i="4"/>
  <c r="D571" i="4"/>
  <c r="C555" i="4"/>
  <c r="D555" i="4"/>
  <c r="C539" i="4"/>
  <c r="D539" i="4"/>
  <c r="C523" i="4"/>
  <c r="D523" i="4"/>
  <c r="C507" i="4"/>
  <c r="D507" i="4"/>
  <c r="C491" i="4"/>
  <c r="D491" i="4"/>
  <c r="C475" i="4"/>
  <c r="D475" i="4"/>
  <c r="C459" i="4"/>
  <c r="D459" i="4"/>
  <c r="C443" i="4"/>
  <c r="D443" i="4"/>
  <c r="C427" i="4"/>
  <c r="D427" i="4"/>
  <c r="C411" i="4"/>
  <c r="D411" i="4"/>
  <c r="C395" i="4"/>
  <c r="D395" i="4"/>
  <c r="C379" i="4"/>
  <c r="D379" i="4"/>
  <c r="C7" i="4"/>
  <c r="C23" i="4"/>
  <c r="C39" i="4"/>
  <c r="C55" i="4"/>
  <c r="C71" i="4"/>
  <c r="C88" i="4"/>
  <c r="C106" i="4"/>
  <c r="C126" i="4"/>
  <c r="C145" i="4"/>
  <c r="C164" i="4"/>
  <c r="C190" i="4"/>
  <c r="C211" i="4"/>
  <c r="C236" i="4"/>
  <c r="C259" i="4"/>
  <c r="C287" i="4"/>
  <c r="C314" i="4"/>
  <c r="C337" i="4"/>
  <c r="C624" i="4"/>
  <c r="D562" i="4"/>
  <c r="D631" i="4"/>
  <c r="C631" i="4"/>
  <c r="D375" i="4"/>
  <c r="C375" i="4"/>
  <c r="C666" i="4"/>
  <c r="D666" i="4"/>
  <c r="C650" i="4"/>
  <c r="D650" i="4"/>
  <c r="C634" i="4"/>
  <c r="D634" i="4"/>
  <c r="C618" i="4"/>
  <c r="D618" i="4"/>
  <c r="C602" i="4"/>
  <c r="D602" i="4"/>
  <c r="C586" i="4"/>
  <c r="D586" i="4"/>
  <c r="C570" i="4"/>
  <c r="D570" i="4"/>
  <c r="C554" i="4"/>
  <c r="D554" i="4"/>
  <c r="C538" i="4"/>
  <c r="D538" i="4"/>
  <c r="C522" i="4"/>
  <c r="D522" i="4"/>
  <c r="C506" i="4"/>
  <c r="D506" i="4"/>
  <c r="C490" i="4"/>
  <c r="D490" i="4"/>
  <c r="C474" i="4"/>
  <c r="D474" i="4"/>
  <c r="C458" i="4"/>
  <c r="D458" i="4"/>
  <c r="C442" i="4"/>
  <c r="D442" i="4"/>
  <c r="C426" i="4"/>
  <c r="D426" i="4"/>
  <c r="C410" i="4"/>
  <c r="D410" i="4"/>
  <c r="C394" i="4"/>
  <c r="D394" i="4"/>
  <c r="C378" i="4"/>
  <c r="D378" i="4"/>
  <c r="C40" i="4"/>
  <c r="C56" i="4"/>
  <c r="C72" i="4"/>
  <c r="C89" i="4"/>
  <c r="C107" i="4"/>
  <c r="C127" i="4"/>
  <c r="C169" i="4"/>
  <c r="C191" i="4"/>
  <c r="C212" i="4"/>
  <c r="C238" i="4"/>
  <c r="C265" i="4"/>
  <c r="C288" i="4"/>
  <c r="C315" i="4"/>
  <c r="C384" i="4"/>
  <c r="C640" i="4"/>
  <c r="D546" i="4"/>
  <c r="D290" i="4"/>
  <c r="D535" i="4"/>
  <c r="C535" i="4"/>
  <c r="D649" i="4"/>
  <c r="C649" i="4"/>
  <c r="D633" i="4"/>
  <c r="C633" i="4"/>
  <c r="D617" i="4"/>
  <c r="C617" i="4"/>
  <c r="D601" i="4"/>
  <c r="C601" i="4"/>
  <c r="D585" i="4"/>
  <c r="C585" i="4"/>
  <c r="D569" i="4"/>
  <c r="C569" i="4"/>
  <c r="D553" i="4"/>
  <c r="C553" i="4"/>
  <c r="D537" i="4"/>
  <c r="C537" i="4"/>
  <c r="D521" i="4"/>
  <c r="C521" i="4"/>
  <c r="D505" i="4"/>
  <c r="C505" i="4"/>
  <c r="D489" i="4"/>
  <c r="C489" i="4"/>
  <c r="D473" i="4"/>
  <c r="C473" i="4"/>
  <c r="D457" i="4"/>
  <c r="C457" i="4"/>
  <c r="D441" i="4"/>
  <c r="C441" i="4"/>
  <c r="D425" i="4"/>
  <c r="C425" i="4"/>
  <c r="D409" i="4"/>
  <c r="C409" i="4"/>
  <c r="D393" i="4"/>
  <c r="C393" i="4"/>
  <c r="D377" i="4"/>
  <c r="C377" i="4"/>
  <c r="D361" i="4"/>
  <c r="C361" i="4"/>
  <c r="C9" i="4"/>
  <c r="C25" i="4"/>
  <c r="C41" i="4"/>
  <c r="C57" i="4"/>
  <c r="C73" i="4"/>
  <c r="C90" i="4"/>
  <c r="C108" i="4"/>
  <c r="C128" i="4"/>
  <c r="C147" i="4"/>
  <c r="C170" i="4"/>
  <c r="C192" i="4"/>
  <c r="C217" i="4"/>
  <c r="C239" i="4"/>
  <c r="C266" i="4"/>
  <c r="C289" i="4"/>
  <c r="C316" i="4"/>
  <c r="C339" i="4"/>
  <c r="C400" i="4"/>
  <c r="C656" i="4"/>
  <c r="D530" i="4"/>
  <c r="D647" i="4"/>
  <c r="C647" i="4"/>
  <c r="D423" i="4"/>
  <c r="C423" i="4"/>
  <c r="D665" i="4"/>
  <c r="C665" i="4"/>
  <c r="D664" i="4"/>
  <c r="C664" i="4"/>
  <c r="D648" i="4"/>
  <c r="C648" i="4"/>
  <c r="D632" i="4"/>
  <c r="C632" i="4"/>
  <c r="D616" i="4"/>
  <c r="C616" i="4"/>
  <c r="D600" i="4"/>
  <c r="C600" i="4"/>
  <c r="D584" i="4"/>
  <c r="C584" i="4"/>
  <c r="D568" i="4"/>
  <c r="C568" i="4"/>
  <c r="D552" i="4"/>
  <c r="C552" i="4"/>
  <c r="D536" i="4"/>
  <c r="C536" i="4"/>
  <c r="D520" i="4"/>
  <c r="C520" i="4"/>
  <c r="D504" i="4"/>
  <c r="C504" i="4"/>
  <c r="D488" i="4"/>
  <c r="C488" i="4"/>
  <c r="D472" i="4"/>
  <c r="C472" i="4"/>
  <c r="D456" i="4"/>
  <c r="C456" i="4"/>
  <c r="D440" i="4"/>
  <c r="C440" i="4"/>
  <c r="D424" i="4"/>
  <c r="C424" i="4"/>
  <c r="D408" i="4"/>
  <c r="C408" i="4"/>
  <c r="D392" i="4"/>
  <c r="C392" i="4"/>
  <c r="D376" i="4"/>
  <c r="C376" i="4"/>
  <c r="D360" i="4"/>
  <c r="C360" i="4"/>
  <c r="D344" i="4"/>
  <c r="C344" i="4"/>
  <c r="D328" i="4"/>
  <c r="C328" i="4"/>
  <c r="D312" i="4"/>
  <c r="C312" i="4"/>
  <c r="D296" i="4"/>
  <c r="C296" i="4"/>
  <c r="D280" i="4"/>
  <c r="C280" i="4"/>
  <c r="D264" i="4"/>
  <c r="C264" i="4"/>
  <c r="D248" i="4"/>
  <c r="C248" i="4"/>
  <c r="D232" i="4"/>
  <c r="C232" i="4"/>
  <c r="D216" i="4"/>
  <c r="C216" i="4"/>
  <c r="D200" i="4"/>
  <c r="C200" i="4"/>
  <c r="D184" i="4"/>
  <c r="C184" i="4"/>
  <c r="D168" i="4"/>
  <c r="C168" i="4"/>
  <c r="D152" i="4"/>
  <c r="C152" i="4"/>
  <c r="D136" i="4"/>
  <c r="C136" i="4"/>
  <c r="D120" i="4"/>
  <c r="C120" i="4"/>
  <c r="C10" i="4"/>
  <c r="C26" i="4"/>
  <c r="C42" i="4"/>
  <c r="C58" i="4"/>
  <c r="C74" i="4"/>
  <c r="C91" i="4"/>
  <c r="C110" i="4"/>
  <c r="C129" i="4"/>
  <c r="C148" i="4"/>
  <c r="C171" i="4"/>
  <c r="C193" i="4"/>
  <c r="C218" i="4"/>
  <c r="C240" i="4"/>
  <c r="C267" i="4"/>
  <c r="C318" i="4"/>
  <c r="C345" i="4"/>
  <c r="C416" i="4"/>
  <c r="C672" i="4"/>
  <c r="D514" i="4"/>
  <c r="B317" i="4"/>
  <c r="B316" i="4"/>
  <c r="B315" i="4"/>
  <c r="B314" i="4"/>
  <c r="B313" i="4"/>
  <c r="B312" i="4"/>
  <c r="B311" i="4"/>
  <c r="B310" i="4"/>
  <c r="B309" i="4"/>
  <c r="B308" i="4"/>
  <c r="B307" i="4"/>
  <c r="B306" i="4"/>
  <c r="B305" i="4"/>
  <c r="B304" i="4"/>
  <c r="B303" i="4"/>
  <c r="B302" i="4"/>
  <c r="B301" i="4"/>
  <c r="B300" i="4"/>
  <c r="B299" i="4" l="1"/>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99" i="4" l="1"/>
  <c r="B98" i="4"/>
  <c r="B97" i="4"/>
  <c r="B96" i="4"/>
  <c r="B95" i="4"/>
  <c r="B94" i="4"/>
  <c r="B93" i="4"/>
  <c r="B92" i="4"/>
  <c r="B91" i="4"/>
  <c r="B90"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3" i="4"/>
  <c r="B504" i="4" l="1"/>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5F88B3-34FB-4E7E-81EA-B7080F85D0C5}" keepAlive="1" name="Query - iso_80000_03_clause_3" description="Connection to the 'iso_80000_03_clause_3' query in the workbook." type="5" refreshedVersion="6" background="1">
    <dbPr connection="Provider=Microsoft.Mashup.OleDb.1;Data Source=$Workbook$;Location=iso_80000_03_clause_3;Extended Properties=&quot;&quot;" command="SELECT * FROM [iso_80000_03_clause_3]"/>
  </connection>
  <connection id="2" xr16:uid="{F2C81E7C-C7F1-4AF4-B14D-82B59A9C4F78}" keepAlive="1" name="Query - iso_80000_03_clause_3 (2)" description="Connection to the 'iso_80000_03_clause_3 (2)' query in the workbook." type="5" refreshedVersion="6" background="1">
    <dbPr connection="Provider=Microsoft.Mashup.OleDb.1;Data Source=$Workbook$;Location=&quot;iso_80000_03_clause_3 (2)&quot;;Extended Properties=&quot;&quot;" command="SELECT * FROM [iso_80000_03_clause_3 (2)]"/>
  </connection>
  <connection id="3" xr16:uid="{3035CC94-A1E7-4901-9A63-38382368DB61}" keepAlive="1" name="Query - iso_80000_03_clause_3 (3)" description="Connection to the 'iso_80000_03_clause_3 (3)' query in the workbook." type="5" refreshedVersion="6" background="1" saveData="1">
    <dbPr connection="Provider=Microsoft.Mashup.OleDb.1;Data Source=$Workbook$;Location=&quot;iso_80000_03_clause_3 (3)&quot;;Extended Properties=&quot;&quot;" command="SELECT * FROM [iso_80000_03_clause_3 (3)]"/>
  </connection>
  <connection id="4" xr16:uid="{51565C31-A64F-4A22-8B65-196D24B41BA8}" keepAlive="1" name="Query - iso_80000_04_clause_3" description="Connection to the 'iso_80000_04_clause_3' query in the workbook." type="5" refreshedVersion="6" background="1" saveData="1">
    <dbPr connection="Provider=Microsoft.Mashup.OleDb.1;Data Source=$Workbook$;Location=iso_80000_04_clause_3;Extended Properties=&quot;&quot;" command="SELECT * FROM [iso_80000_04_clause_3]"/>
  </connection>
  <connection id="5" xr16:uid="{C5F57270-F84F-4A1C-921B-0D9C9CC7E6C1}" keepAlive="1" name="Query - iso_80000_05_clause_3" description="Connection to the 'iso_80000_05_clause_3' query in the workbook." type="5" refreshedVersion="6" background="1" saveData="1">
    <dbPr connection="Provider=Microsoft.Mashup.OleDb.1;Data Source=$Workbook$;Location=iso_80000_05_clause_3;Extended Properties=&quot;&quot;" command="SELECT * FROM [iso_80000_05_clause_3]"/>
  </connection>
  <connection id="6" xr16:uid="{19141473-6A21-4BAF-999C-FF6FBCCED38C}" keepAlive="1" name="Query - iso_80000_06_clause_3" description="Connection to the 'iso_80000_06_clause_3' query in the workbook." type="5" refreshedVersion="6" background="1" saveData="1">
    <dbPr connection="Provider=Microsoft.Mashup.OleDb.1;Data Source=$Workbook$;Location=iso_80000_06_clause_3;Extended Properties=&quot;&quot;" command="SELECT * FROM [iso_80000_06_clause_3]"/>
  </connection>
  <connection id="7" xr16:uid="{E4C4DFC5-2A13-49A7-8334-FDF246BF3C95}" keepAlive="1" name="Query - iso_80000_07_clause_3" description="Connection to the 'iso_80000_07_clause_3' query in the workbook." type="5" refreshedVersion="6" background="1" saveData="1">
    <dbPr connection="Provider=Microsoft.Mashup.OleDb.1;Data Source=$Workbook$;Location=iso_80000_07_clause_3;Extended Properties=&quot;&quot;" command="SELECT * FROM [iso_80000_07_clause_3]"/>
  </connection>
  <connection id="8" xr16:uid="{0AB328D6-5F6B-4737-9822-8143877A1442}" keepAlive="1" name="Query - iso_80000_09_clause_3" description="Connection to the 'iso_80000_09_clause_3' query in the workbook." type="5" refreshedVersion="6" background="1" saveData="1">
    <dbPr connection="Provider=Microsoft.Mashup.OleDb.1;Data Source=$Workbook$;Location=iso_80000_09_clause_3;Extended Properties=&quot;&quot;" command="SELECT * FROM [iso_80000_09_clause_3]"/>
  </connection>
  <connection id="9" xr16:uid="{0B8E169A-C02C-4CB6-9C0F-F63C0B030EEB}" keepAlive="1" name="Query - iso_80000_10_clause_3" description="Connection to the 'iso_80000_10_clause_3' query in the workbook." type="5" refreshedVersion="6" background="1" saveData="1">
    <dbPr connection="Provider=Microsoft.Mashup.OleDb.1;Data Source=$Workbook$;Location=iso_80000_10_clause_3;Extended Properties=&quot;&quot;" command="SELECT * FROM [iso_80000_10_clause_3]"/>
  </connection>
</connections>
</file>

<file path=xl/sharedStrings.xml><?xml version="1.0" encoding="utf-8"?>
<sst xmlns="http://schemas.openxmlformats.org/spreadsheetml/2006/main" count="5246" uniqueCount="3626">
  <si>
    <t>symbol</t>
  </si>
  <si>
    <t>definition</t>
  </si>
  <si>
    <t>unit</t>
  </si>
  <si>
    <t>remarks</t>
  </si>
  <si>
    <t>tensor_order</t>
  </si>
  <si>
    <t>electric current is one of the base quantities in the International System of Quantities, ISQ, on which the International System of Units, SI, is based</t>
  </si>
  <si>
    <t>Electric current is the quantity that can often be measured with an ammeter. The electric current through a surface is the quotient of the electric charge (item 6-2) transferred through the surface during a time interval by the duration of that interval. For a more complete definition, see item 6-8 and IEC 60050-121, item 121-11-13.</t>
  </si>
  <si>
    <t>`d(Q) = I dt` where `I` is electric current (item 6-1) and `t` is time (ISO 80000-3, item 3-7)</t>
  </si>
  <si>
    <t>Electric charge is carried by discrete particles and can be positive or negative. The sign convention is such that the elementary electric charge `e`, i.e. the charge of the proton, is positive. See IEC 60050-121, item121-11-01. To denote a point charge `q` is often used, and that is done in the present document.</t>
  </si>
  <si>
    <t>See IEC 60050-121, item 121-11-07.</t>
  </si>
  <si>
    <t>See IEC 60050-121, item 121-11-08.</t>
  </si>
  <si>
    <t>See IEC 60050-121, item121-11-09.</t>
  </si>
  <si>
    <t>`vec(p) = q (vec(r_+) - vec(r_-))` where `vec(r_+)` and `vec(r_-)` are the position vectors (ISO 80000-3, item 3-1.11) to carriers of electric charges `q` and `-q` (item 6-2), respectively</t>
  </si>
  <si>
    <t>The electric dipole moment of a substance within a domain is the vector sum of electric dipole moments of electric dipoles included in the domain. See IEC 60050-121, items 121-11-35 and 121-11-36.</t>
  </si>
  <si>
    <t>See IEC 60050-121, item 121-11-37.</t>
  </si>
  <si>
    <t>`vec(J) = ρ vec(v)` where `ρ` is electric charge density (item 6-3) and `vec(v)` is velocity (ISO 80000-3, item 3-8.1)</t>
  </si>
  <si>
    <t>Electric current `I` (item 6-1) through a surface `S` is `I = int_S vec(J) * vec(e_n) dA` where `vec(e_n) dA` is vector surface element. See IEC 60050-121, item 121-11-11.</t>
  </si>
  <si>
    <t>`vec(E) = vec(F)/q` where `vec(F)` is force (ISO 80000-4, item 4-9.1) and `q` is electric charge (item 6-2)</t>
  </si>
  <si>
    <t>See IEC 60050, item 121-11-18. `q` is the charge of a test particle at rest.</t>
  </si>
  <si>
    <t>`-grad(V) = vec(E) + (del A)/(del t)` where `vec(E)` is electric field strength (item 610), `A` is magnetic vector potential (item 6-32) and `t` is time (ISO 80000-3, item 3-7)</t>
  </si>
  <si>
    <t>The electric potential is not unique, since any constant scalar field quantity can be added to it without changing its gradient. See IEC 60050-121, item 121-11-25.</t>
  </si>
  <si>
    <t>`V_(ab) = int_(vec(r_a))^(vec(r_b)) (vec(E) + (del A)/(del t)) * d vec(r)` where `vec(E)` is electric field strength (item 610), `A` is magnetic vector potential (item 6-32), `t` is time (ISO 80000-3, item 3-7), and `vec(r)` is position vector (ISO 80000-3, item 3-1.11) along a given curve `C` from point `a` to point `b`</t>
  </si>
  <si>
    <t>`V_(ab) = V_a - V_b` where `V_a` and `V_b` are the potentials at points `a` and `b`, respectively. See IEC 60050-121, item 121-11-26.</t>
  </si>
  <si>
    <t>in electric circuit theory, `U_(ab) = V_a - V_b` where `V_a` and `V_b` are the electric potentials (item 6-11.1) at points `a` and `b`, respectively</t>
  </si>
  <si>
    <t>For an electric field within a medium `U_(ab) = int_(vec(r_a) (C))^(vec(r_b)) vec(E) * d vec(r)` where `vec(E)` is electric field strength (item 6-10) and `vec(r)` is position vector (ISO 80000-3, item 3-1.11) along a given curve `C` from point `a` to point `b`. For an irrotational electric field, the voltage is independent of the path between the two points `a` and `b`. See IEC 60050-121, item 121-11-27.</t>
  </si>
  <si>
    <t>electric current</t>
  </si>
  <si>
    <t>A</t>
  </si>
  <si>
    <t>electric charge</t>
  </si>
  <si>
    <t>electric dipole moment</t>
  </si>
  <si>
    <t>p</t>
  </si>
  <si>
    <t>electric polarization</t>
  </si>
  <si>
    <t>P</t>
  </si>
  <si>
    <t>J</t>
  </si>
  <si>
    <t>A/m</t>
  </si>
  <si>
    <t>electric field strength</t>
  </si>
  <si>
    <t>E</t>
  </si>
  <si>
    <t>electric potential</t>
  </si>
  <si>
    <t>electric potential difference</t>
  </si>
  <si>
    <t>item</t>
  </si>
  <si>
    <t>part</t>
  </si>
  <si>
    <t>`ρ = (dQ)/(dV)` where `Q` is electric charge (item 6-2) and `V` is volume (ISO 80000-3, item 3-4)</t>
  </si>
  <si>
    <t>`ρ_A = (dQ)/(dA)` where `Q` is electric charge (item 6-2) and `A` is area (ISO 80000-3, item 3-3)`</t>
  </si>
  <si>
    <t>`vec(J_S) = ρ_A vec(v)` where `ρ_A` is surface density of electric charge (item 6-4) and `vec(v)` is velocity (ISO 80000-3, item 3-8.1)</t>
  </si>
  <si>
    <t>V_(ab)</t>
  </si>
  <si>
    <t>vec(D)</t>
  </si>
  <si>
    <t>`vec(D) = ε_0 vec(E) + vec(P)` where `ε_0` is the electric constant (item 6-14.1 ), `vec(E)` is electric field strength (item 6-10), and `vec(P)` is electric polarization (item 6-7)</t>
  </si>
  <si>
    <t>The electric flux density is related to electric charge density via `nabla * vec(D) = ρ` where `nabla * vec(D)` denotes the divergence of `vec(D)`. See IEC 60050-121, item 121-11-40.</t>
  </si>
  <si>
    <t>capacitance</t>
  </si>
  <si>
    <t>C</t>
  </si>
  <si>
    <t>`C = Q/U` where `Q` is electric charge (item 6-2) and `U` is voltage (6-11.3)</t>
  </si>
  <si>
    <t>See IEC 60050-131, item 131-12-13.</t>
  </si>
  <si>
    <t>ε_0</t>
  </si>
  <si>
    <t>`vec(D) = ε vec(E)` where `vec(D)` is electric flux density (item 6-12) and `vec(E)` is electric field strength (item 6-10)</t>
  </si>
  <si>
    <t>permittivity</t>
  </si>
  <si>
    <t>ε</t>
  </si>
  <si>
    <t>This definition applies to an isotropic medium. For an anisotropic medium, permittivity is a second order tensor. See IEC 60050-121, item 121-12-12.</t>
  </si>
  <si>
    <t>relative permittivity</t>
  </si>
  <si>
    <t>ε_r</t>
  </si>
  <si>
    <t>`ε_r = ε / ε_0` where `ε` is permittivity (item 6-14.2) and `ε_0` is the electric constant (item 6-14.1)</t>
  </si>
  <si>
    <t>See IEC 60050-121, item 121-12-13.</t>
  </si>
  <si>
    <t>`ε_0 = 8.854188 * 10^-12` F/m. See IEC 60050-121, item 121-11-03.</t>
  </si>
  <si>
    <t>`ρ_l = (dQ)/(dl)` where `Q` is electric charge (item 6-2) and `l` is length (ISO 80000-3, item 3-1.1)</t>
  </si>
  <si>
    <t>electric susceptibility</t>
  </si>
  <si>
    <t>χ</t>
  </si>
  <si>
    <t>`vec(P) = ε_0 χ vec(E)` where `vec(P)` is electric polarization (item 6-7), `ε_0` is the electric constant (item 6-14. 1) and `vec(E)` is electric field strength (item 6-10)</t>
  </si>
  <si>
    <t>`χ = ε_r - 1`. The definition applies to an isotropic medium. For an anisotropic medium, electric susceptibility is a second order tensor. See IEC 60050-121, item 121-12-19.</t>
  </si>
  <si>
    <t>electric flux</t>
  </si>
  <si>
    <t>Ψ</t>
  </si>
  <si>
    <t>item_id</t>
  </si>
  <si>
    <t>See IEC 60050-121, item 121-11-41.</t>
  </si>
  <si>
    <t>displacement current density</t>
  </si>
  <si>
    <t>vec(J_D)</t>
  </si>
  <si>
    <t xml:space="preserve">`vec(J_D) = (del vec(D))/(del t)` where `vec(D)` is electric flux density (item 6-12) and `t` is time (ISO 80000-3, item 3-7) </t>
  </si>
  <si>
    <t>See IEC 60050-121, item 121-11-42.</t>
  </si>
  <si>
    <t>`ε_0 = 1 / (μ_0 * c_0^2)` where `μ_0` is the magnetic constant (item 6-26.1) and `c_0` is the speed of light (item 6-35.2)</t>
  </si>
  <si>
    <t>displacement current</t>
  </si>
  <si>
    <t>I_D</t>
  </si>
  <si>
    <t>`I = int_S vec(J_D) * vec(e_n) dA` over a surface `S`, where `vec(J_D)` is displacement current density (item 6-18) en `vec(e_n) dA` is the vector surface element (ISO 80000-3 item 3-3)</t>
  </si>
  <si>
    <t>`Ψ = int_S vec(D) * vec(e_n) dA` over a surface `S`, where `vec(D)` is electric flux (item 6-12) en `vec(e_n) dA` is the vector surface element (ISO 80000-3 item 3-3)</t>
  </si>
  <si>
    <t>See IEC 60050-121, item 121-11-43.</t>
  </si>
  <si>
    <t>See IEC 60050-121, item 121-11-45.</t>
  </si>
  <si>
    <t>total current</t>
  </si>
  <si>
    <t>`I_(tot) = I + I_D` where `I` is electric current (item 6-1) and `I_D` is displacement current (item 6-19.1)</t>
  </si>
  <si>
    <t>total current density</t>
  </si>
  <si>
    <t>`vec(J_(tot)) = vec(J) +vec(J_D)` where `vec(J)` is electric current density (item 6-8) and `vec(J_D)` is displacement current density (item 6-18)</t>
  </si>
  <si>
    <t>See IEC 60050-121, item 121-11-44.</t>
  </si>
  <si>
    <t>magnetic flux density</t>
  </si>
  <si>
    <t>vec(B)</t>
  </si>
  <si>
    <t>`vec(F) = q vec(v) xx vec(B)` where `vec(F)` is force (ISO 80000-4, item 4-9.1) and `vec(v)` is velocity (ISO 80000-3, item 3-8.1) of any test particle with electric charge `q` (item 6-2)</t>
  </si>
  <si>
    <t>The magnetic flux density has zero divergence, `nabla * vec(B) = 0`. See IEC 60050-121, item 121-11-19.</t>
  </si>
  <si>
    <t>magnetic flux</t>
  </si>
  <si>
    <t>Φ</t>
  </si>
  <si>
    <t>`Φ = int_S vec(B) * vec(e_n) dA` over a surface `S`, where `vec(B)` is magnetic flux density (item 6-21) and `vec(e_n) dA` is vector surface element (ISO 80000-3, item 3-3)</t>
  </si>
  <si>
    <t>See IEC 60050-121, item 121-11-21.</t>
  </si>
  <si>
    <t>linked flux</t>
  </si>
  <si>
    <t>`Ψ_m = int_C vec(A) * d vec(r)` where `vec(A)` is magnetic vector potential (item 6-32) and `d vec(r)` is line vector element of the curve `C`</t>
  </si>
  <si>
    <t>Line vector element `d vec(r)` is the differential of position vector `vec(r)` (ISO 80000-3, item 3-1.11). See IEC 60050-121, item 121-11-24.</t>
  </si>
  <si>
    <t>vec(m)</t>
  </si>
  <si>
    <t>`vec(m) = I vec(e_n) A` where `I` is electric current (item 6-1) in a small closed loop, `vec(e_n)` is a unit vector perpendicular to the loop, and `A` is area (ISO 80000-3, item 3-3) of the loop</t>
  </si>
  <si>
    <t>The magnetic moment of a substance within a domain is the vector sum of the magnetic moments of all entities included in the domain. See IEC 60050-121, items 121-11-49 and 121-11-50.</t>
  </si>
  <si>
    <t>magnetization</t>
  </si>
  <si>
    <t>`vec(M) = (d vec(m)) / (dV)` where `vec(m)` is magnetic moment (item 6-23) of a substance in a domain with volume `V` (ISO 80000-3, item 3-4)</t>
  </si>
  <si>
    <t>See IEC 60050-121, item 121-11-52.</t>
  </si>
  <si>
    <t>vec(H)</t>
  </si>
  <si>
    <t>`vec(H) = vec(B)/μ_0 - vec(M)` where `vec(B)` is magnetic flux density (item 6-21), `μ_0` is the magnetic constant (item 6-26.1), and `vec(M)` is magnetization (item 6-24)</t>
  </si>
  <si>
    <t>μ_0</t>
  </si>
  <si>
    <t>The magnetic field strength is related to the total current density `vec(J_(t ot))` (item 6-20) via `rot vec(H) = vec(J_(t ot))`. See IEC 60050-121, item 121-11-56.</t>
  </si>
  <si>
    <t>`μ_0 = 4 π * 10^-7` H/m</t>
  </si>
  <si>
    <t>permeability</t>
  </si>
  <si>
    <t>μ</t>
  </si>
  <si>
    <t>`vec(B) = μ vec(H)` where `vec(B)` is magnetic flux density (item 6-21) and `vec(H)` is magnetic field strength (item 6-25)</t>
  </si>
  <si>
    <t>This definition applies to an isotropic medium. For an anisotropic medium permeability is a second order tensor. See IEC 60050-121, item 121-12-28.</t>
  </si>
  <si>
    <t>relative permeability</t>
  </si>
  <si>
    <t>μ_r</t>
  </si>
  <si>
    <t>`μ_r = μ / μ_0`  where `μ` is permeability (item 6-24) and `μ_0` is the magnetic constant (item 6-26.1)</t>
  </si>
  <si>
    <t>See IEC 60050-121, item 121-12-29.</t>
  </si>
  <si>
    <t>magnetic susceptibility</t>
  </si>
  <si>
    <t>For this definition of `μ_0` see item 6-1.a. `μ_0 ~~ 1.256637 * 10^-6` H/m. See IEC 60050-121, item 121-11-14.</t>
  </si>
  <si>
    <t>`vec(M) = κ vec(H)` where `vec(M)` is magnetization (item 6-24) and `vec(H)` is magnetic field strength (item 6-25)</t>
  </si>
  <si>
    <t>`κ = μ_r - 1` This definition applies to an isotropic medium. For an anisotropic medium magnetic susceptibility is a second order tensor. See IEC 60050-121, item 121-12-37.</t>
  </si>
  <si>
    <t>magnetic polarization</t>
  </si>
  <si>
    <t>vec(J_m)</t>
  </si>
  <si>
    <t>`vec(J_m) = μ_0 vec(M)` where `μ_0` is the magnetic constant (item 6-26.1), and `vec(M)` is magnetization (item 6-24)</t>
  </si>
  <si>
    <t>See IEC 60050-121, item 121-11-54.</t>
  </si>
  <si>
    <t>magnetic dipole moment</t>
  </si>
  <si>
    <t>`vec(j_m) = μ_0 vec(m)` where `μ_0` is the magnetic constant (item 6-26.1), and `vec(m)` is magnetic moment (item 6-23)</t>
  </si>
  <si>
    <t>See IEC 60050-121, item 121-11-55.</t>
  </si>
  <si>
    <t>coercivity</t>
  </si>
  <si>
    <t>H_(c,B)</t>
  </si>
  <si>
    <t>magnetic field strength (item 6-25) to be applied to bring the magnetic flux density (item 6-21) in a substance from its remaining magnetic flux density to zero</t>
  </si>
  <si>
    <t>See IEC 60050-121, item 121-12-69. Also called coercive field strength.</t>
  </si>
  <si>
    <t>magnetic vector potential</t>
  </si>
  <si>
    <t>vec(A)</t>
  </si>
  <si>
    <t>`vec(B) = rot vec(A)` where `vec(B)` is magnetic flux density (item 6-21)</t>
  </si>
  <si>
    <t>The magnetic vector potential is not unique since any irrotational vector field can be added to it without changing its rotation. See IEC 60050-121, item 121-11-23.</t>
  </si>
  <si>
    <t>ω</t>
  </si>
  <si>
    <t>See IEC 60050-121, item 121-11-65.</t>
  </si>
  <si>
    <t>Poynting vector</t>
  </si>
  <si>
    <t>vec(S)</t>
  </si>
  <si>
    <t>`vec(S) = vec(E) xx vec(H)` where `vec(E)` is electric field strength (item 6-10) and `vec(H)` is magnetic field strength (item 6-25)</t>
  </si>
  <si>
    <t>See IEC 60050-121, item 121-11-66.</t>
  </si>
  <si>
    <t>phase speed of electromagnetic waves</t>
  </si>
  <si>
    <t>c</t>
  </si>
  <si>
    <t>`c = ω/k` where `ω` is angular frequency (ISO 80000-3, item 3-16) and `k` is angular wavenumber (ISO 80000-3, item 3-19)</t>
  </si>
  <si>
    <t>See ISO 80000-3, item 3-20.1.</t>
  </si>
  <si>
    <t>c_0</t>
  </si>
  <si>
    <t>speed of electromagnetic waves in vacuum; `c_0 = 299792458` m/s</t>
  </si>
  <si>
    <t>For this value of `c_0` see ISO 80000-3, item 3-1.a. `c_0 = 1/sqrt(ε_0 μ_0)`. See IEC 60050-111, item 111-13-07.</t>
  </si>
  <si>
    <t>U_s</t>
  </si>
  <si>
    <t>voltage (item 6-11.3) between the two terminals of a voltage source when there is no electric current (item 6-1) through the source</t>
  </si>
  <si>
    <t>The name "electromotive force" with the abbreviation EMF and the symbol `E` is deprecated. See IEC 60050-131, item 131-12-22.</t>
  </si>
  <si>
    <t>J/m^3</t>
  </si>
  <si>
    <t>W/m^2</t>
  </si>
  <si>
    <t>m/s</t>
  </si>
  <si>
    <t>V</t>
  </si>
  <si>
    <t>scalar magnetic potential</t>
  </si>
  <si>
    <t>V_m</t>
  </si>
  <si>
    <t>The magnetic scalar potential is not unique since any constant scalar field can be added to it without changing its gradient. See IEC 60050-121, item 121-11-58.</t>
  </si>
  <si>
    <t>magnetic tension</t>
  </si>
  <si>
    <t>U_m</t>
  </si>
  <si>
    <t>`U_m = int_(vec(r_a) (C))^(vec(r_b)) vec(H) * d(vec(r))` where `vec(H)` is magnetic field strength (item 6-25) and `vec(r)` is position vector (ISO 80000-3, item 3-1.11) along a given curve `C` from point `a` to point `b`</t>
  </si>
  <si>
    <t>For an irrotational magnetic field strength this quantity is equal to the magnetic potential difference. See IEC 60050-121, item121-11-57.</t>
  </si>
  <si>
    <t>magnetomotive force</t>
  </si>
  <si>
    <t>F_m</t>
  </si>
  <si>
    <t>`F_m = oint_C vec(H) * d vec(r)` where `vec(H)` is magnetic field strength (item 6-25) and `vec(r)` is position vector (ISO 80000-3, item 3-1 .11) along a closed curve `C`</t>
  </si>
  <si>
    <t>This quantity name is under consideration . Compare remark to item 6-36. See IEC 60050-121, item 121-11-60.</t>
  </si>
  <si>
    <t>current linkage</t>
  </si>
  <si>
    <t>Θ</t>
  </si>
  <si>
    <t>net electric current (item 6-1) through a surface delimited by a closed loop</t>
  </si>
  <si>
    <t>When `Θ` results from `N` (item 6-38) equal electric currents `I` (item 6-1 ), then `Θ = N I`. See IEC 60050-121 , item 121 -11-46.</t>
  </si>
  <si>
    <t>number of turns in a winding</t>
  </si>
  <si>
    <t>N</t>
  </si>
  <si>
    <t>number of turns in a winding (same as the quantity name)</t>
  </si>
  <si>
    <t>N may be non-integer number, see ISO 80000-3, item 3-14.</t>
  </si>
  <si>
    <t>reluctance</t>
  </si>
  <si>
    <t>`R_m = U_m/Φ` where `U_m` is magnetic tension (item 6-37.2) and `Φ` is magnetic flux (item 6-22 .1)</t>
  </si>
  <si>
    <t>permeance</t>
  </si>
  <si>
    <t>Λ</t>
  </si>
  <si>
    <t>`Λ = 1/R_m` where `R_m` is reluctance (item 6-39)</t>
  </si>
  <si>
    <t>See IEC 60050-131 , item 131-12-29.</t>
  </si>
  <si>
    <t>See IEC 60050-131 , item 131-12-28.</t>
  </si>
  <si>
    <t>H</t>
  </si>
  <si>
    <t>`L = Ψ / I` where `I` is an electric current (item 6-1) in a thin conducting loop and `Ψ` is the linked flux (item 6-22.2) caused by that electric current</t>
  </si>
  <si>
    <t>The name "self inductance" is used for the quantity associated to mutual inductance when `n = m`. See IEC 60050-131 , items 131-12-19 and 131 -12-35.</t>
  </si>
  <si>
    <t>mutual inductance</t>
  </si>
  <si>
    <t>L_(mn)</t>
  </si>
  <si>
    <t>`L_(mn) = L_(nm)`. For two loops , the symbol `M` is used for `L_(12)`. See IEC 60050-131, items 131-12-36.</t>
  </si>
  <si>
    <t>coupling factor</t>
  </si>
  <si>
    <t>k</t>
  </si>
  <si>
    <t>See IEC 60050-131 , item 131-12-41.</t>
  </si>
  <si>
    <t>leakage factor</t>
  </si>
  <si>
    <t>σ</t>
  </si>
  <si>
    <t>`σ = 1 - k^2` where `k` is the coupling factor (item 6-42 .1)</t>
  </si>
  <si>
    <t>See IEC 60050-131 , item 131-12-42.</t>
  </si>
  <si>
    <t>conductivity</t>
  </si>
  <si>
    <t>This definition applies to an isotropic medium. For an anisotropic medium `σ` is a second order tensor. `κ` is used in electrochemistry. See IEC 60050-121 , item 121-12-03.</t>
  </si>
  <si>
    <t>resistivity</t>
  </si>
  <si>
    <t>ρ</t>
  </si>
  <si>
    <t>`ρ = 1/σ` if is exists, where `σ` is conductivity (item 6-43)</t>
  </si>
  <si>
    <t>See IEC 60050-121, item 121-12-04.</t>
  </si>
  <si>
    <t>`p = ui` where `u` is instantaneous voltage (item 6-11 .3) and `i` is instantaneous electric current (item 6-1)</t>
  </si>
  <si>
    <t>W</t>
  </si>
  <si>
    <t>See IEC 60050-131 , item 131-11-30.</t>
  </si>
  <si>
    <t>Ω*m</t>
  </si>
  <si>
    <t>resistance</t>
  </si>
  <si>
    <t>R</t>
  </si>
  <si>
    <t>for resistive component `R = u i` where `u` is instantaneous voltage (item 6-11.3) and `i` is instantaneous electric current (item 6-1)</t>
  </si>
  <si>
    <t>For alternating current, see item 6-51.2. See IEC 60050-131, item 131-12-04.</t>
  </si>
  <si>
    <t>conductance</t>
  </si>
  <si>
    <t>G</t>
  </si>
  <si>
    <t>for resistive component `G = 1/R` where `R` is resistance (item 6-46)</t>
  </si>
  <si>
    <t>For alternating current, see item 6-52.2. See IEC 60050-131, item 131-12-06.</t>
  </si>
  <si>
    <t>phase difference</t>
  </si>
  <si>
    <t>φ</t>
  </si>
  <si>
    <t>`φ = φ_u - φ_i` where `φ_u` is the initial phase of the voltage (item 6-11 .3) and `φ_i` is the initial phase of the electric current (item 6-1)</t>
  </si>
  <si>
    <t>When `u = hat(U) cos(ωt - φ_u)`, `i = hat(I) cos(ωt - φ_i)` where `u` is the voltage (item 6-11 . 3) and `i` is the electric current (item 6-1 ), `ω` is angular frequency (ISO 80000-3, item 3-16) and `t` is time (ISO 80000-3, item 3-7), then `φ` is phase difference. For phase angle, see items 6-49 and 6-50.</t>
  </si>
  <si>
    <t>electric current phasor</t>
  </si>
  <si>
    <t>I</t>
  </si>
  <si>
    <t>underline(I)</t>
  </si>
  <si>
    <t>`underline(l)` is the complex representation of the electric current `i = hat(I) cos(ωt + α)`. `j` is the imaginary unit.</t>
  </si>
  <si>
    <t>voltage phasor</t>
  </si>
  <si>
    <t>underline(U)</t>
  </si>
  <si>
    <t>`underline(U)` is the complex representation of the voltage `u = hat(U) cos(ωt + α)`. `j` is the imaginary unit.</t>
  </si>
  <si>
    <t>Ω</t>
  </si>
  <si>
    <t>S</t>
  </si>
  <si>
    <t>rad</t>
  </si>
  <si>
    <t>when `u = hat(U) cos(ωt + α)`, where `u` is the voltage (item 6-11.3 ), `ω` is angular frequency (ISO 80000-3, item 3-16), `t` is time (ISO 80000-3, item 3-7), and `α` is initial phase (ISO 80000-3, item 3-5), then `underline(U) = U e^(jα)`</t>
  </si>
  <si>
    <t>when `i = hat(I) cos(ωt + α)`, where `i` is the electric current (item 6-1 ), `ω` is angular frequency (ISO 80000-3, item 3-16), `t` is time (ISO 80000-3, item 3-7), and `α` is initial phase (ISO 80000-3, item 3-5), then `underline(l) = I e^(jα)`</t>
  </si>
  <si>
    <t>underline(Z)</t>
  </si>
  <si>
    <t>`underline(Z) = underline(U)/underline(I)` where `underline(U)` is the voltage phasor (item 6-50), and `underline(I)` is the electric current phasor (item 6-49)</t>
  </si>
  <si>
    <t>`underline(Z) = R + jX`, where `R` is resistance (item 6-51.2) and `X` is reactance (item 6-51 .3). `j` is the imaginary unit. `underline(Z) = |underline(Z)| e^(jφ)`. See IEC 60050-131 , item 131-12-43.</t>
  </si>
  <si>
    <t>for inductive coupling between two inductive elements `k = |L_(mn)| / sqrt(L_m L_n)` where `L_m` and `L_n` are their self inductances (item 6-41 .1 ), and `L_(mn)` is their mutual inductance (item 6-41.2)</t>
  </si>
  <si>
    <t>See IEC 60050-131, item 131-12-45.</t>
  </si>
  <si>
    <t>reactance</t>
  </si>
  <si>
    <t>X</t>
  </si>
  <si>
    <t>`X = "Im" underline(Z)` where `underline(Z)`, is impedance (item 6-5.1) and `"Im"` denotes the imaginary part</t>
  </si>
  <si>
    <t>modulus of impedance</t>
  </si>
  <si>
    <t>Z</t>
  </si>
  <si>
    <t>`Z = |underline(Z)|` where `underline(Z)` is impedance (item 6-51.1)</t>
  </si>
  <si>
    <t>See IEC 60050-131 , item 131-12-44. Apparent impedance is defined more generally as the quotient of rms voltage and rms electric  current; it is often denoted by `Z`.</t>
  </si>
  <si>
    <t>underline(Y)</t>
  </si>
  <si>
    <t>`underline(Y) = 1/underline(Z)` where `underline(Z)` is impedance (item 6-51.1)</t>
  </si>
  <si>
    <t>`underline(Y) = G + jB`, where `G` is conductance (item 6-52 .2) and `B` is susceptance (item 6-52 .3). `j` is the imaginary unit. `underline(Y) = |underline(Y)| e^-(jφ)`. See IEC 60050-131, item 131 -12-51.</t>
  </si>
  <si>
    <t>`G = "Re" underline(Y)` where I is admittance (item 6-52.1)</t>
  </si>
  <si>
    <t>`R = "Re" underline(Z)` where `underline(Z)`, is impedance (item 6-5.1) and `"Re"` denotes the real part</t>
  </si>
  <si>
    <t>See IEC 60050-131, item 131-12-53.</t>
  </si>
  <si>
    <t>susceptance</t>
  </si>
  <si>
    <t>B</t>
  </si>
  <si>
    <t>`B = "Im" underline(Y)` where `underline(Y)` is admittance (item 6-52.1)</t>
  </si>
  <si>
    <t>See IEC 60050-131, item 131-12-54.</t>
  </si>
  <si>
    <t>modulus of admittance</t>
  </si>
  <si>
    <t>Y</t>
  </si>
  <si>
    <t>`Y = |underline(Y)|` where `underline(Y)` is admittance (item 6-52.1)</t>
  </si>
  <si>
    <t>Apparent admittance is defined more generally as the quotient of rms electric current voltage and rms voltage; it is often denoted by `Y`.</t>
  </si>
  <si>
    <t>quality factor</t>
  </si>
  <si>
    <t>Q</t>
  </si>
  <si>
    <t>for non-radiating systems, if `underline(Z) = R + jX`, then `Q = |X|/R` where `underline(Z)` is impedance (item 6-51. 1), `R` is resistance (item 6-51 .2), and `X` is reactance (item 6-51.3)</t>
  </si>
  <si>
    <t>loss factor</t>
  </si>
  <si>
    <t>d</t>
  </si>
  <si>
    <t>`d = 1/Q` where `Q` quality factor (item 6-53)</t>
  </si>
  <si>
    <t>It is also named dissipation factor.</t>
  </si>
  <si>
    <t>loss angle</t>
  </si>
  <si>
    <t>δ</t>
  </si>
  <si>
    <t>See IEC 60050-131 , item 131-12-49.</t>
  </si>
  <si>
    <t>active power</t>
  </si>
  <si>
    <t>`P = 1/T int_0^T p dt` where `T` is the period (ISO 80000-3, item 3-12) and `p` is instantaneous power (item 6-45)</t>
  </si>
  <si>
    <t>In complex notation, `P = "Re" underline(S)` where `underline(S)` is complex power (item 6-59).</t>
  </si>
  <si>
    <t>apparent power</t>
  </si>
  <si>
    <t>`|underline(S)| = U I` where `U` is rms value of voltage (item 6-11.3 and `I` is rms value of electric current (item 6-1)</t>
  </si>
  <si>
    <t>`U = sqrt(1/T int_0^T u^2 dt)` and `I = sqrt(1/T int_0^T i^2 dt)`. When `u = sqrt 2 U cos(ωt)` and `i = sqrt 2 I cos(ωt - φ)`, then `P = U I cos(φ)`, `Q = U I sin(φ)` and `λ = cos(φ)` . See IEC 60050-131, item 131-11-41 .</t>
  </si>
  <si>
    <t>power factor</t>
  </si>
  <si>
    <t>λ</t>
  </si>
  <si>
    <t>`λ = |P|/|S|` where `P`  is active power (item 6-56) and `S` is apparent power (item 6-57)</t>
  </si>
  <si>
    <t>See I EC 60050-131, item 131-11-46.</t>
  </si>
  <si>
    <t>complex power</t>
  </si>
  <si>
    <t>underline(S)</t>
  </si>
  <si>
    <t>`underline(S) = P + jQ` where `P` is active power (item 6-56) and `Q` is reactive power (item 6-60). See IEC 60050-131, item 131-11-39.</t>
  </si>
  <si>
    <t>reactive power</t>
  </si>
  <si>
    <t>`Q = "Im" underline(S)` where `underline(S)` is complex power (item 6-59)</t>
  </si>
  <si>
    <t>See IEC 60050-131, item 131-11-44.</t>
  </si>
  <si>
    <t>non-active power</t>
  </si>
  <si>
    <t>Q'</t>
  </si>
  <si>
    <t>See IEC 60050-131, item 131-11-43.</t>
  </si>
  <si>
    <t>active energy</t>
  </si>
  <si>
    <t>`W = int_(t_1)^(t_2) p dt` where `p` is instantaneous power (item 6-45), and the integral interval is the time interval from `t_1` to `t_2`</t>
  </si>
  <si>
    <t>V*A</t>
  </si>
  <si>
    <t>name</t>
  </si>
  <si>
    <t>6-11.3</t>
  </si>
  <si>
    <t>6-1</t>
  </si>
  <si>
    <t>6-2</t>
  </si>
  <si>
    <t>6-3</t>
  </si>
  <si>
    <t>6-4</t>
  </si>
  <si>
    <t>6-5</t>
  </si>
  <si>
    <t>6-6</t>
  </si>
  <si>
    <t>6-7</t>
  </si>
  <si>
    <t>6-8</t>
  </si>
  <si>
    <t>6-9</t>
  </si>
  <si>
    <t>6-10</t>
  </si>
  <si>
    <t>6-11.1</t>
  </si>
  <si>
    <t>6-11.2</t>
  </si>
  <si>
    <t>6-12</t>
  </si>
  <si>
    <t>6-13</t>
  </si>
  <si>
    <t>6-14.1</t>
  </si>
  <si>
    <t>6-14.2</t>
  </si>
  <si>
    <t>6-15</t>
  </si>
  <si>
    <t>6-16</t>
  </si>
  <si>
    <t>6-17</t>
  </si>
  <si>
    <t>6-18</t>
  </si>
  <si>
    <t>6-19.1</t>
  </si>
  <si>
    <t>6-19.2</t>
  </si>
  <si>
    <t>6-20</t>
  </si>
  <si>
    <t>6-21</t>
  </si>
  <si>
    <t>6-22.1</t>
  </si>
  <si>
    <t>6-22.2</t>
  </si>
  <si>
    <t>6-23</t>
  </si>
  <si>
    <t>6-24</t>
  </si>
  <si>
    <t>6-25</t>
  </si>
  <si>
    <t>6-26.1</t>
  </si>
  <si>
    <t>6-26.2</t>
  </si>
  <si>
    <t>6-27</t>
  </si>
  <si>
    <t>6-28</t>
  </si>
  <si>
    <t>6-29</t>
  </si>
  <si>
    <t>6-30</t>
  </si>
  <si>
    <t>6-31</t>
  </si>
  <si>
    <t>6-32</t>
  </si>
  <si>
    <t>6-33</t>
  </si>
  <si>
    <t>6-34</t>
  </si>
  <si>
    <t>6-35.1</t>
  </si>
  <si>
    <t>6-35.2</t>
  </si>
  <si>
    <t>6-36</t>
  </si>
  <si>
    <t>6-37.1</t>
  </si>
  <si>
    <t>6-37.2</t>
  </si>
  <si>
    <t>6-37.3</t>
  </si>
  <si>
    <t>6-37.4</t>
  </si>
  <si>
    <t>6-38</t>
  </si>
  <si>
    <t>6-39</t>
  </si>
  <si>
    <t>6-40</t>
  </si>
  <si>
    <t>6-41.1</t>
  </si>
  <si>
    <t>6-41.2</t>
  </si>
  <si>
    <t>6-42.1</t>
  </si>
  <si>
    <t>6-42.2</t>
  </si>
  <si>
    <t>6-43</t>
  </si>
  <si>
    <t>6-44</t>
  </si>
  <si>
    <t>6-45</t>
  </si>
  <si>
    <t>6-46</t>
  </si>
  <si>
    <t>6-47</t>
  </si>
  <si>
    <t>6-48</t>
  </si>
  <si>
    <t>6-49</t>
  </si>
  <si>
    <t>6-50</t>
  </si>
  <si>
    <t>6-51.1</t>
  </si>
  <si>
    <t>6-51.2</t>
  </si>
  <si>
    <t>6-51.3</t>
  </si>
  <si>
    <t>6-51.4</t>
  </si>
  <si>
    <t>6-52.1</t>
  </si>
  <si>
    <t>6-52.2</t>
  </si>
  <si>
    <t>6-52.3</t>
  </si>
  <si>
    <t>6-52.4</t>
  </si>
  <si>
    <t>6-53</t>
  </si>
  <si>
    <t>6-54</t>
  </si>
  <si>
    <t>6-55</t>
  </si>
  <si>
    <t>6-56</t>
  </si>
  <si>
    <t>6-57</t>
  </si>
  <si>
    <t>6-58</t>
  </si>
  <si>
    <t>6-59</t>
  </si>
  <si>
    <t>6-60</t>
  </si>
  <si>
    <t>6-61</t>
  </si>
  <si>
    <t>6-62</t>
  </si>
  <si>
    <t>alias</t>
  </si>
  <si>
    <t>electric charge density</t>
  </si>
  <si>
    <t>volumic electric charge</t>
  </si>
  <si>
    <t>surface density of electric charge</t>
  </si>
  <si>
    <t>areic electric charge</t>
  </si>
  <si>
    <t>linear density of electric charge</t>
  </si>
  <si>
    <t>lineic electric charge</t>
  </si>
  <si>
    <t>electric current density</t>
  </si>
  <si>
    <t>areic electric current</t>
  </si>
  <si>
    <t>linear electric current density</t>
  </si>
  <si>
    <t>lineic electric current</t>
  </si>
  <si>
    <t>voltage</t>
  </si>
  <si>
    <t>electric tension</t>
  </si>
  <si>
    <t>electric flux density</t>
  </si>
  <si>
    <t>electric displacement</t>
  </si>
  <si>
    <t>electric constant</t>
  </si>
  <si>
    <t>permittivity of vacuum</t>
  </si>
  <si>
    <t>magnetic moment</t>
  </si>
  <si>
    <t>magnetic area moment</t>
  </si>
  <si>
    <t>magnetic field strength</t>
  </si>
  <si>
    <t>magnetizing field</t>
  </si>
  <si>
    <t>magnetic constant</t>
  </si>
  <si>
    <t>permeability of vacuum</t>
  </si>
  <si>
    <t>speed of light</t>
  </si>
  <si>
    <t>light speed</t>
  </si>
  <si>
    <t>source voltage</t>
  </si>
  <si>
    <t>source tension</t>
  </si>
  <si>
    <t>inductance</t>
  </si>
  <si>
    <t>self inductance</t>
  </si>
  <si>
    <t>power</t>
  </si>
  <si>
    <t>instantaneous power</t>
  </si>
  <si>
    <t>impedance</t>
  </si>
  <si>
    <t>complex impedance</t>
  </si>
  <si>
    <t>admittance</t>
  </si>
  <si>
    <t>complex admittance</t>
  </si>
  <si>
    <t>`Q' = sqrt(|underline(S)|^2 - P^2)` where `|underline(S)|` is apparent power (item 6-57) and `P` is active power (item 6-56)</t>
  </si>
  <si>
    <t>3-1.1</t>
  </si>
  <si>
    <t>length</t>
  </si>
  <si>
    <t/>
  </si>
  <si>
    <t>linear extent in space between any two points</t>
  </si>
  <si>
    <t>m</t>
  </si>
  <si>
    <t>Length does not need to be measured along a straight line. Length is one of the seven base quantities in the International System of Units (ISO 80000-1).</t>
  </si>
  <si>
    <t>3-1.2</t>
  </si>
  <si>
    <t>width</t>
  </si>
  <si>
    <t>breadth</t>
  </si>
  <si>
    <t>minimum length of a straight line segment between two parallel straight lines (in two dimensions) or planes (in three dimensions) that enclose a given geometrical shape</t>
  </si>
  <si>
    <t>This quantity is non-negative.</t>
  </si>
  <si>
    <t>3-1.3</t>
  </si>
  <si>
    <t>height</t>
  </si>
  <si>
    <t>minimum length of a straight line segment between a point and a reference line or reference surface</t>
  </si>
  <si>
    <t>This quantity is usually signed. The sign expresses the position of the particular point with respect to the reference line or surface and is chosen by convention. The symbol `H` is often used to denote altitude, i.e. height above sea level.</t>
  </si>
  <si>
    <t>3-1.4</t>
  </si>
  <si>
    <t>thickness</t>
  </si>
  <si>
    <t>width (item 3-1.2)</t>
  </si>
  <si>
    <t>3-1.5</t>
  </si>
  <si>
    <t>diameter</t>
  </si>
  <si>
    <t>width (item 3-1.2) of a circle, cylinder or sphere</t>
  </si>
  <si>
    <t>3-1.6</t>
  </si>
  <si>
    <t>radius</t>
  </si>
  <si>
    <t>half of a diameter (item 3-1.5)</t>
  </si>
  <si>
    <t>3-1.7</t>
  </si>
  <si>
    <t>path length</t>
  </si>
  <si>
    <t>arc length</t>
  </si>
  <si>
    <t>s</t>
  </si>
  <si>
    <t>length of a rectifiable curve between two of its points</t>
  </si>
  <si>
    <t>The differential path length at a given point of a curve is: `ds = sqrt(dx^2 + dy^2 + dz^2)` where `x`, `y`, and `z` denote the Cartesian coordinates (ISO 80000-2) of the particular point. There are curves which are not rectifiable, for example fractal curves.</t>
  </si>
  <si>
    <t>3-1.8</t>
  </si>
  <si>
    <t>distance</t>
  </si>
  <si>
    <t>shortest path length (item 3-1.7) between two points in a metric space</t>
  </si>
  <si>
    <t>A metric space might be curved. An example of a curved metric space is the surface of the Earth. In this case, distances are measured along great circles. A metric is not necessarily Euclidean.</t>
  </si>
  <si>
    <t>3-1.9</t>
  </si>
  <si>
    <t>radial distance</t>
  </si>
  <si>
    <t>distance (item 3-1.8), where one point is located on an axis or within a closed non self-intersecting curve or surface</t>
  </si>
  <si>
    <t>The subscript Q denotes the point from which the radial distance is measured. Examples of closed non self-intersecting curves are circles or ellipses. Examples of closed non self-intersecting surfaces are surfaces of spheres or egg-shaped objects.</t>
  </si>
  <si>
    <t>3-1.10</t>
  </si>
  <si>
    <t>position vector</t>
  </si>
  <si>
    <t>r</t>
  </si>
  <si>
    <t>vector (ISO 80000-2) quantity from the origin of a coordinate system to a point in space</t>
  </si>
  <si>
    <t>Position vectors are so-called bounded vectors, i.e. their magnitude (ISO 80000-2) and direction depend on the particular coordinate system used.</t>
  </si>
  <si>
    <t>3-1.11</t>
  </si>
  <si>
    <t>displacement</t>
  </si>
  <si>
    <t>vector (ISO 80000-2) quantity between any two points in space</t>
  </si>
  <si>
    <t>Displacement vectors are so-called free vectors, i.e. their magnitude (ISO 80000-2) and direction do not depend on a particular coordinate system. The magnitude of this vector is also called displacement.</t>
  </si>
  <si>
    <t>3-1.12</t>
  </si>
  <si>
    <t>radius of curvature</t>
  </si>
  <si>
    <t>radius (item 3-1.6) of the osculating circle of a planar curve at a particular point of the curve</t>
  </si>
  <si>
    <t>The radius of curvature is only defined for curves which are at least twice continuously differentiable.</t>
  </si>
  <si>
    <t>3-2</t>
  </si>
  <si>
    <t>curvature</t>
  </si>
  <si>
    <t>κ</t>
  </si>
  <si>
    <t>inverse of the radius of curvature (item 3-1.12)</t>
  </si>
  <si>
    <t>m^-1</t>
  </si>
  <si>
    <t>The curvature is given by: `κ = 1/ρ` where `ρ` denotes the radius of curvature (item 3-1.12).</t>
  </si>
  <si>
    <t>3-3</t>
  </si>
  <si>
    <t>area</t>
  </si>
  <si>
    <t>extent of a two-dimensional geometrical shape</t>
  </si>
  <si>
    <t>m^2</t>
  </si>
  <si>
    <t>The surface element at a given point of a surface is given by: `dA = g du dv` where `u` and `v` denote the Gaussian surface coordinates and `g` denotes the determinant of the metric tensor (ISO 80000-2) at the particular point. The symbol `dσ` is also used for the surface element.</t>
  </si>
  <si>
    <t>3-4</t>
  </si>
  <si>
    <t>volume</t>
  </si>
  <si>
    <t>extent of a three-dimensional geometrical shape</t>
  </si>
  <si>
    <t>m^3</t>
  </si>
  <si>
    <t>The volume element in Euclidean space is given by: `dV = dx dy dz` where `dx`, `dy`, and `dz` denote the differentials of the Cartesian coordinates (ISO 80000-2). The symbol `dτ` is also used for the volume element.</t>
  </si>
  <si>
    <t>3-5</t>
  </si>
  <si>
    <t>angular measure</t>
  </si>
  <si>
    <t>measure of a geometric figure, called plane angle, formed by two rays, called the sides of the plane angle, emanating from a common point, called the vertex of the plane angle</t>
  </si>
  <si>
    <t>The angular measure is given by: `α = s/r` where `s` denotes the arc length (item 3-1.7) of the included arc of a circle, centred at the vertex of the plane angle, and `r` the radius (item 3-1.6) of that circle. Other symbols are also used.</t>
  </si>
  <si>
    <t>3-6</t>
  </si>
  <si>
    <t>rotational displacement</t>
  </si>
  <si>
    <t>angular displacement</t>
  </si>
  <si>
    <t>quotient of the traversed circular path length (item 3-1.7) of a point in space during a rotation and its distance (item 3-1.8) from the axis or centre of rotation</t>
  </si>
  <si>
    <t>The rotational displacement is given by: `φ = s/r` where `s` denotes the traversed path length (item 3-1.7) along the periphery of a circle, centred at the vertex of the plane angle, and `r` the radius (item 3-1.6) of that circle. The rotational displacement is signed. The sign denotes the direction of rotation and is chosen by convention. Other symbols are also used.</t>
  </si>
  <si>
    <t>3-7</t>
  </si>
  <si>
    <t>phase angle</t>
  </si>
  <si>
    <t>angular measure (item 3-5) between the positive real axis and the radius of the polar representation of the complex number in the complex plane</t>
  </si>
  <si>
    <t>3-8</t>
  </si>
  <si>
    <t>solid angular measure</t>
  </si>
  <si>
    <t>measure of a conical geometric figure, called solid angle, formed by all rays, originating from a common point, called the vertex of the solid angle, and passing through the points of a closed, non-self-intersecting curve in space considered as the border of a surface</t>
  </si>
  <si>
    <t>The differential solid angular measure expressed in spherical coordinates (ISO 80000-2) is given by: `dΩ = A/r^2 * sin(θ * dθ * dφ)` where `A` is area, `r` is radius, `θ` and `φ` are spherical coordinates.</t>
  </si>
  <si>
    <t>3-9</t>
  </si>
  <si>
    <t>time</t>
  </si>
  <si>
    <t>duration</t>
  </si>
  <si>
    <t>t</t>
  </si>
  <si>
    <t>measure of the time difference between two events</t>
  </si>
  <si>
    <t>Duration is often just called time. Time is one of the seven base quantities in the International System of Quantities, ISQ (see ISO 80000-1). Duration is a measure of a time interval.</t>
  </si>
  <si>
    <t>3-10.1</t>
  </si>
  <si>
    <t>velocity</t>
  </si>
  <si>
    <t>vector (ISO 80000-2) quantity giving the rate of change of a position vector (item 3-1.10)</t>
  </si>
  <si>
    <t>m*s^-1</t>
  </si>
  <si>
    <t>3-10.2</t>
  </si>
  <si>
    <t>speed</t>
  </si>
  <si>
    <t>magnitude (ISO 80000-2) of the velocity (item 3-10.1)</t>
  </si>
  <si>
    <t>3-11</t>
  </si>
  <si>
    <t>acceleration</t>
  </si>
  <si>
    <t>a</t>
  </si>
  <si>
    <t>vector (ISO 80000-2) quantity giving the rate of change of velocity (item 3-10)</t>
  </si>
  <si>
    <t>m*s^-2</t>
  </si>
  <si>
    <t>3-12</t>
  </si>
  <si>
    <t>angular velocity</t>
  </si>
  <si>
    <t>vector (ISO 80000-2) quantity giving the rate of change of the rotational displacement (item 3-6) as its magnitude (ISO 80000-2) and with a direction equal to the direction of the axis of rotation</t>
  </si>
  <si>
    <t>3-13</t>
  </si>
  <si>
    <t>angular acceleration</t>
  </si>
  <si>
    <t>vector (ISO 80000-2) quantity giving the rate of change of angular velocity (item 3-12)</t>
  </si>
  <si>
    <t>3-14</t>
  </si>
  <si>
    <t>period duration</t>
  </si>
  <si>
    <t>period</t>
  </si>
  <si>
    <t>T</t>
  </si>
  <si>
    <t>duration (item 3-9) of one cycle of a periodic event</t>
  </si>
  <si>
    <t>A periodic event is an event that occurs regularly with a fixed time interval.</t>
  </si>
  <si>
    <t>3-15</t>
  </si>
  <si>
    <t>time constant</t>
  </si>
  <si>
    <t>parameter characterizing the response to a step input of a first-order, linear time-invariant system</t>
  </si>
  <si>
    <t>If a quantity is a function of the duration (item 3-9) expressed by: `F(t) prop e^(-t/τ)` where `t` denotes the duration (item 3-9), then `τ` denotes the time constant. Here the time constant `τ` applies to an exponentially decaying quantity.</t>
  </si>
  <si>
    <t>3-16</t>
  </si>
  <si>
    <t>rotation</t>
  </si>
  <si>
    <t>number of revolutions</t>
  </si>
  <si>
    <t>1</t>
  </si>
  <si>
    <t>`N` is the number (not necessarily an integer) of revolutions, for example, of a rotating body about a given axis. Its value is given by: `N = φ/(2 π)` where `φ` denotes the measure of rotational displacement (item 3-6).</t>
  </si>
  <si>
    <t>3-17.1</t>
  </si>
  <si>
    <t>frequency</t>
  </si>
  <si>
    <t>inverse of period duration (item 3-14)</t>
  </si>
  <si>
    <t>The frequency is given by: `f = 1/T` where `T` denotes the period duration (item 3-14).</t>
  </si>
  <si>
    <t>3-17.2</t>
  </si>
  <si>
    <t>rotational frequency</t>
  </si>
  <si>
    <t>n</t>
  </si>
  <si>
    <t>s^-1</t>
  </si>
  <si>
    <t>The rotational frequency is given by: `n = (dN) / (dt)` where `N` denotes the rotation (item 3-16) and `t` is the duration (item 3-9).</t>
  </si>
  <si>
    <t>3-18</t>
  </si>
  <si>
    <t>angular frequency</t>
  </si>
  <si>
    <t>rate of change of the phase angle (item 3-7)</t>
  </si>
  <si>
    <t>The angular frequency is given by: `ω = 2 π f` where `f` denotes the frequency (item 3-17.1).</t>
  </si>
  <si>
    <t>3-19</t>
  </si>
  <si>
    <t>wavelength</t>
  </si>
  <si>
    <t>length (item 3-1.1) of the repetition interval of a wave</t>
  </si>
  <si>
    <t>3-20</t>
  </si>
  <si>
    <t>repetency</t>
  </si>
  <si>
    <t>wavenumber</t>
  </si>
  <si>
    <t>inverse of the wavelength (item 3-19)</t>
  </si>
  <si>
    <t>The repetency is given by: `σ = 1 / λ` where `λ` denotes the wavelength (item 3-19).</t>
  </si>
  <si>
    <t>3-21</t>
  </si>
  <si>
    <t>wave vector</t>
  </si>
  <si>
    <t>vector normal to the surfaces of constant phase angle (item 3-7) of a wave, with the magnitude (ISO 80000-2) of repetency (item 3-20)</t>
  </si>
  <si>
    <t>3-22</t>
  </si>
  <si>
    <t>angular repetency</t>
  </si>
  <si>
    <t>angular wavenumber</t>
  </si>
  <si>
    <t>magnitude (ISO 80000-2) of the wave vector (item 3-21)</t>
  </si>
  <si>
    <t>The angular repetency is given by: `κ = (2 π)/λ` where `λ` denotes the wavelength (item 3-19).</t>
  </si>
  <si>
    <t>3-23.1</t>
  </si>
  <si>
    <t>phase velocity</t>
  </si>
  <si>
    <t>phase speed</t>
  </si>
  <si>
    <t>speed with which the phase angle (item 3-7) of a wave propagates in space</t>
  </si>
  <si>
    <t>The phase velocity is given by: `c = ω/κ` where `ω` denotes the angular frequency (item 3-18) and `k` the angular repetency (item 3-22). If phase velocities of electromagnetic waves and other phase velocities are both involved, then `c` should be used for the former and `υ` for the latter. Phase velocity can also be written as `c = λ f`.</t>
  </si>
  <si>
    <t>3-23.2</t>
  </si>
  <si>
    <t>group velocity</t>
  </si>
  <si>
    <t>group speed</t>
  </si>
  <si>
    <t>speed with which the envelope of a wave propagates in space</t>
  </si>
  <si>
    <t>The group velocity is given by: `c_g = (d ω)/ (dk)` where `ω` denotes the angular frequency (item 3-18) and `k` the angular repetency (item 3-22).</t>
  </si>
  <si>
    <t>3-24</t>
  </si>
  <si>
    <t>damping coefficient</t>
  </si>
  <si>
    <t>inverse of the time constant (item 3-15) of an exponentially varying quantity</t>
  </si>
  <si>
    <t>3-25</t>
  </si>
  <si>
    <t>logarithmic decrement</t>
  </si>
  <si>
    <t>product of damping coefficient (item 3-24) and period duration (item 3-14)</t>
  </si>
  <si>
    <t>3-26.1</t>
  </si>
  <si>
    <t>attenuation</t>
  </si>
  <si>
    <t>extinction</t>
  </si>
  <si>
    <t>α</t>
  </si>
  <si>
    <t>gradual decrease in magnitude (ISO 80000-2) of any kind of flux through a medium</t>
  </si>
  <si>
    <t>If a quantity is a function of distance (item 3-1.8) expressed by: `f(x) prop e^(-α x)` where `x` denotes distance (item 3-1.8), then `α` denotes attenuation. The inverse of attenuation is called attenuation length.</t>
  </si>
  <si>
    <t>3-26.2</t>
  </si>
  <si>
    <t>phase coefficient</t>
  </si>
  <si>
    <t>β</t>
  </si>
  <si>
    <t>change of phase angle (item 3-7) with the length (item 3-1.1) along the path travelled by a plane wave</t>
  </si>
  <si>
    <t>If a quantity is a function of distance expressed by: `f(x) prop cos(β(x-x_0))` where `x` denotes distance (item 3-1.8), then `β` denotes the phase coefficient.</t>
  </si>
  <si>
    <t>3-26.3</t>
  </si>
  <si>
    <t>propagation coefficient</t>
  </si>
  <si>
    <t>γ</t>
  </si>
  <si>
    <t>measure of the change of amplitude and phase angle (item 3-7) of a plane wave propagating in a given direction</t>
  </si>
  <si>
    <t>The propagation coefficient is given by: `γ = α + iβ` where `α` denotes attenuation (item 3-26.1) and `β` the phase coefficient (item 3-26.2) of a plane wave.</t>
  </si>
  <si>
    <t>v</t>
  </si>
  <si>
    <t>vec(a)</t>
  </si>
  <si>
    <t>vec(ω)</t>
  </si>
  <si>
    <t>vec(α)</t>
  </si>
  <si>
    <t>9-1</t>
  </si>
  <si>
    <t>number of entities</t>
  </si>
  <si>
    <t>The elementary entities must be specified and can be atoms, molecules, ions, electrons, other particle, or a specified group of such particles. It is important to always give a precise specification of the entity involved; this should preferably be done by the empirical chemical formula of the material involved.</t>
  </si>
  <si>
    <t>9-2</t>
  </si>
  <si>
    <t>n(X)</t>
  </si>
  <si>
    <t>mol</t>
  </si>
  <si>
    <t>9-3</t>
  </si>
  <si>
    <t>relative atomic mass</t>
  </si>
  <si>
    <t>A_r(X)</t>
  </si>
  <si>
    <t>9-4</t>
  </si>
  <si>
    <t>molar mass</t>
  </si>
  <si>
    <t>M(X)</t>
  </si>
  <si>
    <t>9-5</t>
  </si>
  <si>
    <t>molar volume</t>
  </si>
  <si>
    <t>for a pure substance, quotient of its volume `V` (ISO 80000-3) and amount `n` of substance (item 9-2): `V_m = V/n`</t>
  </si>
  <si>
    <t>m^3*mol^-1</t>
  </si>
  <si>
    <t>9-6.1</t>
  </si>
  <si>
    <t>molar internal energy</t>
  </si>
  <si>
    <t>quotient of internal energy `U` (ISO 80000-5) and amount `n` of substance (item 9-2): `U_m = U/n`</t>
  </si>
  <si>
    <t>Molar quantities are normally only used with reference to pure substances.</t>
  </si>
  <si>
    <t>9-6.2</t>
  </si>
  <si>
    <t>molar enthalpy</t>
  </si>
  <si>
    <t>H_m</t>
  </si>
  <si>
    <t>quotient of enthalpy `H` (ISO 80000-5) and amount `n` of substance (item 9-2): `H_m = H/n`</t>
  </si>
  <si>
    <t>9-6.3</t>
  </si>
  <si>
    <t>molar Helmholtz energy</t>
  </si>
  <si>
    <t>quotient of the Helmholtz energy `F` (ISO 80000-5) and amount `n` of substance (item 9-2): `F_m = F/n`</t>
  </si>
  <si>
    <t>9-6.4</t>
  </si>
  <si>
    <t>molar Gibbs energy</t>
  </si>
  <si>
    <t>G_m</t>
  </si>
  <si>
    <t>quotient of the Gibbs energy `G` (ISO 80000-5) and amount `n` of substance (item 9-2): `G_m = G/n`</t>
  </si>
  <si>
    <t>9-7</t>
  </si>
  <si>
    <t>molar heat capacity</t>
  </si>
  <si>
    <t>C_m</t>
  </si>
  <si>
    <t>quotient of heat capacity `C` (ISO 80000-5) and amount of substance `n` (item 9-2): `C_m = C/n`</t>
  </si>
  <si>
    <t>Conditions (constant pressure or volume etc.) must be specified.</t>
  </si>
  <si>
    <t>9-8</t>
  </si>
  <si>
    <t>molar entropy</t>
  </si>
  <si>
    <t>S_m</t>
  </si>
  <si>
    <t>quotient of entropy `S` (ISO 80000-5) and amount `n` of substance (item 9-2): `S_m = S/n`</t>
  </si>
  <si>
    <t>9-9.1</t>
  </si>
  <si>
    <t>particle concentration</t>
  </si>
  <si>
    <t>quotient of number `N` of particles (item 9-1) and volume `V `(ISO 80000-3): `n = N/V`</t>
  </si>
  <si>
    <t>9-9.2</t>
  </si>
  <si>
    <t>molecular concentration</t>
  </si>
  <si>
    <t>9-10</t>
  </si>
  <si>
    <t>mass concentration</t>
  </si>
  <si>
    <t>9-11</t>
  </si>
  <si>
    <t>mass fraction</t>
  </si>
  <si>
    <t>w_X</t>
  </si>
  <si>
    <t>9-12.1</t>
  </si>
  <si>
    <t>amount-of-substance concentration</t>
  </si>
  <si>
    <t>c_X</t>
  </si>
  <si>
    <t>9-12.2</t>
  </si>
  <si>
    <t>standard amount-of-substance concentration</t>
  </si>
  <si>
    <t>c^!(X)</t>
  </si>
  <si>
    <t>9-13</t>
  </si>
  <si>
    <t>amount-of-substance fraction mole fraction</t>
  </si>
  <si>
    <t>9-14</t>
  </si>
  <si>
    <t>volume fraction</t>
  </si>
  <si>
    <t>φ_X</t>
  </si>
  <si>
    <t>9-15</t>
  </si>
  <si>
    <t>molality</t>
  </si>
  <si>
    <t>mol/kg</t>
  </si>
  <si>
    <t>9-16</t>
  </si>
  <si>
    <t>latent heat of phase transition</t>
  </si>
  <si>
    <t>enthalpy of phase transition</t>
  </si>
  <si>
    <t>energy (ISO 80000-5) necessary to be added or subtracted isothermally and isobarically to a system to completely undergo the phase transition</t>
  </si>
  <si>
    <t>9-17</t>
  </si>
  <si>
    <t>μ_X</t>
  </si>
  <si>
    <t>9-18</t>
  </si>
  <si>
    <t>absolute activity</t>
  </si>
  <si>
    <t>9-19</t>
  </si>
  <si>
    <t>partial pressure</t>
  </si>
  <si>
    <t>p_X</t>
  </si>
  <si>
    <t>9-20</t>
  </si>
  <si>
    <t>fugacity</t>
  </si>
  <si>
    <t>9-21</t>
  </si>
  <si>
    <t>standard chemical potential</t>
  </si>
  <si>
    <t>9-22</t>
  </si>
  <si>
    <t>activity factor</t>
  </si>
  <si>
    <t>f_X</t>
  </si>
  <si>
    <t>9-23</t>
  </si>
  <si>
    <t>This quantity is a function of temperature only.</t>
  </si>
  <si>
    <t>9-24</t>
  </si>
  <si>
    <t>activity of solute</t>
  </si>
  <si>
    <t>relative activity of solute</t>
  </si>
  <si>
    <t>9-25</t>
  </si>
  <si>
    <t>activity coefficient</t>
  </si>
  <si>
    <t>γ_B</t>
  </si>
  <si>
    <t>9-26</t>
  </si>
  <si>
    <t>9-27.1</t>
  </si>
  <si>
    <t>activity of solvent</t>
  </si>
  <si>
    <t>relative activity of solvent</t>
  </si>
  <si>
    <t>a_A</t>
  </si>
  <si>
    <t>9-27.2</t>
  </si>
  <si>
    <t>osmotic factor of solvent</t>
  </si>
  <si>
    <t>osmotic coefficient of solvent A</t>
  </si>
  <si>
    <t>9-27.3</t>
  </si>
  <si>
    <t>9-28</t>
  </si>
  <si>
    <t>osmotic pressure</t>
  </si>
  <si>
    <t>Π</t>
  </si>
  <si>
    <t>excess pressure (ISO 80000-4) required to maintain osmotic equilibrium between a solution and the pure solvent separated by a membrane permeable to the solvent only</t>
  </si>
  <si>
    <t>9-29</t>
  </si>
  <si>
    <t>stoichiometric number of substance</t>
  </si>
  <si>
    <t>ν_B</t>
  </si>
  <si>
    <t>9-30</t>
  </si>
  <si>
    <t>affinity of a chemical reaction</t>
  </si>
  <si>
    <t>9-31</t>
  </si>
  <si>
    <t>extent of reaction</t>
  </si>
  <si>
    <t>ξ</t>
  </si>
  <si>
    <t>See remark to item 9-30.</t>
  </si>
  <si>
    <t>9-32</t>
  </si>
  <si>
    <t>standard equilibrium constant</t>
  </si>
  <si>
    <t>thermodynamic equilibrium constant</t>
  </si>
  <si>
    <t>K^!</t>
  </si>
  <si>
    <t>9-33</t>
  </si>
  <si>
    <t>K_p</t>
  </si>
  <si>
    <t>9-34</t>
  </si>
  <si>
    <t>K_c</t>
  </si>
  <si>
    <t>9-35.1</t>
  </si>
  <si>
    <t>microcanonical partition function</t>
  </si>
  <si>
    <t>number of all quantum states `r` consistent with given energy `E` (ISO 80000-4), volume (ISO 80000-3), and external fields: `Ω = sum_r 1`</t>
  </si>
  <si>
    <t>`S = k ln(Ω)` where `S` is entropy (ISO 80000-5) and `k` is the Boltzmann constant (ISO 80000-1).</t>
  </si>
  <si>
    <t>9-35.2</t>
  </si>
  <si>
    <t>canonical partition function</t>
  </si>
  <si>
    <t>`A = -kT ln(Z)` where `A` is Helmholtz energy (ISO 80000-5).</t>
  </si>
  <si>
    <t>9-35.3</t>
  </si>
  <si>
    <t>grand-canonical partition function</t>
  </si>
  <si>
    <t>grand partition function</t>
  </si>
  <si>
    <t>Ξ</t>
  </si>
  <si>
    <t>9-35.4</t>
  </si>
  <si>
    <t>molecular partition function</t>
  </si>
  <si>
    <t>partition function of a molecule</t>
  </si>
  <si>
    <t>q</t>
  </si>
  <si>
    <t>9-36.1</t>
  </si>
  <si>
    <t>statistical weight of subsystem</t>
  </si>
  <si>
    <t>g</t>
  </si>
  <si>
    <t>number of different microstates in a subsystem</t>
  </si>
  <si>
    <t>9-36.2</t>
  </si>
  <si>
    <t>degeneracy</t>
  </si>
  <si>
    <t>multiplicity</t>
  </si>
  <si>
    <t>for quantum level, statistical weight of that level</t>
  </si>
  <si>
    <t>9-37.1</t>
  </si>
  <si>
    <t>molar gas constant</t>
  </si>
  <si>
    <t>product of the Boltzmann constant (ISO 80000-1) and the Avogadro constant (ISO 80000-1)</t>
  </si>
  <si>
    <t>9-37.2</t>
  </si>
  <si>
    <t>specific gas constant</t>
  </si>
  <si>
    <t>R_s</t>
  </si>
  <si>
    <t>9-38</t>
  </si>
  <si>
    <t>for a particle, the average distance `d` (ISO 80000-3) between two successive collisions with other particles</t>
  </si>
  <si>
    <t>9-39</t>
  </si>
  <si>
    <t>D</t>
  </si>
  <si>
    <t>m^2*s^-1</t>
  </si>
  <si>
    <t>9-40.1</t>
  </si>
  <si>
    <t>thermal diffusion ratio</t>
  </si>
  <si>
    <t>k_T</t>
  </si>
  <si>
    <t>9-40.2</t>
  </si>
  <si>
    <t>thermal diffusion factor</t>
  </si>
  <si>
    <t>α_T</t>
  </si>
  <si>
    <t>9-41</t>
  </si>
  <si>
    <t>thermal diffusion coefficient</t>
  </si>
  <si>
    <t>D_T</t>
  </si>
  <si>
    <t>9-42</t>
  </si>
  <si>
    <t>ionic strength</t>
  </si>
  <si>
    <t>mol*kg^-1</t>
  </si>
  <si>
    <t>9-43</t>
  </si>
  <si>
    <t>degree of dissociation</t>
  </si>
  <si>
    <t>dissociation fraction</t>
  </si>
  <si>
    <t>9-44</t>
  </si>
  <si>
    <t>electrolytic conductivity</t>
  </si>
  <si>
    <t>For anisotropic media, `κ` is a tensor. In IEC 80000-6 the symbols `σ`, `γ` are used.</t>
  </si>
  <si>
    <t>9-45</t>
  </si>
  <si>
    <t>molar conductivity</t>
  </si>
  <si>
    <t>9-46</t>
  </si>
  <si>
    <t>transport number of the ion B</t>
  </si>
  <si>
    <t>current fraction of the ion B</t>
  </si>
  <si>
    <t>t_B</t>
  </si>
  <si>
    <t>9-47</t>
  </si>
  <si>
    <t>angle of optical rotation</t>
  </si>
  <si>
    <t>angle through which plane-polarized light is rotated clockwise, as seen when facing the light source, in passing through an optically active medium</t>
  </si>
  <si>
    <t>9-48</t>
  </si>
  <si>
    <t>molar optical rotatory power</t>
  </si>
  <si>
    <t>α_n</t>
  </si>
  <si>
    <t>9-49</t>
  </si>
  <si>
    <t>specific optical rotatory power</t>
  </si>
  <si>
    <t>α_m</t>
  </si>
  <si>
    <t>λ_X</t>
  </si>
  <si>
    <t>`tilde(p)_X = λ_X * lim_(p-&gt;0) (p_X/λ_X)` where `p` is total pressure (ISO 80000-4). The IUPAC preferred symbol for fugacity is `f`.</t>
  </si>
  <si>
    <t>λ_X^!</t>
  </si>
  <si>
    <t>λ_B^!</t>
  </si>
  <si>
    <t>λ_A^!</t>
  </si>
  <si>
    <t>Λ_m</t>
  </si>
  <si>
    <t>10-1.1</t>
  </si>
  <si>
    <t>atomic number</t>
  </si>
  <si>
    <t>proton number</t>
  </si>
  <si>
    <t>number of protons in an atomic nucleus</t>
  </si>
  <si>
    <t>A nuclide is a species of atom with specified numbers of protons and neutrons. Nuclides with the same value of `Z` but different values of `N` are called isotopes of an element. The ordinal number of an element in the periodic table is equal to the atomic number. The atomic number equals the quotient of the charge (IEC 80000-6) of the nucleus and the elementary charge (ISO 80000-1).</t>
  </si>
  <si>
    <t>10-1.2</t>
  </si>
  <si>
    <t>neutron number</t>
  </si>
  <si>
    <t>number of neutrons in an atomic nucleus</t>
  </si>
  <si>
    <t>10-1.3</t>
  </si>
  <si>
    <t>nucleon number</t>
  </si>
  <si>
    <t>mass number</t>
  </si>
  <si>
    <t>number of nucleons in an atomic nucleus</t>
  </si>
  <si>
    <t>`A` = `Z` + `N` Nuclides with the same value of `A` are called isobars.</t>
  </si>
  <si>
    <t>10-2</t>
  </si>
  <si>
    <t>rest mass</t>
  </si>
  <si>
    <t>proper mass</t>
  </si>
  <si>
    <t>for particle X, mass (ISO 80000-4) of that particle at rest in an inertial frame</t>
  </si>
  <si>
    <t>10-3</t>
  </si>
  <si>
    <t>rest energy</t>
  </si>
  <si>
    <t>E_0</t>
  </si>
  <si>
    <t>10-4.1</t>
  </si>
  <si>
    <t>atomic mass</t>
  </si>
  <si>
    <t>rest mass (item 10-2) of an atom X in the ground state</t>
  </si>
  <si>
    <t>`m(X)/m_u` is called the relative atomic mass. 1 u is equal to 1/12 times the mass of a free carbon 12 atom, at rest and in its ground state. 1 Da = 1 u</t>
  </si>
  <si>
    <t>10-4.2</t>
  </si>
  <si>
    <t>nuclidic mass</t>
  </si>
  <si>
    <t>rest mass (item 10-2) of a nuclide X in the ground state</t>
  </si>
  <si>
    <t>1 u is equal to 1/12 times the mass of a free carbon 12 atom, at rest and in its ground state. 1 Da = 1 u</t>
  </si>
  <si>
    <t>10-4.3</t>
  </si>
  <si>
    <t>unified atomic mass constant</t>
  </si>
  <si>
    <t>m_u</t>
  </si>
  <si>
    <t>1/12 of the mass (ISO 80000-4) of an atom of the nuclide ^(12)C in the ground state at rest</t>
  </si>
  <si>
    <t>10-5.1</t>
  </si>
  <si>
    <t>elementary charge</t>
  </si>
  <si>
    <t>e</t>
  </si>
  <si>
    <t>one of the fundamental constants in the SI system (ISO 80000-1), equal to the charge of the proton and opposite to the charge of the electron</t>
  </si>
  <si>
    <t>10-5.2</t>
  </si>
  <si>
    <t>charge number</t>
  </si>
  <si>
    <t>ionization number</t>
  </si>
  <si>
    <t>for a particle, quotient of the electric charge (IEC 80000-6) and the elementary charge (ISO 80000-1)</t>
  </si>
  <si>
    <t>10-6</t>
  </si>
  <si>
    <t>Bohr radius</t>
  </si>
  <si>
    <t>a_0</t>
  </si>
  <si>
    <t>10-7</t>
  </si>
  <si>
    <t>Rydberg constant</t>
  </si>
  <si>
    <t>R_∞</t>
  </si>
  <si>
    <t>10-8</t>
  </si>
  <si>
    <t>Hartree energy</t>
  </si>
  <si>
    <t>eV*J*kg*m^2*s^-2</t>
  </si>
  <si>
    <t>10-9.1</t>
  </si>
  <si>
    <t>m^2*A</t>
  </si>
  <si>
    <t>10-9.2</t>
  </si>
  <si>
    <t>Bohr magneton</t>
  </si>
  <si>
    <t>μ_B</t>
  </si>
  <si>
    <t>10-9.3</t>
  </si>
  <si>
    <t>nuclear magneton</t>
  </si>
  <si>
    <t>μ_N</t>
  </si>
  <si>
    <t>Subscript N stands for nucleus. For the neutron magnetic moment, subscript n is used. The magnetic moments of protons and neutrons differ from this quantity by their specific `g` factors (item 10-14.2).</t>
  </si>
  <si>
    <t>10-10</t>
  </si>
  <si>
    <t>spin</t>
  </si>
  <si>
    <t>vector (ISO 80000-2) quantity expressing the internal angular momentum (ISO 80000-4) of a particle or a particle system</t>
  </si>
  <si>
    <t>kg*m^2*s^-1</t>
  </si>
  <si>
    <t>Spin is an additive vector quantity.</t>
  </si>
  <si>
    <t>10-11</t>
  </si>
  <si>
    <t>total angular momentum</t>
  </si>
  <si>
    <t>vector (ISO 80000-2) quantity in a quantum system composed of the vectorial sum of angular momentum `vec(L)` (ISO 80000-4) and spin `vec(s)` (item 10-10)</t>
  </si>
  <si>
    <t>10-12.1</t>
  </si>
  <si>
    <t>gyromagnetic ratio</t>
  </si>
  <si>
    <t>proportionality constant between the magnetic dipole moment and the angular momentum: `vec(μ)` = `γ` `vec(J)` where `vec(μ)` is the magnetic dipole moment (item 10-9.1), and `vec(J)` is the total angular momentum (item 10-11)</t>
  </si>
  <si>
    <t>10-12.2</t>
  </si>
  <si>
    <t>gyromagnetic ratio of the electron</t>
  </si>
  <si>
    <t>γ_e</t>
  </si>
  <si>
    <t>10-13.1</t>
  </si>
  <si>
    <t>quantum number</t>
  </si>
  <si>
    <t>number describing a particular state of a quantum system</t>
  </si>
  <si>
    <t>10-13.2</t>
  </si>
  <si>
    <t>principal quantum number</t>
  </si>
  <si>
    <t>atomic quantum number related to the number `n`-1 of radial nodes of one-electron wave functions</t>
  </si>
  <si>
    <t>10-13.3</t>
  </si>
  <si>
    <t>orbital angular momentum quantum number</t>
  </si>
  <si>
    <t>atomic quantum number related to the orbital angular momentum `l` of a one-electron state</t>
  </si>
  <si>
    <t>10-13.4</t>
  </si>
  <si>
    <t>magnetic quantum number</t>
  </si>
  <si>
    <t>10-13.5</t>
  </si>
  <si>
    <t>spin quantum number</t>
  </si>
  <si>
    <t>characteristic quantum number `s` of a particle, related to its spin (item 10-10), `vec(s)`: `s^2 = ℏ^2 s (s+1)` where `ℏ` is the reduced Planck constant (ISO 80000-1)</t>
  </si>
  <si>
    <t>Spin quantum numbers of fermions are odd multiples of 1/2, and those of bosons are integers.</t>
  </si>
  <si>
    <t>10-13.6</t>
  </si>
  <si>
    <t>total angular momentum quantum number</t>
  </si>
  <si>
    <t>quantum number in an atom describing the magnitude of total angular momentum `vec(J)` (item 10-11)</t>
  </si>
  <si>
    <t>10-13.7</t>
  </si>
  <si>
    <t>nuclear spin quantum number</t>
  </si>
  <si>
    <t>quantum number related to the total angular momentum (item 10-11), `vec(J)`, of a nucleus in any specified state, normally called nuclear spin: `vec(J)^2 = ℏ^2 I (I+1)` where `ℏ` is the reduced Planck constant (ISO 80000-1)</t>
  </si>
  <si>
    <t>Nuclear spin is composed of spins of the nucleons (protons and neutrons) and their (orbital) motions. In principle there is no upper limit for the nuclear spin quantum number. It has possible values `I` = 0,1,2,… for even `A` and `I = 1/2, 3/2, …` for odd `A`. In nuclear and particle physics, `vec(J)` is often used.</t>
  </si>
  <si>
    <t>10-13.8</t>
  </si>
  <si>
    <t>hyperfine structure quantum number</t>
  </si>
  <si>
    <t>F</t>
  </si>
  <si>
    <t>quantum number of an atom describing the inclination of the nuclear spin with respect to a quantization axis given by the magnetic field produced by the orbital electrons</t>
  </si>
  <si>
    <t>The interval of `F` is │`I`-`J`│, │`I`-`J`│+1, ..., `I`-`J`. This is related to the hyperfine splitting of the atomic energy levels due to the interaction between the electron and nuclear magnetic moments.</t>
  </si>
  <si>
    <t>10-14.1</t>
  </si>
  <si>
    <t>g factor of atom</t>
  </si>
  <si>
    <t>10-14.2</t>
  </si>
  <si>
    <t>g factor of nucleus or nuclear particle</t>
  </si>
  <si>
    <t>The `g` factors for nuclei or nucleons are known from measurements.</t>
  </si>
  <si>
    <t>10-15.1</t>
  </si>
  <si>
    <t>Larmor angular frequency</t>
  </si>
  <si>
    <t>ω_L</t>
  </si>
  <si>
    <t>10-15.2</t>
  </si>
  <si>
    <t>Larmor frequency</t>
  </si>
  <si>
    <t>ν_L</t>
  </si>
  <si>
    <t>quotient of Larmor angular frequency (ISO 80000-3) and 2π</t>
  </si>
  <si>
    <t>10-15.3</t>
  </si>
  <si>
    <t>nuclear precession angular frequency</t>
  </si>
  <si>
    <t>ω_N</t>
  </si>
  <si>
    <t>10-16</t>
  </si>
  <si>
    <t>cyclotron angular frequency</t>
  </si>
  <si>
    <t>ω_c</t>
  </si>
  <si>
    <t>quotient of the product of the electric charge of a particle and the magnitude of the magnetic flux density of the magnetic field, and the particle mass: `ω_c = abs(q)/m B` where `q` is the electric charge (IEC 80000-6) of the particle, `m` is the mass (ISO 80000-4) of the particle, and `B` is the absolute value of the magnetic flux density (IEC 80000-6)</t>
  </si>
  <si>
    <t>10-17</t>
  </si>
  <si>
    <t>gyroradius</t>
  </si>
  <si>
    <t>Larmor radius</t>
  </si>
  <si>
    <t>radius (ISO 80000-3) of circular movement of a particle with mass (ISO 80000-4), velocity `vec(v)` (ISO 80000-3), and electric charge `q` (IEC 80000-6), moving in a magnetic field with magnetic flux density `vec(B)` (IEC 80000-6): `r_g = (m abs(vec(v) xx vec(B)))/(q B^2)`</t>
  </si>
  <si>
    <t>10-18</t>
  </si>
  <si>
    <t>nuclear quadrupole moment</t>
  </si>
  <si>
    <t>The electric nuclear quadrupole moment is `eQ`. This value is equal to the `z` component of the diagonalized tensor of quadrupole moment.</t>
  </si>
  <si>
    <t>10-19.1</t>
  </si>
  <si>
    <t>nuclear radius</t>
  </si>
  <si>
    <t>conventional radius (ISO 80000-3) of sphere in which the nuclear matter is included</t>
  </si>
  <si>
    <t>This quantity is not exactly defined. It is given approximately for nuclei in their ground state by: `R = r_0 A^(1//3)` where `r_0 ~~ 1.2 * 10^-15` m, and `A` is the nucleon number (item 10-1.3). Nuclear radius is usually expressed in femtometres, 1 fm = 10^(-15) m.</t>
  </si>
  <si>
    <t>10-19.2</t>
  </si>
  <si>
    <t>electron radius</t>
  </si>
  <si>
    <t>r_e</t>
  </si>
  <si>
    <t>10-20</t>
  </si>
  <si>
    <t>Compton wavelength</t>
  </si>
  <si>
    <t>λ_C</t>
  </si>
  <si>
    <t>10-21.1</t>
  </si>
  <si>
    <t>mass excess</t>
  </si>
  <si>
    <t>Δ</t>
  </si>
  <si>
    <t>The mass excess is usually expressed in daltons, 1 Da = 1 u. See item 10-2.</t>
  </si>
  <si>
    <t>10-21.2</t>
  </si>
  <si>
    <t>mass defect</t>
  </si>
  <si>
    <t>The mass excess is usually expressed in daltons, 1 Da = 1 u. If the binding energy of the orbital electrons is neglected, `B c_0^2` is equal to the binding energy of the nucleus.</t>
  </si>
  <si>
    <t>10-22.1</t>
  </si>
  <si>
    <t>relative mass excess</t>
  </si>
  <si>
    <t>Δ_r</t>
  </si>
  <si>
    <t>10-22.2</t>
  </si>
  <si>
    <t>relative mass defect</t>
  </si>
  <si>
    <t>B_r</t>
  </si>
  <si>
    <t>10-23.1</t>
  </si>
  <si>
    <t>packing fraction</t>
  </si>
  <si>
    <t>f</t>
  </si>
  <si>
    <t>10-23.2</t>
  </si>
  <si>
    <t>binding fraction</t>
  </si>
  <si>
    <t>b</t>
  </si>
  <si>
    <t>10-24</t>
  </si>
  <si>
    <t>decay constant</t>
  </si>
  <si>
    <t>disintegration constant</t>
  </si>
  <si>
    <t>10-25</t>
  </si>
  <si>
    <t>mean duration of life</t>
  </si>
  <si>
    <t>τ</t>
  </si>
  <si>
    <t>Mean duration of life is the expected value of the duration of life of an unstable particle or an excited state of a particle when the number of decay events in a short time interval follows a Poisson distribution.</t>
  </si>
  <si>
    <t>10-26</t>
  </si>
  <si>
    <t>level width</t>
  </si>
  <si>
    <t>Γ</t>
  </si>
  <si>
    <t>quotient of the reduced Planck constant and the mean life: `Γ = ℏ/τ` where `ℏ` is the reduced Planck constant (ISO 80000-1), and `τ` is mean duration of life (item 10-25)</t>
  </si>
  <si>
    <t>Level width is the uncertainty of the energy of an unstable particle or an excited state of a system due to the Heisenberg principle. The term energy level refers to the configuration of the distribution function of the density of states. Energy levels may be considered as discrete, like those in an atom, or may have a finite width, like e.g. this item or like e.g. the valence or conduction band in solid state physics. Energy levels are applicable to both real and virtual particles, e.g. electrons and phonons, respectively.</t>
  </si>
  <si>
    <t>10-27</t>
  </si>
  <si>
    <t>10-28</t>
  </si>
  <si>
    <t>specific activity</t>
  </si>
  <si>
    <t>massic activity</t>
  </si>
  <si>
    <t>10-29</t>
  </si>
  <si>
    <t>activity density</t>
  </si>
  <si>
    <t>c_A</t>
  </si>
  <si>
    <t>10-30</t>
  </si>
  <si>
    <t>surface-activity density</t>
  </si>
  <si>
    <t>a_S</t>
  </si>
  <si>
    <t>This value is usually defined for flat sources, where `S` corresponds to the total area of surface of one side of the source.</t>
  </si>
  <si>
    <t>10-31</t>
  </si>
  <si>
    <t>half life</t>
  </si>
  <si>
    <t>T_(1/2)</t>
  </si>
  <si>
    <t>mean duration (ISO 80000-3) required for the decay of one half of the atoms or nuclei</t>
  </si>
  <si>
    <t>10-32</t>
  </si>
  <si>
    <t>alpha disintegration energy</t>
  </si>
  <si>
    <t>Q_α</t>
  </si>
  <si>
    <t>sum of the kinetic energy (ISO 80000-4) of the α-particle produced in the disintegration process and the recoil energy (ISO 80000-5) of the product atom in a reference frame in which the emitting nucleus is at rest before its disintegration</t>
  </si>
  <si>
    <t>10-33</t>
  </si>
  <si>
    <t>E_β</t>
  </si>
  <si>
    <t>maximum kinetic energy (ISO 80000-4) of the emitted beta particle produced in the nuclear disintegration process</t>
  </si>
  <si>
    <t>The maximum kinetic energy corresponds to the highest energy of the beta spectrum.</t>
  </si>
  <si>
    <t>10-34</t>
  </si>
  <si>
    <t>beta disintegration energy</t>
  </si>
  <si>
    <t>Q_β</t>
  </si>
  <si>
    <t>sum of the maximum beta-particle kinetic energy (item 10-33) and the recoil energy (ISO 80000-5) of the atom produced in a reference frame in which the emitting nucleus is at rest before its disintegration</t>
  </si>
  <si>
    <t>10-35</t>
  </si>
  <si>
    <t>internal conversion factor</t>
  </si>
  <si>
    <t>quotient of the number of internal conversion electrons and the number of gamma quanta emitted by the radioactive atom in a given transition, where a conversion electron represents an orbital electron emitted through the radioactive decay</t>
  </si>
  <si>
    <t>10-36</t>
  </si>
  <si>
    <t>particle emission rate</t>
  </si>
  <si>
    <t>dot(N)</t>
  </si>
  <si>
    <t>Usually the kind of particles is specified, e.g. neutron emission rate or alpha particle emission rate.</t>
  </si>
  <si>
    <t>10-37.1</t>
  </si>
  <si>
    <t>reaction energy</t>
  </si>
  <si>
    <t>in a nuclear reaction, sum of the kinetic energies (ISO 80000-4) and photon energies (ISO 80000-5) of the reaction products minus the sum of the kinetic and photon energies of the reactants</t>
  </si>
  <si>
    <t>10-37.2</t>
  </si>
  <si>
    <t>resonance energy</t>
  </si>
  <si>
    <t>kinetic energy (ISO 80000-4) of an incident particle, in the reference frame of the target, corresponding to a resonance in a nuclear reaction</t>
  </si>
  <si>
    <t>The energy of the resonance corresponds to the difference of the energy levels involved of the nucleus.</t>
  </si>
  <si>
    <t>10-38.1</t>
  </si>
  <si>
    <t>for a specified target entity and for a specified reaction or process produced by incident charged or uncharged particles of a given type and energy, the quotient of the mean number of such reactions or processes and the incident-particle fluence (item 10-43)</t>
  </si>
  <si>
    <t>10-38.2</t>
  </si>
  <si>
    <t>sum of all cross sections (item 10-38.1) corresponding to the various reactions or processes between an incident particle of specified type and energy (ISO 80000-5) and a target entity</t>
  </si>
  <si>
    <t>10-39</t>
  </si>
  <si>
    <t>σ_Ω</t>
  </si>
  <si>
    <t>Quantities listed under items 10-39, 10-40 and 10-41 are sometimes called differential cross sections. The type of interaction needs to be specified.</t>
  </si>
  <si>
    <t>10-40</t>
  </si>
  <si>
    <t>σ_E</t>
  </si>
  <si>
    <t>10-41</t>
  </si>
  <si>
    <t>10-42.1</t>
  </si>
  <si>
    <t>volumic cross section</t>
  </si>
  <si>
    <t>Σ</t>
  </si>
  <si>
    <t>10-42.2</t>
  </si>
  <si>
    <t>volumic total cross section</t>
  </si>
  <si>
    <t>See the Remarks for item 10-49.</t>
  </si>
  <si>
    <t>10-43</t>
  </si>
  <si>
    <t>particle fluence</t>
  </si>
  <si>
    <t>m^-2</t>
  </si>
  <si>
    <t>10-44</t>
  </si>
  <si>
    <t>particle fluence rate</t>
  </si>
  <si>
    <t>dot(Φ)</t>
  </si>
  <si>
    <t>differential quotient of fluence `Φ` (item 10-43) with respect to time (ISO 80000-3): `dot(Φ) = (dΦ)/(dA)`</t>
  </si>
  <si>
    <t>m^-2*s^-1</t>
  </si>
  <si>
    <t>10-45</t>
  </si>
  <si>
    <t>mean energy (ISO 80000-5), excluding rest energy (item 10-3), of the particles that are emitted, transferred, or received</t>
  </si>
  <si>
    <t>10-46</t>
  </si>
  <si>
    <t>energy fluence</t>
  </si>
  <si>
    <t>differential quotient of radiant energy `R` (item 10-45) incident on a sphere of cross-sectional area (item 10-38.1) `a` with respect to that area: `Ψ = (dR)/(da)`</t>
  </si>
  <si>
    <t>10-47</t>
  </si>
  <si>
    <t>energy fluence rate</t>
  </si>
  <si>
    <t>dot(Ψ)</t>
  </si>
  <si>
    <t>differential quotient of the energy fluence `Ψ` (item 10-46) with respect to time (ISO 80000-3): `dot(Ψ) = (d Ψ)/(dt)`</t>
  </si>
  <si>
    <t>10-48</t>
  </si>
  <si>
    <t>particle current density</t>
  </si>
  <si>
    <t>10-49</t>
  </si>
  <si>
    <t>10-50</t>
  </si>
  <si>
    <t>μ_m</t>
  </si>
  <si>
    <t>kg^-1*m^2</t>
  </si>
  <si>
    <t>10-51</t>
  </si>
  <si>
    <t>molar attenuation coefficient</t>
  </si>
  <si>
    <t>μ_c</t>
  </si>
  <si>
    <t>m^2*mol^-1</t>
  </si>
  <si>
    <t>10-52</t>
  </si>
  <si>
    <t>atomic attenuation coefficient</t>
  </si>
  <si>
    <t>μ_a</t>
  </si>
  <si>
    <t>10-53</t>
  </si>
  <si>
    <t>half-value thickness</t>
  </si>
  <si>
    <t>thickness (ISO 80000-3) of the attenuating layer that reduces the quantity of interest of a unidirectional beam of infinitesimal width to half of its initial value</t>
  </si>
  <si>
    <t>10-54</t>
  </si>
  <si>
    <t>10-55</t>
  </si>
  <si>
    <t>The quotient of total mass stopping power of a material and that of a reference material is called relative mass stopping power.</t>
  </si>
  <si>
    <t>10-56</t>
  </si>
  <si>
    <t>mean linear range</t>
  </si>
  <si>
    <t>mean total rectified path length (ISO 80000-3) travelled by a particle in the course of slowing down to rest in a given material averaged over a group of particles having the same initial energy (ISO 80000-5)</t>
  </si>
  <si>
    <t>10-57</t>
  </si>
  <si>
    <t>mean mass range</t>
  </si>
  <si>
    <t>kg*m^-2</t>
  </si>
  <si>
    <t>10-58</t>
  </si>
  <si>
    <t>linear ionization</t>
  </si>
  <si>
    <t>Ionization due to secondary ionizing particles is included.</t>
  </si>
  <si>
    <t>10-59</t>
  </si>
  <si>
    <t>total ionization</t>
  </si>
  <si>
    <t>N_i</t>
  </si>
  <si>
    <t>`N_i = int N_(il) dl` See item 10-58.</t>
  </si>
  <si>
    <t>10-60</t>
  </si>
  <si>
    <t>average energy loss per elementary charge produced</t>
  </si>
  <si>
    <t>W_i</t>
  </si>
  <si>
    <t>10-61</t>
  </si>
  <si>
    <t>mobility</t>
  </si>
  <si>
    <t>quotient of average drift speed (ISO 80000-3) imparted to a charged particle in a medium by an electric field, and the electric field strength (IEC 80000-6)</t>
  </si>
  <si>
    <t>10-62.1</t>
  </si>
  <si>
    <t>particle number density</t>
  </si>
  <si>
    <t>m^-3</t>
  </si>
  <si>
    <t>10-62.2</t>
  </si>
  <si>
    <t>ion number density</t>
  </si>
  <si>
    <t>ion density</t>
  </si>
  <si>
    <t>10-63</t>
  </si>
  <si>
    <t>Recombination coefficient</t>
  </si>
  <si>
    <t>m^3*s^-1</t>
  </si>
  <si>
    <t>10-64</t>
  </si>
  <si>
    <t>diffusion coefficient</t>
  </si>
  <si>
    <t>diffusion coefficient for particle number density</t>
  </si>
  <si>
    <t>10-65</t>
  </si>
  <si>
    <t>diffusion coefficient for fluence rate</t>
  </si>
  <si>
    <t>10-66</t>
  </si>
  <si>
    <t>particle source density</t>
  </si>
  <si>
    <t>quotient of the mean rate of production of particles in a volume, and that volume (ISO 80000-3)</t>
  </si>
  <si>
    <t>m^-3*s^-1</t>
  </si>
  <si>
    <t>10-67</t>
  </si>
  <si>
    <t>slowing-down density</t>
  </si>
  <si>
    <t>10-68</t>
  </si>
  <si>
    <t>resonance escape probability</t>
  </si>
  <si>
    <t>in an infinite medium, the probability that a neutron slowing down will traverse all or some specified portion of the range of resonance energies (item 10-37.2) without being absorbed</t>
  </si>
  <si>
    <t>10-69</t>
  </si>
  <si>
    <t>lethargy</t>
  </si>
  <si>
    <t>u</t>
  </si>
  <si>
    <t>Lethargy is also referred to as logarithmic energy decrement.</t>
  </si>
  <si>
    <t>10-70</t>
  </si>
  <si>
    <t>average logarithmic energy decrement</t>
  </si>
  <si>
    <t>ζ</t>
  </si>
  <si>
    <t>average value of the increase in lethargy (item 10-69) in elastic collisions between neutrons and nuclei whose kinetic energy (ISO 80000-4) is negligible compared with that of the neutrons</t>
  </si>
  <si>
    <t>10-71</t>
  </si>
  <si>
    <t>average distance (ISO 80000-3) that particles travel between two successive specified reactions or processes</t>
  </si>
  <si>
    <t>See the Remarks for item 10-42.1.</t>
  </si>
  <si>
    <t>10-72.1</t>
  </si>
  <si>
    <t>slowing-down area</t>
  </si>
  <si>
    <t>in an infinite homogenous medium, one-sixth of the mean square of the distance (ISO 80000-3) between the neutron source and the point where a neutron reaches a given energy (ISO 80000-5)</t>
  </si>
  <si>
    <t>10-72.2</t>
  </si>
  <si>
    <t>diffusion area</t>
  </si>
  <si>
    <t>L^2</t>
  </si>
  <si>
    <t>in an infinite homogenous medium, one-sixth of the mean square distance (ISO 80000-3) between the point where a neutron enters a specified class and the point where it leaves this class</t>
  </si>
  <si>
    <t>The class of neutrons must be specified, e.g. thermal.</t>
  </si>
  <si>
    <t>10-72.3</t>
  </si>
  <si>
    <t>migration area</t>
  </si>
  <si>
    <t>M^2</t>
  </si>
  <si>
    <t>sum of the slowing-down area (item 10-72.1) from fission energy to thermal energy (ISO 80000-5) and the diffusion area (item 10-72.2) for thermal neutrons</t>
  </si>
  <si>
    <t>10-73.1</t>
  </si>
  <si>
    <t>slowing-down length</t>
  </si>
  <si>
    <t>square root of the slowing down area `L_s^2` (item 10-72.1): `L_s = sqrt(L_s^2)`</t>
  </si>
  <si>
    <t>10-73.2</t>
  </si>
  <si>
    <t>L</t>
  </si>
  <si>
    <t>10-73.3</t>
  </si>
  <si>
    <t>migration length</t>
  </si>
  <si>
    <t>M</t>
  </si>
  <si>
    <t>10-74.1</t>
  </si>
  <si>
    <t>neutron yield per fission</t>
  </si>
  <si>
    <t>ν</t>
  </si>
  <si>
    <t>average number of fission neutrons, both prompt and delayed, emitted per fission event</t>
  </si>
  <si>
    <t>10-74.2</t>
  </si>
  <si>
    <t>neutron yield per absorption</t>
  </si>
  <si>
    <t>η</t>
  </si>
  <si>
    <t>average number of fission neutrons, both prompt and delayed, emitted per neutron absorbed in a fissionable nuclide or in a nuclear fuel, as specified</t>
  </si>
  <si>
    <t>10-75</t>
  </si>
  <si>
    <t>fast fission factor</t>
  </si>
  <si>
    <t>in an infinite medium, the quotient of the mean number of neutrons produced by fission due to neutrons of all energies (ISO 80000-5) and the mean number of neutrons produced by fissions due to thermal neutrons only</t>
  </si>
  <si>
    <t>10-76</t>
  </si>
  <si>
    <t>thermal utilization factor</t>
  </si>
  <si>
    <t>in an infinite medium, the quotient of the number of thermal neutrons absorbed in a fissionable nuclide or in a nuclear fuel, as specified, and the total number of thermal neutrons absorbed</t>
  </si>
  <si>
    <t>10-77</t>
  </si>
  <si>
    <t>non-leakage probability</t>
  </si>
  <si>
    <t>probability that a neutron will not escape from the reactor during the slowing-down process or while it diffuses as a thermal neutron</t>
  </si>
  <si>
    <t>10-78.1</t>
  </si>
  <si>
    <t>multiplication factor</t>
  </si>
  <si>
    <t>quotient of the total number of fission or fission-dependent neutrons produced in the duration of a time interval and the total number of neutrons lost by absorption and leakage in that duration</t>
  </si>
  <si>
    <t>10-78.2</t>
  </si>
  <si>
    <t>infinite multiplication factor</t>
  </si>
  <si>
    <t>k_∞</t>
  </si>
  <si>
    <t>multiplication factor (item 10-78.1) for an infinite medium or for an infinite repeating lattice</t>
  </si>
  <si>
    <t>10-79</t>
  </si>
  <si>
    <t>reactor time constant</t>
  </si>
  <si>
    <t>duration (ISO 80000-3) required for the neutron fluence rate (item 10-44) in a reactor to change by the factor e when the fluence rate is rising or falling exponentially</t>
  </si>
  <si>
    <t>Also called reactor period.</t>
  </si>
  <si>
    <t>10-80.1</t>
  </si>
  <si>
    <t>energy imparted</t>
  </si>
  <si>
    <t>10-80.2</t>
  </si>
  <si>
    <t>mean energy imparted</t>
  </si>
  <si>
    <t>bar(ε)</t>
  </si>
  <si>
    <t>10-81.1</t>
  </si>
  <si>
    <t>absorbed dose</t>
  </si>
  <si>
    <t>differential quotient of `bar(ε)` with respect to `m`, where `bar(ε)` is the mean energy (ISO 80000-5) imparted by ionizing radiation to matter of mass (ISO 80000-4) `m`: `D = (d bar(ε))/(dm)`</t>
  </si>
  <si>
    <t>10-81.2</t>
  </si>
  <si>
    <t>specific energy imparted</t>
  </si>
  <si>
    <t>z</t>
  </si>
  <si>
    <t>quotient of the energy imparted `ε` (item 10-80.1) and the mass `m` (ISO 80000-4) of the matter in a given volume element: `z = ε / m`</t>
  </si>
  <si>
    <t>`z` is a stochastic quantity. In the limit of a small domain, the mean specific energy `bar(z)` is equal to the absorbed dose `D`. The specific energy imparted can be due to one or more (energy-deposition) events.</t>
  </si>
  <si>
    <t>10-82</t>
  </si>
  <si>
    <t>factor in the calculation and measurement of dose equivalent (item 10-83.1), by which the absorbed dose (item 10-81.1) is to be weighted in order to account for different biological effectiveness of radiations, for radiation protection purposes</t>
  </si>
  <si>
    <t>10-83.1</t>
  </si>
  <si>
    <t>dose equivalent</t>
  </si>
  <si>
    <t>10-83.2</t>
  </si>
  <si>
    <t>dose equivalent rate</t>
  </si>
  <si>
    <t>dot(H)</t>
  </si>
  <si>
    <t>differential quotient of dose equivalent `H` (item 10-83.1) with respect to time (ISO 80000-3): `dot(H) = (dH)/(dt)`</t>
  </si>
  <si>
    <t>10-84</t>
  </si>
  <si>
    <t>absorbed-dose rate</t>
  </si>
  <si>
    <t>dot(D)</t>
  </si>
  <si>
    <t>differential quotient of the absorbed dose `D` (item 10-81.1) with respect to time (ISO 80000-3): `dot(D) = (dD)/(dt)`</t>
  </si>
  <si>
    <t>10-85</t>
  </si>
  <si>
    <t>linear energy transfer</t>
  </si>
  <si>
    <t>L_Δ</t>
  </si>
  <si>
    <t>10-86.1</t>
  </si>
  <si>
    <t>kerma</t>
  </si>
  <si>
    <t>K</t>
  </si>
  <si>
    <t>10-86.2</t>
  </si>
  <si>
    <t>kerma rate</t>
  </si>
  <si>
    <t>dot(K)</t>
  </si>
  <si>
    <t>differential quotient of kerma (item 10-86.1) with respect to time (ISO 80000-3): `dot(K) = (dK)/(dt)`</t>
  </si>
  <si>
    <t>10-87</t>
  </si>
  <si>
    <t>mass energy-transfer coefficient</t>
  </si>
  <si>
    <t>10-88</t>
  </si>
  <si>
    <t>for X- or gamma radiation the differential quotient of `q` with respect to `m`, where `q` is the absolute value of the mean total electric charge of the ions of one sign produced when all the electrons and positrons liberated or created by photons incident on an element of dry air with mass `m` (ISO 80000-4) are completely stopped in dry air: `X = (dq)/(dm)`</t>
  </si>
  <si>
    <t>10-89</t>
  </si>
  <si>
    <t>exposure rate</t>
  </si>
  <si>
    <t>dot(X)</t>
  </si>
  <si>
    <t>differential quotient of the exposure `X` (item 10-88) with respect to time (ISO 80000-3): `dot(X) = (dX)/(dt)`</t>
  </si>
  <si>
    <t>spectroscopic constant that determines the wave numbers of the lines in the spectrum of hydrogen: `R_(oo) = e^2/(8 π ε_0 a_0 h c_0)` where `e` is the elementary charge (ISO 80000-1), `ε_0` is the electric constant (IEC 80000-6), `a_0` is the Bohr radius (item 10-6), `h` is the Planck constant (ISO 80000-1), and `c_0` is the speed of light in vacuum (ISO 80000-1)</t>
  </si>
  <si>
    <t>The quantity `R_y = R_∞ h c_0` is called the Rydberg energy.</t>
  </si>
  <si>
    <t>σ_(Ω,E)</t>
  </si>
  <si>
    <t>d_(1//2)</t>
  </si>
  <si>
    <t>sum of all energy deposits in a given volume: `ε = sum_i ε_i` where the summation is performed over all energy (ISO 80000-5) deposits `ε_i` of interaction `i` in that volume</t>
  </si>
  <si>
    <t>A particle is said to be electrically neutral if its charge number is equal to zero. The charge number of a particle can be positive, negative, or zero. The state of charge of a particle may be presented as a superscript to the symbol of that particle, e.g. `H^+, He^(++), Al^(3+), Cl^-, S^(--), N^(3-)`.</t>
  </si>
  <si>
    <t>energy `E_0` (ISO 80000-5) of a particle at rest: `E_0 = m_0 c_0^2` where `m_0` is the rest mass (item 10-2) of that particle, and `c_0` is speed of light in vacuum (ISO 80000-1)</t>
  </si>
  <si>
    <t>radius (ISO 80000-3) of the electron orbital in the hydrogen atom in its ground state in the Bohr model of the atom: `a_0 = (4 π ε_0 ℏ^2)/(m_e e^2)` where `ε_0` is the electric constant (IEC 80000-6), `ℏ` is the reduced Planck constant (ISO 80000-1), `m_e` is the rest mass (item 10-2) of electron, and `e` is the elementary charge (ISO 80000-1)</t>
  </si>
  <si>
    <t>energy (ISO 80000-5) of the electron in a hydrogen atom in its ground state: `E_H = e^2/(4 π ε_0 a_0)` where `e` is the elementary charge (ISO 80000-1), `ε_0` is the electric constant (IEC 80000-6), and `a_0` is the Bohr radius (item 10-6)</t>
  </si>
  <si>
    <t>The energy of the electron in an H atom in its ground state is `E_H`.</t>
  </si>
  <si>
    <t>magnitude of the magnetic moment of an electron in a state with orbital angular momentum quantum number `l`=1 (item 10-13.3) due to its orbital motion: `μ_B = (e ℏ)/(2 m_e)` where `e` is the elementary charge (ISO 80000-1), `ℏ` is the reduced Planck constant (ISO 80000-1), and `m_e` is the rest mass (item 10-2) of electron</t>
  </si>
  <si>
    <t>absolute value of the magnetic moment of a nucleus: `μ_N = (e ℏ)/(2 m_p)` where `e` is the elementary charge (ISO 80000-1), `ℏ` is the reduced Planck constant (ISO 80000-1), and `m_p` is the rest mass (item 10-2) of proton</t>
  </si>
  <si>
    <t>In atomic and nuclear physics, orbital angular momentum is usually denoted by `vec(l)` or `vec(L)`. The magnitude of `vec(J)` is quantized so that: `J^2 = ℏ^2 j (j+1)` where `j` is the total angular momentum quantum number (item 10-13.6). Total angular momentum and magnetic dipole moment have the same direction. `j` is not the magnitude of the total angular momentum `vec(J)` but its projection onto the quantization axis, divided by `ℏ`.</t>
  </si>
  <si>
    <t>proportionality constant between the magnetic dipole moment and the angular momentum of the electron `vec(μ)` = `γ_e` `vec(J)` where `vec(μ)` is the magnetic dipole moment (item 10-9.1), and `vec(J)` is the total angular momentum (item 10-11)</t>
  </si>
  <si>
    <t>atomic quantum number related to the `z` component `l_z`, `j_z` or `s_z`, of the orbital, total, or spin angular momentum</t>
  </si>
  <si>
    <t>`j_i` refers to a specific particle `i`; `J` is used for the whole system. The quantum number `J` and the magnitude of total angular momentum `vec(J)` (item 10-11) are different quantities. The two values of `j` are `l`±1/2. (See item 10-13.3.)</t>
  </si>
  <si>
    <t>quotient of the magnetic dipole moment of an atom, and the product of the total angular momentum quantum number and the Bohr magneton: `g = μ/(J*μ_B)` where `μ` is magnitude of magnetic dipole moment (item 10-9.1), `J` is total angular momentum quantum number (item 10-13.6), and `μ_B` is the Bohr magneton (item 10-9.2)</t>
  </si>
  <si>
    <t>These quantities are also called `g` values. The Landé factor can be calculated from the expression: `g(L, S, J) = 1 + (g_e -1) xx (J(J+1) + S(S+1) - L(L+1))/(2J(J+1))` where `g_e` is the` g` factor of the electron.</t>
  </si>
  <si>
    <t>quotient of the magnetic dipole moment of an atom, and the product of the nuclear spin quantum number and the nuclear magneton: `g = μ/(I*μ_N)` where `μ` is magnitude of magnetic dipole moment (item 10-9.1), `I` is nuclear spin quantum number (item 10-13.7), and `μ_N` is the nuclear magneton (item 10-9.3)</t>
  </si>
  <si>
    <t>angular frequency (ISO 80000-3) of the electron angular momentum (ISO 80000-4) vector precession about the axis of an external magnetic field: `ω_L = e/(2 m_e) B` where `e` is the elementary charge (ISO 80000-1), `m_e` is the rest mass (item 10-2) of electron, and `B` is magnetic flux density (IEC 80000-6)</t>
  </si>
  <si>
    <t>frequency (ISO 80000-3) by which the nucleus angular momentum vector (ISO 80000-4) precesses about the axis of an external magnetic field: `ω_N` = `γ` `B` where `γ` is the gyromagnetic ratio (item 10-12.1), and `B` is magnetic flux density (IEC 80000-6)</t>
  </si>
  <si>
    <t>The quantity `v_c` = `ω_c`/2π is called the cyclotron frequency.</t>
  </si>
  <si>
    <t>radius of a sphere such that the relativistic electron energy is distributed uniformly: `r_e = e^2/(4 π ε_0 m_e c_0^2)` where `e` is the elementary charge (ISO 80000-1), `ε_0` is the electric constant (IEC 80000-6), `m_e` is the rest mass (item 10-2) of electron, and `c_0` is the speed of light in vacuum (ISO 80000-1)</t>
  </si>
  <si>
    <t>This quantity corresponds to the electrostatic energy `E` of a charge distributed inside a sphere of radius `r_e` as if all the rest energy (item 10-3) of the electron were attributed to the energy of electromagnetic origin, using the relation `E = m_e c_0^2`.</t>
  </si>
  <si>
    <t>The wavelength of electromagnetic radiation scattered from free electrons (Compton scattering) is larger than that of the incident radiation by a maximum of 2`λ_C`.</t>
  </si>
  <si>
    <t>For exponential decay, this quantity is constant. For more than one decay channel, `λ = sum λ_a` where `λ_a` denotes the decay constant for a specified final state and the sum is taken over all final states.</t>
  </si>
  <si>
    <t>quotient of the activity `A` (item 10-27) of a sample and the total area `S` (ISO 80000-3) of the surface of that sample: `a_S` = `A`/`S`</t>
  </si>
  <si>
    <t>for uncharged ionizing radiation, differential quotient of `E_(`tr) with respect to `m`, where `E_(`tr) is the mean sum of the initial kinetic energies (ISO 80000-4) of all the charged ionizing particles liberated in a mass (ISO 80000-4) `m` of a material: `K = (dE_tr)/(dm)`</t>
  </si>
  <si>
    <t>level1</t>
  </si>
  <si>
    <t>level2</t>
  </si>
  <si>
    <t>amount of substance</t>
  </si>
  <si>
    <t>tilde(p)_X</t>
  </si>
  <si>
    <t>`L_(mn) = Ψ_m / I_n` where `I_n` is an electric current (item 6-1) in a thin conducting loop `n` and `Ψ_m` is the linked flux (item 6-22.2) caused by that electric current in another loop `m`</t>
  </si>
  <si>
    <t>vec(r)</t>
  </si>
  <si>
    <t>`vec(J) = σ vec(E)` where `vec(J)` is electric current density (item 6-8) and `vec(E)` is electric field strength (item 6-10)</t>
  </si>
  <si>
    <t>`vec(P) = (d vec(p))/(dV)` where `vec(p)` is electric dipole moment (item 6-6) of a substance within a domain with volume `V` (ISO 80000-3, item 3-4)</t>
  </si>
  <si>
    <t>sum over quantum states of energy `E_r` (ISO 80000-4), expressed by: `Z = sum_r exp(-E_r/(kT))` where `k` is the Boltzmann constant (ISO 80000-1), and `T` is thermodynamic temperature (ISO 80000-5)</t>
  </si>
  <si>
    <t>product of the thermal diffusion ratio `k_T` (item 9-40.1) and the diffusion coefficient `D` (item 9-39): `D_T = k_T*D`</t>
  </si>
  <si>
    <t>in a sample, one half of the sum of square of the charge number `z_i` (ISO 80000-10) of `i`-th ion multiplied by its molality `b_i` (item 9-15) over any involved ion: `I = 1/2 sum z_i^2 b_i`</t>
  </si>
  <si>
    <t>quantity given by: `φ = -(M_A sum b_B)^-1 ln(a_A)` where `M_A` is the molar mass (item 9-4) of the solvent A, ∑ denotes summation over all the solutes, `b_B` is the molality of solute B (item 9-15), and `a_A` is the activity of solvent A (item 9-27.1)</t>
  </si>
  <si>
    <t>quantity given by: `q = sum_r exp(-ε_r/(kT))` where `ε_r` is the energy (ISO 80000-5) of the `r`-th level of the molecule consistent with given volume (ISO 80000-3) and external fields, `k` is the Boltzmann constant (ISO 80000-1), and `T` is thermodynamic temperature (ISO 80000-5)</t>
  </si>
  <si>
    <t>in a sample, quotient of the number `n_d` of dissociated molecules and the total number `n` of molecules: `α = n_D / n`</t>
  </si>
  <si>
    <t>quotient of the Planck constant and the product of the mass of the particle and the speed of light in vacuum: `λ_C = h / (m c_0)` where `h` is the Planck constant (ISO 80000-1), `m` is the rest mass (item 10-2) of a particle, and `c_0` is the speed of light in vacuum (ISO 80000-1)</t>
  </si>
  <si>
    <t>The alternative symbol `m_B` should be avoided in situations where it might be mistaken for the mass of substance B. However, the symbol `m_B` is much more commonly used than the symbol `b_B` for molality, despite the possible confusion with mass.</t>
  </si>
  <si>
    <t>For a pure substance, where `G_m` is the molar Gibbs energy. In a mixture, `μ_B` is the partial molar Gibbs energy. In condensed matter physics, the chemical potential of electrons is energy.</t>
  </si>
  <si>
    <t>This quantity is a function of temperature only. Others depend on temperature, pressure, and composition. One can define in an analogous way an equilibrium constant in terms of fugacity, `K_f`, molality, `K_m`, etc.</t>
  </si>
  <si>
    <t>for substance `X`, quotient of product of amount of substance fraction `x_X` (item 9-13) of `X` and molar volume `V_(m,X)` (item 9-5) of the pure substance `X` at the same temperature (ISO 80000-5) and pressure (ISO 80000-4), and sum over all substances `i` of products of amount-of-substance fractions `x_i` (item 9-13) of substance `i` and their molar volumes `V_(m,i)` (item 9-5): `φ_X = (x_X V_(m,X))/(sum_i x_i V_(m,i))`</t>
  </si>
  <si>
    <t>5-1</t>
  </si>
  <si>
    <t>thermodynamic temperature</t>
  </si>
  <si>
    <t>5-2</t>
  </si>
  <si>
    <t>Celsius temperature</t>
  </si>
  <si>
    <t>°C</t>
  </si>
  <si>
    <t>5-3.1</t>
  </si>
  <si>
    <t>linear expansion coefficient</t>
  </si>
  <si>
    <t>The subscripts in the symbols may be omitted when there is no risk of confusion.</t>
  </si>
  <si>
    <t>5-3.2</t>
  </si>
  <si>
    <t>cubic expansion coefficient</t>
  </si>
  <si>
    <t>Also called volumetric expansion coefficient. The subscripts in the symbols may be omitted when there is no risk of confusion.</t>
  </si>
  <si>
    <t>5-3.3</t>
  </si>
  <si>
    <t>relative pressure coefficient</t>
  </si>
  <si>
    <t>5-4</t>
  </si>
  <si>
    <t>pressure coefficient</t>
  </si>
  <si>
    <t>5-5.1</t>
  </si>
  <si>
    <t>isothermal compressibility</t>
  </si>
  <si>
    <t>ϰ_T</t>
  </si>
  <si>
    <t>5-5.2</t>
  </si>
  <si>
    <t>isentropic compressibility</t>
  </si>
  <si>
    <t>ϰ_S</t>
  </si>
  <si>
    <t>5-6.1</t>
  </si>
  <si>
    <t>heat</t>
  </si>
  <si>
    <t>amount of heat</t>
  </si>
  <si>
    <t>difference between the increase in the internal energy (item 5-20.2) of a system and the work (ISO 80000-4) done on the system, provided that the amounts of substances within the system are not changed</t>
  </si>
  <si>
    <t>5-6.2</t>
  </si>
  <si>
    <t>latent heat</t>
  </si>
  <si>
    <t>energy released or absorbed by a system during a constant-temperature process</t>
  </si>
  <si>
    <t>Examples of latent heat are latent heat of fusion (melting) and latent heat of vaporization (boiling).</t>
  </si>
  <si>
    <t>5-7</t>
  </si>
  <si>
    <t>heat flow rate</t>
  </si>
  <si>
    <t>time rate at which heat (item 5-6.1) crosses a given surface</t>
  </si>
  <si>
    <t>5-8</t>
  </si>
  <si>
    <t>density of heat flow rate</t>
  </si>
  <si>
    <t>quotient of heat flow rate and area: `q = dot Q / A` where `dot Q` is heat flow rate (item 5-7) and A is area (ISO 80000-3) of a given surface</t>
  </si>
  <si>
    <t>5-9</t>
  </si>
  <si>
    <t>thermal conductivity</t>
  </si>
  <si>
    <t>quotient of density of heat flow rate (item 5-8) and thermodynamic temperature gradient that has the same direction as the heat flow</t>
  </si>
  <si>
    <t>5-10.1</t>
  </si>
  <si>
    <t>coefficient of heat transfer</t>
  </si>
  <si>
    <t>quotient of density of heat flow rate (item 5-8) and thermodynamic temperature (item 5-1) difference</t>
  </si>
  <si>
    <t>In building technology, the coefficient of heat transfer is often called thermal transmittance, with the symbol U (no longer recommended). See remark to item 5-13.</t>
  </si>
  <si>
    <t>5-10.2</t>
  </si>
  <si>
    <t>surface coefficient of heat transfer</t>
  </si>
  <si>
    <t>5-11</t>
  </si>
  <si>
    <t>thermal insulance</t>
  </si>
  <si>
    <t>coefficient of thermal insulance</t>
  </si>
  <si>
    <t>In building technology, this quantity is often called thermal resistance, with the symbol R.</t>
  </si>
  <si>
    <t>5-12</t>
  </si>
  <si>
    <t>thermal resistance</t>
  </si>
  <si>
    <t>quotient of thermodynamic temperature (item 5-1) difference and heat flow rate (item 5-7)</t>
  </si>
  <si>
    <t>See remark to item 5-11.</t>
  </si>
  <si>
    <t>5-13</t>
  </si>
  <si>
    <t>thermal conductance</t>
  </si>
  <si>
    <t>See remark to item 5-11. This quantity is also called heat transfer coefficient. See item 5-10.1.</t>
  </si>
  <si>
    <t>5-14</t>
  </si>
  <si>
    <t>thermal diffusivity</t>
  </si>
  <si>
    <t>5-15</t>
  </si>
  <si>
    <t>heat capacity</t>
  </si>
  <si>
    <t>Heat capacity is not completely defined unless specified as seen in items 5-16.2, 5-16.3 and 5-16.4.</t>
  </si>
  <si>
    <t>5-16.1</t>
  </si>
  <si>
    <t>specific heat capacity</t>
  </si>
  <si>
    <t>For the corresponding quantities related to the amount of substance, see ISO 80000-9.</t>
  </si>
  <si>
    <t>5-16.2</t>
  </si>
  <si>
    <t>specific heat capacity at constant pressure</t>
  </si>
  <si>
    <t>c_p</t>
  </si>
  <si>
    <t>specific heat capacity (item 5-16.1) at constant pressure (ISO 80000-4)</t>
  </si>
  <si>
    <t>Also called specific isobaric heat capacity.</t>
  </si>
  <si>
    <t>5-16.3</t>
  </si>
  <si>
    <t>specific heat capacity at constant volume</t>
  </si>
  <si>
    <t>c_V</t>
  </si>
  <si>
    <t>specific heat capacity (item 5-16.1) at constant volume (ISO 80000-3)</t>
  </si>
  <si>
    <t>Also called specific isochoric heat capacity.</t>
  </si>
  <si>
    <t>5-16.4</t>
  </si>
  <si>
    <t>specific heat capacity at saturated vapour pressure</t>
  </si>
  <si>
    <t>specific heat capacity (item 5-16.1) at saturated vapour pressure (ISO 80000-4)</t>
  </si>
  <si>
    <t>5-17.1</t>
  </si>
  <si>
    <t>ratio of specific heat capacities</t>
  </si>
  <si>
    <t>5-17.2</t>
  </si>
  <si>
    <t>isentropic exponent</t>
  </si>
  <si>
    <t>isentropic expansion factor</t>
  </si>
  <si>
    <t>ϰ</t>
  </si>
  <si>
    <t>5-18</t>
  </si>
  <si>
    <t>entropy</t>
  </si>
  <si>
    <t>5-19</t>
  </si>
  <si>
    <t>specific entropy</t>
  </si>
  <si>
    <t>For the corresponding quantity related to amount of substance, see ISO 80000-9.</t>
  </si>
  <si>
    <t>5-20.1</t>
  </si>
  <si>
    <t>ability of a system to do work (ISO 80000-4)</t>
  </si>
  <si>
    <t>Energy exists in different forms that are mutually transformable into each other, either totally or partially. In contrast to internal energy (item 5-20.2), energy is not a state function.</t>
  </si>
  <si>
    <t>5-20.2</t>
  </si>
  <si>
    <t>internal energy</t>
  </si>
  <si>
    <t>thermodynamic energy</t>
  </si>
  <si>
    <t>U</t>
  </si>
  <si>
    <t>energy of a system whose change is given by the amount of the heat (item 5-6.1) transferred to the system and the work (ISO 80000-4) done on the system, provided that the system is closed and no chemical reactions occur</t>
  </si>
  <si>
    <t>5-20.3</t>
  </si>
  <si>
    <t>enthalpy</t>
  </si>
  <si>
    <t>5-20.4</t>
  </si>
  <si>
    <t>Helmholtz energy</t>
  </si>
  <si>
    <t>Helmholtz function</t>
  </si>
  <si>
    <t>The name Helmholtz free energy is also used. However, this term is not recommended.</t>
  </si>
  <si>
    <t>5-20.5</t>
  </si>
  <si>
    <t>Gibbs energy</t>
  </si>
  <si>
    <t>Gibbs function</t>
  </si>
  <si>
    <t>The name Gibbs free energy is also used. However, this term is not recommended.</t>
  </si>
  <si>
    <t>5-21.1</t>
  </si>
  <si>
    <t>specific energy</t>
  </si>
  <si>
    <t>5-21.2</t>
  </si>
  <si>
    <t>specific internal energy</t>
  </si>
  <si>
    <t>specific thermodynamic energy</t>
  </si>
  <si>
    <t>5-21.3</t>
  </si>
  <si>
    <t>specific enthalpy</t>
  </si>
  <si>
    <t>h</t>
  </si>
  <si>
    <t>5-21.4</t>
  </si>
  <si>
    <t>specific Helmholtz energy</t>
  </si>
  <si>
    <t>specific Helmholtz function</t>
  </si>
  <si>
    <t>quotient of Helmholtz energy and mass: `a = A/m` where A is Helmholtz energy (item 5-20.4) and m is mass (ISO 80000-4)</t>
  </si>
  <si>
    <t>The name specific Helmholtz free energy is also used. However, this term is not recommended.</t>
  </si>
  <si>
    <t>5-21.5</t>
  </si>
  <si>
    <t>specific Gibbs energy</t>
  </si>
  <si>
    <t>specific Gibbs function</t>
  </si>
  <si>
    <t>The name specific Gibbs free energy is also used. However, this term is not recommended.</t>
  </si>
  <si>
    <t>5-22</t>
  </si>
  <si>
    <t>Massieu function</t>
  </si>
  <si>
    <t>5-23</t>
  </si>
  <si>
    <t>Planck function</t>
  </si>
  <si>
    <t>5-24</t>
  </si>
  <si>
    <t>Joule-Thomson coefficient</t>
  </si>
  <si>
    <t>5-25.1</t>
  </si>
  <si>
    <t>5-25.2</t>
  </si>
  <si>
    <t>An ideal heat engine operating according to the Carnot process is delivering the maximum efficiency.</t>
  </si>
  <si>
    <t>5-26</t>
  </si>
  <si>
    <t>5-27</t>
  </si>
  <si>
    <t>mass concentration of water</t>
  </si>
  <si>
    <t>w</t>
  </si>
  <si>
    <t>5-28</t>
  </si>
  <si>
    <t>mass concentration of water vapour absolute humidity</t>
  </si>
  <si>
    <t>5-29</t>
  </si>
  <si>
    <t>mass ratio of water to dry matter</t>
  </si>
  <si>
    <t>5-30</t>
  </si>
  <si>
    <t>mass ratio of water vapour to dry gas</t>
  </si>
  <si>
    <t>5-31</t>
  </si>
  <si>
    <t>mass fraction of water</t>
  </si>
  <si>
    <t>5-32</t>
  </si>
  <si>
    <t>mass fraction of dry matter</t>
  </si>
  <si>
    <t>w_d</t>
  </si>
  <si>
    <t>quantity given by: `w_d = 1 - w_(H_(2)O)` where `w_(H_(2)O)` is mass fraction of water (item 5-31)</t>
  </si>
  <si>
    <t>5-33</t>
  </si>
  <si>
    <t>relative humidity</t>
  </si>
  <si>
    <t>Relative humidity is often referred to as RH and expressed in percent. See also remark in item 5-35.</t>
  </si>
  <si>
    <t>5-34</t>
  </si>
  <si>
    <t>relative mass concentration of vapour</t>
  </si>
  <si>
    <t>5-35</t>
  </si>
  <si>
    <t>relative mass ratio of vapour</t>
  </si>
  <si>
    <t>ψ</t>
  </si>
  <si>
    <t>This quantity is also used as an approximation of relative humidity (item 5-33).</t>
  </si>
  <si>
    <t>5-36</t>
  </si>
  <si>
    <t>dew-point temperature</t>
  </si>
  <si>
    <t>T_d</t>
  </si>
  <si>
    <t>temperature at which water vapour in the air reaches saturation under isobaric conditions</t>
  </si>
  <si>
    <t>4-1</t>
  </si>
  <si>
    <t>mass</t>
  </si>
  <si>
    <t>property of a body which expresses itself in terms of inertia with regard to changes in its state of motion as well as its gravitational attraction to other bodies</t>
  </si>
  <si>
    <t>kg</t>
  </si>
  <si>
    <t>The kilogram (kg) is one of the seven base units (see ISO 80000-1) of the International System of Units, the SI. See also IEC 60050-113.</t>
  </si>
  <si>
    <t>4-2</t>
  </si>
  <si>
    <t>mass density</t>
  </si>
  <si>
    <t>density</t>
  </si>
  <si>
    <t>quantity representing the spatial distribution of mass of a continuous material: `ρ(vec(r)) = (dm)/(dV)` where `m` is mass of the material contained in an infinitesimal domain at point `vec(r)` and `V` is volume of this domain</t>
  </si>
  <si>
    <t>kg*m^-3</t>
  </si>
  <si>
    <t>4-3</t>
  </si>
  <si>
    <t>specific volume</t>
  </si>
  <si>
    <t>reciprocal of mass density `ρ` (item 4-2): `v = 1/ρ`</t>
  </si>
  <si>
    <t>kg^-1*m^3</t>
  </si>
  <si>
    <t>4-4</t>
  </si>
  <si>
    <t>relative mass density</t>
  </si>
  <si>
    <t>relative density</t>
  </si>
  <si>
    <t>quotient of mass density of a substance `ρ` and mass density of a reference substance `ρ_0` : `d = ρ/ρ_0`</t>
  </si>
  <si>
    <t>Conditions and material should be specified for the reference substance.</t>
  </si>
  <si>
    <t>4-5</t>
  </si>
  <si>
    <t>surface mass density</t>
  </si>
  <si>
    <t>surface density</t>
  </si>
  <si>
    <t>ρ_A</t>
  </si>
  <si>
    <t>quantity representing the areal distribution of mass of a continuous material: `ρ_A(vec(r)) = (dm)/(dA)` where `m` is the mass of the material at position `vec(r)` and `A` is area</t>
  </si>
  <si>
    <t>4-6</t>
  </si>
  <si>
    <t>linear mass density</t>
  </si>
  <si>
    <t>linear density</t>
  </si>
  <si>
    <t>ρ_I</t>
  </si>
  <si>
    <t>quantity representing the linear distribution of mass of a continuous material: `ρ_I(vec(r)) = (dm)/(dI)` where `m` is the mass of the material at position `vec(r)` and `l` is length</t>
  </si>
  <si>
    <t>kg*m^-1</t>
  </si>
  <si>
    <t>4-7</t>
  </si>
  <si>
    <t>moment of inertia</t>
  </si>
  <si>
    <t>kg*m^2</t>
  </si>
  <si>
    <t>The calculation of the value requires an integration.</t>
  </si>
  <si>
    <t>4-8</t>
  </si>
  <si>
    <t>momentum</t>
  </si>
  <si>
    <t>kg*m*s^-1</t>
  </si>
  <si>
    <t>4-9.1</t>
  </si>
  <si>
    <t>force</t>
  </si>
  <si>
    <t>vector (ISO 80000-2) quantity describing interaction between bodies or particles</t>
  </si>
  <si>
    <t>4-9.2</t>
  </si>
  <si>
    <t>weight</t>
  </si>
  <si>
    <t>4-9.3</t>
  </si>
  <si>
    <t>static friction force</t>
  </si>
  <si>
    <t>static friction</t>
  </si>
  <si>
    <t>force (item 4-9.1) resisting the motion before a body starts to slide on a surface</t>
  </si>
  <si>
    <t>For the static friction coefficient, see item 4-23.1.</t>
  </si>
  <si>
    <t>4-9.4</t>
  </si>
  <si>
    <t>kinetic friction force</t>
  </si>
  <si>
    <t>dynamic friction force</t>
  </si>
  <si>
    <t>force (item 4-9.1) resisting the motion when a body slides on a surface</t>
  </si>
  <si>
    <t>For the kinetic friction factor, see item 4-23.2.</t>
  </si>
  <si>
    <t>4-9.5</t>
  </si>
  <si>
    <t>rolling resistance</t>
  </si>
  <si>
    <t>force (item 4-9.1) resisting the motion when a body rolls on a surface</t>
  </si>
  <si>
    <t>For the rolling resistance factor, see item 4-23.3.</t>
  </si>
  <si>
    <t>4-9.6</t>
  </si>
  <si>
    <t>drag force</t>
  </si>
  <si>
    <t>force (item 4-9.1) resisting the motion of a body in a fluid</t>
  </si>
  <si>
    <t>For the drag coefficient, see item 4-23.4.</t>
  </si>
  <si>
    <t>4-10</t>
  </si>
  <si>
    <t>impulse</t>
  </si>
  <si>
    <t>4-11</t>
  </si>
  <si>
    <t>angular momentum</t>
  </si>
  <si>
    <t>4-12.1</t>
  </si>
  <si>
    <t>moment of force</t>
  </si>
  <si>
    <t>4-12.2</t>
  </si>
  <si>
    <t>torque</t>
  </si>
  <si>
    <t>For example, torque is the twisting moment of force with respect to the longitudinal axis of a beam or shaft.</t>
  </si>
  <si>
    <t>4-13</t>
  </si>
  <si>
    <t>angular impulse</t>
  </si>
  <si>
    <t>4-14.1</t>
  </si>
  <si>
    <t>pressure</t>
  </si>
  <si>
    <t>4-14.2</t>
  </si>
  <si>
    <t>gauge pressure</t>
  </si>
  <si>
    <t>p_e</t>
  </si>
  <si>
    <t>pressure `p` (item 4-14.1) decremented by ambient pressure `p_amb` : `p_e = p - p_amb`</t>
  </si>
  <si>
    <t>Often, `p_amb` is chosen as a standard pressure. Gauge pressure is positive or negative.</t>
  </si>
  <si>
    <t>4-15</t>
  </si>
  <si>
    <t>stress</t>
  </si>
  <si>
    <t>tensor (ISO 80000-2) quantity representing state of tension of matter</t>
  </si>
  <si>
    <t>Stress tensor is symmetric and has three normal-stress and three shear-stress (Cartesian) components.</t>
  </si>
  <si>
    <t>4-16.1</t>
  </si>
  <si>
    <t>normal stress</t>
  </si>
  <si>
    <t>A couple of mutually opposite forces of magnitude `F` acting on the opposite surfaces of a slice (layer) of homogenous solid matter normal to it, and evenly distributed, cause a constant normal stress `σ_n = F A` in the slice (layer).</t>
  </si>
  <si>
    <t>4-16.2</t>
  </si>
  <si>
    <t>shear stress</t>
  </si>
  <si>
    <t>A couple of mutually opposite forces of magnitude `F` acting on the opposite surfaces of a slice (layer) of homogenous solid matter parallel to it, and evenly distributed, cause a constant shear stress `τ = F/A` in the slice (layer).</t>
  </si>
  <si>
    <t>4-17.1</t>
  </si>
  <si>
    <t>strain</t>
  </si>
  <si>
    <t>tensor (ISO 80000-2) quantity representing the deformation of matter caused by stress</t>
  </si>
  <si>
    <t>Strain tensor is symmetric and has three linear-strain and three shear strain (Cartesian) components.</t>
  </si>
  <si>
    <t>4-17.2</t>
  </si>
  <si>
    <t>relative linear strain</t>
  </si>
  <si>
    <t>4-17.3</t>
  </si>
  <si>
    <t>shear strain</t>
  </si>
  <si>
    <t>4-17.4</t>
  </si>
  <si>
    <t>relative volume strain</t>
  </si>
  <si>
    <t>θ</t>
  </si>
  <si>
    <t>4-18</t>
  </si>
  <si>
    <t>Poisson number</t>
  </si>
  <si>
    <t>4-19.1</t>
  </si>
  <si>
    <t>modulus of elasticity</t>
  </si>
  <si>
    <t>Young modulus</t>
  </si>
  <si>
    <t>Conditions should be specified (e.g. adiabatic or isothermal process).</t>
  </si>
  <si>
    <t>4-19.2</t>
  </si>
  <si>
    <t>modulus of rigidity</t>
  </si>
  <si>
    <t>shear modulus</t>
  </si>
  <si>
    <t>quotient of shear stress `τ` (item 4-16.2) and shear strain `γ` (item 4-17.3): `G = τ/γ`</t>
  </si>
  <si>
    <t>Conditions should be specified (e.g. isentropic or isothermal process).</t>
  </si>
  <si>
    <t>4-19.3</t>
  </si>
  <si>
    <t>modulus of compression</t>
  </si>
  <si>
    <t>bulk modulus</t>
  </si>
  <si>
    <t>4-20</t>
  </si>
  <si>
    <t>compressibility</t>
  </si>
  <si>
    <t>Conditions should be specified (e.g. isentropic or isothermal process). See also ISO 80000-5.</t>
  </si>
  <si>
    <t>4-21.1</t>
  </si>
  <si>
    <t>second axial moment of area</t>
  </si>
  <si>
    <t>I_a</t>
  </si>
  <si>
    <t>m^4</t>
  </si>
  <si>
    <t>4-21.2</t>
  </si>
  <si>
    <t>second polar moment of area</t>
  </si>
  <si>
    <t>I_p</t>
  </si>
  <si>
    <t>4-22</t>
  </si>
  <si>
    <t>section modulus</t>
  </si>
  <si>
    <t>4-23.1</t>
  </si>
  <si>
    <t>static friction coefficient</t>
  </si>
  <si>
    <t>proportionality factor between the maximum magnitude of the tangential component `F_max` of the static friction force (item 4-9.3) and the magnitude of the normal component `N` of the contact force (item 4-9.1) between two bodies at relative rest with respect to each other: `F_max = μ_s * N`</t>
  </si>
  <si>
    <t>When it is not necessary to distinguish between dynamic friction factor and static friction factor, the name friction factor may be used for both.</t>
  </si>
  <si>
    <t>4-23.2</t>
  </si>
  <si>
    <t>kinetic friction factor</t>
  </si>
  <si>
    <t>dynamic friction factor</t>
  </si>
  <si>
    <t>proportionality factor between the magnitudes of the kinetic friction force, `F_μ` (item 4-9.4) and the normal component `N` of the contact force (item 4-9.1): `F_μ = μ * N`</t>
  </si>
  <si>
    <t>When it is not necessary to distinguish between dynamic friction factor and static friction factor, the name friction factor may be used for both. The dynamic friction factor `µ` is independent in first approximation of the contact surface.</t>
  </si>
  <si>
    <t>4-23.3</t>
  </si>
  <si>
    <t>rolling resistance factor</t>
  </si>
  <si>
    <t>Also known as rolling resistance coefficient, RRC.</t>
  </si>
  <si>
    <t>4-23.4</t>
  </si>
  <si>
    <t>drag coefficient</t>
  </si>
  <si>
    <t>drag factor</t>
  </si>
  <si>
    <t>C_D</t>
  </si>
  <si>
    <t>4-24</t>
  </si>
  <si>
    <t>dynamic viscosity</t>
  </si>
  <si>
    <t>for laminar flows, proportionality constant between shear stress `τ_(xz)` (item 4-16.2) in a fluid moving with a velocity `v_x` (ISO 80000-3) and gradient `(d v_x)/dz` perpendicular to the plane of shear: `τ_(xz) = η (d v_x)/(dz)`</t>
  </si>
  <si>
    <t>4-25</t>
  </si>
  <si>
    <t>kinematic viscosity</t>
  </si>
  <si>
    <t>quotient of dynamic viscosity `η` (item 4-24) and mass density `ρ` (item 4-2) of a fluid: `v = η/ρ`</t>
  </si>
  <si>
    <t>4-26</t>
  </si>
  <si>
    <t>surface tension</t>
  </si>
  <si>
    <t>magnitude of a force acting against the enlargement of area portion of a surface separating a liquid from its surrounding</t>
  </si>
  <si>
    <t>The concept of surface energy is closely related to surface tension and has the same dimension.</t>
  </si>
  <si>
    <t>4-27</t>
  </si>
  <si>
    <t>4-28.1</t>
  </si>
  <si>
    <t>potential energy</t>
  </si>
  <si>
    <t>4-28.2</t>
  </si>
  <si>
    <t>kinetic energy</t>
  </si>
  <si>
    <t>scalar (ISO 80000-2) quantity characterizing a moving body expressed by: `T = 1/2 m v^2` where `m` is mass (item 4-1) of the body and `v` is its speed (ISO 80000-3)</t>
  </si>
  <si>
    <t>For the definition of energy, see ISO 80000-5.</t>
  </si>
  <si>
    <t>4-28.3</t>
  </si>
  <si>
    <t>mechanical energy</t>
  </si>
  <si>
    <t>sum of kinetic energy `T` (item 4-28.2) and potential energy `V` (item 4-28.1): `E = T+V`</t>
  </si>
  <si>
    <t>The symbols `E` and `W` are also used for other kinds of energy. This definition is understood in a classical way and it does not include thermal motion.</t>
  </si>
  <si>
    <t>4-28.4</t>
  </si>
  <si>
    <t>mechanical work</t>
  </si>
  <si>
    <t>work</t>
  </si>
  <si>
    <t>4-29</t>
  </si>
  <si>
    <t>The system must be specified. This quantity is often expressed by the unit percent, symbol %.</t>
  </si>
  <si>
    <t>4-30.1</t>
  </si>
  <si>
    <t>mass flow</t>
  </si>
  <si>
    <t>kg*m^-2*s^-1</t>
  </si>
  <si>
    <t>4-30.2</t>
  </si>
  <si>
    <t>mass flow rate</t>
  </si>
  <si>
    <t>q_m</t>
  </si>
  <si>
    <t>kg*s^-1</t>
  </si>
  <si>
    <t>4-30.3</t>
  </si>
  <si>
    <t>mass change rate</t>
  </si>
  <si>
    <t>4-31</t>
  </si>
  <si>
    <t>volume flow rate</t>
  </si>
  <si>
    <t>q_v</t>
  </si>
  <si>
    <t>4-32</t>
  </si>
  <si>
    <t>energy</t>
  </si>
  <si>
    <t>Hz</t>
  </si>
  <si>
    <t>illuminance</t>
  </si>
  <si>
    <t>luminous flux</t>
  </si>
  <si>
    <t>cd</t>
  </si>
  <si>
    <t>luminous intensity</t>
  </si>
  <si>
    <t>Wb</t>
  </si>
  <si>
    <t>plane angle</t>
  </si>
  <si>
    <t>C*m</t>
  </si>
  <si>
    <t>one</t>
  </si>
  <si>
    <t>dB</t>
  </si>
  <si>
    <t>7-1.1</t>
  </si>
  <si>
    <t>speed of light in a medium</t>
  </si>
  <si>
    <t>phase speed of an electromagnetic wave at a given point in a medium</t>
  </si>
  <si>
    <t>7-1.2</t>
  </si>
  <si>
    <t>refractive index</t>
  </si>
  <si>
    <t>quotient of speed of light in vacuum (ISO 80000-1) and speed of light in a medium (item 7-1.1)</t>
  </si>
  <si>
    <t>7-2.1</t>
  </si>
  <si>
    <t>energy (ISO 80000-5) emitted, transferred or received in form of electromagnetic waves</t>
  </si>
  <si>
    <t>7-2.2</t>
  </si>
  <si>
    <t>spectral radiant energy</t>
  </si>
  <si>
    <t>7-3.1</t>
  </si>
  <si>
    <t>radiant energy density</t>
  </si>
  <si>
    <t>7-3.2</t>
  </si>
  <si>
    <t>spectral radiant energy density in terms of wavelength</t>
  </si>
  <si>
    <t>w_λ</t>
  </si>
  <si>
    <t>7-3.3</t>
  </si>
  <si>
    <t>spectral radiant energy density in terms of wavenumber</t>
  </si>
  <si>
    <t>7-4.1</t>
  </si>
  <si>
    <t>radiant flux</t>
  </si>
  <si>
    <t>radiant power</t>
  </si>
  <si>
    <t>7-4.2</t>
  </si>
  <si>
    <t>spectral radiant flux</t>
  </si>
  <si>
    <t>spectral radiant power</t>
  </si>
  <si>
    <t>7-5.1</t>
  </si>
  <si>
    <t>radiant intensity</t>
  </si>
  <si>
    <t>7-5.2</t>
  </si>
  <si>
    <t>spectral radiant intensity</t>
  </si>
  <si>
    <t>7-6.1</t>
  </si>
  <si>
    <t>radiance</t>
  </si>
  <si>
    <t>7-6.2</t>
  </si>
  <si>
    <t>spectral radiance</t>
  </si>
  <si>
    <t>7-7.1</t>
  </si>
  <si>
    <t>irradiance</t>
  </si>
  <si>
    <t>7-7.2</t>
  </si>
  <si>
    <t>spectral irradiance</t>
  </si>
  <si>
    <t>7-8.1</t>
  </si>
  <si>
    <t>7-8.2</t>
  </si>
  <si>
    <t>spectral radiant exitance</t>
  </si>
  <si>
    <t>7-9.1</t>
  </si>
  <si>
    <t>radiant exposure</t>
  </si>
  <si>
    <t>7-9.2</t>
  </si>
  <si>
    <t>spectral radiant exposure</t>
  </si>
  <si>
    <t>7-10.1</t>
  </si>
  <si>
    <t>quotient of radiant flux (item 7-4.1) weighted by the spectral luminous efficiency (item 7-10.2) and the corresponding radiant flux for a specified photometric condition</t>
  </si>
  <si>
    <t>7-10.2</t>
  </si>
  <si>
    <t>V(λ)</t>
  </si>
  <si>
    <t>7-11.1</t>
  </si>
  <si>
    <t>quotient of luminous flux (item 7-13) and the corresponding radiant flux (item 7-4.1) for a specified photometric condition</t>
  </si>
  <si>
    <t>7-11.2</t>
  </si>
  <si>
    <t>K(λ)</t>
  </si>
  <si>
    <t>product of spectral luminous efficiency (item 7-10.2) and maximum luminous efficacy (item 7-11.3) for a specified photometric condition</t>
  </si>
  <si>
    <t>7-11.3</t>
  </si>
  <si>
    <t>K_m</t>
  </si>
  <si>
    <t>maximum value of spectral luminous efficacy for a specified photometric condition</t>
  </si>
  <si>
    <t>7-11.4</t>
  </si>
  <si>
    <t>luminous efficacy of a source</t>
  </si>
  <si>
    <t>7-12</t>
  </si>
  <si>
    <t>energy of electromagnetic waves weighted by the spectral luminous efficiency (item 7-10.2) multiplied by maximum luminous efficacy (item 7-11.3) of a specified photometric condition</t>
  </si>
  <si>
    <t>7-13</t>
  </si>
  <si>
    <t>7-14</t>
  </si>
  <si>
    <t>7-15</t>
  </si>
  <si>
    <t>luminance</t>
  </si>
  <si>
    <t>7-16</t>
  </si>
  <si>
    <t>7-17</t>
  </si>
  <si>
    <t>luminous exitance</t>
  </si>
  <si>
    <t>7-18</t>
  </si>
  <si>
    <t>7-19.1</t>
  </si>
  <si>
    <t>photon number</t>
  </si>
  <si>
    <t>number of photons</t>
  </si>
  <si>
    <t>N_p</t>
  </si>
  <si>
    <t>7-19.2</t>
  </si>
  <si>
    <t>photon energy</t>
  </si>
  <si>
    <t>7-20</t>
  </si>
  <si>
    <t>photon flux</t>
  </si>
  <si>
    <t>7-21</t>
  </si>
  <si>
    <t>photon intensity</t>
  </si>
  <si>
    <t>7-22</t>
  </si>
  <si>
    <t>photon radiance</t>
  </si>
  <si>
    <t>7-23</t>
  </si>
  <si>
    <t>photon irradiance</t>
  </si>
  <si>
    <t>7-24</t>
  </si>
  <si>
    <t>photon exitance</t>
  </si>
  <si>
    <t>7-25</t>
  </si>
  <si>
    <t>photon exposure</t>
  </si>
  <si>
    <t>7-26.1</t>
  </si>
  <si>
    <t>tristimulus values for the CIE 1931 standard colorimetric observer</t>
  </si>
  <si>
    <t>amounts of the three reference colour stimuli in the CIE 1931 standard colorimetric system, required to match the colour of the stimulus considered</t>
  </si>
  <si>
    <t>7-26.2</t>
  </si>
  <si>
    <t>tristimulus values for the CIE 1964 standard colorimetric observer</t>
  </si>
  <si>
    <t>amounts of the three reference colour stimuli in the CIE 1964 standard colorimetric system, required to match the colour of the stimulus considered</t>
  </si>
  <si>
    <t>7-27.1</t>
  </si>
  <si>
    <t>CIE colour-matching functions for the CIE 1931 standard colorimetric observer</t>
  </si>
  <si>
    <t>functions `overline x(λ)` , `overline y(λ)` , `overline z(λ)` in the CIE 1931 standard colorimetric system</t>
  </si>
  <si>
    <t>Values of `overline x(λ)` , `overline y(λ)` and `overline z(λ)` are defined in the CIE 1931 standard colorimetric system (2° observer) — applicable to fields of observation of angular opening from 1° to 4°.</t>
  </si>
  <si>
    <t>7-27.2</t>
  </si>
  <si>
    <t>CIE colour-matching functions for the CIE 1964 standard colorimetric observer</t>
  </si>
  <si>
    <t>functions `overline x_10(λ)` , `overline y_10(λ)` , `overline z_10(λ)` in the CIE 1964 standard colorimetric system</t>
  </si>
  <si>
    <t>Values of `overline x_10(λ)` , `overline y_10(λ)` and `overline z_10(λ)` are defined in the CIE 1964 standard colorimetric system (10° observer) — applicable to fields of observation with angles greater than 4°.</t>
  </si>
  <si>
    <t>7-28.1</t>
  </si>
  <si>
    <t>chromaticity coordinates in the CIE 1931 standard colorimetric system</t>
  </si>
  <si>
    <t>coordinates expressing the quotients of each of a set of three tristimulus values for the CIE 1931 standard colorimetric observer (item 7-26.1) and their sum, expressed by `x = X / (X+Y+Z)` , `y = Y / (X+Y+Z)` , `z = Z / (X+Y+Z)`</t>
  </si>
  <si>
    <t>7-28.2</t>
  </si>
  <si>
    <t>chromaticity coordinates in the CIE 1964 standard colorimetric system</t>
  </si>
  <si>
    <t>7-29.1</t>
  </si>
  <si>
    <t>colour temperature</t>
  </si>
  <si>
    <t>T_c</t>
  </si>
  <si>
    <t>temperature of a Planckian radiator whose radiation has the same chromaticity as that of a given stimulus</t>
  </si>
  <si>
    <t>7-29.2</t>
  </si>
  <si>
    <t>correlated colour temperature</t>
  </si>
  <si>
    <t>temperature of a Planckian radiator having the chromaticity nearest the chromaticity associated with the given spectral distribution on a modified 1976 CIE Uniform Chromaticity Scale (UCS) diagram where `u',2/3 v'` are the coordinates of the Planckian locus and the test stimulus</t>
  </si>
  <si>
    <t>7-30.1</t>
  </si>
  <si>
    <t>emissivity</t>
  </si>
  <si>
    <t>7-30.2</t>
  </si>
  <si>
    <t>emissivity at a specified wavelength</t>
  </si>
  <si>
    <t>ε(λ)</t>
  </si>
  <si>
    <t>7-31.1</t>
  </si>
  <si>
    <t>absorptance</t>
  </si>
  <si>
    <t>7-31.2</t>
  </si>
  <si>
    <t>luminous absorptance</t>
  </si>
  <si>
    <t>α_v</t>
  </si>
  <si>
    <t>7-31.3</t>
  </si>
  <si>
    <t>reflectance</t>
  </si>
  <si>
    <t>7-31.4</t>
  </si>
  <si>
    <t>luminous reflectance</t>
  </si>
  <si>
    <t>ρ_v</t>
  </si>
  <si>
    <t>7-31.5</t>
  </si>
  <si>
    <t>transmittance</t>
  </si>
  <si>
    <t>7-31.6</t>
  </si>
  <si>
    <t>luminous transmittance</t>
  </si>
  <si>
    <t>7-32.1</t>
  </si>
  <si>
    <t>transmittance optical density</t>
  </si>
  <si>
    <t>7-32.2</t>
  </si>
  <si>
    <t>Napierian absorbance</t>
  </si>
  <si>
    <t>7-33.1</t>
  </si>
  <si>
    <t>radiance factor</t>
  </si>
  <si>
    <t>7-33.2</t>
  </si>
  <si>
    <t>luminance factor</t>
  </si>
  <si>
    <t>7-34</t>
  </si>
  <si>
    <t>reflectance factor</t>
  </si>
  <si>
    <t>7-35.1</t>
  </si>
  <si>
    <t>linear attenuation coefficient</t>
  </si>
  <si>
    <t>relative decrease in radiant flux caused by absorption and scattering</t>
  </si>
  <si>
    <t>7-35.2</t>
  </si>
  <si>
    <t>relative decrease in radiant flux (item 7-4.1) caused by absorption</t>
  </si>
  <si>
    <t>7-36.1</t>
  </si>
  <si>
    <t>7-36.2</t>
  </si>
  <si>
    <t>7-37</t>
  </si>
  <si>
    <t>The value of the refractive index can depend on the frequency, polarization, and direction. The refractive index is expressed by n = c_0/c, where c_()_0 is the speed of light in vacuum and c is the speed of light in the medium. For a medium with absorption, the complex refractive index n is defined by n = n + ik where k is spectral absorption index (IEC 60050-845) and i is imaginary unit. The refractivity is expressed by n -1, where n is refractive index.</t>
  </si>
  <si>
    <t>application_domain</t>
  </si>
  <si>
    <t>mechanics</t>
  </si>
  <si>
    <t>thermodynamics</t>
  </si>
  <si>
    <t>electromagnetism</t>
  </si>
  <si>
    <t>specified photometric condition</t>
  </si>
  <si>
    <t>radiometry</t>
  </si>
  <si>
    <t>chemistry</t>
  </si>
  <si>
    <t>in a mixture</t>
  </si>
  <si>
    <t>in a solution</t>
  </si>
  <si>
    <t>in a dilute solution</t>
  </si>
  <si>
    <t>pressure basis</t>
  </si>
  <si>
    <t>concentration basis</t>
  </si>
  <si>
    <t>atomic physics</t>
  </si>
  <si>
    <t>ionizing radiation</t>
  </si>
  <si>
    <t>radiant energy</t>
  </si>
  <si>
    <t>luminous efficiency</t>
  </si>
  <si>
    <t>spectral luminous efficiency</t>
  </si>
  <si>
    <t>luminous efficacy of radiation</t>
  </si>
  <si>
    <t>spectral luminous efficacy</t>
  </si>
  <si>
    <t>maximum luminous efficacy</t>
  </si>
  <si>
    <t>linear absorption coefficient</t>
  </si>
  <si>
    <t>mass attenuation coefficient</t>
  </si>
  <si>
    <t>mass absorption coefficient</t>
  </si>
  <si>
    <t>molar absorption coefficient</t>
  </si>
  <si>
    <t>chemical potential</t>
  </si>
  <si>
    <t>standard absolute activity of solvent</t>
  </si>
  <si>
    <t>mean free path</t>
  </si>
  <si>
    <t>cross section</t>
  </si>
  <si>
    <t>total cross section</t>
  </si>
  <si>
    <t>direction distribution of cross section</t>
  </si>
  <si>
    <t>energy distribution of cross section</t>
  </si>
  <si>
    <t>direction and energy distribution of cross section</t>
  </si>
  <si>
    <t>diffusion length</t>
  </si>
  <si>
    <t>exposure</t>
  </si>
  <si>
    <t>C/m^3</t>
  </si>
  <si>
    <t>C/m^2</t>
  </si>
  <si>
    <t>C/m</t>
  </si>
  <si>
    <t>A/m^2</t>
  </si>
  <si>
    <t>V/m</t>
  </si>
  <si>
    <t>F/m</t>
  </si>
  <si>
    <t>A*m^2</t>
  </si>
  <si>
    <t>H/m</t>
  </si>
  <si>
    <t>Wb*m</t>
  </si>
  <si>
    <t>Wb/m</t>
  </si>
  <si>
    <t>H^-1</t>
  </si>
  <si>
    <t>S/m</t>
  </si>
  <si>
    <t>mol/m^3</t>
  </si>
  <si>
    <t>1 A·m^2/(J·s) = 1 A·s/kg = 1 T^-1·s^-1</t>
  </si>
  <si>
    <t>K^-1</t>
  </si>
  <si>
    <t>s^-1*sr^-1</t>
  </si>
  <si>
    <t>cd*m^-2</t>
  </si>
  <si>
    <t>For a given colour stimulus described by the colour stimulus function `φ_λ(λ)` of a radiometric quantity, `X = k int_0^∞ φ_λ(λ) overline x(λ) dλ`, `Y = k int_0^∞ φ_λ(λ) overline y(λ) dλ`, `Z = k int_0^∞ φ_λ(λ) overline z(λ) dλ`, where `overline x(λ)`, `overline y(λ)`, `overline z(λ)` are the CIE colour-matching functions for the CIE 1931 standard colorimetric observer (2° observer) (item 7-27.1). For sources, `k` may be chosen as `k = K_m` where `K_m` is the maximum luminous efficacy (item 7-11.3) so that `Y = L_v` (item 7-15) and the unit of `X`, `Y`, `Z` is `[cd*m^-2]`. For object colours, `φ_λ(λ)` is given by one of the three products `φ_λ(λ) = S_λ(λ) * {(ρ(λ)), (τ(λ)), (β(λ)):}` where `S_λ(λ)` is the relative spectral distribution of a quantity characterizing the source illuminating the object, `ρ(λ)` is the spectral reflectance, `τ(λ)` is the spectral transmittance, `β(λ)` is the spectral radiance factor, and `k` is chosen to be `k = 100 // int_0^∞ S_λ(λ) overline y(λ) dλ`. Integral limits can be confined depending on the spectral sensitivity of the detectors used as a sensor. In this case, the unit of `X`, `Y`, `Z` is `[1]`.</t>
  </si>
  <si>
    <t>m^-2*s^-1*sr^-1</t>
  </si>
  <si>
    <t>The radius of the electron orbital in the H atom in its ground state is `a_0` in the Bohr model of the atom. ångström (Å), `1 Å := 10^-10 m`.</t>
  </si>
  <si>
    <t>quotient of the component of a force normal to a surface and its area: `p = (vec(e_n) * vec(F)) / A` where `vec(e_n)` is unit vector of the surface normal, `vec(F)` is force (item 4-9.1) and `A` is area (ISO 80000-3)</t>
  </si>
  <si>
    <t>vec(vec(J))</t>
  </si>
  <si>
    <t>vec(p)</t>
  </si>
  <si>
    <t>product of mass `m` (item 4-1) of a body and velocity `vec(v)` (ISO 80000-3) of its centre of mass: `vec(p) = m  vec(v)`</t>
  </si>
  <si>
    <t>vec(F)</t>
  </si>
  <si>
    <t>vec(F_g)</t>
  </si>
  <si>
    <t>force (item 4-9.1) acting on a body in the gravitational field of Earth: `vec(F_g) = m vec(g)` where `m` (item 4-1) is the mass of the body and `vec(g)` is the local acceleration of free fall (ISO 80000-3)</t>
  </si>
  <si>
    <t>vec(F_s)</t>
  </si>
  <si>
    <t>vec(F_μ)</t>
  </si>
  <si>
    <t>vec(F_D)</t>
  </si>
  <si>
    <t>vec(I)</t>
  </si>
  <si>
    <t>vec(L)</t>
  </si>
  <si>
    <t>vector (ISO 80000-2) quantity described by the vector product: `vec(L) = vec(r) xx vec(p)` where `vec(r)` is position vector (ISO 80000-3) with respect to the axis of rotation and `vec(p)` is momentum (item 4-8)</t>
  </si>
  <si>
    <t>vec(M)</t>
  </si>
  <si>
    <t>vector (ISO 80000-2) quantity described by the vector product: `vec(M) = vec(r) xx vec(F)` where `vec(r)` is position vector (ISO 80000-3) with respect to the axis of rotation and `vec(F)` is force (item 4-9.1)</t>
  </si>
  <si>
    <t>The bending moment of force is denoted by `vec(M)_b`.</t>
  </si>
  <si>
    <t>vec(vec(σ))</t>
  </si>
  <si>
    <t>vec(vec(ε))</t>
  </si>
  <si>
    <t>negative of the quotient of pressure `p` (item 4-14.1) and relative volume strain `θ` (item 4-17.4): `K = -(p/θ)`</t>
  </si>
  <si>
    <t>geometrical characteristic of a shape of a body equal to: `Z = I_a/r_(Q_max)` where `I_a` is the second axial moment of area (item 4-21.1) and `r_(Q,max)` is the maximum radial distance (ISO 80000-3) of any point in the surface considered from the Q-axis with respect to which `I_a` is defined</t>
  </si>
  <si>
    <t>scalar product of force `vec(F)` (item 4-9.1) acting to a body and its velocity `vec(v)` (ISO 80000-3): `P = vec(F) * vec(v)`</t>
  </si>
  <si>
    <t>For the definition of energy, see ISO 80000-5. A force is conservative when the force field is irrotational, i.e. `rot(F) = 0` , or `vec(F)` is perpendicular to the speed of the body to ensure `vec(F) * d vec(r) = 0` .</t>
  </si>
  <si>
    <t>scalar (ISO 80000-2) quantity characterizing the total flow through the two-dimensional domain `A` with the normal vector `vec(e)_n` of a flowing fluid with velocity `vec(v)` (ISO 80000-3) as an integral: `q_v = int int_A vec(v) * vec(e)_n dA` where `dA` is the area (ISO 80000-3) of an element of the two-dimensional domain `A`</t>
  </si>
  <si>
    <t>The acceleration vector is given by: `vec(a) = (d vec(v))/(dt)` where `vec(v)` denotes the velocity (item 3-10.1) and `t` the duration (item 3-9). The magnitude (ISO 80000-2) of the acceleration of free fall is usually denoted by `g`.</t>
  </si>
  <si>
    <t>The angular velocity vector is given by: `vec(ω) = (d φ) / (dt) vec(u)` where `φ` denotes the angular displacement (item 3-6), `t` the duration (item 3-9), and `vec(u)` the unit vector (ISO 80000-2) along the axis of rotation in the direction for which the rotation corresponds to a right-hand spiral.</t>
  </si>
  <si>
    <t>The angular acceleration vector is given by: `vec α = (d vec(ω))/(dt)` Where `vec(ω)` denotes the angular velocity (item 3-12) and `t` the duration (item 3-9).</t>
  </si>
  <si>
    <t>The velocity vector is given by: `vec(v) = (d vec(r)) / (dt)` where `vec(r)` denotes the position vector (item 3-1.10) and `t` the duration (item 3-9). When the general symbol `vec(v)` is not used for the velocity, the symbols `u`, `v`, `w` may be used for the components (ISO 80000-2) of the velocity.</t>
  </si>
  <si>
    <t>linear stopping power</t>
  </si>
  <si>
    <t>total linear stopping power</t>
  </si>
  <si>
    <t>mass stopping power</t>
  </si>
  <si>
    <t>total mass stopping power</t>
  </si>
  <si>
    <t>mean life time</t>
  </si>
  <si>
    <t>atomic and nuclear physics</t>
  </si>
  <si>
    <t>linear extinction coefficient</t>
  </si>
  <si>
    <t>macroscopic cross section</t>
  </si>
  <si>
    <t>macroscopic total cross section</t>
  </si>
  <si>
    <t>temperature</t>
  </si>
  <si>
    <t>radiant emittance</t>
  </si>
  <si>
    <t xml:space="preserve">radiant exitance </t>
  </si>
  <si>
    <t>luminous energy</t>
  </si>
  <si>
    <t>quantity of light</t>
  </si>
  <si>
    <t>luminous exposure</t>
  </si>
  <si>
    <t>number of moles</t>
  </si>
  <si>
    <t>action quantity</t>
  </si>
  <si>
    <t>conductance for alternating current</t>
  </si>
  <si>
    <t>viscosity</t>
  </si>
  <si>
    <t>Lande factor</t>
  </si>
  <si>
    <t>nuclear activity</t>
  </si>
  <si>
    <t>standard absolute activity in mixture</t>
  </si>
  <si>
    <t>standard absolute activity in solution</t>
  </si>
  <si>
    <t>equilibrium constant on pressure basis</t>
  </si>
  <si>
    <t>equilibrium constant on concentration basis</t>
  </si>
  <si>
    <t>8-2.1</t>
  </si>
  <si>
    <t>static pressure</t>
  </si>
  <si>
    <t>pressure (ISO 80000-4) in a medium when no sound wave is present</t>
  </si>
  <si>
    <t>This definition applies to a medium with zero flow.</t>
  </si>
  <si>
    <t>8-2.2</t>
  </si>
  <si>
    <t>sound pressure</t>
  </si>
  <si>
    <t>vector (ISO 80000-2) quantity giving the instantaneous displacement (ISO 80000-3) of a particle in a medium from what would be its position in the absence of sound waves</t>
  </si>
  <si>
    <t>logarithmic frequency range</t>
  </si>
  <si>
    <t>p_s</t>
  </si>
  <si>
    <t>8-1</t>
  </si>
  <si>
    <t>8-3</t>
  </si>
  <si>
    <t>sound particle displacement</t>
  </si>
  <si>
    <t>8-4</t>
  </si>
  <si>
    <t>sound particle velocity</t>
  </si>
  <si>
    <t>8-5</t>
  </si>
  <si>
    <t>8-6</t>
  </si>
  <si>
    <t>8-7</t>
  </si>
  <si>
    <t>8-8</t>
  </si>
  <si>
    <t>8-9</t>
  </si>
  <si>
    <t>8-10</t>
  </si>
  <si>
    <t>8-11</t>
  </si>
  <si>
    <t>8-12</t>
  </si>
  <si>
    <t>8-13</t>
  </si>
  <si>
    <t>8-14</t>
  </si>
  <si>
    <t>8-15</t>
  </si>
  <si>
    <t>8-16</t>
  </si>
  <si>
    <t>volume velocity</t>
  </si>
  <si>
    <t>sound energy density</t>
  </si>
  <si>
    <t>sound energy</t>
  </si>
  <si>
    <t>sound power</t>
  </si>
  <si>
    <t>sound particle acceleration</t>
  </si>
  <si>
    <t>sound intensity</t>
  </si>
  <si>
    <t>sound exposure</t>
  </si>
  <si>
    <t>characteristic impedance of a medium for longitudinal waves</t>
  </si>
  <si>
    <t>acoustic impedance</t>
  </si>
  <si>
    <t>sound pressure level</t>
  </si>
  <si>
    <t>sound power level</t>
  </si>
  <si>
    <t>sound exposure level</t>
  </si>
  <si>
    <t>reverberation time</t>
  </si>
  <si>
    <t>8-17</t>
  </si>
  <si>
    <t>surface integral of the normal component of the sound particle velocity (item 8-4) over a defined surface</t>
  </si>
  <si>
    <t>integral of sound energy density (item 8-7) over a specified volume</t>
  </si>
  <si>
    <t>This definition can become inapplicable in situations with a high mean fluid flow.</t>
  </si>
  <si>
    <t>The definition is limited to small-amplitude acoustic disturbances such that the magnitude of `vec(u)` is small relative to the phase speed (ISO 80000-3) of sound.</t>
  </si>
  <si>
    <t>vector (ISO 80000-2) quantity given by: `vec(a) = (del(vec(u)))/(del(t))`, where `vec(u)` is sound particle velocity (item 8-4) and `t` is time</t>
  </si>
  <si>
    <t>quantity given by: `w = 1/2 ρ_m u^2 + 1/2 p^2/(ρ_m c^2)`, where `ρ_m` is mean density (ISO 80000-4), `u` is the magnitude of the sound particle velocity (item 8-4), `p` is sound pressure (item 8-2.2), and `c` is the phase speed (ISO 80000-3) of sound</t>
  </si>
  <si>
    <t>The sound energy in region `R` can be expressed by: `Q = oint_R w(x) d^3x`, where `d^3x` is an element of volume.</t>
  </si>
  <si>
    <t>integral over a surface of the product of sound pressure, `p` (item 8-2.2), and the component `u_n` of the particle velocity (item 8-4) in the direction normal to the surface, at a point on the surface</t>
  </si>
  <si>
    <t>vector (ISO 80000-2) quantity given by: `vec(I) = p vec(u)`, where `p` is sound pressure (item 8-2.2) and `vec(u)` is sound particle velocity (item 8-4)</t>
  </si>
  <si>
    <t>Z_c</t>
  </si>
  <si>
    <t>Z_a</t>
  </si>
  <si>
    <t>time-integrated squared sound pressure (item 8-2.2)</t>
  </si>
  <si>
    <t>quotient of sound pressure (item 8-2.2) and the component of the sound particle velocity (item 8-4) in the direction of the wave propagation</t>
  </si>
  <si>
    <t>at a surface, quotient of the average sound pressure (item 8-2.2) over that surface and the sound volume flow rate (item 8-6) through that surface</t>
  </si>
  <si>
    <t>L_p</t>
  </si>
  <si>
    <t>L_E</t>
  </si>
  <si>
    <t>vec(δ)</t>
  </si>
  <si>
    <t>vector (ISO 80000-2) quantity given by: `vec(u) = del(vec(δ))/del(t)`, where `vec(δ)` is sound particle displacement (item 8-3) and `t` is time (ISO 80000-3)</t>
  </si>
  <si>
    <t>partial derivative of internal energy with respect to entropy at constant volume and constant number of particles in the system: `T = ((partial U)/(partial S))_(V,N)` where `U` is internal energy (item 5-20.2), `S` is entropy (item 5-18), `V` is volume (ISO 80000-3), and `N` is number of particles</t>
  </si>
  <si>
    <t>difference between instantaneous total pressure and static pressure (item 8-2.1)</t>
  </si>
  <si>
    <t>vec(Δr)</t>
  </si>
  <si>
    <t>11-4.1</t>
  </si>
  <si>
    <t>Reynolds number</t>
  </si>
  <si>
    <t>Re</t>
  </si>
  <si>
    <t>11-4.2</t>
  </si>
  <si>
    <t>Euler number</t>
  </si>
  <si>
    <t>Eu</t>
  </si>
  <si>
    <t>relationship between pressure drop in a flow and the kinetic energy per volume for flow of fluids in a pipe, expressed by `Eu = (Δp)/(ρ*v^2)`, where `Δp` is drop of pressure (ISO 80000-4), `ρ` is mass density (ISO 80000-4), and `v` is speed (ISO 80000-3)</t>
  </si>
  <si>
    <t>The Euler number is used to characterize losses in the flow. A modification of the Euler number is considering the dimensions of the containment (pipe): `Eu^"'" = d/l*Eu`, where `d` is inner diameter (ISO 80000-3) of the pipe, and `l` is length (ISO 80000-3).</t>
  </si>
  <si>
    <t>11-4.3</t>
  </si>
  <si>
    <t>Froude number</t>
  </si>
  <si>
    <t>Fr</t>
  </si>
  <si>
    <t>quotient of a body’s inertial forces and its gravitational forces for flow of fluids, expressed by `Fr = v/sqrt(l*g)`, where `v` is speed (ISO 80000-3) of flow, `l` is characteristic length (ISO 80000-3), and `g` is acceleration of free fall (ISO 80000-3)</t>
  </si>
  <si>
    <t>The Froude number can be modified by buoyancy. Sometimes the square and sometimes the inverse of the Froude number as defined here is wrongly used.</t>
  </si>
  <si>
    <t>11-4.4</t>
  </si>
  <si>
    <t>Grashof number</t>
  </si>
  <si>
    <t>Gr</t>
  </si>
  <si>
    <t>quotient of buoyancy forces due to thermal expansion which results in a change of mass density and viscous forces for free convection due to temperature differences, expressed by `Gr = l^3*g*α_V*(ΔT)/ν^2`, where `l` is characteristic length (ISO 80000-3), `g` is acceleration of free fall (ISO 80000-3), `α_V` is thermal cubic expansion coefficient (ISO 80000-5), `ΔT` is difference of thermodynamic temperature `T` (ISO 80000-5) between surface of the body and the fluid far away from the body, and `ν` is kinematic viscosity (ISO 80000-4)</t>
  </si>
  <si>
    <t>Heating can occur near hot vertical walls, in pipes, or by a bluff body. The characteristic length can be the vertical height of a hot plate, the diameter of a pipe, or the effective length of a body. See also Rayleigh number (item 11-5.3).</t>
  </si>
  <si>
    <t>11-4.5</t>
  </si>
  <si>
    <t>Weber number</t>
  </si>
  <si>
    <t>We</t>
  </si>
  <si>
    <t>relation between inertial forces and capillary forces due to surface tension at the interface between two different fluids, expressed by `We = (ρ*v^2*l)/γ`, where `ρ` is mass density (ISO 80000-4), `v` is speed (ISO 80000-3), `l` is characteristic length (ISO 80000-3), and `γ` is surface tension (ISO 80000-4)</t>
  </si>
  <si>
    <t>The fluids can be gases or liquids. The different fluids often are drops moving in a gas or bubbles in a liquid. The characteristic length is commonly the diameter of bubbles or drops. The square root of the Weber number is called Rayleigh number. Sometimes the square root of the Weber number as defined here is called the Weber number. That definition is deprecated. Interfaces only exist between two fluids which are not miscible.</t>
  </si>
  <si>
    <t>11-4.6</t>
  </si>
  <si>
    <t>Mach number</t>
  </si>
  <si>
    <t>Ma</t>
  </si>
  <si>
    <t>quotient of the speed of flow and the speed of sound, expressed by `Ma = v/c`, where `v` is speed (ISO 80000-3) of the body, and `c` is speed of sound (ISO 80000-8) in the fluid</t>
  </si>
  <si>
    <t>The Mach number represents the relationship of inertial forces compared to compression forces. For an ideal gas `c = sqrt(γ p/rho) = sqrt(γ (RT)/M) = sqrt(γ (kT)/m)`, where `γ` is ratio of the specific heat capacity (ISO 80000-5).</t>
  </si>
  <si>
    <t>11-4.7</t>
  </si>
  <si>
    <t>Knudsen number</t>
  </si>
  <si>
    <t>Kn</t>
  </si>
  <si>
    <t>quotient of free path length of a particle and a characteristic length, expressed by `Kn = λ/l`, where `λ` is mean free path (ISO 80000-9), and `l` is characteristic length (ISO 80000-3)</t>
  </si>
  <si>
    <t>The Knudsen number is a measure to estimate whether the gas in flow behaves like a continuum. The characteristic length, `l`, can be a characteristic size of the gas flow region like a pipe diameter.</t>
  </si>
  <si>
    <t>11-4.8</t>
  </si>
  <si>
    <t>Strouhal number</t>
  </si>
  <si>
    <t>Thomson number</t>
  </si>
  <si>
    <t>relation between a characteristic frequency and a characteristic speed for unsteady flow with periodic behaviour, expressed by `Sr = f*l/v`, where `f` is frequency (ISO 80000-3) of vortex shedding, `l` is characteristic length (ISO 80000-3), and `v` is speed (ISO 80000-3) of flow</t>
  </si>
  <si>
    <t>The characteristic length, `l`, can be the diameter of an obstacle in the flow which can cause vortex shedding, or the length of it.</t>
  </si>
  <si>
    <t>11-4.9</t>
  </si>
  <si>
    <t>c_D</t>
  </si>
  <si>
    <t>relation between the effective drag force and inertial forces for a body moving in a fluid, expressed by `c_D = (2*F_D)/(ρ*v^2*A)`, where `F_D` is drag force (ISO 80000-4) on the body, `ρ` is mass density (ISO 80000-4) of the fluid, `v` is speed (ISO 80000-3) of the body, and `A` is cross-sectional area (ISO 80000-3)</t>
  </si>
  <si>
    <t>The drag coefficient is strongly dependant on the shape of the body.</t>
  </si>
  <si>
    <t>11-4.10</t>
  </si>
  <si>
    <t>Bagnold number</t>
  </si>
  <si>
    <t>Bg</t>
  </si>
  <si>
    <t>quotient of drag force and gravitational force for a body moving in a fluid, expressed by `Bg = (c_D*ρ*v^2)/(l*g*ρ_b)`, where `c_D` is drag coefficient (item 11-4.9) of the body, `ρ` is mass density (ISO 80000-4) of the fluid, `v` is speed (ISO 80000-3) of the body, `l` is characteristic length (ISO 80000-3), `g` is acceleration of free fall (ISO 80000-3), and `ρ_b` is mass density (ISO 80000-4) of the body</t>
  </si>
  <si>
    <t>The characteristic length, `l`, is the body’s volume divided by its cross-sectional area.</t>
  </si>
  <si>
    <t>11-4.11</t>
  </si>
  <si>
    <t>Ba_2</t>
  </si>
  <si>
    <t>solid particles</t>
  </si>
  <si>
    <t>quotient of drag force and viscous force in a fluid transferring solid particles, expressed by `Ba_2 = (ρ_s*d^2*dot(γ))/η*sqrt(1/(f_s^(1/2) - 1))`, where `ρ_s` is mass density (ISO 80000-4) of particles, `d` is diameter (ISO 80000-3) of particles, `dot(γ) = v/d` is shear rate time-derivative of shear strain (ISO 80000-4), `η` is dynamic viscosity (ISO 80000-4) of fluid, and `f_s` is volumic fraction of solid particles</t>
  </si>
  <si>
    <t>11-4.12</t>
  </si>
  <si>
    <t>lift coefficient</t>
  </si>
  <si>
    <t>quotient of the lift force available from a wing at a given angle and the inertial force for a wing shaped body moving in a fluid, expressed by `c_l = ( 2*F_l)/(ρ*v^2*S) = F_l/(q*S)`, where `F_l` is lift force (ISO 80000-4) on the wing, `ρ` is mass density (ISO 80000-4) of the fluid, `v` is speed (ISO 80000-3) of the body, `S = A*cos(α)` is effective area (ISO 80000-3) when `α` is the angle of attack and `A` is area of the wing, and `q = 1/2*ρ*v^2` is dynamic pressure</t>
  </si>
  <si>
    <t>The lift coefficient is dependant on the shape of the wing.</t>
  </si>
  <si>
    <t>11-4.13</t>
  </si>
  <si>
    <t>thrust coefficient</t>
  </si>
  <si>
    <t>c_t</t>
  </si>
  <si>
    <t>quotient of the effective thrust force available from a propeller and the inertial force in a fluid, expressed by `c_t = F_T/(ρ*n^2*d^4)`, where `F_T` is thrust force (ISO 80000-4) of the propeller, `ρ` is mass density (ISO 80000-4) of the fluid, `n` is rotational frequency (ISO 80000-3), and `d` is tip diameter (ISO 80000-3) of the propeller</t>
  </si>
  <si>
    <t>11-4.14</t>
  </si>
  <si>
    <t>Dean number</t>
  </si>
  <si>
    <t>Dn</t>
  </si>
  <si>
    <t>relation between centrifugal force and inertial force, for flows of fluids in curved pipes, expressed by `Dn = (2*v*r)/ν*sqrt(r/R)`, where `v` is (axial) speed (ISO 80000-3), `r` is radius (ISO 80000-3) of the pipe, `ν` is kinematic viscosity (ISO 80000-4) of the fluid, and `R` is radius of curvature (ISO 80000-3) of the path of the pipe</t>
  </si>
  <si>
    <t>11-4.15</t>
  </si>
  <si>
    <t>Bejan number</t>
  </si>
  <si>
    <t>Be</t>
  </si>
  <si>
    <t>quotient of mechanical work and frictional energy loss in fluid dynamics in a pipe, expressed by `Be = (Δp*ρ*l^2)/(η*ν)`, where `p` is drop of pressure (ISO 80000-4) along the pipe, `l` is characteristic length (ISO 80000-3), `η` is dynamic viscosity (ISO 80000-4), `ν` is kinematic viscosity (ISO 80000-4), and `ρ` is mass density (ISO 80000-4)</t>
  </si>
  <si>
    <t>A similar number exists for heat transfer (item 11-5.9). The kinematic viscosity is also called momentum diffusivity.</t>
  </si>
  <si>
    <t>11-4.16</t>
  </si>
  <si>
    <t>Lagrange number</t>
  </si>
  <si>
    <t>Lg</t>
  </si>
  <si>
    <t>quotient of mechanical work and frictional energy loss in fluid dynamics in a pipe, expressed by `Lg = (l*Δp)/(η*v)`, where `l` is length (ISO 80000-3) of the pipe, `Δp` is drop of pressure (ISO 80000-4) along the pipe, `η` is dynamic viscosity (ISO 80000-4), and `v` is speed (ISO 80000-3)</t>
  </si>
  <si>
    <t>The Lagrange number is also given by `Lg = Re*Eu`, where `Re` is the Reynolds number (item 11-4.1), and `Eu` is the Euler number (item 11-4.2).</t>
  </si>
  <si>
    <t>11-4.17</t>
  </si>
  <si>
    <t>Bingham number</t>
  </si>
  <si>
    <t>plasticity number</t>
  </si>
  <si>
    <t>quotient of yield stress and viscous stress in a viscous material for flow of viscoplastic material in channels, expressed by `Bm = (τ*d)/(η*v)`, where `τ` is shear stress (ISO 80000-4), `d` is characteristic diameter (ISO 80000-3), e.g. effective channel width, `η` is dynamic viscosity (ISO 80000-4), and `v` is speed (ISO 80000-3)</t>
  </si>
  <si>
    <t>11-4.18</t>
  </si>
  <si>
    <t>Hedström number</t>
  </si>
  <si>
    <t>quotient of yield stress and viscous stress of a viscous material at flow limit for visco-plastic material in a channel, expressed by `He = (τ_0*d^2*ρ)/η^2`, where `τ_0` is shear stress (ISO 80000-4) at flow limit, `d` is characteristic diameter (ISO 80000-3), e.g. effective channel width, `ρ` is mass density (ISO 80000-4), and `η` is dynamic viscosity (ISO 80000-4)</t>
  </si>
  <si>
    <t>11-4.19</t>
  </si>
  <si>
    <t>Bodenstein number</t>
  </si>
  <si>
    <t>Bd</t>
  </si>
  <si>
    <t>mathematical expression of the transfer of matter by convection in reactors with respect to diffusion, `Bd = (v*l)/D`, where `v` is speed (ISO 80000-3), `l` is length (ISO 80000-3) of the reactor, and `D` is diffusion coefficient (ISO 80000-9)</t>
  </si>
  <si>
    <t>The Bodenstein number is also given by `Bd = Pe^"*" = Re*Sc`, where `Pe^"*"` is the Péclet number for mass transfer (item 11-6.2), `Re` is the Reynolds number (item 11-4.1), and `Sc = η/(ρ*D) = ν/D` is the Schmidt number (item 11-7.2).</t>
  </si>
  <si>
    <t>11-4.20</t>
  </si>
  <si>
    <t>Rossby number</t>
  </si>
  <si>
    <t>Kiebel number</t>
  </si>
  <si>
    <t>Ro</t>
  </si>
  <si>
    <t>quotient of inertial forces and Coriolis forces in the context of transfer of matter in geophysics, expressed by `Ro = v/(2*l*ω_E*sin(φ)`, where `v` is speed (ISO 80000-3) of motion, `l` is characteristic length (ISO 80000-3), the scale of the phenomenon, `ω_E` is angular velocity (ISO 80000-3) of the Earth's rotation, and `φ` is angle (ISO 80000-3) of latitude</t>
  </si>
  <si>
    <t>The Rossby number represents the effect of Earth's rotation on flow in pipes, rivers, ocean currents, tornadoes, etc. The quantity `ω_E*sin(φ)` is called Coriolis frequency.</t>
  </si>
  <si>
    <t>11-4.21</t>
  </si>
  <si>
    <t>Ekman number</t>
  </si>
  <si>
    <t>Ek</t>
  </si>
  <si>
    <t>quotient of viscous forces and Coriolis forces in the context of transfer of matter for the flow of a rotating fluid, expressed by `Ek = ν/(2*l^2*ω_E*sin(φ))`, where `ν` is kinematic viscosity (ISO 80000-4), `l` is characteristic length (ISO 80000-3), the scale of the phenomenon, `ω_E` is angular frequency (ISO 80000-3) of the Earth’s rotation, and `φ` is angle of latitude</t>
  </si>
  <si>
    <t>In plasma physics, the square root of this number is used. The Ekman number is also given by `Ek = (Ro)/(Re)`, where `Ro` is the Rossby number (item 11-4.20), and `Re` is the Reynolds number (item 11-4.1).</t>
  </si>
  <si>
    <t>11-4.22</t>
  </si>
  <si>
    <t>elasticity number</t>
  </si>
  <si>
    <t>El</t>
  </si>
  <si>
    <t>relation between relaxation time and diffusion time in viscoelastic flows, expressed by `El = (t_r*ν)/r^2`, where `t_r` is relaxation time (ISO 80000-12), `ν` is kinematic viscosity (ISO 80000-4), and `r` is radius (ISO 80000-3) of pipe</t>
  </si>
  <si>
    <t>See also Deborah number (item 11-7.8).</t>
  </si>
  <si>
    <t>11-4.23</t>
  </si>
  <si>
    <t>Darcy friction factor</t>
  </si>
  <si>
    <t>Moody friction factor</t>
  </si>
  <si>
    <t>f_D</t>
  </si>
  <si>
    <t>representation of pressure loss in a pipe due to friction within a laminar or turbulent flow of a fluid in a pipe, expressed by `f_D = (2*Δp)/(ρ*v^2)*d/l`, where `Δp` is drop of pressure (ISO 80000-4) due to friction, `ρ` is mass density (ISO 80000-4) of the fluid, `v` is (average) speed (ISO 80000-3) of the fluid in the pipe, `d` is diameter (ISO 80000-3) of the pipe, and `l` is length (ISO 80000-3) of the pipe</t>
  </si>
  <si>
    <t>11-4.24</t>
  </si>
  <si>
    <t>Fanning number</t>
  </si>
  <si>
    <t>relation between shear stress and dynamic pressure in the flow of a fluid in a containment, expressed by `f_n = (2*τ)/(ρ*v^2)`, where `τ` is shear stress (ISO 80000-4) at the wall, `ρ` is mass density (ISO 80000-4) of the fluid, and `v` is speed (ISO 80000-3) of the fluid in the pipe</t>
  </si>
  <si>
    <t>The Fanning number describes the flow of fluids in a pipe with friction at the walls represented by its shear stress. Symbol `f` may be used where no conflicts are possible.</t>
  </si>
  <si>
    <t>11-4.25</t>
  </si>
  <si>
    <t>Goertler number</t>
  </si>
  <si>
    <t>Goertler parameter</t>
  </si>
  <si>
    <t>Go</t>
  </si>
  <si>
    <t>characterization of the stability of laminar boundary layer flows in transfer of matter in a boundary layer on curved surfaces, expressed by `Go = (v*l_b)/ν * sqrt(l_b/r_c)`, where `v` is speed (ISO 80000-3), `l_b` is boundary layer thickness (ISO 80000-3), `ν` is kinematic viscosity (ISO 80000-4), and `r_c` is radius of curvature (ISO 80000-3)</t>
  </si>
  <si>
    <t>The Goertler number represents the ratio of centrifugal effects to viscous effects.</t>
  </si>
  <si>
    <t>11-4.26</t>
  </si>
  <si>
    <t>Hagen number</t>
  </si>
  <si>
    <t>For free thermal convection with `(dp)/(dx) = ρ*g*α_V*ΔT`, the Hagen number then coincides with the Grashof number (item 11-4.4). See also the Poiseuille number (item 11-4.28).</t>
  </si>
  <si>
    <t>11-4.27</t>
  </si>
  <si>
    <t>Laval number</t>
  </si>
  <si>
    <t>La</t>
  </si>
  <si>
    <t>quotient of speed and the (critical) sound speed at the throat of a nozzle, expressed by `La = v/sqrt((R_s*T*2*γ)/(γ+1))`, where `v` is speed (ISO 80000-3),  `R_s = R/M` is specific gas constant, where `R` is molar gas constant (ISO 80000-9), and `M` is molar mass (ISO 80000-9), `T` is thermodynamic temperature (ISO 80000-5), and `γ` is ratio of the specific heat capacities (ISO 80000-5)</t>
  </si>
  <si>
    <t>11-4.28</t>
  </si>
  <si>
    <t>Poiseuille number</t>
  </si>
  <si>
    <t>Poi</t>
  </si>
  <si>
    <t>The Poiseuille number is `Poi=32` for laminar flow in a round pipe. See also the Hagen number (item 11-4.26).</t>
  </si>
  <si>
    <t>11-4.29</t>
  </si>
  <si>
    <t>power number</t>
  </si>
  <si>
    <t>Pn</t>
  </si>
  <si>
    <t>quotient of power consumption by agitators due to drag and rotational inertial power in fluids, expressed by `Pn = P/(ρ*n^3*d^5)`, where `P` is active power (IEC 80000-6) consumed by a stirrer, `ρ` is mass density (ISO 80000-4) of fluid, `n` is rotational frequency (ISO 80000-3), and `d` is diameter (ISO 80000-3) of stirrer</t>
  </si>
  <si>
    <t>11-4.30</t>
  </si>
  <si>
    <t>Richardson number</t>
  </si>
  <si>
    <t>Ri</t>
  </si>
  <si>
    <t>quotient of potential energy and kinetic energy for a falling body, expressed by `Ri = (g*h)/v^2`, where `g` is acceleration of free fall (ISO 80000-3), `h` is characteristic height (ISO 80000-3), and `v` is characteristic speed (ISO 80000-3)</t>
  </si>
  <si>
    <t>11-4.31</t>
  </si>
  <si>
    <t>Reech number</t>
  </si>
  <si>
    <t>Ree</t>
  </si>
  <si>
    <t>relation between the speed of an object submerged in water relative to the water, and wave propagation speed, expressed by `Ree = (g*l)/v`, where `g` is acceleration of free fall (ISO 80000-3), `l` is characteristic length (ISO 80000-3), and `v` is speed (ISO 80000-3) of the object relative to the water</t>
  </si>
  <si>
    <t>The Reech number can be used to determine the resistance of a partially submerged object (e.g. a ship) of length `l` (in direction of the motion) moving through water. A similar quantity is defined as the Boussinesq number `Bs = v/sqrt(2*g*l)` .</t>
  </si>
  <si>
    <t>11-4.32</t>
  </si>
  <si>
    <t>Stokes number</t>
  </si>
  <si>
    <t>Stk</t>
  </si>
  <si>
    <t>time-related</t>
  </si>
  <si>
    <t>quotient of friction and inertia forces for particles in a fluid or in a plasma, expressed by `Stk = t_r/t_a`, where `t_r` is relaxation time (ISO 80000-12) of particles to achieve fluid’s velocity due to friction (viscosity), and `t_a` is time (ISO 80000-3) of fluid to alter its velocity under external influence</t>
  </si>
  <si>
    <t>In most cases `t_r = l/v`, where `l` is characteristic length, and `v` is speed of fluid. The characteristic length can be the diameter of an obstacle or hole.</t>
  </si>
  <si>
    <t>11-4.33</t>
  </si>
  <si>
    <t>Stk_1</t>
  </si>
  <si>
    <t>vibrating particles</t>
  </si>
  <si>
    <t>quotient of friction and inertia forces for the special case of particles vibrating in a fluid or plasma, expressed by `Stk_1 = ν/(d^2*f)`, where `ν` is kinematic viscosity (ISO 80000-4) of the fluid or plasma, `d` is diameter (ISO 80000-3) of particle, and `f` is frequency (ISO 80000-3) of particle vibrations</t>
  </si>
  <si>
    <t>Sometimes the inverse of this number is wrongly used.</t>
  </si>
  <si>
    <t>11-4.34</t>
  </si>
  <si>
    <t>power coefficient</t>
  </si>
  <si>
    <t>Stk_2</t>
  </si>
  <si>
    <t>rotameter</t>
  </si>
  <si>
    <t>Stokes number for calibration of rotameters metering vertical flows of fluids by means of a floating body, expressed by `Stk_2 = (r^3*g*m*ρ)/(η^2) * (ρ_b-ρ)/(ρ_b) = (r^3*g*m)/ν^2 * (1/ρ-1/ρ_b)`, where `r` is ratio of pipe and float radii, `g` is acceleration of free fall (ISO 80000-3), `m` is mass (ISO 80000-4) of the body, `ρ` is mass density (ISO 80000-4) of the fluid, `η` is dynamic viscosity (ISO 80000-4) of the fluid, `ρ_b` is mass density (ISO 80000-4) of the body, and `ν` is kinematic viscosity (ISO 80000-4) of the fluid</t>
  </si>
  <si>
    <t>In general use, this value is multiplied by 1,042. See also the Archimedes number (item 11-6.12).</t>
  </si>
  <si>
    <t>11-4.35</t>
  </si>
  <si>
    <t>Stk_3</t>
  </si>
  <si>
    <t>gravity</t>
  </si>
  <si>
    <t>relation between viscous forces and gravity forces for particles falling in a fluid, expressed by `Stk_3 = (v*ν)/(g*l^2)`, where `v` is characteristic speed (ISO 80000-3) of particles, `ν` is kinematic viscosity (ISO 80000-4) of the fluid, `g` is acceleration of free fall (ISO 80000-3), and `l` is length (ISO 80000-3) of fall</t>
  </si>
  <si>
    <t>11-4.36</t>
  </si>
  <si>
    <t>Stk_4</t>
  </si>
  <si>
    <t>drag</t>
  </si>
  <si>
    <t>quotient of drag force and internal friction forces for particles dragged in a fluid `Stk_4 = F_D/(η*v*l)`, where `F_D` is drag force (ISO 80000-4), `η` is dynamic viscosity (ISO 80000-4), `v` is speed (ISO 80000-3), and `l` is characteristic length (ISO 80000-3)</t>
  </si>
  <si>
    <t>11-4.37</t>
  </si>
  <si>
    <t>Laplace number</t>
  </si>
  <si>
    <t>Suratman number</t>
  </si>
  <si>
    <t>relation between capillary forces and viscous forces when characterizing free surface flow, expressed by `La = Su = (γ*ρ*l)/η^2`, where `γ` is surface tension (ISO 80000-4), `ρ` is mass density (ISO 80000-4) of the fluid, `l` is characteristic length (ISO 80000-3), and `η` is dynamic viscosity (ISO 80000-4) of the fluid</t>
  </si>
  <si>
    <t>11-4.38</t>
  </si>
  <si>
    <t>Blake number</t>
  </si>
  <si>
    <t>Bl</t>
  </si>
  <si>
    <t>relation between inertial forces and viscous forces in a porous material, expressed by `Bl = (v*ρ*l)/(η*(1-ε))`, where `v` is speed (ISO 80000-3) of the fluid, `ρ` is mass density (ISO 80000-4) of the fluid, `l` is characteristic length (ISO 80000-3) defined as the volume of a particle divided by its surface area, `η` is dynamic viscosity (ISO 80000-4) of the fluid, and `ε` is porosity of the material (=void fraction)</t>
  </si>
  <si>
    <t>The Blake number can be interpreted as a Reynolds number for flow in porous material.</t>
  </si>
  <si>
    <t>11-4.39</t>
  </si>
  <si>
    <t>Sommerfeld number</t>
  </si>
  <si>
    <t>relation between viscous force and load force in a lubrication boundary, expressed by `So = (η*n)/p*(r/c)^2`, where `η` is dynamic viscosity (ISO 80000-4) of the lubricant, `n` is rotational frequency (ISO 80000-3), `p` is mean bearing pressure (ISO 80000-4), `r` is radius (ISO 80000-3) of the shaft, and `c` is radial distance (ISO 80000-3) between rotating shaft and annulus</t>
  </si>
  <si>
    <t>11-4.40</t>
  </si>
  <si>
    <t>Taylor number</t>
  </si>
  <si>
    <t>Ta</t>
  </si>
  <si>
    <t>momentum transfer</t>
  </si>
  <si>
    <t>relation between centrifugal force and viscous force of a rotating shaft, expressed by `Ta = (4*ω^2*l^4)/ν^2`, where `ω` is angular velocity (ISO 80000-3) of rotation, `l` is length (ISO 80000-3) perpendicular to the rotation axis, and `ν` is kinematic viscosity (ISO 80000-4)</t>
  </si>
  <si>
    <t>11-4.41</t>
  </si>
  <si>
    <t>Galilei number</t>
  </si>
  <si>
    <t>Ga</t>
  </si>
  <si>
    <t>relation between gravitational force and viscous force in fluid films flowing over walls, expressed by `Ga = (g*l^3)/ν^2`, where `g` is acceleration of free fall (ISO 80000-3), `l` is characteristic length (ISO 80000-3), and `ν` is kinematic viscosity (ISO 80000-4) of the fluid</t>
  </si>
  <si>
    <t>The Galilei number is also given by `Ga = Re^2*Ri` or `Ga = {:Re:}^2/{:Fr:}^2`, where `Re` is the Reynolds number (item 11-4.1), `Ri` is the Richardson number (item 11-4.30), and `Fr` is the Froude number (item 11-4.3).</t>
  </si>
  <si>
    <t>11-4.42</t>
  </si>
  <si>
    <t>relation between inertial forces and viscous forces in oscillating flows of fluids in pipes, expressed by `Wo = R*sqrt(ω/ν)`, where `R` is (effective) radius (ISO 80000-3) of the pipe, `ω` is angular frequency (ISO 80000-3) of oscillations, and `ν` is kinematic viscosity (ISO 80000-4)</t>
  </si>
  <si>
    <t>11-5.1</t>
  </si>
  <si>
    <t>Fourier number</t>
  </si>
  <si>
    <t>Fo</t>
  </si>
  <si>
    <t>heat transfer</t>
  </si>
  <si>
    <t>relation between heat conduction rate and the rate of thermal energy storage in a body for conductive heat transfer into a body, expressed by `Fo = (a*t)/l^2`, where `a` is thermal diffusivity (ISO 80000-5), `t` is time (ISO 80000-3), and `l` is characteristic length (ISO 80000-3)</t>
  </si>
  <si>
    <t>The characteristic length `l` of the body is often defined as the quotient of the body’s volume and its heated surface. Sometimes the reciprocal of this number is wrongly used.</t>
  </si>
  <si>
    <t>11-5.2</t>
  </si>
  <si>
    <t>Péclet number</t>
  </si>
  <si>
    <t>Pe</t>
  </si>
  <si>
    <t>relation between convective heat transfer rate and conductive heat transfer rate, expressed by `Pe = (v*l)/a`, where `v` is speed (ISO 80000-3), `l` is length (ISO 80000-3) in the direction of heat transfer, and `a` is thermal diffusivity (ISO 80000-5)</t>
  </si>
  <si>
    <t>The thermal Péclet number is also given by `Pe = Re*Pr`, where `Re` is the Reynolds number (item 11-4.1), and `Pr` is the Prandtl number (item 11-7.1). Compare with item 11-6.2, Péclet number for mass transfer.</t>
  </si>
  <si>
    <t>11-5.3</t>
  </si>
  <si>
    <t>Rayleigh number</t>
  </si>
  <si>
    <t>Ra</t>
  </si>
  <si>
    <t>relation between buoyancy forces due to thermal expansion and viscous forces in free convection in buoyancy driven flow near a heated surface perpendicular to the gravity force, expressed by `Ra = (l^3*g*α_V*ΔT)/(ν*a)`, where `l` is distance (ISO 80000-3) from the wall, `g` is acceleration of free fall (ISO 80000-3), `α_V` is cubic expansion coefficient (ISO 80000-5) of the fluid, `ΔT` is difference of thermodynamic temperature (ISO 80000-5) between surface of the wall and the fluid far away from the wall, `ν` is kinematic viscosity (ISO 80000-4) of the fluid, and `a` is thermal diffusivity (ISO 80000-5) of the fluid</t>
  </si>
  <si>
    <t>The Rayleigh number is also given by `Ra = Gr*Pr`, where `Gr` is the Grashof number (item 11-4.4), and `Pr` is the Prandtl number (item 11-7.1).</t>
  </si>
  <si>
    <t>11-5.4</t>
  </si>
  <si>
    <t>Fr^"*"</t>
  </si>
  <si>
    <t>quotient of gravitational forces and thermodiffusion forces for heat transfer in forced convection of fluids, expressed by `Fr^"*" = (g*l^3)/a^2`, where `g` is acceleration of free fall (ISO 80000-3), `l` is characteristic length (ISO 80000-3), and `a` is thermal diffusivity (ISO 80000-5)"</t>
  </si>
  <si>
    <t>11-5.5</t>
  </si>
  <si>
    <t>Nusselt number</t>
  </si>
  <si>
    <t>Nu</t>
  </si>
  <si>
    <t>relation between the internal thermal resistance of a body and its surface thermal resistance in a body transferring heat from a surface into its interior or vice versa, expressed by `Nu = (K*l)/λ = (K*l)/(a*ρ*c_p)`, where `K` is coefficient of heat transfer (ISO 80000-5) through the surface, `l` is length (ISO 80000-3) of the body in direction of heat flow, `λ` is thermal conductivity (ISO 80000-5) of the surface, `a` is thermal diffusivity (ISO 80000-5), `ρ` is mass density (ISO 80000-4), and `c_p` is specific heat capacity at constant pressure (ISO 80000-5)</t>
  </si>
  <si>
    <t>11-5.6</t>
  </si>
  <si>
    <t>Biot number</t>
  </si>
  <si>
    <t>Bi</t>
  </si>
  <si>
    <t>special case of the Nusselt number for heat transfer (item 11-5.5) in case of conductive heat transfer in a solid body, expressed by `Bi = (K*l)/λ`, where `K` is coefficient of heat transfer (ISO 80000-5) through the surface, `l` is characteristic length (ISO 80000-3), and `λ` is thermal conductivity (ISO 80000-5) of the body</t>
  </si>
  <si>
    <t>The characteristic length is commonly defined as the volume of the body divided by its surface area.</t>
  </si>
  <si>
    <t>11-5.7</t>
  </si>
  <si>
    <t>Stanton number</t>
  </si>
  <si>
    <t>St</t>
  </si>
  <si>
    <t>relation between heat transfer into a fluid from a surface and its heat transfer by convection, expressed by `St = K/(ρ*v*c_p)`, where `K` is coefficient of heat transfer (ISO 80000-5) through the surface, `ρ` is mass density (ISO 80000-4), `v` is speed (ISO 80000-3), and `c_p` is specific heat capacity at constant pressure (ISO 80000-5) of the fluid</t>
  </si>
  <si>
    <t>The Stanton number is also given by `St = (Nu)/(Re*Pr) = (Nu)/(Pe)`, where `Nu` is Nusselt number for heat transfer (item 11-5.5), `Re` is the Reynolds number (item 11-4.1), `Pr` is the Prandtl number (item 11-7.1), and Pe  is the Péclet number (item 11-5.2). Sometimes this quantity is called Margoulis number, symbol `Ms` or `Mg`.</t>
  </si>
  <si>
    <t>11-5.8</t>
  </si>
  <si>
    <t>j-factor</t>
  </si>
  <si>
    <t>relation between heat transfer and mass transfer in a fluid, expressed by `j = K/(c_p*ρ*v)*((c_p*η)/λ)^(2/3)`, where `K` is coefficient of heat transfer (ISO 80000-5), `c_p` is specific heat capacity at constant pressure (ISO 80000-5), `ρ` is mass density (ISO 80000-4), `v` is speed (ISO 80000-3), `η` is dynamic viscosity (ISO 80000-4), and `λ` is thermal conductivity (ISO 80000-5)</t>
  </si>
  <si>
    <t>The heat transfer factor is also given by `j = St*Pr^(2/3)`, where `St` is the Stanton number for heat transfer (item 11-5.7), and `Pr` is the Prandtl number (item 11-7.1). See also mass transfer factor (item 11-6.7).</t>
  </si>
  <si>
    <t>11-5.9</t>
  </si>
  <si>
    <t>Be_1</t>
  </si>
  <si>
    <t>quotient of mechanical work and frictional and thermal diffusion energy losses for a forced flow, expressed by `Be_1 = (Δp*l^2)/(η*a)`, where `Δp` is drop of pressure (ISO 80000-4) along a pipe, `l` is length (ISO 80000-3) of the pipe, `η` is dynamic viscosity (ISO 80000-4), and `a` is thermal diffusivity (ISO 80000-5)</t>
  </si>
  <si>
    <t>11-5.10</t>
  </si>
  <si>
    <t>Be_S</t>
  </si>
  <si>
    <t>efficiency of heat transfer by a fluid, expressed by `Be_S = (S(ΔT))/(S(ΔT)+S(Δp))`, where `S(ΔT)` is entropy generation contributed by heat transfer, and `S(Δp)` is entropy generation contributed by fluid friction</t>
  </si>
  <si>
    <t>11-5.11</t>
  </si>
  <si>
    <t>Stefan number</t>
  </si>
  <si>
    <t>phase transition</t>
  </si>
  <si>
    <t>relation between heat content and latent heat content in a binary mixture undergoing a phase transition, expressed by `Ste = (c_p*ΔT)/Q`, where `c_p` is specific heat capacity at constant pressure (ISO 80000-5), `ΔT` is difference of thermodynamic temperature T (ISO 80000-5) between the phases, and `Q` is quotient of latent heat of phase transition (ISO 80000-5) and mass (ISO 80000-4)</t>
  </si>
  <si>
    <t>11-5.12</t>
  </si>
  <si>
    <t>Brinkman number</t>
  </si>
  <si>
    <t>relation between heat produced by viscosity and heat conducted from a wall adjacent to a fluid moving relative to it, expressed by `Br = (η*v^2)/(λ*ΔT)`, where `η` is dynamic viscosity (ISO 80000-4), `v` is characteristic speed (ISO 80000-3), `λ` is thermal conductivity (ISO 80000-5), and `ΔT = T_W - T_0` is difference of thermodynamic temperature `T` (ISO 80000-5), where `T_0` is bulk fluid temperature, and `T_W` is wall temperature</t>
  </si>
  <si>
    <t>11-5.13</t>
  </si>
  <si>
    <t>Clausius number</t>
  </si>
  <si>
    <t>Cl</t>
  </si>
  <si>
    <t>relation between energy transfer associated with fluid momentum and energy transfer by thermal conduction in forced heating, expressed by `Cl = (v^3*l*ρ)/(λ*ΔT)`, where `v` is speed (ISO 80000-3), `l` is length (ISO 80000-3) of the path of energy transfer, `ρ` is mass density (ISO 80000-4), `λ` is thermal conductivity (ISO 80000-5), and `ΔT` is difference of thermodynamic temperature `T` (ISO 80000-5) along length `l`</t>
  </si>
  <si>
    <t>11-5.14</t>
  </si>
  <si>
    <t>Carnot number</t>
  </si>
  <si>
    <t>Ca</t>
  </si>
  <si>
    <t>theoretical maximum efficiency (ISO 80000-5) of a Carnot cycle operating between temperature reservoirs `Ca = (T_2 - T_1)/T_2`, where `T` is thermodynamic temperature (ISO 80000-5), and `T_2`, `T_1` are the thermodynamic temperatures of a heat source and a heat sink, respectively</t>
  </si>
  <si>
    <t>11-5.15</t>
  </si>
  <si>
    <t>Eckert number</t>
  </si>
  <si>
    <t>Dulong number</t>
  </si>
  <si>
    <t>Ec</t>
  </si>
  <si>
    <t>relation between the kinetic energy of a flow and its enthalpy change in fluid dynamics exhibiting dissipation, expressed by `Ec = v^2/(c_p*ΔT)`, where `v` is characteristic speed (ISO 80000-3), `c_p` is specific heat capacity at constant pressure (ISO 80000-5) of the flow, and `ΔT` is difference of thermodynamic temperature `T` (ISO 80000-5) due to dissipation (by friction)</t>
  </si>
  <si>
    <t>11-5.16</t>
  </si>
  <si>
    <t>Graetz number</t>
  </si>
  <si>
    <t>Gz</t>
  </si>
  <si>
    <t>relation between heat transferred by convection and heat transferred by conduction in a laminar flow in a pipe, expressed by `Gz = (v*d^2)/(a*l)`, where `v` is speed (ISO 80000-3) of the fluid, `d` is diameter (ISO 80000-3) of the pipe, `a` is thermal diffusivity (ISO 80000-5) of the fluid, and `l` is length (ISO 80000-3) of the pipe</t>
  </si>
  <si>
    <t>11-5.17</t>
  </si>
  <si>
    <t>heat transfer number</t>
  </si>
  <si>
    <t>K_Q</t>
  </si>
  <si>
    <t>relation between heat transferred by a flow and its kinetic energy, expressed by `K_Q = Φ/(v^3*l^2*ρ)`, where `Φ` is heat flow rate (ISO 80000-5), `v` is characteristic speed (ISO 80000-3), `l` is characteristic length (ISO 80000-3), and `ρ` is mass density (ISO 80000-4)</t>
  </si>
  <si>
    <t>11-5.18</t>
  </si>
  <si>
    <t>Pomerantsev number</t>
  </si>
  <si>
    <t>relation between heat generated in a body and conducted heat in the body, expressed by `Po = (Q_m*l^2)/(λ*ΔT)`, where `Q_m` is (constant) volumic heat generation rate, `l` is characteristic length (ISO 80000-3), `λ` is thermal conductivity (ISO 80000-5), and `ΔT = T_m - T_0` is difference of thermodynamic temperature (ISO 80000-5) between that of the medium (T_m) and the initial temperature of the body (T_0)</t>
  </si>
  <si>
    <t>Similar numbers are known for areic, lineic and point sources of heat, each with decreasing power of length `l` respectively.</t>
  </si>
  <si>
    <t>11-5.19</t>
  </si>
  <si>
    <t>Boltzmann number</t>
  </si>
  <si>
    <t>relation between convective heat and radiant heat for a fluid in a channel, expressed by `Bz = (ρ*v*c_p)/(ε*σ*T^3)`, where `ρ` is mass density (ISO 80000-4) of the fluid, `v` is characteristic speed (ISO 80000-3) of the fluid, `c_p` is specific heat capacity at constant pressure (ISO 80000-5), `ε` is emissivity (ISO 80000-7), `σ` is the Stefan-Boltzmann constant (ISO 80000-7), and `T` is thermodynamic temperature (ISO 80000-5)</t>
  </si>
  <si>
    <t>11-5.20</t>
  </si>
  <si>
    <t>Stark number</t>
  </si>
  <si>
    <t>Sk</t>
  </si>
  <si>
    <t>relation between radiant heat and conductive heat multiplied by the relative temperature difference for a body, expressed by `Sk = (ε*σ*T^3*l)/λ`, where `ε` is emissivity (ISO 80000-7) of the surface, `σ` is the Stefan-Boltzmann constant (ISO 80000-7), `T` is thermodynamic temperature (ISO 80000-5), `l` is characteristic length (ISO 80000-3), and `λ` is thermal conductivity (ISO 80000-5)</t>
  </si>
  <si>
    <t>The relative temperature difference is defined by `(ΔT)/T`, where `ΔT = T_s - T_l` is the difference of the temperature at the surface, `T_s`, and the temperature at a layer at a distance `l` from the surface, `T_l`. Sometimes this characteristic number is wrongly defined without the factor `ε`. Deprecated names are: Stefan number and Biot radiation number.</t>
  </si>
  <si>
    <t>11-6.1</t>
  </si>
  <si>
    <t>Fo^"*"</t>
  </si>
  <si>
    <t>mass transfer</t>
  </si>
  <si>
    <t>relation between diffusive mass transfer within a given duration and mass storage rate in transient mass transfer, expressed by `Fo^"*" = (D*t)/l^2`, where `D` is diffusion coefficient (ISO 80000-9), `t` is duration (ISO 80000-3) of observation, and `l` is length (ISO 80000-3) of transfer"</t>
  </si>
  <si>
    <t>The Fourier number for mass transfer is also given by `Fo^*" = (Fo)/(Le)`, where `Fo` is the Fourier number for heat transfer (item 11-5.1), and `Le` is the Lewis number (item 11-7.3). See also the Fourier number for heat transfer (item 11-5.1)."</t>
  </si>
  <si>
    <t>11-6.2</t>
  </si>
  <si>
    <t>relation between advective mass transfer rate and longitudinal diffusive mass transfer rate for mass transfer in reactors, expressed by `Pe^*" = (v*l)/D`, where `v` is speed (ISO 80000-3), `l` is characteristic length (ISO 80000-3), and `D` is diffusion coefficient (ISO 80000-9)"</t>
  </si>
  <si>
    <t>11-6.3</t>
  </si>
  <si>
    <t>Gr^"*"</t>
  </si>
  <si>
    <t>11-6.4</t>
  </si>
  <si>
    <t>Nu^"*"</t>
  </si>
  <si>
    <t>relation between mass flux at an interface and specific flux by pure molecular diffusion in a layer of thickness `l` for mass transfer at the boundary of a fluid, expressed by `Nu^"*" = (k’*l)/(ρ*D)`, where `k’` is mass flux density `q_m/A` through the surface, where `q_m` is mass flow rate (ISO 80000-4), and `A` is area (ISO 80000-3), `l` is thickness (ISO 80000-3), `ρ` is mass density (ISO 80000-4) of the fluid, and `D` is diffusion coefficient (ISO 80000-9)"</t>
  </si>
  <si>
    <t>Sometimes this quantity is called the Sherwood number, `Sh`. Compare with item 11-5.5, Nusselt number for heat transfer.</t>
  </si>
  <si>
    <t>11-6.5</t>
  </si>
  <si>
    <t>St^"*"</t>
  </si>
  <si>
    <t>relation between mass transfer perpendicular to the surface of a fluid flow and mass transfer parallel to the surface in a free surface flow, expressed by `St^"*" = k^"*"</t>
  </si>
  <si>
    <t>The Stanton number for mass transfer is also given by `St^*" = (Nu^"*")/(Pe^"*"*)`, where `Nu^"*"` is the Nusselt number for mass transfer (item 11-6.4), and `Pe^"*"` is the Péclet number for mass transfer (item 11-6.2). Compare with item 11-5.7, the Stanton number for heat transfer."</t>
  </si>
  <si>
    <t>11-6.6</t>
  </si>
  <si>
    <t>Gz^"*"</t>
  </si>
  <si>
    <t>quotient of advective mass transfer rate and radial diffusive mass transfer rate for mass transfer in pipes, expressed by `Gz^"*" = (v*d)/D = d/l*Pe^"*"`, where `v` is characteristic speed (ISO 80000-3) of the fluid, `d` is hydraulic diameter (ISO 80000-3) of the pipe, `D` is diffusion coefficient (ISO 80000-9), `l` is length (ISO 80000-3) of the pipe, and `Pe^"*"` is the Péclet number for mass transfer (item 11-6.2)"</t>
  </si>
  <si>
    <t>11-6.7</t>
  </si>
  <si>
    <t>mass transfer factor</t>
  </si>
  <si>
    <t>j^"*"</t>
  </si>
  <si>
    <t>relation between mass transfer perpendicular to the surface of a fluid and mass transfer parallel to the surface in an open flow of fluids, expressed by `j^*" = k/v * (ν/D)^(2/3)`, where `k` is the mass transfer coefficient through the surface, `k = k^'/ρ`, where `ρ` is mass density (ISO 80000-4), `k^'` is mass flux density `q_m/A` through the surface, where `q_m` is mass flow rate (ISO 80000-4), and `A` is area (ISO 80000-3), `v` is speed (ISO 80000-3), `ν` is kinematic viscosity (ISO 80000-4), and `D` is diffusion coefficient (ISO 80000-9)"</t>
  </si>
  <si>
    <t>The mass transfer factor is also given by `j_m = j^*" = St^"*" * (Sc)^(2/3)` where `St^"*"` is the Stanton number for mass transfer (item 11-6.5), and `Sc` is the Schmidt number (item 11-7.2). See also heat transfer factor (item 11-5.17)."</t>
  </si>
  <si>
    <t>11-6.8</t>
  </si>
  <si>
    <t>Atwood number</t>
  </si>
  <si>
    <t>At</t>
  </si>
  <si>
    <t>scaled density difference of heavier and lighter fluids, expressed by `At = (ρ_1 - ρ_2)/(ρ_1 + ρ_2)`, where `ρ_1` is density of heavier fluid, and `ρ_2` is density of lighter fluid</t>
  </si>
  <si>
    <t>The Atwood number is used in the study of hydrodynamic instabilities in density stratified flows.</t>
  </si>
  <si>
    <t>11-6.9</t>
  </si>
  <si>
    <t>Bi^"*"</t>
  </si>
  <si>
    <t>relation between mass transfer rate at the interface and mass transfer rate in the interior of a body, expressed by `Bi^*" = (k*l)/D_"int"`, where `k` is the mass transfer coefficient through the surface, `k = k^'/ρ`, where `ρ` is mass density (ISO 80000-4), `k^'` is mass flux density `q_m/A` through the surface, where `q_m` is mass flow rate (ISO 80000-4), and `A` is area (ISO 80000-3), `l` is thickness (ISO 80000-3) of layer, and `D_"int"` is diffusion coefficient (ISO 80000-9) at the interface"</t>
  </si>
  <si>
    <t>11-6.10</t>
  </si>
  <si>
    <t>Morton number</t>
  </si>
  <si>
    <t>Mo</t>
  </si>
  <si>
    <t>quotient of gravitational forces and viscous forces for gas bubbles in a liquid, or liquid drops in a gas, expressed by `Mo = (g*η^4)/(ρ*γ^3)*(ρ_b/ρ - 1)`, where `g` is acceleration of free fall (ISO 80000-3), `η` is dynamic viscosity (ISO 80000-4) of the surrounding fluid, `ρ` is mass density (ISO 80000-4) of the surrounding fluid, `γ` is surface tension (ISO 80000-4) of the interface, and `ρ_b` is mass density (ISO 80000-4) of the bubble or drop</t>
  </si>
  <si>
    <t xml:space="preserve">The Morton number is used to determine the shape of bubbles or drops. The Morton number is also given by `Mo = We^3*Fr^-2*Re^-4`, where `We` is the Weber number (item 11-4.5), `Fr` is the Froude number (item 11-4.3), and `Re` is the Reynolds number (item 11-4.1). </t>
  </si>
  <si>
    <t>11-6.11</t>
  </si>
  <si>
    <t>Bond number</t>
  </si>
  <si>
    <t>Eötvös number</t>
  </si>
  <si>
    <t>quotient of inertial force and capillary force for gas bubbles or liquid drops in a fluid, expressed by `Bo = a/γ * ρ*l^2*(ρ_b/ρ - 1)`, where `a` is the acceleration of the body (ISO 80000-3), mostly acceleration of free fall, `g` (ISO 80000-3), `γ` is surface tension (ISO 80000-4) of the interface, `ρ` is density (ISO 80000-4) of the medium, `l` is characteristic length (ISO 80000-3) (radius of a drop or radius of a capillary tube), and `ρ_b` is mass density (ISO 80000-4) of the drop or bubble</t>
  </si>
  <si>
    <t>In the case of gravity `a = g` acceleration of free fall (ISO 80000-3), the name Eötvös number is mostly used. The Bond number is also given by `Bo = (We)/(Fr)`, where `We` is the Weber number (item 11-4.5), and `Fr` is the Froude number (item11-4.3). The Bond number is also used for capillary action driven by buoyancy.</t>
  </si>
  <si>
    <t>11-6.12</t>
  </si>
  <si>
    <t>Archimedes number</t>
  </si>
  <si>
    <t>Ar</t>
  </si>
  <si>
    <t>quotient of buoyancy forces and viscous forces in fluids motion due to density differences for a body in a fluid, expressed by `Ar = (g*l^3)/v^2*(ρ_b/ρ - 1)`, where `g` is acceleration of free fall (ISO 80000-3), `l` is characteristic length (ISO 80000-3) of the body, `ν` is kinematic viscosity (ISO 80000-4) of the fluid, `ρ_b` is mass density (ISO 80000-4) of the body, and `ρ` is mass density (ISO 80000-4) of the fluid</t>
  </si>
  <si>
    <t>In this definition, the body can be replaced by an immiscible fluid. See also Stokes number &lt;rotameter&gt; (item 11-4.34).</t>
  </si>
  <si>
    <t>11-6.13</t>
  </si>
  <si>
    <t>expansion number</t>
  </si>
  <si>
    <t>Ex</t>
  </si>
  <si>
    <t>quotient of buoyancy force and inertial force in moving fluids due to density differences for gas bubbles rising in a liquid, expressed by `Ex = (g*d)/v^2*(1-ρ_b/ρ)`, where `g` is acceleration of free fall (ISO 80000-3), `d` is diameter (ISO 80000-3) of bubbles, `v` is speed (ISO 80000-3) of bubbles, `ρ_b` is mass density (ISO 80000-4) of bubbles, and `ρ` is mass density (ISO 80000-4) of the liquid</t>
  </si>
  <si>
    <t>11-6.14</t>
  </si>
  <si>
    <t>Marangoni number</t>
  </si>
  <si>
    <t>quotient of heat transferred by Marangoni convection and heat transferred by thermal diffusivity in thermo-capillary convection of liquid films on a free surface, expressed by `Mg = l*ΔT/(η*a)*((dγ)/(dT))`, where `l` is characteristic thickness (ISO 80000-3) of the film, `ΔT` is difference of thermodynamic temperature `T` (ISO 80000-5) between surface and outer surface of the film, `η` is dynamic viscosity (ISO 80000-4) of the liquid, `a` is thermal diffusivity (ISO 80000-5) of the liquid, and `γ` is surface tension (ISO 80000-4) of the film</t>
  </si>
  <si>
    <t>The Marangoni convection is free surface flow due to different surface tensions caused by a temperature gradient. This quantity is sometimes called Thompson number.</t>
  </si>
  <si>
    <t>11-6.15</t>
  </si>
  <si>
    <t>Lockhart-Martinelli parameter</t>
  </si>
  <si>
    <t>Lp</t>
  </si>
  <si>
    <t>quotient of mass flow rates multiplied by the square root of density in a two-phase flow, expressed by `Lp = dot(m)_l/dot(m)_g*sqrt(ρ_m/ρ_l)`, where `dot(m)_l = q_m` is liquid phase mass flow rate (ISO 80000-4), `dot(m)_g` is gas phase mass flow rate, `ρ_g` is gas density (ISO 80000-4), and `ρ_l` is liquid density</t>
  </si>
  <si>
    <t>The Lockhart-Martinelli parameter is used, for example, in boiling or condensing.</t>
  </si>
  <si>
    <t>11-6.16</t>
  </si>
  <si>
    <t>quotient of mechanical work and frictional and diffusion energy loss in viscous flow of fluids in pipes, expressed by `Be^*" = (Δp*l^2)/(η*D)`, where `Δp` is drop of pressure (ISO 80000-4) along a pipe or channel, `l` is length (ISO 80000-3) of channel, `η` is dynamic viscosity (ISO 80000-4) of the fluid, and `D` is diffusion coefficient (ISO 80000-9), mass diffusivity"</t>
  </si>
  <si>
    <t>A similar quantity exists for heat transfer (item 11-5.9).</t>
  </si>
  <si>
    <t>11-6.17</t>
  </si>
  <si>
    <t>cavitation number</t>
  </si>
  <si>
    <t>quotient of the excess of local static head over vapour pressure head and velocity head for fast flow in liquids, expressed by `Ca = (p-p_v)/(1/2*ρ*v^2)`, where `p` is local static pressure (ISO 80000-4), `p_v` is vapour pressure (ISO 80000-4) of the fluid, `ρ` is mass density (ISO 80000-4) of the fluid, and `v` is characteristic speed (ISO 80000-3) of the flow</t>
  </si>
  <si>
    <t>The cavitation number represents the ratio of the excess of local static head over vapour pressure head to velocity head.</t>
  </si>
  <si>
    <t>11-6.18</t>
  </si>
  <si>
    <t>absorption number</t>
  </si>
  <si>
    <t>Ab</t>
  </si>
  <si>
    <t>relation between mass flow rate and surface area for gas absorption at wetted walls, expressed by `Ab = k*sqrt((l*d)/(D*q_V))`, where `k` is the mass transfer coefficient through the surface, `k = k^'/ρ`, where `ρ` is mass density (ISO 80000-4), and `k^'` is mass flux density through the surface, `k^' = q_m/A`, where `q_m` is mass flow rate (ISO 80000-4), and `A` is area (ISO 80000-3), `l` is length (ISO 80000-3) of wetted surface, `d` is thickness (ISO 80000-3) of liquid film, `D` is diffusion coefficient (ISO 80000-9), and `q_V` is volume flow rate (ISO 80000-4) per wetted perimeter</t>
  </si>
  <si>
    <t>11-6.19</t>
  </si>
  <si>
    <t>capillary number</t>
  </si>
  <si>
    <t>quotient of gravitational forces and capillary forces for fluids in narrow pipes, expressed by `Ca = (d^2*ρ*g)/γ`, where `d` is diameter (ISO 80000-3) of the pipe, `ρ` is mass density (ISO 80000-4) of the fluid, `g` is acceleration of free fall (ISO 80000-3), and `γ` is surface tension (ISO 80000-4) of the fluid</t>
  </si>
  <si>
    <t>11-6.20</t>
  </si>
  <si>
    <t>dynamic capillary number</t>
  </si>
  <si>
    <t>quotient of viscous force and capillary force acting across an interface between a liquid and a gas, or between two immiscible liquids for a flow of fluid influenced by interfacial tension, expressed by `Ca^*" = (η*v)/γ`, where `η` is dynamic viscosity (ISO 80000-4) of the fluid, `v` is characteristic speed (ISO 80000-3), and `γ` is surface or interfacial tension (ISO 80000-4)"</t>
  </si>
  <si>
    <t>The dynamic capillary number is also given by the quotient of the Weber number and the Reynolds number.</t>
  </si>
  <si>
    <t>11-7.1</t>
  </si>
  <si>
    <t>Prandtl number</t>
  </si>
  <si>
    <t>Pr</t>
  </si>
  <si>
    <t>quotient of kinematic viscosity and thermal diffusivity for a fluid, expressed by `Pr = ν/a`, where `ν` is kinematic viscosity (ISO 80000-4), and `a` is thermal diffusivity (ISO 80000-5)</t>
  </si>
  <si>
    <t xml:space="preserve">The Prandtl number also represents the quotient of heat produced by viscosity and heat transferred by thermal diffusivity. The mass transfer analogue of the Prandtl number is the Schmidt number (item 11-7.2). The Prandtl number is also given by `Pr = (Pe)/(Re)`; where `Pe` is the Péclet number (item 11-5.2), and `Re` is the Reynolds number (item 11-4.1). </t>
  </si>
  <si>
    <t>11-7.2</t>
  </si>
  <si>
    <t>Schmidt number</t>
  </si>
  <si>
    <t>Sc</t>
  </si>
  <si>
    <t>quotient of kinematic viscosity and diffusion coefficient for a fluid, expressed by `Sc = ν/D`, where `ν` is kinematic viscosity (ISO 80000-4), and `D` is diffusion coefficient (ISO 80000-9)</t>
  </si>
  <si>
    <t>The heat transfer analogue of the Schmidt number is the Prandtl number (item 11-7.1). A deprecated name is Colburn number.</t>
  </si>
  <si>
    <t>11-7.3</t>
  </si>
  <si>
    <t>Lewis number</t>
  </si>
  <si>
    <t>Le</t>
  </si>
  <si>
    <t>quotient of thermal diffusivity and diffusion coefficient for heat transfer in a fluid, expressed by `Le = a/D`, where `a` is thermal diffusivity (ISO 80000-5), and `D` is diffusion coefficient (ISO 80000-9)</t>
  </si>
  <si>
    <t xml:space="preserve">The Lewis number is also given by `Le = (Sc)/(Pr)`, where `Sc` is the Schmidt number (item 11-7.2), and `Pr` is the Prandtl number (item 11-7.1). Compare with item 11-5.2. The Lewis number is sometimes defined as reciprocal of this quantity. </t>
  </si>
  <si>
    <t>11-7.4</t>
  </si>
  <si>
    <t>Ohnesorge number</t>
  </si>
  <si>
    <t>Oh</t>
  </si>
  <si>
    <t>relation between viscous force and the square root of the product of inertia force and capillary force for atomization of liquids, expressed by `Oh = η/sqrt(γ*ρ*l)`, where `η` is dynamic viscosity (ISO 80000-4), `γ` is surface tension (ISO 80000-4), `ρ` is mass density (ISO 80000-4), and `l` is characteristic length (ISO 80000-3)</t>
  </si>
  <si>
    <t>The Ohnesorge number is also given by `Oh = sqrt(We)/(Re)` where `We` is the Weber number (item 11-4.5), and `Re` is the Reynolds number (item 11-4.1). See also Laplace number (item 11-4.37). The characteristic length typically is the drop diameter.</t>
  </si>
  <si>
    <t>11-7.5</t>
  </si>
  <si>
    <t>Cauchy number</t>
  </si>
  <si>
    <t>aeroelasticity parameter</t>
  </si>
  <si>
    <t>Cy</t>
  </si>
  <si>
    <t>relation between inertia forces and compression forces in compressible fluids, expressed by `Cy = `, where `ρ` is mass density (ISO 80000-4), `v` is speed (ISO 80000-3), and `K` is modulus of compression, bulk modulus (ISO 80000-4)</t>
  </si>
  <si>
    <t>11-7.6</t>
  </si>
  <si>
    <t>Hooke number</t>
  </si>
  <si>
    <t>Ho_2</t>
  </si>
  <si>
    <t>relation between inertia forces and linear stress forces in elastic fluids, expressed by `Ho_2 = (ρ*v^2)/E`, where `ρ` is mass density (ISO 80000-4), `v` is speed (ISO 80000-3), and `E` is modulus of elasticity (ISO 80000-4)</t>
  </si>
  <si>
    <t>11-7.7</t>
  </si>
  <si>
    <t>Weissenberg number</t>
  </si>
  <si>
    <t>Wi</t>
  </si>
  <si>
    <t>product of time derivative of shear rate and relaxation time in viscoelastic flows, expressed by `Wi = dot(γ)*t_r`, where `dot(γ)` is time derivative of shear strain (ISO 80000-4), and `t_r` is relaxation time (ISO 80000-12)</t>
  </si>
  <si>
    <t>The Weissenberg number represents the relative importance of viscous forces when compared to elastic forces. The time derivative of shear strain is sometimes called the shear rate.</t>
  </si>
  <si>
    <t>11-7.8</t>
  </si>
  <si>
    <t>Deborah number</t>
  </si>
  <si>
    <t>De</t>
  </si>
  <si>
    <t>quotient of relaxation time of viscoelastic fluids and observation duration in rheology of viscoelastic fluids, expressed by `De = t_c/t_p`, where `t_c` is stress relaxation time, and `t_p` is observation duration (ISO 80000-3)</t>
  </si>
  <si>
    <t>The stress relaxation time is sometimes called the Maxwell relaxation time.</t>
  </si>
  <si>
    <t>11-7.9</t>
  </si>
  <si>
    <t>Lorentz number</t>
  </si>
  <si>
    <t>Lo</t>
  </si>
  <si>
    <t>quotient of electrical conductivity and thermal conductivity, expressed by `Lo = (σ*(ΔU)^2)/(λ*ΔT)`, where `σ` is electrical conductivity (IEC 80000-6), `ΔU` is difference of voltage `U` (ISO 80000-6) between two reference points, `λ` is thermal conductivity (ISO 80000-5), and `ΔT` is difference in thermodynamic temperature `T` (ISO 80000-5) between the reference points</t>
  </si>
  <si>
    <t>11-7.10</t>
  </si>
  <si>
    <t>compressibility number</t>
  </si>
  <si>
    <t>quotient of isothermal compressibility (ISO 80000-5) of a gas and that of an ideal gas, expressed by `Z = p/(ρ*R_s*T)`, where `p` is pressure (ISO 80000-4), `ρ` is mass density (ISO 80000-4), `R_s` is specific gas constant (ISO 80000-5), and `T` is thermodynamic temperature (ISO 80000-5)</t>
  </si>
  <si>
    <t>11-8.1</t>
  </si>
  <si>
    <t>Reynolds magnetic number</t>
  </si>
  <si>
    <t>Rm</t>
  </si>
  <si>
    <t>relation between inertial force and magneto-dynamic viscous force in an electrically conducting fluid, expressed by `Rm = v*l*μ*σ = (v*l)/ν_m`, where `v` is speed (ISO 80000-3) of the fluid, `l` is characteristic length (ISO 80000-3), `μ` is magnetic permeability (IEC 80000-6), `σ` is electrical conductivity (IEC 80000-6), and `ν_m = 1/(μ*σ)` is magnetic viscosity (magnetic diffusivity)</t>
  </si>
  <si>
    <t>This number is also called magnetic Reynolds number. The Reynolds magnetic number is also given by `Rm = Re*Pr_m`, where `Re` is the Reynolds number (item 11-4.1), and `Pr_m` is the Prandtl magnetic number (item 11-8.10).</t>
  </si>
  <si>
    <t>11-8.2</t>
  </si>
  <si>
    <t>Batchelor number</t>
  </si>
  <si>
    <t>Bt</t>
  </si>
  <si>
    <t>relation between inertia and magneto-dynamic diffusion in an electrically conducting liquid, expressed by `Bt = (v*l*σ*μ)/(ε_r*μ_r)`, where `v` is speed (ISO 80000-3), `l` is characteristic length (ISO 80000-3), `σ` is electrical conductivity (IEC 80000-6), `μ` is magnetic permeability (IEC 80000-6), `ε_r` is relative permittivity (IEC 80000-6), and `μ_r` is relative permeability (IEC 80000-6)</t>
  </si>
  <si>
    <t>11-8.3</t>
  </si>
  <si>
    <t>Nusselt electric number</t>
  </si>
  <si>
    <t>Ne</t>
  </si>
  <si>
    <t>relation between convective current and diffusive current of ions in electrochemistry, expressed by `Ne = (v*l)/D^*"`, where `v` is speed (ISO 80000-3), `l` is characteristic length (ISO 80000-3), and `D^"*" = D^"+" + D^"-"`, where `D^"+"`, `D^"-"` are diffusion coefficients (ISO 80000-9) of positive or negative ions respectively"</t>
  </si>
  <si>
    <t>This number is also called electric Nusselt number. Sometimes this quantity is called the Reynolds electric number.</t>
  </si>
  <si>
    <t>11-8.4</t>
  </si>
  <si>
    <t>Alfvén number</t>
  </si>
  <si>
    <t>Al</t>
  </si>
  <si>
    <t>relation between speed of a plasma and the Alfvén wave speed, expressed by `Al = v/(B/sqrt(ρ*μ))`, where `v` is speed (ISO 80000-3), `B` is magnetic flux density (IEC 80000-6), `ρ` is mass density (ISO 80000-4), and `μ` is magnetic permeability (IEC 80000-6)</t>
  </si>
  <si>
    <t>Often, the inverse of this number is wrongly used. The name "Alfvén Mach number" is used in investigations on the solar wind. The quantity `v_A = B/sqrt(ρ*μ)` is called Alfvén wave speed, where `B` is magnetic flux density (IEC 80000-6), `ρ` is mass density (ISO 80000-4), and `μ` is magnetic permeability (IEC 80000-6).</t>
  </si>
  <si>
    <t>11-8.5</t>
  </si>
  <si>
    <t>Hartmann number</t>
  </si>
  <si>
    <t>Ha</t>
  </si>
  <si>
    <t>relation between magnetically induced stress and hydrodynamic shear stress in an electrically conducting fluid, expressed by `Ha = B*l*sqrt(σ/η)`, where `B` is magnetic flux density (IEC 80000-6), `l` is characteristic length (ISO 80000-3), `σ` is electrical conductivity (IEC 80000-6), and `η` is dynamic viscosity (ISO 80000-4)</t>
  </si>
  <si>
    <t>The Hartmann number represents also the ratio of magnetic force to viscous force.</t>
  </si>
  <si>
    <t>11-8.6</t>
  </si>
  <si>
    <t>Cowling number</t>
  </si>
  <si>
    <t>Euler magnetic number</t>
  </si>
  <si>
    <t>Co</t>
  </si>
  <si>
    <t>magnetism</t>
  </si>
  <si>
    <t>quotient of magnetic and kinematic energy density in a plasma, expressed by `Co = B^2/(μ*ρ*v^2)`, where `B` is magnetic flux density (IEC 80000-6), `μ` is magnetic permeability (IEC 80000-6), `ρ` is mass density (ISO 80000-4), and `v` is speed (ISO 80000-3)</t>
  </si>
  <si>
    <t>The Cowling number also represents the ratio of magnetic to dynamic pressure. This quantity is equal to the square of the inverse of the Alfvén number. This quantity is often called the second Cowling number, `Co_2`. The first Cowling number is then defined as `Co_1 = Co*Rm`, where `Rm` is the Reynolds magnetic number (item 11-8.1).</t>
  </si>
  <si>
    <t>11-8.7</t>
  </si>
  <si>
    <t>Stuart electrical number</t>
  </si>
  <si>
    <t>Se</t>
  </si>
  <si>
    <t>quotient of electric energy density and kinematic energy density in a plasma, expressed by `Se = (ε*E^2)/(ρ*v^2)`, where `ε` is electric permittivity (IEC 80000-6), E is electric field strength (IEC 80000-6), ρ is mass density (ISO 80000-4), and `v` is speed (ISO 80000-3)</t>
  </si>
  <si>
    <t>The Stuart electrical number is the electrical counterpart of the Cowling number (item 11-8.6).</t>
  </si>
  <si>
    <t>11-8.8</t>
  </si>
  <si>
    <t>magnetic pressure number</t>
  </si>
  <si>
    <t>N_(mp)</t>
  </si>
  <si>
    <t>quotient of gas pressure and magnetic pressure in a gas or plasma, expressed by `N_(mp) = p*(2*μ)/B^2`, where `p` is pressure (ISO 80000-4), `μ` is magnetic permeability (IEC 80000-6), and `B` is magnetic flux density (IEC 80000-6)</t>
  </si>
  <si>
    <t>The quantity `p_m = B^2/(2*μ)` is called magnetic pressure, where `B` is magnetic flux density (IEC 80000-6), and `μ` is magnetic permeability (IEC 80000-6).</t>
  </si>
  <si>
    <t>11-8.9</t>
  </si>
  <si>
    <t>Chandrasekhar number</t>
  </si>
  <si>
    <t>quotient of Lorentz force and viscous force in magnetic convection in a fluid, expressed by `Q = ((B*l)^2*σ)/(ρ*ν)`, where `B` is magnetic flux density (IEC 80000-6), `l` is characteristic length (ISO 80000-3), a length scale of the system, `σ` is electrical conductivity (IEC 80000-6), `ρ` is mass density (ISO 80000-4), and `ν` is kinematic viscosity (ISO 80000-4)</t>
  </si>
  <si>
    <t>The Chandrasekhar number is also given by `Q = Ha^2` where `Ha` is the Hartmann number (item 11-8.5).</t>
  </si>
  <si>
    <t>11-8.10</t>
  </si>
  <si>
    <t>Prandtl magnetic number</t>
  </si>
  <si>
    <t>Pr_m</t>
  </si>
  <si>
    <t>quotient of kinematic viscosity and magnetic viscosity in an electrically conducting liquid, expressed by `Pr_m = ν*σ*μ`, where `ν` is kinematic viscosity (ISO 80000-4), `σ` is electrical conductivity (IEC 80000-6), and `μ` is magnetic permeability (IEC 80000-6)</t>
  </si>
  <si>
    <t>The quantity `ν_m = 1/(μ*σ)` is called magnetic viscosity or magnetic diffusivity. See item 11-8.11. The Prandtl magnetic number is also given by `Pr_m = (Rm)/(Re)`, where `Rm` is the Reynolds magnetic number (item 11-8.1), and `Re` is the Reynolds number (item 11-4.1). This number is also called magnetic Prandtl number.</t>
  </si>
  <si>
    <t>11-8.11</t>
  </si>
  <si>
    <t>Roberts number</t>
  </si>
  <si>
    <t>quotient of thermal diffusivity and magnetic viscosity in an electrically conducting liquid, expressed by `Ro = a*σ*μ`, where `a` is thermal diffusivity (ISO 80000-5), `σ` is electrical conductivity (IEC 80000-6), and `μ` is magnetic permeability (IEC 80000-6)</t>
  </si>
  <si>
    <t>The quantity `ν_m = 1/(μ*σ)` is called magnetic viscosity or magnetic diffusivity; where `μ` is magnetic permeability (IEC 80000-6), and `σ` is electrical conductivity (IEC 80000-6).</t>
  </si>
  <si>
    <t>11-8.12</t>
  </si>
  <si>
    <t>Stuart number</t>
  </si>
  <si>
    <t>Stw</t>
  </si>
  <si>
    <t>quotient of magnetic forces and inertia forces in an electrically conducting liquid, expressed by `Stw = (B^2*l*σ)/(v*ρ)`, where `B` is magnetic flux density (IEC 80000-6), `l` is characteristic length (ISO 80000-3), `σ` is electrical conductivity (IEC 80000-6), `v` is characteristic speed (ISO 80000-3), and `ρ` is mass density (ISO 80000-4)</t>
  </si>
  <si>
    <t xml:space="preserve">The Stuart number sometimes is called magnetic force parameter. Sometimes the square root is wrongly used. The Stuart number is also given by `Stw = (Ha^2)/(Re)`, where `Ha` is the Hartmann number, and `Re` is the Reynolds number. </t>
  </si>
  <si>
    <t>11-8.13</t>
  </si>
  <si>
    <t>magnetic number</t>
  </si>
  <si>
    <t>N_(mg)</t>
  </si>
  <si>
    <t>quotient of magnetic forces and viscous forces in an electrically conducting fluid, expressed by `N_(mg) = B*sqrt((l*σ)/(η*v))`, where `B` is magnetic flux density (IEC 80000-6), `l` is characteristic length (ISO 80000-3), `σ` is electrical conductivity (IEC 80000-6), `η` is dynamic viscosity (ISO 80000-4), and `v` is speed (ISO 80000-3)</t>
  </si>
  <si>
    <t>11-8.14</t>
  </si>
  <si>
    <t>electric field parameter</t>
  </si>
  <si>
    <t>Ef</t>
  </si>
  <si>
    <t>quotient of Coulomb force and Lorentz force on moving electrically charged material or particles, expressed by `Ef = E/(v*B)`, where `E` is electric field strength (IEC 80000-6), `v` is speed (ISO 80000-3), and `B` is magnetic flux density (IEC 80000-6)</t>
  </si>
  <si>
    <t>11-8.15</t>
  </si>
  <si>
    <t>Hall number</t>
  </si>
  <si>
    <t>quotient of gyro frequency and collision frequency in a plasma, expressed by `H_c = (ω_c*λ)/(2*π*v)`, where `ω_c` is cyclotron angular frequency (ISO 80000-10), `λ` is mean free path (ISO 80000-9), and `v` is average speed (ISO 80000-3)</t>
  </si>
  <si>
    <t>Sometimes the inverse of this number is wrongly used. `2*π` times this quantity is called the Hall parameter.</t>
  </si>
  <si>
    <t>11-8.16</t>
  </si>
  <si>
    <t>Lundquist number</t>
  </si>
  <si>
    <t>Lu</t>
  </si>
  <si>
    <t>quotient of Alfvén speed and magneto-dynamic speed in a plasma, expressed by `Lu = B*l*σ*sqrt(μ/ρ)`, where `B` is magnetic flux density (IEC 80000-6), `l` is characteristic length (ISO 80000-3), `σ` is electrical conductivity (IEC 80000-6), `μ` is magnetic permeability (IEC 80000-6), and `ρ` is mass density (ISO 80000-4)</t>
  </si>
  <si>
    <t>The quantity `v_A = B/sqrt(ρ*μ)` is called Alfvén wave speed. See item 11-8.4. The quantity `v_m = 1/(l*σ*μ)` is called magneto dynamic speed, where `l` is characteristic length (ISO 80000-3), `σ` is electrical conductivity (IEC 80000-6), and `μ` is magnetic permeability (IEC 80000-6). The Lundquist number is also given by `Lu = (Rm)/(Al)`, where `Rm` is the Reynolds magnetic number (item 11-8.1), and `Al` is the Alfvén number (item 11-8.4). See also Hartmann number (item 11-8.5).</t>
  </si>
  <si>
    <t>11-8.17</t>
  </si>
  <si>
    <t>Joule magnetic number</t>
  </si>
  <si>
    <t>Jo_m</t>
  </si>
  <si>
    <t>quotient of Joule heating energy and magnetic field energy in a plasma, expressed by `Jo_m = (2*ρ*μ*c_p*ΔT)/B^2`, where `ρ` is mass density (ISO 80000-4), `μ` is magnetic permeability (IEC 80000-6), `c_p` is specific heat capacity at constant pressure (ISO 80000-5), `T` is thermodynamic temperature (ISO 80000-5), and `B` is magnetic flux density (IEC 80000-6)</t>
  </si>
  <si>
    <t>This number is also called magnetic Joule number.</t>
  </si>
  <si>
    <t>11-8.18</t>
  </si>
  <si>
    <t>Grashof magnetic number</t>
  </si>
  <si>
    <t>Gr_m</t>
  </si>
  <si>
    <t>mathematical expression for the heat transfer by free thermo-magnetic convection of a paramagnetic fluid under gravity, `Gr_m = (4*π*σ_e*μ_e*g*α_V*ΔT*l^3)/ν`, where `σ_e` is electrical conductivity (IEC 80000-6), `μ_e` is magnetic permeability (IEC 80000-6), `g` is acceleration of free fall (ISO 80000-3), `α_V` is cubic expansion coefficient (ISO 80000-5), `ΔT = T_S - T_∞` is difference of thermodynamic temperature `T` (ISO 80000-5), where `T_S` is surface temperature and `T_∞` is bulk temperature, `l` is characteristic length (ISO 80000-3), and `ν` is kinematic viscosity (ISO 80000-4)</t>
  </si>
  <si>
    <t>This number is also called magnetic Grashof number. See also Grashof number (item 11-4.4).</t>
  </si>
  <si>
    <t>11-8.19</t>
  </si>
  <si>
    <t>Naze number</t>
  </si>
  <si>
    <t>Na</t>
  </si>
  <si>
    <t>quotient of velocity of Alfvén waves and velocity of sound in a plasma, expressed by `Na = B/(c*sqrt(ρ*μ))`, where `B` is magnetic flux density (IEC 80000-6), `c` is speed of sound (ISO 80000-8), `ρ` is mass density (ISO 80000-4), and `μ` is magnetic permeability (IEC 80000-6)</t>
  </si>
  <si>
    <t>The quantity `v_A = B/sqrt(ρ*μ)` is called Alfvén wave speed. See item 11-8.4.</t>
  </si>
  <si>
    <t>11-8.20</t>
  </si>
  <si>
    <t>Reynolds electric number</t>
  </si>
  <si>
    <t>Re_e</t>
  </si>
  <si>
    <t>quotient of speed of a fluid and average drift speed of the charged particles in an electrically conducting fluid, expressed by `Re_e = (v*ε_e)/(ρ_e*l*μ)`, where `v` is characteristic speed (ISO 80000-3) of the fluid, `ε_e` is electric permittivity (IEC 80000-6), `ρ_e` is electric charge density (IEC 80000-6), `l` is characteristic length (ISO 80000-3), and `μ` is mobility (ISO 80000-10) of charge carriers</t>
  </si>
  <si>
    <t>This number is also called electrical Reynolds number. The drift speed of the charged particles in an electric field is given by `v_d = 1/(μ*E)`, where `E` is electric field strength (IEC 80000-6), and `μ` is mobility (ISO 80000-10) of charge carriers.</t>
  </si>
  <si>
    <t>11-8.21</t>
  </si>
  <si>
    <t>Ampère number</t>
  </si>
  <si>
    <t>Am</t>
  </si>
  <si>
    <t>relation between electric surface current and magnetic field strength in an electrically conducting liquid, expressed by `Am = I_A/(l*H)`, where `I_A` is electric surface current, `l` is characteristic length (ISO 80000-3), and `H` is magnetic field strength (IEC 80000-6)</t>
  </si>
  <si>
    <t>This number is also called magnetic field number. The electric surface current is given by `I_A = ρ_A*l*µ*E`, where `ρ_A` is surface density of electric charge (IEC 80000-6), `l` is characteristic length (ISO 80000-3), `µ` is mobility (ISO 80000-10) of charge carriers, and `E` is electric field strength (IEC 80000-6).</t>
  </si>
  <si>
    <t>11-9.1</t>
  </si>
  <si>
    <t>Arrhenius number</t>
  </si>
  <si>
    <t>quotient of chemical activation energy and thermal energy; in a chemical reaction it is the exponential factor of the reaction rate constant, `k`, expressed by `k ~ exp(α)`, with `α = E_0/(R*T)`, where `E_0` is activation energy (ISO 80000-5), `R` is molar gas constant (ISO 80000-9), and `T` is thermodynamic temperature (ISO 80000-5)</t>
  </si>
  <si>
    <t>11-9.2</t>
  </si>
  <si>
    <t>Landau-Ginzburg number</t>
  </si>
  <si>
    <t>quotient of penetration depth of a magnetic field into a superconductor and the coherence length of thermodynamic fluctuations within a superconducting phase in a material at zero thermodynamic temperature, expressed by `κ = λ_L/(ξ*sqrt(2))`, where `λ_L` is London penetration depth (ISO 80000-12), and `ξ` is coherence length (ISO 80000-12)</t>
  </si>
  <si>
    <t>For a thermal reactor, `k_∞ = η*ε*p*f`</t>
  </si>
  <si>
    <t>This definition holds for waves in the volume of homogenous fluids or gases. This definition can become inapplicable in situations with a high mean fluid flow. Sound power is for example used to indicate the rate at which energy is radiated by a sound source. Sound power is an oscillatory quantity that can be positive or negative. A positive sound power indicates that the sound power is radiated out of the surface. A negative sound power indicates that the sound power is absorbed into the surface.</t>
  </si>
  <si>
    <t>In formula form: `E = int_(t_1)^(t_2) p^2 dt`, where `t_1` and `t_2` are the starting and ending times for the integral and `p` is sound pressure (item 8-2.2). In airborne acoustics, the sound pressure is frequency-weighted and frequency-band-limited. If frequency weightings as specified in IEC 61672-1 are applied, this should be indicated by appropriate subscripts to the symbol `E`. In underwater acoustics, the term ""sound exposure"" indicates an unweighted quantity unless indicated otherwise.</t>
  </si>
  <si>
    <t>In formula form: `E = int_(t_1)^(t_2) p^2 dt`, where `t_1` and `t_2` are the starting and ending times for the integral and `p` is sound pressure (item 8-2.2). In airborne acoustics, the sound pressure is frequency-weighted and frequency-band-limited. If frequency weightings as specified in IEC 61672-1 are applied, this should be indicated by appropriate subscripts to the symbol `E`. In underwater acoustics, the term "sound exposure" indicates an unweighted quantity unless indicated otherwise.</t>
  </si>
  <si>
    <t>The definition is limited to a progressive plane wave in a non-dissipative homogenous gas or fluid. Characteristic impedance is a property of the medium and is equal to `ρ c` where `ρ` is the time-averaged density (ISO 80000-4) of the medium and `c` the phase speed of sound (ISO 80000-3). Longitudinal waves are waves in which the displacement of the medium is in the same direction as, or the opposite direction to, the direction of propagation of the wave.</t>
  </si>
  <si>
    <t>This definition applies to a sound pressure that is in phase with the volume flow rate. In this situation, the acoustic impedance is real. Both the sound pressure, `p`, and sound volume flow rate, `q`, are real quantities that fluctuate with time. If the fluctuations are in phase (phase difference equal to zero), the quotient `p/q` is a constant. If they are out of phase (phase difference not equal to zero), they can be represented by complex quantities in the frequency domain, the quotient of which is also complex.</t>
  </si>
  <si>
    <t>For sound in air and other gases, the reference value of sound exposure is given by `E_0 = 400 "@"["μPa"^2*"s"]`. For sound in water and other liquids, the reference value of sound exposure is given by `E_0 = 1"@"["μPa"^2*"s"]`. When stating a value of sound exposure level, the reference value shall be specified. The value of sound exposure level depends on the selected frequency range and time duration. When stating a value of sound exposure level, the frequency range and time duration shall be specified. In accordance with ISO 80000-1, any attachment to the unit symbol as a means of giving information about the special nature of the quantity or context of measurement under consideration is not permitted. If specific frequency and time weightings as specified in IEC 61672-1 or specific frequency bands or time duration are applied, this should be indicated by appropriate subscripts to the quantity symbol.</t>
  </si>
  <si>
    <t>The value of the Reynolds number gives an estimate on the flow state: laminar flow or turbulent flow. In rotating movement, the speed `v = ω*l`, where `l` is the distance from the rotation axis and `ω` is the angular velocity.</t>
  </si>
  <si>
    <t>The thrust coefficient is dependant on the shape of the propeller.</t>
  </si>
  <si>
    <t>The Laval number is a specific kind of Mach number (item 11-4.6).</t>
  </si>
  <si>
    <t>In geophysics differences of these quantities are of interest.</t>
  </si>
  <si>
    <t>The Womersley number is used for pulsating flows e.g. in blood flow.</t>
  </si>
  <si>
    <t>Since `x + y + z = 1`, two variables are sufficient to express chromaticity.</t>
  </si>
  <si>
    <t>The Péclet number for mass transfer is also given by `Pe^"*" = Pe*Le = Re*Sc`, where `Pe` is the Péclet number for heat transfer, `Le` is the Lewis number (item 11-7.3), `Re` is the Reynolds number (item 11-4.1), and `Sc` is the Schmidt number (item 11-7.2). Compare with item 11-5.2, the Péclet number for heat transfer.</t>
  </si>
  <si>
    <t>volumic electromagnetic energy</t>
  </si>
  <si>
    <t>electromagnetic energy density</t>
  </si>
  <si>
    <t>`ω = 1/2*(vec(E)*vec(D) + vec(B) * vec(H))` where `vec(E)` is electric field strength (item 6-10), `vec(D)` is electric flux density (item 6-12), `vec(B)` is magnetic flux density (item 6-21), and `vec(H)` is magnetic field strength (item 6-25)</t>
  </si>
  <si>
    <t>Womersley number</t>
  </si>
  <si>
    <t>proportionality factor between the magnitude of the tangential component `F` and the magnitude of the normal component `N` of the force applied to a body rolling on a surface at constant speed: `F = C_(rr)*N`</t>
  </si>
  <si>
    <t>factor proportional to magnitude `F_D` of the drag force (item 4-9.6) of a body moving in a fluid, dependent on the shape and speed `v` (ISO 80000-3) of a body: `F_D = 1/2 * C_D * ρ * v^2 * A` where `ρ` is mass density (item 4-2) of the fluid and `A` is cross-section area (ISO 80000-3) of the body</t>
  </si>
  <si>
    <t>density of radiance with respect to wavelength, expressed by `L_(e, λ) = (d L_e)/(d λ)` where `L_e` is radiance (item 7-6.1) in terms of wavelength λ(ISO 80000-3)</t>
  </si>
  <si>
    <t>α_l</t>
  </si>
  <si>
    <t>α_p</t>
  </si>
  <si>
    <t>dot(Q)</t>
  </si>
  <si>
    <t>w_(H_(2)O)</t>
  </si>
  <si>
    <t>τ_v</t>
  </si>
  <si>
    <t>temperature difference from the thermodynamic temperature of the ice point is called the Celsius temperature t, which is defined by the quantity equation: `t = T - T_0` where `T` is thermodynamic temperature (item 5-1) and `T_0 = 273,15 K`</t>
  </si>
  <si>
    <t>relative change of volume with temperature: `α_V = 1/V * (dV)/(dT)` where `V` is volume (ISO 80000-3) and `T` is thermodynamic temperature (item 5-1)</t>
  </si>
  <si>
    <t>relative change of pressure with temperature at constant volume: `α_p = 1/p * ((partial p)/(partial T))_V` where `p` is pressure (ISO 80000-4), `T` is thermodynamic temperature (item 5-1), and `V` is volume (ISO 80000-3)</t>
  </si>
  <si>
    <t>change of pressure with temperature at constant volume: `β = ((partial p)/(partial T))_V` where `p` is pressure (ISO 80000-4), `T` is thermodynamic temperature (item 5-1), and `V` is volume (ISO 80000-3)</t>
  </si>
  <si>
    <t>quotient of mass of water vapour and a specified volume: `v = m/V` where m is mass (ISO 80000-4) of water vapour and `V` is volume (ISO 80000-3)</t>
  </si>
  <si>
    <t>relative change of length with temperature: `α_l = 1/l * (dl)/(dT)` where l is length (ISO 80000-3) and `T` is thermodynamic temperature (item 5-1)</t>
  </si>
  <si>
    <t>sum of internal energy of the system and the product of pressure and volume of the system: `H = U + p*V` where U is internal energy (item 5-20.2), `p` is pressure (ISO 80000-4), and `V` is volume (ISO 80000-3)</t>
  </si>
  <si>
    <t>change of thermodynamic temperature with respect to pressure in a Joule-Thomson process at constant enthalpy: `μ_(JT) = ((partial T)/(partial p))_H` where `T` is thermodynamic temperature (item 5-1), `p` is pressure (ISO 80000-4) and H is enthalpy (item 5-20.3)</t>
  </si>
  <si>
    <t>quantity described by the scalar product: `T = vec(M)*vec(e_Q)` where `vec(M)` is moment of force (item 4-12.1) and `vec(e_Q)` is unit vector of direction with respect to which the torque is considered</t>
  </si>
  <si>
    <t>scalar (ISO 80000-2) quantity describing surface action of a force into a body equal to: `σ_n = (d F_n)/(dA)` where `F_n` is the normal component of force (item 4-9.1) and `A` is the area (ISO 80000-3) of the surface element</t>
  </si>
  <si>
    <t>scalar (ISO 80000-2) quantity describing surface action of a force into a body equal to: `τ_s = (d F_t)/(dA)` where `F_t` is the tangential component of force (item 4-9.1) and `A` is the area (ISO 80000-3) of the surface element</t>
  </si>
  <si>
    <t>geometrical characteristic of a shape of a body equal to: `I_p = int int_M r_Q^2 * dA` where `M` is the two-dimensional domain of the cross-section of a plane and considered body, `r_Q` is radial distance (ISO 80000-3) from a Q-axis perpendicular to the plane of the surface considered and `A` is area (ISO 80000-3)</t>
  </si>
  <si>
    <t>quotient of output power `P_"out"` (item 4-27) from a system and input power `P_"in"` (item 4-27) to this system: `η = P_"out"/P_"in"`</t>
  </si>
  <si>
    <t>Energy imparted is a stochastic quantity. `ε_i` is given by: `ε_i = ε_(i n) - ε_"out" + Q` where `ε_(i n)` is the energy (ISO 80000-5) of the incident ionizing particle, excluding rest energy (item 10-3), `ε_"out"` is the sum of the energies (ISO 80000-5) of all ionizing particles leaving the interaction, excluding rest energy (item 10-3), and `Q` is the change in the rest energies (item 10-3) of the nucleus and of all particles involved in the interaction. `Q &gt; 0` means decrease of rest energy; `Q &lt; 0` means increase of rest energy. Stochastic quantities such as the energy imparted and the specific energy imparted (item 10-81.2) and their probability distributions have been introduced as they describe the discontinuous nature of the ionizing radiations as a determinant of radiochemical and radiobiological effects. In radiation applications involving large numbers of ionizing particles, e.g. in medicine, radiation protection and materials testing and processing, these fluctuations are adequately represented by the expectation values of the probability distributions. Non-stochastic quantities such as particle fluence (item 10-43), absorbed dose (item 10-81.1) and kerma (item 10-86.1) are based on these expectation values.</t>
  </si>
  <si>
    <t>expectation value of the energy imparted (item 10-80.1): `bar(ε) = R_"in" - R_"out" + sum Q` where `R_"in"` is the radiant energy (item 10-45) of all those charged and uncharged ionizing particles that enter the volume, `R_"out"` is the radiant energy of all those charged and uncharged ionizing particles that leave the volume, and `sum Q` is the sum of all changes of the rest energy (item 10-3) of nuclei and elementary particles that occur in that volume</t>
  </si>
  <si>
    <t>product of the number density `n_a` of the atoms and the cross section (item 10-38.1) `σ_"tot"` for a given type of atoms: `Σ_"tot" = n_a*σ_"tot"`</t>
  </si>
  <si>
    <t>differential quotient of `N` with respect to `a`, where `N` is the number of particles incident on a sphere of cross-sectional area `a` (item 10-38.1): `Φ = (dN)/(da)`</t>
  </si>
  <si>
    <t>for uncharged particles of a given type and energy the differential quotient `n` with respect to `l,` where `n` is the fraction of `N` incoming particles that experience interactions in traversing a distance (ISO 80000-3) `l` in a given material: `μ = (dn)/(dl) = 1/N (dN)/(dl)` where `dN` is the number of particles that experience interactions in traversing `dl`</t>
  </si>
  <si>
    <t>quotient of the linear attenuation coefficient `µ` (item 10-49) and the mass density `ρ` (ISO 80000-4) of the medium: `μ_m = μ/ρ`</t>
  </si>
  <si>
    <t>quotient of linear attenuation coefficient `µ` (item 10-49) and the amount c (ISO 80000-9) of the medium: `μ_c = μ/c`</t>
  </si>
  <si>
    <t>quotient of the linear attenuation coefficient `µ` (item 10-49) and the number density (item 10-62.1), `n`, of atoms in the substance: `μ_a = μ/n`</t>
  </si>
  <si>
    <t>quotient of the total linear stopping power `S` (item 10-54) and the mass density `ρ` (ISO 80000-4) of the material: `S_m = S/ρ`</t>
  </si>
  <si>
    <t>product of the mean linear range (item 10-56) `R` and the mass density `ρ` (ISO 80000-4) of the material: `R_ρ = R*ρ`</t>
  </si>
  <si>
    <t>N_{i_l}</t>
  </si>
  <si>
    <t>differential quotient of `q` with respect to `l`, where `q` is the average total charge (IEC 80000-6) of all positive ions produced by an ionizing charged particle over a path `l` (ISO 80000-3), divided by the elementary charge, `e` (ISO 80000-1): `N_{i_l} = 1/e*(dq)/(dl)`</t>
  </si>
  <si>
    <t>quotient of the total mean charge of all positive ions produced by an ionizing charged particle along its entire path and along the paths of any secondary charged particles, and the elementary charge, `e` (ISO 80000-1)</t>
  </si>
  <si>
    <t>quotient of the initial kinetic energy `E_k` (ISO 80000-4) of an ionizing charged particle and the total ionization `N_i` (item 10-59) produced by that particle: `W_i = E_k/N_i`</t>
  </si>
  <si>
    <t>quotient of the mean number `N` of particles in the volume (ISO 80000-3) `V` and volume: `n = N/V`</t>
  </si>
  <si>
    <t>quotient of the number of positive and negative ions, `N^"+"` and `N^"-"`, respectively, in the volume `V` (ISO 80000-3), and that volume: `n^"+" = N^"+" / V`, `n^"-" = N^"-" / V`</t>
  </si>
  <si>
    <t>for a neutron of kinetic energy `E` (ISO 80000-4) : `u = ln(E_0/E)`, where `E_0` is a reference energy</t>
  </si>
  <si>
    <t>square root of the migration area `M^2` (item 10-72.3): `M = sqrt(M^2)`</t>
  </si>
  <si>
    <t>square root of the diffusion area `L^2` (item 10-72.2): `L = sqrt(L^2)`</t>
  </si>
  <si>
    <t>`ν/η` is equal to the quotient of the macroscopic cross section for fission and that for absorption, both for neutrons in the fuel material.</t>
  </si>
  <si>
    <t>product of the absorbed dose `D` (item 10-81.1) to tissue at the point of interest and the quality factor `Q` (item 10-82) at that point: `H = DQ`</t>
  </si>
  <si>
    <t>quotient of the mean energy (ISO 80000-4) `dE_Δ` lost by the charged particles due to electronic interactions in traversing a distance (ISO 80000-3) `dl`, minus the mean sum of the kinetic energies in excess of `Δ` of all the electrons released by the charged particles and `dl`: `L_Δ = (dE_Δ)/(dl)`</t>
  </si>
  <si>
    <t>This quantity is not completely defined unless `Δ` is specified, i.e. the maximum kinetic energy of secondary electrons whose energy is considered to be "locally deposited". `Δ` may be expressed in `"eV"`. Note that the abbreviation LET specifically refers to the quantity `L_∞` mentioned in the remark to 10-82.</t>
  </si>
  <si>
    <t>`Q` is determined by the linear energy transfer (item 10-85) for `Δ -&gt; ∞` , `L_∞` (often denoted as `L` or LET), of charged particles passing through a small volume element at this point (the value of `L_∞` refers to water, not to tissue; the difference, however, is small). The relationship between `L` and `Q` is given in ICRP Publication 103 (ICRP, 2007).</t>
  </si>
  <si>
    <t>quotient of `(-dN)/N` and `dt`, where `(dN)/N` is the mean fractional change in the number of nuclei in a particular energy state due to spontaneous transformations in a time interval of duration (ISO 80000-3) `dt`: `λ = -1/N (dN)/(dt)`</t>
  </si>
  <si>
    <t>differential quotient of `N` with respect to time, where `N` is the number of particles being emitted from an infinitesimally small volume element in the time interval of duration `dt` (ISO 80000-3), and `dt`: `dot(N) = (dN)/(dt)`</t>
  </si>
  <si>
    <t>process quantity describing the total action of a force `vec(F)` (item 4-9.1) along a continuous curve `Γ` in three-dimensional space with infinitesimal displacement (ISO 80000-3) `dvec(r)`, as a line integral of their scalar product: `A = int_Γ vec(F) * d vec(r)`</t>
  </si>
  <si>
    <t>rate of increment of mass `m` (item 4-1): `q_m = (dm)/(dt)` where `dm` is the infinitesimal mass (item 4-1) increment and `dt` is the infinitesimal duration (ISO 80000-3)</t>
  </si>
  <si>
    <t>For particles of energy `E` (excluding rest energy), the radiant energy, `R`, is equal to the product `N·E` where `N` is the number of the particles that are emitted, transferred, or received The distributions, `N_E` and `R_E`, of the particle number and the radiant energy with respect to energy are given by `N_E` = `dN`/d`E` and `R_E` = `dR`/d`E`, respectively, where `dN` is the number of particles with energy between `E` and `E`+d`E`, and `dR` is their radiant energy. The two distributions are related by `R_E` = `E`·`N_E`.</t>
  </si>
  <si>
    <t>In report 85a of the ICRU a definition with an equivalent meaning is given as: The energy fluence, `Ψ` is the quotient of `dR` and `da`, where `dR` is the radiant energy incident on a sphere of cross-sectional area `da`: `Ψ = (dR)/(da)`. See also section 0.3.</t>
  </si>
  <si>
    <t>In report 85a of the ICRU a definition with an equivalent meaning is given as: The energy-fluence rate, `dot(Ψ)` , is the quotient of `d Ψ` by `dt`, where `d Ψ` is the increment of the energy fluence in the time interval `dt`: `dot(Ψ) = (d Ψ)/(dt)`. See also section 0.3.</t>
  </si>
  <si>
    <t>The ionization produced by electrons emitted in atomic or molecular relaxation is included in `dq`. The ionization due to photons emitted by radiative processes (i.e. bremsstrahlung and fluorescence photons) is not included in `dq`. This quantity should not be confused with the quantity photon exposure (ISO 80000-7), radiation exposure (ISO 80000-7), or the quantity luminous exposure (ISO 80000-7). It can be convenient to refer to a value of exposure in free space or at a point inside a material different from air, e.g. to the exposure at a point inside a water phantom. The exposure is related to the air kerma, `K_a`, (see item 10-86.1) by: `X = (e (1-g))/W K_a` , where `e` is the elementary charge (ISO 80000-1), `W` the average energy loss per elementary charge produced (item 10-60), and `g` is the fraction of the kinetic energy of liberated charged particles that is lost in radiative processes. In report 85a of the ICRU a definition with an equivalent meaning is given as: The exposure, `X`, is the quotient of `dq` by `dm`, where `dq` is the absolute value of the mean total charge of the ions of one sign produced when all the electrons and positrons liberated or created by photons incident on a mass `dm` of dry air are completely stopped in dry air: `X = (dq)/(dm)`.</t>
  </si>
  <si>
    <t>is_base</t>
  </si>
  <si>
    <t>is_bound</t>
  </si>
  <si>
    <t>vec(k)</t>
  </si>
  <si>
    <t>vec(P)</t>
  </si>
  <si>
    <t>vec(J)</t>
  </si>
  <si>
    <t>vec(J_S)</t>
  </si>
  <si>
    <t>Electric current `I` (item 6-1) through a curve `C` on a surface is `I = int_C vec(J_S) xx vec(e_n) * d vec(r)` where `vec(e_n)` is a unit vector perpendicular to the surface and line vector element and `d vec(r)` is the differential of position vector `vec(r)`. See IEC 60050-121, item 121-11-12.</t>
  </si>
  <si>
    <t>vec(j_m)</t>
  </si>
  <si>
    <t>vector (ISO 80000-2) quantity characterizing a flowing fluid by the product of its local mass density `ρ` (item 4-2) and local velocity `vec(v)` (ISO 80000-3): `vec(j_m) = ρ vec(v)`</t>
  </si>
  <si>
    <t>vec(μ)</t>
  </si>
  <si>
    <t>for a particle, vector (ISO 80000-2) quantity causing a change to its energy (ISO 80000-5) `ΔW` in an external magnetic field of field flux density `vec(B)` (IEC 80000-6): `ΔW` = -`vec(μ)` · `vec(B)`</t>
  </si>
  <si>
    <t>For an atom or nucleus, this energy is quantized and can be written as: `W` = `g μ_x M B` where `g` is the appropriate `g` factor (item 10-14.1 or item 10-14.2), `μ_x` is mostly the Bohr magneton or nuclear magneton (item 10-9.2 or item 10-9.3), `M` is magnetic quantum number (item 10-13.4), and `B` is magnitude of the magnetic flux density. See also IEC 80000-6.</t>
  </si>
  <si>
    <t>vec(s)</t>
  </si>
  <si>
    <t>vector whose component in direction of an area normal is given by: `vec(J_n) = int Φ_Ω(θ, α) cos(θ) dΩ` where `Φ_Ω(θ, α)` is the directional distribution of the particle fluence rate (item 10-44), and ` θ` and `α` are polar and azimuthal angles, respectively</t>
  </si>
  <si>
    <t>vec(E)</t>
  </si>
  <si>
    <t>count</t>
  </si>
  <si>
    <t>0-1</t>
  </si>
  <si>
    <t>generic count</t>
  </si>
  <si>
    <t>This is a general quantity to identify the set of all quantities that specify a countable quantity. The majority of such quantities have a name that starts with: number of ...</t>
  </si>
  <si>
    <t>mechanical efficiency</t>
  </si>
  <si>
    <t>thermal efficiency</t>
  </si>
  <si>
    <t>maximum thermal efficiency</t>
  </si>
  <si>
    <t>electric power</t>
  </si>
  <si>
    <t>4-27.1</t>
  </si>
  <si>
    <t>generic</t>
  </si>
  <si>
    <t>mechanical power</t>
  </si>
  <si>
    <t>quotient of energy (ISO 80000-5) and duration (ISO 80000-3)</t>
  </si>
  <si>
    <t>For a time interval `[t_1, t_2]`, `vec(I)(t_1, t_2) = vec(p)(t_1) - vec(p)(t_2) = vec(Δp)` where `vec(p)` is momentum (item 4-8).</t>
  </si>
  <si>
    <t>vector (ISO 80000-2) quantity describing the effect of force acting during a time interval: `vec(I) = int_(t_1)^(t_2) vec(F)*dt` where `vec(F)` is force (item 4-9.1), `t` is time (ISO 80000-3) and `[t_1, t_2]` is considered time interval</t>
  </si>
  <si>
    <t>vector (ISO 80000-2) quantity describing the effect of moment of force during a time interval: `vec(H)(t_1; t_2) = int_(t_1)^(t_2) vec(M) dt` where `vec(M)` is moment of force (item 4-12.1), `t` is time (ISO 80000-3) and `[t_1, t_2]` is considered time interval</t>
  </si>
  <si>
    <t>For a time interval `[t_1, t_2]`, `vec(H)(t_1, t_2) = vec(L)(t_1) - vec(L)(t_2) = vec(ΔL)` where `vec(L)` is angular momentum.</t>
  </si>
  <si>
    <t>quotient of change in length `Δl` (ISO 80000-3) of an object and its length `l` (ISO 80000-3): `ε = (Δl)/l`</t>
  </si>
  <si>
    <t>quotient of parallel displacement `Δx` (ISO 80000-3) of two surfaces of a layer and the thickness `d` (ISO 80000-3) of the layer: `γ = (Δx)/d`</t>
  </si>
  <si>
    <t>quotient of change in volume `ΔV` (ISO 80000-3) of an object and its volume `V_0` (ISO 80000-3): `θ = (ΔV)/V_0`</t>
  </si>
  <si>
    <t>quotient of change in width `Δb` (width is defined in ISO 80000-3) and change in length `Δl` (length is defined in ISO 80000-3) of an object: `μ = (Δb)/(Δl)`</t>
  </si>
  <si>
    <t>quotient of normal stress `σ` (item 4-16.1) and relative linear strain `ε` (item 4-17.2): `E = σ/ε`</t>
  </si>
  <si>
    <t>negative relative change of volume `V` (ISO 80000-3) of an object under pressure `p` (item 4-14.1) expressed by: `ϰ = -(1/V)(dV)/(dp)`</t>
  </si>
  <si>
    <t>geometrical characteristic of a shape of a body equal to: `I_a = int int_M r_Q^2 dA` where `M` is the two-dimensional domain of the cross-section of a plane and considered body, `r_Q` is radial distance (ISO 80000-3) from a Q-axis in the plane of the surface considered and `A` is area (ISO 80000-3)</t>
  </si>
  <si>
    <t>scalar (ISO 80000-2) quantity characterizing the total flow through the two-dimensional domain `A` with normal vector `vec(e)_n` of a flowing fluid with mass flow `vec(j)_m` (item 4-30.1) as an integral: `q_m = int int_A vec(j)_m * vec(e)_n dA` where `dA` is the area (ISO 80000-3) of an element of the two-dimensional domain `A`</t>
  </si>
  <si>
    <t>time integral of energy `E` over a time interval `(t_1, t_2)`: `S = int_(t_1)^(t_2) E dt`</t>
  </si>
  <si>
    <t>tensor (ISO 80000-2) quantity representing rotational inertia of a rigid body relative to a fixed centre of rotation expressed by the tensor product: `vec(L) = vec(vec(J)) vec(ω)` where `vec(L)` is angular momentum (item 4-11) of the body relative to the reference point and `vec(ω)` is its angular velocity (ISO 80000-3)</t>
  </si>
  <si>
    <t>natural logarithm of number of equally probable microscopic configurations in a macroscopic system, multiplied by the Boltzmann constant: `S = k lnW` where `W` is number of configurations and `k` is the Boltzmann constant (ISO 80000-1)</t>
  </si>
  <si>
    <t>In thermodynamic text books, usually the formula `ΔU = Q + W` is used. Note that the zero of the energy is undefined.</t>
  </si>
  <si>
    <t>quotient of entropy and mass: `s = S/m` where `S` is entropy (item 5-18) and `m` is mass (ISO 80000-4)</t>
  </si>
  <si>
    <t>difference of internal energy of the system and the product of thermodynamic temperature and entropy of the system: `A = U - TS` where `U` is internal energy (item 5-20.2), `T` is thermodynamic temperature (item 5-1), and `S` is entropy (item 5-18)</t>
  </si>
  <si>
    <t>The heat transferred in an isothermal phase transformation should be expressed as the change in the appropriate state functions, e.g. `T ΔS`, where `T` is thermodynamic temperature (item 5-1) and `S` is entropy (item 5-18), or `ΔH`, where `H` is enthalpy (item 5-20.3). NOTE A supply of heat can correspond to an increase in thermodynamic temperature or to other effects, such as phase change or chemical processes; see item 5-6.2.</t>
  </si>
  <si>
    <t>The unit degree Celsius is a special name for the kelvin for use in stating values of Celsius temperature. The unit degree Celsius is by definition equal in magnitude to the kelvin. A difference or interval of temperature may be expressed in kelvin or in degrees Celsius. The thermodynamic temperature `T_0` is 0,01 K below the thermodynamic temperature of the triple point of water. The symbol °C for the degree Celsius shall be preceded by a space (see ISO 80000-1). Prefixes are not allowed in combination with the unit °C.</t>
  </si>
  <si>
    <t>inverse of coefficient of heat transfer `K`: `M = 1/K` where `K` is coefficient of heat transfer (item 5-10.1)</t>
  </si>
  <si>
    <t>quotient of density of heat flow rate and the difference of the temperature at the surface and a reference temperature: `h = q / (T_s - T_r)` where q is density of heat flow rate (item 5-8), `T_s` is the thermodynamic temperature (item 5-1) at the surface, and `T_r` is a reference thermodynamic temperature characterizing the adjacent surroundings</t>
  </si>
  <si>
    <t>inverse of thermal resistance `R`: `G = 1/R` where `R` is thermal resistance (item 5-12)</t>
  </si>
  <si>
    <t>quotient of thermal conductivity and the product of mass density and specific heat capacity: `a = λ / (ρ C_p)` where `λ` is thermal conductivity (item 5-9), `ρ` is mass density (ISO 80000-4), and `c_p` is specific heat capacity at constant pressure (item 5-16.2)</t>
  </si>
  <si>
    <t>derivative of added heat with respect to thermodynamic temperature of a system: `C = (dQ)/(dT)` where `Q` is amount of heat (item 5-6.1) and `T` is thermodynamic temperature (item 5-1)</t>
  </si>
  <si>
    <t>quotient of heat capacity and mass: `c = C/m` where `C` is heat capacity (item 5-15) and `m` is mass (ISO 80000-4)</t>
  </si>
  <si>
    <t>quotient of specific heat capacity at constant pressure and specific heat capacity at constant volume: `γ = c_p/c_V` where `c_p` is specific heat capacity at constant pressure (item 5-16.2) and `c_V` is specific heat capacity at constant volume (item 5-16.3)</t>
  </si>
  <si>
    <t>This quantity can also be expressed by `γ = C_p/C_V` where `C_p` is heat capacity at constant pressure and `C_V` is heat capacity at constant volume.</t>
  </si>
  <si>
    <t>For an ideal gas, `ϰ` is equal to `γ` (item 5-17.1).</t>
  </si>
  <si>
    <t>difference of the enthalpy and the product of thermodynamic temperature and entropy of the system: `G = H - T*S` where H is enthalpy (item 5-20.3), `T` is thermodynamic temperature (item 5-1), and `S` is entropy (item 5-18)</t>
  </si>
  <si>
    <t>quotient of energy and mass: `e = E/m` where `E` is energy (item 5-20.1) and `m` is mass (ISO 80000-4)</t>
  </si>
  <si>
    <t>quotient of internal energy and mass: `u = U/m` where `U` is internal energy (item 5-20.2) and `m` is mass (ISO 80000-4)</t>
  </si>
  <si>
    <t>quotient of enthalpy and mass: `h = H/m` where `H` is enthalpy (item 5-20.3) and `m` is mass (ISO 80000-4)</t>
  </si>
  <si>
    <t>quotient of Gibbs energy and mass: `g = G/m` where `G` is Gibbs energy (item 5-20.5) and `m` is mass (ISO 80000-4)</t>
  </si>
  <si>
    <t>quotient of work (ISO 80000-4) delivered by a heat engine and supplied heat: `η = W/Q` where `W` is work (ISO 80000-4) and `Q` is heat (item 5-6.1)</t>
  </si>
  <si>
    <t>efficiency determined by the quotient of the temperatures of the hot source and the cold sink: `η_max = 1 - T_c/T_h` where `T_c` is the thermodynamic temperature (item 5-1) of the cold sink and `T_h` is the thermodynamic temperature (item 5-1) of the hot source</t>
  </si>
  <si>
    <t>quotient of the Boltzmann constant `k` (ISO 80000-1) and the mass `m` (ISO 80000-4) of the gas particle</t>
  </si>
  <si>
    <t>quotient of mass of water and a specified volume: `w = m/V` where `m` is mass (ISO 80000-4) of water, irrespective of the form of aggregation state, and `V` is volume (ISO 80000-3)</t>
  </si>
  <si>
    <t>Mass concentration of water at saturation is denoted `w_"sat"`.</t>
  </si>
  <si>
    <t>Mass concentration of water vapour at saturation is denoted `v_"sat"`.</t>
  </si>
  <si>
    <t>Mass ratio of water to dry matter at saturation is denoted `u_"sat"`.</t>
  </si>
  <si>
    <t>Mass ratio of water vapour to dry gas at saturation is denoted `r_"sat"`. Mass ratio of water vapour to dry gas is also called mixing ratio.</t>
  </si>
  <si>
    <t>quotient of mass of water and mass of dry matter: `u = m/m_d` where `m` is mass (ISO 80000-4) of water and `m_d` is mass of dry matter</t>
  </si>
  <si>
    <t>quotient of mass of water vapour and mass of dry gas: `r = m/m_d` where `m` is mass (ISO 80000-4) of water vapour and `m_d` is mass of dry gas</t>
  </si>
  <si>
    <t>quantity given by: `w_(H_(2)O) = u/(1+u)` where `u` is mass ratio of water to dry matter (item 5-29)</t>
  </si>
  <si>
    <t>c_"sat"</t>
  </si>
  <si>
    <t>quotient of partial pressure of water vapour and partial pressure at its saturation: `φ = p/p_"sat"` where `p` is partial pressure (ISO 80000-4) of vapour and `p_"sat"` is its partial pressure at saturation at the same temperature</t>
  </si>
  <si>
    <t>quotient of mass concentration of water vapour and mass concentration at its saturation: `φ = v/v_"sat"` where `v` is mass concentration of water vapour (item 5-28) and `v_"sat"` is its mass concentration of water vapour at saturation of the same temperature</t>
  </si>
  <si>
    <t>quotient of mass ratio of water vapour to dry gas and mass ratio of water vapour to dry gas at saturation: `ψ = r/r_"sat"` where `r` is mass ratio of water vapour to dry gas (item 5-30) and `r_"sat"` is its mass ratio of water vapour to dry gas at saturation of the same temperature</t>
  </si>
  <si>
    <t>For water vapour concentrations up to 1 kg/m^3, the relative humidity (item 5-33) is assumed to be equal to relative mass concentration of vapour. For details see Reference [8].</t>
  </si>
  <si>
    <t>The corresponding Celsius temperature, denoted `t_d`, is still called dew-point temperature. The unit for the corresponding Celsius temperature is degree Celsius, symbol °C.</t>
  </si>
  <si>
    <t>vec(F_"rr")</t>
  </si>
  <si>
    <t>C_"rr"</t>
  </si>
  <si>
    <t>μ_"JT"</t>
  </si>
  <si>
    <t>η_"max"</t>
  </si>
  <si>
    <t>T_"cp"</t>
  </si>
  <si>
    <t>C_"pt"</t>
  </si>
  <si>
    <t>μ_"tr"/ρ</t>
  </si>
  <si>
    <t>for ionizing uncharged particles of a given type and energy, the differential quotient of `R_"tr"` with respect to `l`: `m_"tr"/ρ = 1/ρ 1/R (dR_"tr")/(dl)` where `R_"tr"` is the mean energy (ISO 80000-5) that is transferred to kinetic energy (ISO 80000-4) of charged particles by interactions of the uncharged particles of incident radiant energy `R` (item 10-45) in traversing a distance (ISO 80000-3) `l` in the material of density (ISO 80000-4) `ρ`, divided by `ρ` and `R`</t>
  </si>
  <si>
    <t>vec(R)</t>
  </si>
  <si>
    <t>The lattice vector (item 12-1.1) can be given as `vec(R) = n_1 vec(a_1) + n_2 vec(a_2) + n_3 vec(a_3)` where `n_1`, `n_2` and `n_3` are integers.</t>
  </si>
  <si>
    <t>vec(G)</t>
  </si>
  <si>
    <t>vector whose scalar products with all fundamental lattice vectors are integral multiples of  `2π`</t>
  </si>
  <si>
    <t>In crystallography, however, the quantity `G/(2π)` is sometimes used.</t>
  </si>
  <si>
    <t>vec(b_1),vec(b_2),vec(b_3)</t>
  </si>
  <si>
    <t>`vec(a_i) * vec(b_i) = 2π δ_(ij)`. In crystallography, however, the quantities `vec(b_j)/(2π)` are also often used.</t>
  </si>
  <si>
    <t>The non-SI unit ångström (Å) is widely used by x-ray crystallographers and structural chemists.</t>
  </si>
  <si>
    <t>Bragg angle `ϑ` is given by `2d sin ϑ = nλ`, where `d` is the lattice plane spacing (item 12-3), `λ` is the wavelength (ISO 80000-7) of the radiation, and `n` is the order of reflexion which is an integer.</t>
  </si>
  <si>
    <t>fraction of nearest-neighbour atom pairs in an Ising ferromagnet having magnetic moments in one direction, minus the fraction having magnetic moments in the opposite direction</t>
  </si>
  <si>
    <t>Similar definitions apply to other order-disorder phenomena. Other symbols are frequently used.</t>
  </si>
  <si>
    <t>quotient of radiation amplitude scattered by the atom and radiation amplitude scattered by a single electron</t>
  </si>
  <si>
    <t>The atomic scattering factor can be expressed by: `f = E_a/(E_e`, where `E_a` is the radiation amplitude scattered by the atom and `E_e` is the radiation amplitude scattered by a single electron.</t>
  </si>
  <si>
    <t>F(h,k,l)</t>
  </si>
  <si>
    <t>quantity given by: `F(h,k,l) = sum_(n=1)^N f_n exp[2π i (h x_n + k y_n + l z_n)]`, where `f_n` is the atomic scattering factor (item 12-5.3) for atom `n`, `x_n`, `y_n`, `z_n` are fractional coordinates of its position, `N` is the total number of atoms in the unit cell and `h`, `k`, `l` are the Miller indices</t>
  </si>
  <si>
    <t>For the Miller indices `h`, `k`, `l`, see Annex A.</t>
  </si>
  <si>
    <t>vec(b)</t>
  </si>
  <si>
    <t>closing vector in a sequence of vectors encircling a dislocation</t>
  </si>
  <si>
    <t>vec(R_0)</t>
  </si>
  <si>
    <t>condensed matter physics</t>
  </si>
  <si>
    <t>position vector (ISO 80000-3) of an ion or atom in equilibrium</t>
  </si>
  <si>
    <t>displacement vector</t>
  </si>
  <si>
    <t>vec(u)</t>
  </si>
  <si>
    <t>difference between the position vector (ISO 80000-3) of an ion or atom and its position vector in equilibrium</t>
  </si>
  <si>
    <t>The displacement vector can be expressed by: `vec(u) = vec(R) − vec(R_0)`, where `vec(R)` is particle position vector (item 12-7.1) and `vec(R_0)` is position vector of an ion or atom in equilibrium (item 12-7.2).</t>
  </si>
  <si>
    <t>factor by which the intensity of a diffraction line is reduced because of the lattice vibrations</t>
  </si>
  <si>
    <t>`D` is sometimes expressed as `D = exp(−2W)`; in Mössbauer spectroscopy, it is also called the `f` factor and denoted by `f`.</t>
  </si>
  <si>
    <t>quotient of momentum (ISO 80000-4) and the reduced Planck constant (ISO 80000-1)</t>
  </si>
  <si>
    <t>The corresponding vector (ISO 80000-2) quantity is called wave vector (ISO 80000-3), expressed by: `vec(k) = vec(p)/ħ`, where `vec(p)` is the momentum (ISO 80000-4) of quasi free electrons in an electron gas, and `ħ` is the reduced Planck constant (ISO 80000-1); for phonons, its magnitude is `k = 2π/λ`, where `λ` is the wavelength (ISO 80000-3) of the lattice vibrations. When a distinction is needed between `k` and the symbol for the Boltzmann constant (ISO 80000-1), `k_B` can be used for the latter. When a distinction is needed, `q` should be used for phonons, and `k` for particles such as electrons and neutrons. The method of cut-off must be specified. In condensed matter physics, angular wavenumber is often called wavenumber.</t>
  </si>
  <si>
    <t>Fermi angular repetency</t>
  </si>
  <si>
    <t>k_F</t>
  </si>
  <si>
    <t>angular wavenumber (item 12-9.1) of electrons in states on the Fermi sphere</t>
  </si>
  <si>
    <t>In condensed matter physics, angular wavenumber is often called wavenumber.</t>
  </si>
  <si>
    <t>Debye angular wavenumber</t>
  </si>
  <si>
    <t>Debye angular repetency</t>
  </si>
  <si>
    <t>q_D</t>
  </si>
  <si>
    <t>cut-off angular wavenumber (item 12-9.1) in the Debye model of the vibrational spectrum of a solid</t>
  </si>
  <si>
    <t>The method of cut-off must be specified. In condensed matter physics, angular wavenumber is often called wavenumber.</t>
  </si>
  <si>
    <t>cut-off angular frequency (ISO 80000-3) in the Debye model of the vibrational spectrum of a solid</t>
  </si>
  <si>
    <t>The method of cut-off must be specified.</t>
  </si>
  <si>
    <t>Θ_D</t>
  </si>
  <si>
    <t>in the Debye model, quantity given by: `Θ_D = ħ*ω_D/k`, where `k` is the Boltzmann constant, (ISO 80000-1), `ħ` is the reduced Planck constant (ISO 80000-1), and `ω_D` is Debye angular frequency (item 12-10)</t>
  </si>
  <si>
    <t>A Debye temperature can also be defined by fitting a Debye model result to a certain quantity, for instance, the heat capacity at a certain temperature.</t>
  </si>
  <si>
    <t>density of vibrational states</t>
  </si>
  <si>
    <t>quotient of the number of vibrational modes in an infinitesimal interval of angular frequency (ISO 80000-3), and the product of the width of that interval and volume (ISO 80000-3)</t>
  </si>
  <si>
    <t>m^-3*s</t>
  </si>
  <si>
    <t>`g(ω) = n_ω = (dn(ω))/(dω)`, where `n(ω)` is the total number of vibrational modes per volume with angular frequency less than `ω`. The density of states may also be normalized in other ways instead of with respect to volume. See also item 12-16.</t>
  </si>
  <si>
    <t>quantity given by: `γ_G = (α_V)/(κ_T c_V ρ)`, where `α_V` is cubic expansion coefficient (ISO 80000-5), `κ_T` is isothermal compressibility (ISO 80000-5), `c_V` is specific heat capacity at constant volume (ISO 80000-5), and `ρ` is mass density (ISO 80000-4)</t>
  </si>
  <si>
    <t>`ω` can also refer to an average of the vibrational spectrum, for instance as represented by a Debye angular frequency (item 12-10).</t>
  </si>
  <si>
    <t>l_p</t>
  </si>
  <si>
    <t>average distance (ISO 80000-3) that phonons travel between two successive interactions</t>
  </si>
  <si>
    <t>l_e</t>
  </si>
  <si>
    <t>average distance (ISO 80000-3) that electrons travel between two successive interactions</t>
  </si>
  <si>
    <t>quantity given by the differential quotient with respect to energy: `n_E(E) = (dn(E))/(dE)`, where `n_E(E)` is the total number of one-electron states per volume (ISO 80000-3) with energy less than `E` (ISO 80000-5)</t>
  </si>
  <si>
    <t>Density of states refers to electrons or other entities, e.g. phonons. It may be normalized in other ways instead of with respect to volume, e.g. with respect to amount of substance. See also item 12-12.</t>
  </si>
  <si>
    <t>ρ_0</t>
  </si>
  <si>
    <t>The Lorenz coefficient can be expressed by `L = λ/(σT)`, where `λ` is thermal conductivity (ISO 80000-5), `σ` is electric conductivity (IEC 80000-6), and `T` is thermodynamic temperature (ISO 80000-5).</t>
  </si>
  <si>
    <t>in an isotropic conductor, relation between electric field strength, `vec(E)`, (IEC 80000-6) and electric current density, `vec(J)`, (IEC 80000-6) expressed as: `vec(E) = ρ vec(J) + R_H (vec(B) xx vec(J))`, where `ρ` is resistivity (IEC 80000-6), and `vec(B)` is magnetic flux density (IEC 80000-6)</t>
  </si>
  <si>
    <t>E_(ab)</t>
  </si>
  <si>
    <t>voltage (IEC 80000-6) between substances `a` and `b` caused by the thermoelectric effect</t>
  </si>
  <si>
    <t>S_(ab)</t>
  </si>
  <si>
    <t>differential quotient of thermoelectric voltage with respect to thermodynamic temperature: `S_(ab) =      (dE_(ab))/(dT)`, where `E_(ab)` is the thermoelectric voltage between substances `a` and `b` (item 12-20) and `T` is thermodynamic temperature (ISO 80000-5)</t>
  </si>
  <si>
    <t>Π_(ab)</t>
  </si>
  <si>
    <t>quotient of Peltier heat power (ISO 80000-5) developed at a junction, and the electric current (IEC 80000-6) flowing from substance `a` to substance `b`</t>
  </si>
  <si>
    <t>`Π_(ab) = Π_a - Π_b`, where `Π_a` and `Π_b` are the Peltier coefficients of substances `a` and `b`, respectively.</t>
  </si>
  <si>
    <t>quotient of Thomson heat power (ISO 80000-5) developed, and the electric current (IEC 80000-6) and temperature (ISO 80000-5) difference</t>
  </si>
  <si>
    <t>`μ` is positive if heat is developed when the temperature decreases in the direction of the electric current.</t>
  </si>
  <si>
    <t>ϕ</t>
  </si>
  <si>
    <t>difference between energy (ISO 80000-5) of an electron at rest at infinity and the Fermi energy (item 12-27.1)</t>
  </si>
  <si>
    <t>E_i</t>
  </si>
  <si>
    <t>difference between energy (ISO 80000-5) of an electron at rest at infinity and a certain energy level which is the energy of an electron in the interior of a substance</t>
  </si>
  <si>
    <t>electron affinity</t>
  </si>
  <si>
    <t>energy (ISO 80000-5) difference between an electron at rest at infinity and an electron at the lowest level of the conduction band in an insulator or semiconductor</t>
  </si>
  <si>
    <t>parameter in the expression for the thermionic emission current density `J` (IEC 80000-6) for a metal in terms of the thermodynamic temperature `T` (ISO 80000-5) and work function `ϕ`, (item 12-24.1): `J = AT^2 exp(ϕ/(kT))`, where `k` is the Boltzmann constant (ISO 80000-1)</t>
  </si>
  <si>
    <t>A*m^-2*K^-2</t>
  </si>
  <si>
    <t>E_F</t>
  </si>
  <si>
    <t>in a metal, highest occupied energy level at zero thermodynamic temperature (ISO 80000-5), where energy level means the energy (ISO 80000-5) of an electron in the interior of a substance</t>
  </si>
  <si>
    <t>E_g</t>
  </si>
  <si>
    <t>difference in energy (ISO 80000-5) between the lowest level of conduction band and the highest level of valence band at zero thermodynamic temperature (ISO 80000-5)</t>
  </si>
  <si>
    <t>T_F</t>
  </si>
  <si>
    <t>in the free electron model, the Fermi energy (item 12-27.1) divided by the Boltzmann constant (ISO 80000-1)</t>
  </si>
  <si>
    <t>The Fermi temperature is expressed by: `T_F = E_F/k`, where `E_F` is Fermi energy (item 12-27.1) and `k` is the Boltzmann constant (ISO 80000-1). `E_F` is relative to the lowest occupied state.</t>
  </si>
  <si>
    <t>quotient of number of electrons in conduction band and volume (ISO 80000-3)</t>
  </si>
  <si>
    <t>Subscripts `n` and `p` or `-` and `+` are often used to denote electrons and holes, respectively. `n_n` and `n_p` are also used for electron densities, and `p_n` and `p_p` for hole densities, in `n`-type and `p`-type regions, respectively, of a `n`-`p` junction.</t>
  </si>
  <si>
    <t>quotient of number of holes in valence band and volume (ISO 80000-3)</t>
  </si>
  <si>
    <t>n_i</t>
  </si>
  <si>
    <t>quantity given by: `n_i = sqrt(n p)`, where `n` is electron density (item 12-29.1), and `p` is hole</t>
  </si>
  <si>
    <t>n_d</t>
  </si>
  <si>
    <t>quotient of number of donor levels and volume (ISO 80000-3)</t>
  </si>
  <si>
    <t>n_a</t>
  </si>
  <si>
    <t>quotient of number of acceptor levels and volume (ISO 80000-3)</t>
  </si>
  <si>
    <t>m"*"</t>
  </si>
  <si>
    <t>quantity given by: `m^"*" = (ħ^2 k) / ((dε)/(dk))`, where `k` is wavenumber (ISO 80000-3), `ε` is the energy (ISO 80000-5) of an electron in the interior of a substance, and `ħ` is the reduced Planck constant (ISO 80000-1)</t>
  </si>
  <si>
    <t>quotient of mobilities (ISO 80000-10) of electrons and holes, respectively</t>
  </si>
  <si>
    <t>The mobility ratio can be expressed by: `b = μ_n/μ_p`, where `μ_n` and `μ_p` are mobilities (ISO 80000-10) for electrons and holes, respectively.</t>
  </si>
  <si>
    <t>12-32.1</t>
  </si>
  <si>
    <t>relaxation time</t>
  </si>
  <si>
    <t>time constant (ISO 80000-3) for scattering, trapping or annihilation of charge carriers, phonons or other quasiparticles</t>
  </si>
  <si>
    <t>For electrons in metals, `τ = l/v_F`, where `l` is mean free path (item 12-15.2) and `v_F` is speed (ISO 80000-3) of electrons on the Fermi surface.</t>
  </si>
  <si>
    <t>carrier lifetime</t>
  </si>
  <si>
    <t>semiconductors</t>
  </si>
  <si>
    <t>time constant (ISO 80000-3) for recombination or trapping of minority charge carriers in semiconductors</t>
  </si>
  <si>
    <t>Indices "n" and "p" denote negative and positive charge carriers, respectively. Positive charge carriers can also be holes.</t>
  </si>
  <si>
    <t>square root of the product of diffusion coefficient (ISO 80000-10) and lifetime (ISO 80000-10)</t>
  </si>
  <si>
    <t>The diffusion length can be expressed by: `L = sqrt(Dτ)`, where `D` is the diffusion coefficient (ISO 80000-9) and `τ` is lifetime (ISO 80000-3).</t>
  </si>
  <si>
    <t>constituent of the interaction energy (ISO 80000-5) between the spins of adjacent electrons in matter arising from the overlap of electron state functions</t>
  </si>
  <si>
    <t>T_C</t>
  </si>
  <si>
    <t>critical thermodynamic temperature (ISO 80000-5) of a ferromagnet</t>
  </si>
  <si>
    <t>`T_(cr)` is used for critical thermodynamic temperature in general.</t>
  </si>
  <si>
    <t>T_N</t>
  </si>
  <si>
    <t>critical thermodynamic temperature (ISO 80000-5) of an antiferromagnet</t>
  </si>
  <si>
    <t>critical thermodynamic temperature (ISO 80000-5) of a superconductor</t>
  </si>
  <si>
    <t>B_c</t>
  </si>
  <si>
    <t>quantity given by: `B_c = sqrt((2μ_0 (G_n - G_s))/V)`, where `G_n` and `G_s` are the Gibbs energies (ISO 80000-5) at zero magnetic flux density (IEC 80000-6) in a normal conductor and superconductor, respectively, `μ_0` is the magnetic constant (IEC 80000-6), and `V` is volume (ISO 80000-3)</t>
  </si>
  <si>
    <t>In type I superconductors, `B_c` is the critical magnetic flux density for disappearance of superconductivity. The symbol `B_(c3)` is used for the critical magnetic flux density for disappearance of surface superconductivity.</t>
  </si>
  <si>
    <t>B_(c1)</t>
  </si>
  <si>
    <t>for type II superconductors, the threshold magnetic flux density (IEC 80000-6) for magnetic flux (IEC 80000-6) entering the superconductor</t>
  </si>
  <si>
    <t>B_(c2)</t>
  </si>
  <si>
    <t>for type II superconductors, the threshold magnetic flux density (IEC 80000-6) for disappearance of bulk superconductivity</t>
  </si>
  <si>
    <t>width of the forbidden energy band (item 12-24.2) in a superconductor</t>
  </si>
  <si>
    <t>λ_L</t>
  </si>
  <si>
    <t>distance (ISO 80000-3) a magnetic field penetrates the plane surface of a semi-finite superconductor according to the expression: `B(x) = B(0) exp(-x/λ_L)`, where `B` is magnetic flux density (IEC 80000-6) and `x` is distance (ISO 80000-3) from the surface</t>
  </si>
  <si>
    <t>In colloquial language, the name "weight" continues to be used where "mass" is meant. This practice should be avoided. Weight is an example of a gravitational force. Weight comprises not only the local gravitational force but also the local centrifugal force due to the rotation of the Earth.</t>
  </si>
  <si>
    <t>Usually the word "particle" is replaced by the name of a specific particle, for example proton current. Symbol `vec(S)` is recommended when there is a possibility of confusion with the symbol `vec(J)` for electric current density. For neutron current, the symbol `vec(J)` is generally used. The distribution functions expressed in terms of speed and energy, `vec(J_v)` and `vec(J_E)`, are related to `vec(J)` by: `vec(J) = int vec(J_v) dv = int vec(J_E) dE`. The directional distribution of the particle fluence rate is also denoted as particle radiance.</t>
  </si>
  <si>
    <t>fundamental reciprocal lattice vector</t>
  </si>
  <si>
    <t>`δ = arctan d` where `d` is loss factor (item 6-54)</t>
  </si>
  <si>
    <t>fundamental lattice vector</t>
  </si>
  <si>
    <t>equilibrium position vector</t>
  </si>
  <si>
    <t>Fermi angular wavenumber</t>
  </si>
  <si>
    <t>energy density of states</t>
  </si>
  <si>
    <t>thermoelectric voltage (between substances a and b)</t>
  </si>
  <si>
    <t>intrinsic carrier density</t>
  </si>
  <si>
    <t>lower critical magnetic flux density</t>
  </si>
  <si>
    <t>upper critical magnetic flux density</t>
  </si>
  <si>
    <t>superconductor energy gap</t>
  </si>
  <si>
    <t>generalization</t>
  </si>
  <si>
    <t>The phase angle (often imprecisely referred to as the "phase") is the argument of a complex number. Other symbols are also used.</t>
  </si>
  <si>
    <t>The name "grammage" should not be used for this quantity.</t>
  </si>
  <si>
    <t>This quantity is often referred to wrongly as "moment of inertia" (item 4-7). The subscript, `a`, may be omitted when there is no risk of confusion.</t>
  </si>
  <si>
    <t>This quantity is often referred to wrongly as "moment of inertia" (item 4-7). The subscript, `p`, may be omitted when there is no risk of confusion.</t>
  </si>
  <si>
    <t>The corresponding photometric quantity is "luminous flux" (item 7-13). The corresponding quantity for photons is "photon flux" (item 7-20).</t>
  </si>
  <si>
    <t>The corresponding photometric quantity is "luminous exposure" (item 7-18). The corresponding quantity for photons is "photon exposure" (item 7-25).</t>
  </si>
  <si>
    <t>Photon energy can be emitted, transferred or received. For monochromatic radiation, photon energy may be expressed by photon number (item 7-19.1). The corresponding radiometric quantity is "radiant energy" (item 7-2.1). The corresponding photometric quantity is "luminous energy" (item 7-12).</t>
  </si>
  <si>
    <t>The corresponding radiometric quantity is "radiance" (item 7-6.1). The corresponding photometric quantity is "luminance" (item 7-15).</t>
  </si>
  <si>
    <t>The corresponding radiometric quantity is "irradiance" (item 7-7.1). The corresponding photometric quantity is "illuminance" (item 7-16).</t>
  </si>
  <si>
    <t>The corresponding radiometric quantity is "radiant exitance" (item 7-8.1). The corresponding photometric quantity is "luminous exitance" (item 7-17).</t>
  </si>
  <si>
    <t>The corresponding radiometric quantity is "radiant exposure" (item 7-9.1). The corresponding photometric quantity is "luminous exposure" (item 7-18).</t>
  </si>
  <si>
    <t>The definition holds for a surface element of a non-luminous medium, in a given direction and under specified conditions of irradiation. This quantity is also defined spectrally and is called "spectral luminance factor". For the analogous radiant quantity "radiance factor", see item 7-33.1.</t>
  </si>
  <si>
    <t>Amount of substance is one of the seven base quantities in the International System of Quantities, ISQ (see ISO 80000-1). Elementary entities, such as molecules, atoms, ions, electrons, holes and other quasi-particles, double bonds can be used. It is necessary to specify precisely the entity involved, e.g. atoms of hydrogen `H` vs. molecules of hydrogen `H_2`, preferably by giving the molecular chemical formula of the material involved. In the name "amount of substance", the words "of substance" could be replaced by words specifying the substance concerned, e.g. "amount of hydrogen chloride, `HCl`", or "amount of benzene, `C_6H_6`". The name "number of moles" is often used for "amount of substance", but this is deprecated because the name of a quantity should be distinguished from the name of the unit.</t>
  </si>
  <si>
    <t>A similar quantity "relative molecular mass" can be defined for molecules. EXAMPLE `A_r(Cl) ~~ 35.453` `A_r(CO_2) ~~ 44` The relative atomic or relative molecular mass depends on the nuclidic composition. The International Union of Pure and Applied Chemistry (IUPAC) accepts the use of the special names "atomic weight" and "molecular weight" for the quantities "relative atomic mass" and "relative molecular mass", respectively. The use of these traditional names is deprecated.</t>
  </si>
  <si>
    <t>The term "number density" is also used.</t>
  </si>
  <si>
    <t>Decided by the 16th CGPM (1979), both "l" and "L" are allowed for the symbols for the litre.</t>
  </si>
  <si>
    <t>In chemistry, the name "amount-of-substance concentration" is generally abbreviated to the single word "concentration", it being assumed that the adjective "amount-of-substance" is intended. For this reason, however, the word "mass" should never be omitted from the name "mass concentration" in item 9-10. Decided by the 16th CGPM (1979), both "l" and "L" are allowed for the symbols for the litre.</t>
  </si>
  <si>
    <t>For condensed phases, `x_X` is used, and for gaseous mixtures `y_X` may be used. The unsystematic name "mole fraction" is still used. However, the use of this name is deprecated. For this quantity, the entity used to define the amount of substance should always be a single molecule for every species in the mixture.</t>
  </si>
  <si>
    <t>Generally, the volume fraction is temperature dependent. Decided by the 16th CGPM (1979), both "l" and "L" are allowed for the symbols for the litre.</t>
  </si>
  <si>
    <t>Mostly, molar or specific quantity is used and phase transition is expressed explicitly, e.g. molar latent heat of evaporation. The subscript "pt" is the qualifier for the phase transition, which may be changed to e.g. "l-g". The term "enthalpy of phase transition" is mainly used in theory.</t>
  </si>
  <si>
    <t>The systematic name is "activity factor", but the name "activity coefficient" is also commonly used (see item 9-25). Activity factors can also be obtained applying Raoult’s law or Henry’s law.</t>
  </si>
  <si>
    <t>The name "activity coefficient of solute B" is also used for the quantity `γ_B` defined as: `γ_B = a_(c,B)/(c_B//c^!)` See item 9-22.</t>
  </si>
  <si>
    <t>The name "osmotic coefficient" is generally used, although the name "osmotic factor" is more systematic. This concept especially applies to a dilute liquid solution.</t>
  </si>
  <si>
    <t>1 A·m^2/(J·s) = 1 A·s/kg = 1 T^-1·s^-1 The systematic name is "gyromagnetic coefficient", but "gyromagnetic ratio" is more usual. The gyromagnetic ratio of the proton is denoted by `γ_p`. The gyromagnetic ratio of the neutron is denoted by `γ_n`.</t>
  </si>
  <si>
    <t>The word "particle" is usually replaced by the name of a specific particle, for example `proton` fluence. If a flat area of size `dA` is passed perpendicularly by a number of `dN` particles, the corresponding particle fluence is: `Φ = (dN)/(dA)`. A plane area of size `dA` crossed at an angle `α` with respect to the surface normal by a number of `dN` particles results in the particle fluence: `Φ = (dN)/(cos(α) dA)` In report 85a of the ICRU a definition with an equivalent meaning is given as: The fluence, `Φ` , is the quotient of `dN` and `da`, where `dN` is the number of particles incident on a sphere of cross-sectional area `da`: `Φ = (dN)/(dA)`. See also section 0.3.</t>
  </si>
  <si>
    <t>The word "particle" is usually replaced by the name of a specific particle, for example proton fluence rate. The distribution function expressed in terms of speed and energy, `dot(Φ)_v` and `dot(Φ)_E` , are related to by: `dot(Φ) = int dot(Φ)_v dv = int dot(Φ)_E dE`. This quantity has also been termed particle flux density. Because the word "density" has several connotations, the term "fluence rate" is preferred. For a radiation field composed of particles of velocity `v`, the fluence rate is equal to `n`·`v` where `n` is the particle number density. See Remarks for item 10-43. In report 85a of the ICRU a definition with an equivalent meaning is given as: The fluence rate, `dot(Φ)` , is the quotient of `d Φ` and `dt`, where `d Φ` is the increment of the fluence in the time interval `dt`: `dot(Φ) = (dΦ)/(dt)`. See also section 0.3.</t>
  </si>
  <si>
    <t>The name "average energy loss per ion pair formed" is usually used, although it is ambiguous. In the practical dosimetry of ionizing radiation the term `W`/`e`, the quotient of `W`, the average energy deposited in dry air per ion pair formed, and `e`, the elementary charge, is used as the factor which, when multiplied with the electric charge of one sign carried by all ion pairs formed in dry air of given mass, gives the energy deposited in this amount of dry air in the form of excitations and ionizations. In ICRU Report 85a, the mean energy expended in a gas per ion pair formed, `W`, is the quotient of `E` by `N,` where `N` is the mean total liberated charge of either sign, divided by the elementary charge when the initial kinetic energy `E` of a charged particle introduced into the gas is completely dissipated in the gas. Thus, `W` = `E`/`N`. It follows from the definition of `W` that the ions produced by bremsstrahlung or other secondary radiation emitted by the initial and secondary charged particles are included in `N`.</t>
  </si>
  <si>
    <t>`n` is the general symbol for the number density of particles. The distribution functions expressed in terms of speed and energy, `n_v` and `n_E`, are related to `n` by: `n = int n_v dv = int n_E dE`. The word "particle" is usually replaced by the name of a specific particle, for example `neutron` number density.</t>
  </si>
  <si>
    <t>The widely used term "recombination factor" is not correct because "factor" should only be used for quantities with dimension 1. The terms `(dn^"+")/(dt)` , `(dn^"-")/(dt)` are differential quotients.</t>
  </si>
  <si>
    <t>The word "particle" is usually replaced by the name of a specific particle, for example `proton` source density. The distribution functions expressed in terms of speed and energy, `S_v` and `S_E`, are related to `S` by: `S = int S_v dv = int S_E dE`.</t>
  </si>
  <si>
    <t>Instead of "amount-of-substance fraction" the "amount-of-substance concentration" (ISO 80000-9) is used also. Compare with item 11-4.4, the Grashof number.</t>
  </si>
  <si>
    <t>This term is also called "thermoelectric power".</t>
  </si>
  <si>
    <t>The term "energy level" is often used for the state of the electron, not only for its energy. The contact potential difference between substances `a` and `b` is given by `V_a - V_b = (ϕ_a - ϕ_b)/e`, where `e` is the elementary charge (ISO 80000-1). A set of energy levels, the energies of which occupy an interval practically continuously, is called an energy band. In semi-conductors `E_d` and `E_a` are used for donors and acceptors, respectively.</t>
  </si>
  <si>
    <t>The term "energy level" is often used for the state of the electron, not only for its energy. At `T = 0 [K]`, `E_F` is equal to the chemical potential per electron. In condensed matter physics, the reference level for the energy is sometimes chosen so that, for instance, `E_F = 0`.</t>
  </si>
  <si>
    <t>X,Y,Z</t>
  </si>
  <si>
    <t>magnitude</t>
  </si>
  <si>
    <t>When `k` refers to a state where `ε` has an extremum, `m"*" = (ħ^2 k) / ((d^2ε)/(dk^2))`. The effective mass can be generalized to refer to an anisotropic system with `ε = ε(k)`.</t>
  </si>
  <si>
    <t>13-1</t>
  </si>
  <si>
    <t>traffic intensity</t>
  </si>
  <si>
    <t>number of simultaneously busy resources in a particular pool of resources</t>
  </si>
  <si>
    <t>See IEC 60050-715, item 715-05-02. The name "erlang" was given to the traffic intensity unit in 1946 by the CCIF, in honour of the Danish mathematician, A. K. Erlang (1878-1929), who was the founder of traffic theory in telephony.</t>
  </si>
  <si>
    <t>13-2</t>
  </si>
  <si>
    <t>traffic offered intensity</t>
  </si>
  <si>
    <t>A_o</t>
  </si>
  <si>
    <t>traffic intensity (item 13-1) of the traffic that would have been generated by the users of a pool of resources if their use had not been limited by the size of the pool</t>
  </si>
  <si>
    <t>See IEC 60050-715, item 715-05-05. See 13-1 for unit E.</t>
  </si>
  <si>
    <t>13-3</t>
  </si>
  <si>
    <t>traffic carried intensity</t>
  </si>
  <si>
    <t>traffic load</t>
  </si>
  <si>
    <t>traffic intensity (item 13-1) of the traffic served by a particular pool of resources</t>
  </si>
  <si>
    <t>General practice is to estimate the traffic intensity as an average over a specified time interval, e.g. the busy hour. See IEC 60050-715, item 715-05-04. See 13-1 for unit E.</t>
  </si>
  <si>
    <t>13-4</t>
  </si>
  <si>
    <t>mean queue length</t>
  </si>
  <si>
    <t>time average of queue length</t>
  </si>
  <si>
    <t>13-5</t>
  </si>
  <si>
    <t>loss probability</t>
  </si>
  <si>
    <t>probability for losing a call attempt</t>
  </si>
  <si>
    <t>13-6</t>
  </si>
  <si>
    <t>waiting probability</t>
  </si>
  <si>
    <t>probability for waiting for a resource</t>
  </si>
  <si>
    <t>13-7</t>
  </si>
  <si>
    <t>call intensity</t>
  </si>
  <si>
    <t>calling rate</t>
  </si>
  <si>
    <t>number of call attempts over a specified time interval divided by the duration (ISO 80000-3, item 3-7) of this interval</t>
  </si>
  <si>
    <t>See IEC 60050-715, item 715-03-13.</t>
  </si>
  <si>
    <t>13-8</t>
  </si>
  <si>
    <t>completed call intensity</t>
  </si>
  <si>
    <t>call intensity (item 13-7) for the call attempts that result in the transmission of an answer signal</t>
  </si>
  <si>
    <t>For a definition of the complete call attempt, see IEC 60050-715, item 715-03-11.</t>
  </si>
  <si>
    <t>13-9</t>
  </si>
  <si>
    <t>storage capacity</t>
  </si>
  <si>
    <t>storage size</t>
  </si>
  <si>
    <t>amount of data that can be contained in a storage device, expressed as a number of specified data elements</t>
  </si>
  <si>
    <t>13-10</t>
  </si>
  <si>
    <t>equivalent binary storage capacity</t>
  </si>
  <si>
    <t>M_e</t>
  </si>
  <si>
    <t>`M_e = log_2 n` where `n` is the number of possible states of the given device</t>
  </si>
  <si>
    <t>The minimum storage capacity of a bit-organized storage device which would contain the amount of data in the given storage device is equal to the smallest integer greater than or equal to the equivalent binary storage capacity.</t>
  </si>
  <si>
    <t>13-11</t>
  </si>
  <si>
    <t>transfer rate</t>
  </si>
  <si>
    <t>quotient of the number of specified data elements transferred in a time interval by the duration of this interval</t>
  </si>
  <si>
    <t>The symbol `ν` is the Greek letter nu. A subscript referring to a specified data element can be added to the symbol. EXAMPLES: digit rate, `r_d` or `ν_d` (see IEC 60050-702 and 60050-704, items 702-05-23 and 704-16-06); transfer rate for octets (or bytes), `r_o`, `r_B`, `ν_o`, or `ν_B`; binary digit rate or bit rate (item 13-13).</t>
  </si>
  <si>
    <t>13-12</t>
  </si>
  <si>
    <t>period of data elements</t>
  </si>
  <si>
    <t>A subscript referring to a specified data element can be added to the symbol. EXAMPLES: period of digits, `T_d`; period of octets (or bytes), `T_o` or `T_B`.</t>
  </si>
  <si>
    <t>13-13</t>
  </si>
  <si>
    <t>binary digit rate</t>
  </si>
  <si>
    <t>bit rate</t>
  </si>
  <si>
    <t>transfer rate (item 13-11) where the data elements are binary digits</t>
  </si>
  <si>
    <t>In English, the systematic name would be "transfer rate for binary digits". See IEC 60050-704, item 704-16-07. The bit per second may be combined with prefixes, for example megabit per second, symbol Mbit/s.</t>
  </si>
  <si>
    <t>13-14</t>
  </si>
  <si>
    <t>period of binary digits</t>
  </si>
  <si>
    <t>bit period</t>
  </si>
  <si>
    <t>13-15</t>
  </si>
  <si>
    <t>equivalent binary digit rate</t>
  </si>
  <si>
    <t>equivalent bit rate</t>
  </si>
  <si>
    <t>binary digit rate (item 13-13) equivalent to a transfer rate (item 13-11) for specified data elements</t>
  </si>
  <si>
    <t>13-16</t>
  </si>
  <si>
    <t>modulation rate</t>
  </si>
  <si>
    <t>line digit rate</t>
  </si>
  <si>
    <t>inverse of the shortest duration of a signal element</t>
  </si>
  <si>
    <t>The term “modulation rate” is used in conventional telegraphy and data transmission. In isochronous digital transmission, the term "line digit rate" is generally used. See IEC 60050-704, item 704-17-03. Baud is a special name for the second to the power minus one for this quantity. The baud may be combined with prefixes, for example kilobaud, symbol kBd, megabaud, symbol MBd.</t>
  </si>
  <si>
    <t>13-17</t>
  </si>
  <si>
    <t>quantizing distortion rate</t>
  </si>
  <si>
    <t>T_Q</t>
  </si>
  <si>
    <t>distortion of a signal resulting from the process of quantizing an original signal when the values to be quantized are within the working range of the quantizer</t>
  </si>
  <si>
    <t>See IEC 60050-704, item 704-24-13.</t>
  </si>
  <si>
    <t>13-18</t>
  </si>
  <si>
    <t>carrier power</t>
  </si>
  <si>
    <t>power supplied to the antenna feed line by a radio transmitter taken under the condition of no modulation</t>
  </si>
  <si>
    <t>See IEC 60050-713, item 713-09-20.</t>
  </si>
  <si>
    <t>13-19</t>
  </si>
  <si>
    <t>signal energy per binary digit</t>
  </si>
  <si>
    <t>`E_b = P_c*T_b`, where `P_c` is carrier power (item 13-18) and `T_b` is period of binary digits (item 13-14)</t>
  </si>
  <si>
    <t>13-20</t>
  </si>
  <si>
    <t>error probability</t>
  </si>
  <si>
    <t>probability that a data element be incorrectly received</t>
  </si>
  <si>
    <t>A subscript referring to a specified data element can be added to the symbol. EXAMPLES: error probability for binary digits or bit error probability, `P_b` or `P_bit`; block error probability, `P_bl`. The measured value is designated as "error ratio", whereas "error rate" is deprecated, for example, bit error ratio (BER), block error ratio. See IEC 60050-704 and IEC 60050-721.</t>
  </si>
  <si>
    <t>13-21</t>
  </si>
  <si>
    <t>Hamming distance</t>
  </si>
  <si>
    <t>d_n</t>
  </si>
  <si>
    <t>number of digit positions in which the corresponding digits of two words of the same length are different</t>
  </si>
  <si>
    <t>See IEC 60050-721, item 721-08-25.</t>
  </si>
  <si>
    <t>13-22</t>
  </si>
  <si>
    <t>clock frequency</t>
  </si>
  <si>
    <t>clock rate</t>
  </si>
  <si>
    <t>f_"cl"</t>
  </si>
  <si>
    <t>frequency at which a clock oscillates</t>
  </si>
  <si>
    <t>13-23</t>
  </si>
  <si>
    <t>decision content</t>
  </si>
  <si>
    <t>D_a</t>
  </si>
  <si>
    <t>`D_a` = `log_a n`, where `a` is the number of possibilities at each decision and `n` the number of events</t>
  </si>
  <si>
    <t>See ISO/IEC 2382-16, item 16.03.01. See also IEC 60027-3. When the same base is used for the same number of events then `D_a = H_0` , where `H_0` is maximum entropy (item 13-28).</t>
  </si>
  <si>
    <t>13-24</t>
  </si>
  <si>
    <t>information content</t>
  </si>
  <si>
    <t>I(x)</t>
  </si>
  <si>
    <t>`I(x) = log_2(1/(p(x)))` Sh `= log(1/(p(x)))` Hart `= ln(1/(p(x)))` nat, where `p(x)` is the probability of event `x`</t>
  </si>
  <si>
    <t>See ISO/IEC 2382-16, item 16.03.02. See also IEC 60027-3.</t>
  </si>
  <si>
    <t>13-25</t>
  </si>
  <si>
    <t>information science</t>
  </si>
  <si>
    <t>`H(X) = sum_(i=1)^n p(x_i) I(x_i)` for the set `X = {x_1, ..., x_n}`, where `p(x_i)` is the probability and `I(x_i)` is the information content of event `x_i`</t>
  </si>
  <si>
    <t>13-26</t>
  </si>
  <si>
    <t>maximum entropy</t>
  </si>
  <si>
    <t>maximum entropy occurs when `p(x_i) = 1/n` for `i = 1, ..., n`</t>
  </si>
  <si>
    <t>The maximum entropy is sometimes called "decision content" because the value is the same when the base is an integer, for the same number of events. See item 13-23.</t>
  </si>
  <si>
    <t>13-27</t>
  </si>
  <si>
    <t>relative entropy</t>
  </si>
  <si>
    <t>H_r</t>
  </si>
  <si>
    <t>`H_r = H / H_0`, where `H` is entropy (item 13-25) and `H_0` is maximum entropy (item 13-26)</t>
  </si>
  <si>
    <t>See ISO/IEC 2382-16, item 16.03.04.</t>
  </si>
  <si>
    <t>13-28</t>
  </si>
  <si>
    <t>redundancy</t>
  </si>
  <si>
    <t>`R = H_0 − H`, where `H` is entropy (item 13-25) and `H_0` is maximum entropy (item 13-26)</t>
  </si>
  <si>
    <t>See ISO/IEC 2382-16, item 16.03.05.</t>
  </si>
  <si>
    <t>13-29</t>
  </si>
  <si>
    <t>relative redundancy</t>
  </si>
  <si>
    <t>`r = R / H_0`, where `R` is redundancy (item 13-28) and `H_0` is maximum entropy (item 13-26)</t>
  </si>
  <si>
    <t>See ISO/IEC 2382-16, item 16.04.01.</t>
  </si>
  <si>
    <t>13-30</t>
  </si>
  <si>
    <t>joint information content</t>
  </si>
  <si>
    <t>I(x,y)</t>
  </si>
  <si>
    <t>`I(x,y) = log_2(1/(p(x,y)))` Sh `= log(1/(p(x,y)))` Hart `= ln(1/(p(x,y)))` nat, where `p(x,y)` is the joint probability of events `x` and `y`</t>
  </si>
  <si>
    <t>13-31</t>
  </si>
  <si>
    <t>conditional information content</t>
  </si>
  <si>
    <t>I(x|y)</t>
  </si>
  <si>
    <t>information content (item 13-2) of event `x` under the condition that `y` has occurred: `I(x|y) = I(x,y) − I( y)`</t>
  </si>
  <si>
    <t>See ISO/IEC 2382-16, item 16.04.02.</t>
  </si>
  <si>
    <t>13-32</t>
  </si>
  <si>
    <t>conditional entropy</t>
  </si>
  <si>
    <t>mean conditional information content; average conditional information content</t>
  </si>
  <si>
    <t>H(X|Y)</t>
  </si>
  <si>
    <t>`H(X|Y) = sum_(i=1)^n sum_(j=1)^m p(x_i,y_j) I(x_i,y_j)` where `p(x_i,y_j)` is the joint probability of events `x_i` and `y_j`, and `I(x_i,y_j)` is conditional information content (item 13-31)</t>
  </si>
  <si>
    <t>See ISO/IEC 2382-16, item 16.04.04.</t>
  </si>
  <si>
    <t>13-33</t>
  </si>
  <si>
    <t>equivocation</t>
  </si>
  <si>
    <t>conditional entropy (item 13-32) of a set X of emitted characters given the set Y of received characters</t>
  </si>
  <si>
    <t>Equivocation is a quantitative measure of the loss of information due to noise. See ISO/IEC 2382-16, item 16.04.05.</t>
  </si>
  <si>
    <t>13-34</t>
  </si>
  <si>
    <t>irrelevance</t>
  </si>
  <si>
    <t>H(Y|X)</t>
  </si>
  <si>
    <t>conditional entropy (item 13-32) of a set `Y` of received characters given the set `X` of emitted characters: `H(Y|X) = H(X|Y) + H(Y) − H(X)`, where `H(X|Y)` is equivocation (item 13-33) and `H` is entropy (item 13-25)</t>
  </si>
  <si>
    <t>Irrelevance is a quantitative measure of the information added to the emitted information due to distortion. See ISO/IEC 2382 16, item 16.04.06.</t>
  </si>
  <si>
    <t>13-35</t>
  </si>
  <si>
    <t>transinformation content</t>
  </si>
  <si>
    <t>T(x,y)</t>
  </si>
  <si>
    <t>`T(x,y) = I(x) + I(y) − I(x,y)`, where `I(x)` and `I(y)` are the information contents (13-24) of events `x` and `y`, respectively, and `I(x,y)` is their joint information content (13-30)</t>
  </si>
  <si>
    <t>See ISO/IEC 2382-16, item 16.04.07.</t>
  </si>
  <si>
    <t>13-36</t>
  </si>
  <si>
    <t>mean transinformation content</t>
  </si>
  <si>
    <t>`T(X,Y) = sum_(i=1)^n sum_(j=1)^m p(x_i,y_j) T(x_i,y_j)` for the sets `X = {x_1, ..., x_n}`, `Y = {y_1, ..., y_m}`, where `p(x_i,y_j)` is the joint probability of events `x_i` and `y_j`, and `T(x_i,y_j)` is their transinformation content (item 13-35)</t>
  </si>
  <si>
    <t>See ISO/IEC 2382-16, item 16.04.08. In practice, the unit "shannon per character" is generally used, and sometimes the units "hartley per character" and "natural unit per character".</t>
  </si>
  <si>
    <t>13-37</t>
  </si>
  <si>
    <t>character mean entropy</t>
  </si>
  <si>
    <t>H'</t>
  </si>
  <si>
    <t>`H' = lim_(m-&gt;∞) H_m/m` where `H_m` is the entropy (item 13-3) of the set of all sequences of `m` characters</t>
  </si>
  <si>
    <t>See ISO/IEC 2382-16, item 16.04.09.</t>
  </si>
  <si>
    <t>13-38</t>
  </si>
  <si>
    <t>average information rate</t>
  </si>
  <si>
    <t>H^"*"</t>
  </si>
  <si>
    <t>`H^"*" = (H')/(t(X))`, where `H'` is character mean entropy (item 13-37) and `t(X)` is the mean value of the duration of a character in the set `X`</t>
  </si>
  <si>
    <t>See ISO/IEC 2382-16, item 16.04.10.</t>
  </si>
  <si>
    <t>13-39</t>
  </si>
  <si>
    <t>character mean transinformation content</t>
  </si>
  <si>
    <t>T'</t>
  </si>
  <si>
    <t>`T' = lim_(m-&gt;∞) T_m/m` where `T_m` is the mean transinformation content (item 13-36) for all pairs of input and output sequences of `m` characters</t>
  </si>
  <si>
    <t>See ISO/IEC 2382-16, item 16.04.11. In practice, the unit "shannon per character" is generally used, and sometimes the units "hartley per character" and "natural unit per character".</t>
  </si>
  <si>
    <t>13-40</t>
  </si>
  <si>
    <t>average transinformation rate</t>
  </si>
  <si>
    <t>T^"*"</t>
  </si>
  <si>
    <t>`T^"*" =  (T')/(sum_(i=1)^n sum_(j=1)^m p(x_i,y_j) t(x_i,y_j) )`, where `T'` is character mean transinformation content (item 13-39) and `t(x_i,y_j)` is the mean duration of the pair of characters `(x_i,y_j)` with joint probability `p(x_i,y_j)`</t>
  </si>
  <si>
    <t>See ISO/IEC 2382-16, item 16.04.12.</t>
  </si>
  <si>
    <t>13-41</t>
  </si>
  <si>
    <t>channel capacity per character</t>
  </si>
  <si>
    <t>channel capacity</t>
  </si>
  <si>
    <t>C'</t>
  </si>
  <si>
    <t>`C' = max T'`, where `T'` is character mean transinformation content (item 13-39)</t>
  </si>
  <si>
    <t>See ISO/IEC 2382-16, item 16.04.13. In practice, the unit "shannon per character" is generally used, and sometimes the units "hartley per character" and "natural unit per character".</t>
  </si>
  <si>
    <t>13-42</t>
  </si>
  <si>
    <t>channel time capacity</t>
  </si>
  <si>
    <t>C^"*"</t>
  </si>
  <si>
    <t>`C^"*" = max T^"*"`, where `T^"*"` is average transinformation rate (item 13-40)</t>
  </si>
  <si>
    <t>See ISO/IEC 2382-16, item 16.04.13. Note for SysML ISQ: Alias "channel capacity", that was present in IEC 80000-12:2008, has been removed as it duplicates the alias of channel capacity per character (item 13-41).</t>
  </si>
  <si>
    <t>depth; altitude</t>
  </si>
  <si>
    <t>rolling drag; rolling friction force</t>
  </si>
  <si>
    <t>static friction factor; coefficient of static friction</t>
  </si>
  <si>
    <t>quantity of illumination; light exposure</t>
  </si>
  <si>
    <t>optical density; transmittance density; decadic absorbance</t>
  </si>
  <si>
    <t>magnetogyric ratio; gyromagnetic coefficient</t>
  </si>
  <si>
    <t>magnetogyric ratio of the electron; gyromagnetic coefficient of the electron</t>
  </si>
  <si>
    <t>volumic activity; activity concentration</t>
  </si>
  <si>
    <t>heat transfer factor; Colburn number</t>
  </si>
  <si>
    <t>Mach magnetic number; Kárman number</t>
  </si>
  <si>
    <t>rad; 1</t>
  </si>
  <si>
    <t>sr; 1</t>
  </si>
  <si>
    <t>m/s; m*s^-1</t>
  </si>
  <si>
    <t>rad*s^-1; s^-1</t>
  </si>
  <si>
    <t>rad*s^-2; s^-2</t>
  </si>
  <si>
    <t>Hz; s^-1</t>
  </si>
  <si>
    <t>N; kg*m*s^-2</t>
  </si>
  <si>
    <t>N*s; kg*m*s^-1</t>
  </si>
  <si>
    <t>N*m; kg*m^2*s^-2</t>
  </si>
  <si>
    <t>N*m*s; kg*m^2*s^-1</t>
  </si>
  <si>
    <t>Pa; N*m^-2; kg*m^-1*s^-2</t>
  </si>
  <si>
    <t>Pa^-1; kg^-1*m*s^2</t>
  </si>
  <si>
    <t>Pa*s; kg*m^-1*s^-1</t>
  </si>
  <si>
    <t>N*m^-1; kg*s^-2</t>
  </si>
  <si>
    <t>W; J*s^-1; kg*m^2*s^-3</t>
  </si>
  <si>
    <t>W; N*m*s^-1; kg*m^2*s^-3</t>
  </si>
  <si>
    <t>J; kg*m^2*s^-2</t>
  </si>
  <si>
    <t>J*s; kg*m^2*s^-1</t>
  </si>
  <si>
    <t>Pa/K; kg*m^-1*s^-2*K^-1</t>
  </si>
  <si>
    <t>W; J/s; kg*m^2*s^-3</t>
  </si>
  <si>
    <t>W/m^2; kg*s^-3</t>
  </si>
  <si>
    <t>W/(m*K); kg*m*s^-3*K^-1</t>
  </si>
  <si>
    <t>W/(m^2*K); kg*s^-3*K^-1</t>
  </si>
  <si>
    <t>m^2*K/W; kg^-1*s^3*K</t>
  </si>
  <si>
    <t>K/W; kg^-1*m^-2*s^3*K</t>
  </si>
  <si>
    <t>W/K; kg*m^2*s^-3*K^-1</t>
  </si>
  <si>
    <t>J/K; kg*m^2*s^-2*K^-1</t>
  </si>
  <si>
    <t>J/(kg*K); m^2*s^-2*K^-1</t>
  </si>
  <si>
    <t>J/kg; m^2*s^-2</t>
  </si>
  <si>
    <t>K/Pa; kg^-1*m*s^2*K</t>
  </si>
  <si>
    <t>V*A; var</t>
  </si>
  <si>
    <t>J; W*h</t>
  </si>
  <si>
    <t>J/nm; kg*m*s^-2</t>
  </si>
  <si>
    <t>J/m^3; kg*m^-1*s^-2</t>
  </si>
  <si>
    <t>J/(m^3*nm); kg*m^-2*s^-2</t>
  </si>
  <si>
    <t>J/m^2; kg*s^-2</t>
  </si>
  <si>
    <t>W; kg*m^2*s^-3</t>
  </si>
  <si>
    <t>W/nm; kg*m*s^-3</t>
  </si>
  <si>
    <t>W/sr; kg*m^2*s^-3*sr^-1</t>
  </si>
  <si>
    <t>W/(sr*nm); kg*m*s^-3*sr^-1</t>
  </si>
  <si>
    <t>W/(sr*m^2); kg*s^-3*sr^-1</t>
  </si>
  <si>
    <t>W/(sr*m^2*nm); kg*m^-1*s^-3*sr^-1</t>
  </si>
  <si>
    <t>W/(m^2*nm); kg*m^-1*s^-3</t>
  </si>
  <si>
    <t>J/(m^2*nm); kg*m^-1*s^-2</t>
  </si>
  <si>
    <t>lm/W; cd*sr*kg^-1*m^-2*s^3</t>
  </si>
  <si>
    <t>lm*s; cd*sr*s</t>
  </si>
  <si>
    <t>lm; cd*sr</t>
  </si>
  <si>
    <t>lx; cd*sr*m^-2</t>
  </si>
  <si>
    <t>lm/m^2; cd*sr*m^-2</t>
  </si>
  <si>
    <t>lx*s; cd*sr*m^-2*s</t>
  </si>
  <si>
    <t>oct; dec</t>
  </si>
  <si>
    <t>Pa; kg*m^-1*s^-2</t>
  </si>
  <si>
    <t>Pa^2*s; kg^2*m^-2*s^-3</t>
  </si>
  <si>
    <t>Pa*s/m; kg*m^-2*s^-1</t>
  </si>
  <si>
    <t>Pa*s/m^3; kg*m^-4*s^-1</t>
  </si>
  <si>
    <t>g/mol; kg*mol^-1</t>
  </si>
  <si>
    <t>J/mol; kg*m^2*s^-2*mol^-1</t>
  </si>
  <si>
    <t>J/(mol*K); kg*m^2*s^-2*K^-1*mol^-1</t>
  </si>
  <si>
    <t>g/l; kg*m^-3</t>
  </si>
  <si>
    <t>mol/l; mol*m^-3</t>
  </si>
  <si>
    <t>ml/l; 1</t>
  </si>
  <si>
    <t>S/m; kg^-1*m^-3*s^3*A^2</t>
  </si>
  <si>
    <t>S*m^2/mol; kg^-1*s^3*A^2*mol^-1</t>
  </si>
  <si>
    <t>rad*m^2/mol; m^2*mol^-1</t>
  </si>
  <si>
    <t>kg; Da; u</t>
  </si>
  <si>
    <t>J; N*m; kg*m^2*s^-2</t>
  </si>
  <si>
    <t>C; s*A</t>
  </si>
  <si>
    <t>m; Å</t>
  </si>
  <si>
    <t>J*s*eV*s; kg*m^2*s^-1</t>
  </si>
  <si>
    <t>A*m^2*J^-1*s^-1; A*s/kg; kg^-1*s*A</t>
  </si>
  <si>
    <t>eV; J; kg*m^2*s^-2</t>
  </si>
  <si>
    <t>Bq; s^-1</t>
  </si>
  <si>
    <t>Bq/kg; kg^-1*s^-1</t>
  </si>
  <si>
    <t>Bq/m^3; m^-3*s^-1</t>
  </si>
  <si>
    <t>Bq/m^2; m^-2*s^-1</t>
  </si>
  <si>
    <t>m^2; b</t>
  </si>
  <si>
    <t>m^2*sr^-1; m^2</t>
  </si>
  <si>
    <t>m^2/J; kg^-1*s^2</t>
  </si>
  <si>
    <t>m^2/(J*sr); kg^-1*s^2</t>
  </si>
  <si>
    <t>eV/m^2; J/m^2; kg*s^-2</t>
  </si>
  <si>
    <t>eV/m; J/m; kg*m*s^-2</t>
  </si>
  <si>
    <t>eV*m^-2/kg; J*m^2/kg; m^4*s^-2</t>
  </si>
  <si>
    <t>m^2/(V*s); kg^-1*s^2*A</t>
  </si>
  <si>
    <t>Gy; J/kg; m^2*s^-2</t>
  </si>
  <si>
    <t>Sv; J/kg; m^2*s^-2</t>
  </si>
  <si>
    <t>Sv/s; W/kg; m^2*s^-3</t>
  </si>
  <si>
    <t>Gy/s; W/kg; m^2*s^-3</t>
  </si>
  <si>
    <t>C/kg; kg^-1*s*A</t>
  </si>
  <si>
    <t>C/(kg*s); kg^-1*A</t>
  </si>
  <si>
    <t>°; 1</t>
  </si>
  <si>
    <t>J^-1*m^-3*eV^-1*m^-3; kg^-1*m^-5*s^2</t>
  </si>
  <si>
    <t>Ω*m; kg*m^3*s^-3*A^-2</t>
  </si>
  <si>
    <t>V^2/K^2; kg^2*m^4*s^-6*A^-2*K^-2</t>
  </si>
  <si>
    <t>V; kg*m^2*s^-3*A^-1</t>
  </si>
  <si>
    <t>V/K; kg*m^2*s^-3*A^-1*K^-1</t>
  </si>
  <si>
    <t>J; eV; kg*m^2*s^-2</t>
  </si>
  <si>
    <t>T; kg*s^-2*A^-1</t>
  </si>
  <si>
    <t>l; L</t>
  </si>
  <si>
    <t>b; B</t>
  </si>
  <si>
    <t>h; H</t>
  </si>
  <si>
    <t>d; δ</t>
  </si>
  <si>
    <t>d; D</t>
  </si>
  <si>
    <t>r; R</t>
  </si>
  <si>
    <t>d; r</t>
  </si>
  <si>
    <t>r_Q; ρ</t>
  </si>
  <si>
    <t>A; S</t>
  </si>
  <si>
    <t>V; (S)</t>
  </si>
  <si>
    <t>α; β; γ</t>
  </si>
  <si>
    <t>ϑ; φ</t>
  </si>
  <si>
    <t>φ; ϕ</t>
  </si>
  <si>
    <t>vec(v); u,v,w</t>
  </si>
  <si>
    <t>τ; T</t>
  </si>
  <si>
    <t>f; ν</t>
  </si>
  <si>
    <t>σ; ṽ</t>
  </si>
  <si>
    <t>c; v; (ν); c_φ; v_φ; (ν_φ)</t>
  </si>
  <si>
    <t>c_g; v_g; (ν_g)</t>
  </si>
  <si>
    <t>ρ; ρ_m</t>
  </si>
  <si>
    <t>T; M_Q</t>
  </si>
  <si>
    <t>σ_n; σ</t>
  </si>
  <si>
    <t>τ_s; τ</t>
  </si>
  <si>
    <t>ε; (e)</t>
  </si>
  <si>
    <t>μ; (v)</t>
  </si>
  <si>
    <t>E; E_m; Y</t>
  </si>
  <si>
    <t>K; K_m; B</t>
  </si>
  <si>
    <t>Z; (W)</t>
  </si>
  <si>
    <t>μ_s; (f_s)</t>
  </si>
  <si>
    <t>μ; (f)</t>
  </si>
  <si>
    <t>γ; σ</t>
  </si>
  <si>
    <t>V; E_p</t>
  </si>
  <si>
    <t>T; E_k</t>
  </si>
  <si>
    <t>E; W</t>
  </si>
  <si>
    <t>A; W</t>
  </si>
  <si>
    <t>T; Θ</t>
  </si>
  <si>
    <t>t; θ</t>
  </si>
  <si>
    <t>α_V; γ</t>
  </si>
  <si>
    <t>q; φ</t>
  </si>
  <si>
    <t>λ_l; (ϰ)</t>
  </si>
  <si>
    <t>K; (k)</t>
  </si>
  <si>
    <t>h; (α)</t>
  </si>
  <si>
    <t>G; (H)</t>
  </si>
  <si>
    <t>A; F</t>
  </si>
  <si>
    <t>a; f</t>
  </si>
  <si>
    <t>r; (x)</t>
  </si>
  <si>
    <t>I; i</t>
  </si>
  <si>
    <t>Q; q</t>
  </si>
  <si>
    <t>ρ; ρ_V</t>
  </si>
  <si>
    <t>ρ_A; sigma</t>
  </si>
  <si>
    <t>ρ_l; tau</t>
  </si>
  <si>
    <t>V; φ</t>
  </si>
  <si>
    <t>U; U_(ab)</t>
  </si>
  <si>
    <t>I_"tot"; I_t</t>
  </si>
  <si>
    <t>vec(J_"tot"); vec(J_t)</t>
  </si>
  <si>
    <t>Ψ_m; Ψ</t>
  </si>
  <si>
    <t>vec(M); vec(H_i)</t>
  </si>
  <si>
    <t>κ; χ_m</t>
  </si>
  <si>
    <t>vec(j_m); vec(j)</t>
  </si>
  <si>
    <t>V_m; φ</t>
  </si>
  <si>
    <t>R_m; R</t>
  </si>
  <si>
    <t>L; L_m</t>
  </si>
  <si>
    <t>σ; γ</t>
  </si>
  <si>
    <t xml:space="preserve">; underline(S); </t>
  </si>
  <si>
    <t>Q_e; W; U; (Q)</t>
  </si>
  <si>
    <t>Q_(e,λ); W_λ; U_λ; (Q_λ)</t>
  </si>
  <si>
    <t>w; (ρ_e)</t>
  </si>
  <si>
    <t>w_ṽ; ρ_ṽ</t>
  </si>
  <si>
    <t>Φ_e; P_e; Φ; P</t>
  </si>
  <si>
    <t>Φ_(e,λ); P_(e,λ); (Φ_λ); (P_λ)</t>
  </si>
  <si>
    <t>I_e; (I)</t>
  </si>
  <si>
    <t>I_(e,λ); (I_λ)</t>
  </si>
  <si>
    <t>L_e; (L)</t>
  </si>
  <si>
    <t>L_(e,λ); (L_λ)</t>
  </si>
  <si>
    <t>E_e; (E)</t>
  </si>
  <si>
    <t>E_(e,λ); (E_λ)</t>
  </si>
  <si>
    <t>M_e; (M)</t>
  </si>
  <si>
    <t>M_(e,λ); (M_λ)</t>
  </si>
  <si>
    <t>H_e; (H)</t>
  </si>
  <si>
    <t>H_(e,λ); (H_λ)</t>
  </si>
  <si>
    <t>η_v; (η)</t>
  </si>
  <si>
    <t>Q_v; (Q)</t>
  </si>
  <si>
    <t>Φ_v; (Φ)</t>
  </si>
  <si>
    <t>I_v; (I)</t>
  </si>
  <si>
    <t>L_v; (L)</t>
  </si>
  <si>
    <t>E_v; (E)</t>
  </si>
  <si>
    <t>M_v; (M)</t>
  </si>
  <si>
    <t>H_v; (H)</t>
  </si>
  <si>
    <t>Q_p; (Q)</t>
  </si>
  <si>
    <t>Φ_p; (Φ)</t>
  </si>
  <si>
    <t>I_p; (I)</t>
  </si>
  <si>
    <t>L_p; (L)</t>
  </si>
  <si>
    <t>E_p; (E)</t>
  </si>
  <si>
    <t>M_p; (M)</t>
  </si>
  <si>
    <t>H_p; (H)</t>
  </si>
  <si>
    <t>overline x(λ); overline y(λ); overline z(λ)</t>
  </si>
  <si>
    <t>overline x_10(λ); overline y_10(λ); overline z_10(λ)</t>
  </si>
  <si>
    <t>ε; ε_T</t>
  </si>
  <si>
    <t>α; a</t>
  </si>
  <si>
    <t>A_n; B</t>
  </si>
  <si>
    <t>β_e; (β)</t>
  </si>
  <si>
    <t>β_v; (β)</t>
  </si>
  <si>
    <t>μ; μ_l</t>
  </si>
  <si>
    <t>α_l; a_l; α</t>
  </si>
  <si>
    <t>vec(u); (vec(v))</t>
  </si>
  <si>
    <t>q; q_v</t>
  </si>
  <si>
    <t>P; W</t>
  </si>
  <si>
    <t>L_P; L_W</t>
  </si>
  <si>
    <t>N(X); N_X</t>
  </si>
  <si>
    <t>n; (C)</t>
  </si>
  <si>
    <t>C(X); C_X</t>
  </si>
  <si>
    <t>γ_X; (ρ_X)</t>
  </si>
  <si>
    <t>x_X; y_X</t>
  </si>
  <si>
    <t>b_B; m_B</t>
  </si>
  <si>
    <t>μ_B^!; μ^!</t>
  </si>
  <si>
    <t>a_X; a_(m,X)</t>
  </si>
  <si>
    <t>l; λ</t>
  </si>
  <si>
    <t>m(X); m_X</t>
  </si>
  <si>
    <t>E_H; E_h</t>
  </si>
  <si>
    <t>N; L; M; j; s; F</t>
  </si>
  <si>
    <t>l; l_i; L</t>
  </si>
  <si>
    <t>m; m_i; M</t>
  </si>
  <si>
    <t>j; j_i; J</t>
  </si>
  <si>
    <t>r_g; r_L</t>
  </si>
  <si>
    <t>E_r; E_"res"</t>
  </si>
  <si>
    <t>σ_"tot"; σ_"T"</t>
  </si>
  <si>
    <t>Σ_"tot"; Σ_"T"</t>
  </si>
  <si>
    <t>vec(J); vec(S)</t>
  </si>
  <si>
    <t>S; S_l</t>
  </si>
  <si>
    <t>R; R_l</t>
  </si>
  <si>
    <t>R_ρ; R_m</t>
  </si>
  <si>
    <t>μ; μ_m</t>
  </si>
  <si>
    <t>n^"+"; n^"-"</t>
  </si>
  <si>
    <t>D; D_n</t>
  </si>
  <si>
    <t>D_ϕ; D</t>
  </si>
  <si>
    <t>L_s^2; L_"sl"^2</t>
  </si>
  <si>
    <t>L_s; L_"sl"</t>
  </si>
  <si>
    <t>Sr; Sh</t>
  </si>
  <si>
    <t>c_l; c_A</t>
  </si>
  <si>
    <t>Bm; Bn</t>
  </si>
  <si>
    <t>He; Hd</t>
  </si>
  <si>
    <t>f_n; f</t>
  </si>
  <si>
    <t>Hg; Ha</t>
  </si>
  <si>
    <t>La; Su</t>
  </si>
  <si>
    <t>So; Sm</t>
  </si>
  <si>
    <t>Wo; α</t>
  </si>
  <si>
    <t>j; Co; Jq</t>
  </si>
  <si>
    <t>Ste; Stf</t>
  </si>
  <si>
    <t>Br; N_(Br)</t>
  </si>
  <si>
    <t>Po; Pov</t>
  </si>
  <si>
    <t>Bz; Bol; Bo</t>
  </si>
  <si>
    <t>Pe^"*"; Bd; Bod</t>
  </si>
  <si>
    <t>Bo; Eo</t>
  </si>
  <si>
    <t>Mg; Mar</t>
  </si>
  <si>
    <t>Be^"*"; Be_2</t>
  </si>
  <si>
    <t>Ca; Cn</t>
  </si>
  <si>
    <t>Ca^"*"; Cn</t>
  </si>
  <si>
    <t>Q; Ch</t>
  </si>
  <si>
    <t>Hc; CH</t>
  </si>
  <si>
    <t>vec(a_1),vec(a_2),vec(a_3); vec(a),vec(b),vec(c)</t>
  </si>
  <si>
    <t>r; σ</t>
  </si>
  <si>
    <t>R; s</t>
  </si>
  <si>
    <t>vec(r); vec(R)</t>
  </si>
  <si>
    <t>D; B</t>
  </si>
  <si>
    <t>k; q</t>
  </si>
  <si>
    <t>γ_G; Γ_G</t>
  </si>
  <si>
    <t>n_E(E); ρ(E)</t>
  </si>
  <si>
    <t>R_H; A_H</t>
  </si>
  <si>
    <t>τ; τ_n; τ_p</t>
  </si>
  <si>
    <t>L; L_n; L_p</t>
  </si>
  <si>
    <t>K; J</t>
  </si>
  <si>
    <t>L; (Ω)</t>
  </si>
  <si>
    <t>r; (ν)</t>
  </si>
  <si>
    <t>r_e; (ν_e)</t>
  </si>
  <si>
    <t>r_m; u</t>
  </si>
  <si>
    <t>P_c; C</t>
  </si>
  <si>
    <t>H_0; H_"max"</t>
  </si>
  <si>
    <t>bit; o; B; 1</t>
  </si>
  <si>
    <t>bit; 1</t>
  </si>
  <si>
    <t>o/s; B/s; s^-1</t>
  </si>
  <si>
    <t>bit/s; s^-1</t>
  </si>
  <si>
    <t>Bd; s^-1</t>
  </si>
  <si>
    <t>r_b; r_"bit"; (ν_b); (ν_"bit")</t>
  </si>
  <si>
    <t>T_b; T_"bit"</t>
  </si>
  <si>
    <t>E_b; E_"bit"</t>
  </si>
  <si>
    <t>Sh; Hart; nat</t>
  </si>
  <si>
    <t>Sh/s; Hart/s; nat/s</t>
  </si>
  <si>
    <t>quantity given by: `L_p = 10 log_10((p_"RMS"^2)/p_0^2) "[dB]"`, where `p_"RMS"` is the root-mean-square sound pressure in the time domain and `p_0` is the reference value of sound pressure</t>
  </si>
  <si>
    <t>quantity given by: `L_P = 10 log_10 ((P_m)/P_0) "[dB]"`, where `P_m` is the magnitude of the time-averaged sound power (item 8-9) and `P_0` is the reference value of sound power</t>
  </si>
  <si>
    <t>The reference value of sound power is given by `P_0 = 1 "[pW]"`. When stating a value of sound power level, the reference value shall be specified. The value of sound power level depends on the selected frequency range and time duration. When stating a value of sound power level, the frequency range and time duration shall be specified. In accordance with ISO 80000-1, any attachment to the unit symbol as a means of giving information about the special nature of the quantity or context of measurement under consideration is not permitted. If specific frequency and time weightings as specified in IEC 61672-1 or specific frequency bands or time duration are applied, this should be indicated by appropriate subscripts to the quantity symbol.</t>
  </si>
  <si>
    <t>quantity given by: `L_E = 10 log_10(E/E_0) "[dB]"`, where `E` is sound exposure (item 8-11) and `E_0` is the reference value of sound exposure</t>
  </si>
  <si>
    <t>time duration (ISO 80000-3) required for the space-averaged sound energy density (item 8-7) to decrease to `10^(−6)` of its initial value (i.e. for its level to decrease by `60 "[dB]"`) after the source emission has stopped</t>
  </si>
  <si>
    <t>The reverberation time can be evaluated based on a dynamic range smaller than `60 "[dB]"` and extrapolated to a decay time of `60 "[dB]"`. It is then labelled accordingly `T_n`, where `n` is the dynamic range in `"[dB]"`. See also ISO 3382-1.</t>
  </si>
  <si>
    <t>quantity given by: `G = log_2(f_2/f_1) "[oct]" = log_10(f_2/f_1) "[dec]"`, where `f_1` and `f_2` are two frequencies (ISO 80000-3)</t>
  </si>
  <si>
    <t>One octave (oct) is the logarithmic frequency range between `f_1` and `f_2` when `f_2/f_1 = 2`. Similarly, one decade (dec) is the logarithmic frequency range between `f_1` and `f_2` when `f_2/f_1 = 10`; thus `1 "[dec]" = log_2(10) "[oct]" ≈ 3.322 "[oct]"`. ISO 266 specifies preferred frequencies for acoustics separated by logarithmic frequency ranges equal to one tenth of a decade (`0.1 "[dec]"`). Each `0.1 "[dec]"` logarithmic frequency range is referred to in ISO 266 as a "one-third-octave interval" because `0.1 "[dec]"` is approximately equal to `1/3 "[oct]"`. Similarly, a logarithmic frequency range of `0.3 "[dec]"` is referred to as a "one-octave interval" because `0.3 "[dec]"` is approximately equal to `1 "[oct]"`. A logarithmic frequency range equal to one tenth of a decade can be referred to as a decidecade.</t>
  </si>
  <si>
    <t>For sound in air and other gases, the reference value of sound pressure is given by `p_0 = 20 "[μPa]"`. For sound in water and other liquids, the reference value of sound pressure is given by `p_0 = 1 "[μPa]"`. When stating a value of sound pressure level, the reference value shall be specified. The value of sound pressure level depends on the selected frequency range and time duration. When stating a value of sound pressure level, the frequency range and time duration shall be specified. In accordance with ISO 80000-1, any attachment to the unit symbol as a means of giving information about the special nature of the quantity or context of measurement under consideration is not permitted. If specific frequency and time weightings as specified in IEC 61672-1 or specific frequency bands or time duration are applied, this should be indicated by appropriate subscripts to the quantity symbol. In some applications the level of the peak sound pressure is required. This is obtained by replacing the root-mean-square sound pressure, with the instantaneous sound pressure having the greatest absolute value during a stated time interval, in the definition of sound pressure level.</t>
  </si>
  <si>
    <t>Radiant energy can be expressed by the time integral of radiant flux (item 7-4.1), `Φ_e`, over a given duration (ISO 80000-3), `Δt`: `Q_e = int_(Δ t) Φ_e dt`. Radiant energy is expressed either as a function of wavelength (ISO 80000-3), `λ`, as a function of frequency (ISO 80000-3), `ν`, or as a function of wavenumber, `σ`. (See also 0.1.) The corresponding photometric quantity is "luminous energy" (item 7-12). The corresponding quantity for photons is "photon energy" (item 7-19.2).</t>
  </si>
  <si>
    <t>The definition holds strictly only for a point source. The distribution of the radiant intensities as a function of the direction of emission, e.g. given by the polar angles `(θ,φ)`, is used to determine the radiant flux (item 7-4.1) within a certain solid angle (ISO 80000-3), `Ω`, of a source: `Φ_e = int int_Ω I_e(θ, φ) sin(θ) dφ dθ`. The corresponding photometric quantity is "luminous intensity" (item 7-14). The corresponding quantity for photons is "photon intensity" (item 7-21).</t>
  </si>
  <si>
    <t>See also ISO 80000-3. The value of the speed of light in a medium can depend on the frequency, polarization, and direction. For the definition of the speed of electromagnetic waves in vacuum, `c_0`, see ISO 80000-1.</t>
  </si>
  <si>
    <t>The integral of (total) radiant energy is determined by the wavelength interval `(λ_1, λ_2)` under consideration: `Q_e = int_(λ_1)^(λ_2) Q_(e,λ) dλ`</t>
  </si>
  <si>
    <t>Radiant energy density within a Planckian radiator is given by `w = (4 σ)/(c_0) T^4` where `σ` is the Stefan-Boltzmann constant (ISO 80000-1), `c_0` is speed of light in vacuum (ISO 80000-1) and `T` is thermodynamic temperature (ISO 80000-5).</t>
  </si>
  <si>
    <t>spectral density of radiant energy, expressed by `Q_(e,λ) = (dQ_e) / (dλ)`, where `Q_e` is radiant energy (item 7-2.1) in terms of wavelength `λ` (ISO 80000-3)</t>
  </si>
  <si>
    <t>volumetric density of radiant energy, expressed by `w = (dQ_e)/(dV)`, where `Q_e` is radiant energy (item 7-2.1) in an elementary three-dimensional domain and `V` is the volume (ISO 80000-3) of that domain</t>
  </si>
  <si>
    <t>change of radiant energy density with wavelength, expressed by `w_λ = (dw)/(dλ)`, where `w` is radiant energy density (item 7-3.1) as a function of wavelength `λ` (ISO 80000-3)</t>
  </si>
  <si>
    <t>Spectral radiant energy density within a Planckian radiator is given by `w_λ = 8πhc_0*f(λ, T)`, where `h` is the Planck constant (ISO 80000-1), `c_0` is speed of light in vacuum (ISO 80000-1), `T` is thermodynamic temperature (ISO 80000-5) and `f(λ,T) = (λ^-5)/(exp(c_2 λ^-1 T^-1) - 1)`. For the radiation constant `c_2` in `f(λ,T)`, see ISO 80000-1.</t>
  </si>
  <si>
    <t>change of radiant energy density with wavenumber, expressed by `w_ṽ = (dw)/(dṽ)`, where `w` is radiant energy density (item 7-3.1) as a function of wavenumber `ṽ` (ISO 80000-3)</t>
  </si>
  <si>
    <t>change in radiant energy with time, expressed by `Φ_e = (dQ_e)/(dt)`, where `Q_e` is the radiant energy (item 7-2.1) emitted, transferred or received and `t` is time (ISO 80000-3)</t>
  </si>
  <si>
    <t>spectral density of radiant flux, expressed by `Φ_(e,λ) = (dQ_e)/(dλ)`, where `Φ_e` is radiant flux (item 7-4.1) in terms of wavelength `λ` (ISO 80000-3)</t>
  </si>
  <si>
    <t>The integral of (total) radiant flux is determined by the wavelength interval `(λ_1, λ_2)` under consideration: `Φ_e = int_(λ_1)^(λ_2) Φ_(e,λ) dλ` .</t>
  </si>
  <si>
    <t>density of radiant flux with respect to solid angle in a specified direction, expressed by `I_e = (dΦ_e)/(dΩ)`, where `Φ_e` is the radiant flux (item 7-4.1) emitted in a specified direction, and `Ω` is the solid angle (ISO 80000-3) containing that direction</t>
  </si>
  <si>
    <t>spectral density of radiant intensity, expressed by `I_(e, λ) = (d I_e)/(dλ)`, where `I_e` is radiant intensity (item 7-5.1) in terms of wavelength `λ` (ISO 80000-3)</t>
  </si>
  <si>
    <t>The integral of (total) radiant intensity is determined by the wavelength interval `(λ_1, λ_2)` under consideration: `I_e = int_(λ_1)^(λ_2) I_(e,λ) dλ` .</t>
  </si>
  <si>
    <t>density of radiant intensity with respect to projected area in a specified direction at a specified point on a real or imaginary surface, expressed by `L_e = (d I_e)/(dA) * 1/cos(α)`, where `I_e` is radiant intensity (item 7-5.1), `A` is area (ISO 80000-3), and `α` is the angle between the normal to the surface at the specified point and the specified direction</t>
  </si>
  <si>
    <t>See also 0.1. For Planckian radiation, `L_e = σ/π T^4` where `T` is thermodynamic temperature (ISO 80000-5) and `σ` is the Stefan-Boltzmann constant (ISO 80000-1). The corresponding photometric quantity is "luminance" (item 7-15). The corresponding quantity for photons is "photon radiance" (item 7-22).</t>
  </si>
  <si>
    <t>For Planckian radiation, `L_(e, λ)(λ) = (c(λ))/(4 π) ω_λ(λ) = h c_0^2 * f(λ,T)`, where `c(λ)` is phase speed (ISO 80000-3) of electromagnetic radiation of a wavelength (ISO 80000-3) `λ` in a given medium, `ω_λ(λ)` is spectral radiant energy density in terms of wavelength, `c_0` is speed of light in vacuum (ISO 80000-1), `h` is the Planck constant (ISO 80000-1), and `f(λ,T) = λ^-5/(exp(c_2 λ^-1 T^-1) - 1)`, where the radiation constant `c_2 = (hc)/k`. The integral of (total) radiance is determined by the wavelength interval `(λ_1, λ_2)` under consideration: `L_e = int_(λ_1)^(λ_2) L_(e,λ) dλ` .</t>
  </si>
  <si>
    <t>density of incident radiant flux with respect to area at a point on a real or imaginary surface, expressed by `E_e = (d Φ_e)/(d A)`, where `Φ_e` is radiant flux (item 7-4.1) and `A` is the area (ISO 80000-3) on which the radiant flux is incident</t>
  </si>
  <si>
    <t>The corresponding photometric quantity is "illuminance" (item 7-16). The corresponding quantity for photons is "photon irradiance" (item 7-23). The quantity "spherical irradiance" is defined by the mean value of irradiance on the outer curved surface of a very small (real or imaginary) sphere at a point in space. It can be expressed by `E_(e,0) = int_(4 π) L_e d Ω` where `Ω` is solid angle (ISO 80000-3) and `L_e` is radiance (item 7-6.1). (See CIE DIS 017/E:2016, term 17-21-054.) It can be expressed by the quotient of the radiant flux (item 7-4.1) of all the radiation incident on the outer surface of an infinitely small sphere centred at the specified point and the area (ISO 80000-3) of the diametrical cross-section of that sphere. Spherical irradiance is also called "fluence rate" or "radiant fluence rate". The corresponding photometric quantity to spherical irradiance is called "spherical illuminance".</t>
  </si>
  <si>
    <t>The integral of (total) irradiance is determined by the wavelength interval `(λ_1, λ_2)` under consideration: `E_e = int_(λ_1)^(λ_2) E_(e,λ) d λ` .</t>
  </si>
  <si>
    <t>For Planckian radiation, `M_e = σT^4`, where `T` is thermodynamic temperature (ISO 80000-5) and `σ` is the Stefan-Boltzmann constant (ISO 80000-1). The corresponding photometric quantity is "luminous exitance" (item 7-17). The corresponding quantity for photons is "photon exitance" (item 7-24).</t>
  </si>
  <si>
    <t>density of irradiance with respect to wavelength, expressed by `E_(e,λ) = (d E_e)/(dλ)`, where `E_e` is irradiance (item 7-7.1) in terms of wavelength `λ` (ISO 80000-3)</t>
  </si>
  <si>
    <t>density of exiting radiant flux with respect to area at a point on a real or imaginary surface, expressed by `M_e = (d Φ_e)/(dA)`, where `Φ_e` is radiant flux (item 7-4.1) and `A` is the area (ISO 80000-3) from which the radiant flux leaves</t>
  </si>
  <si>
    <t>density of radiant exitance with respect to wavelength, expressed by `M_(e,λ) = (d M_e)/(dλ)`, where `M_e` is radiant exitance (item 7-8.1) in terms of wavelength `λ` (ISO 80000-3)</t>
  </si>
  <si>
    <t>The integral of (total) radiant exitance is determined by the wavelength interval `(λ_1, λ_2)` under consideration: `M_e = int_(λ_1)^(λ_2) M_(e,λ) d λ` .</t>
  </si>
  <si>
    <t>density of incident radiant energy with respect to area at a point on a real or imaginary surface, expressed by `H_e = (d Q_e)/(dA)`, where `Q_e` is radiant energy (item 7-2.1) and `A` is the area on which the radiant energy is incident (ISO 80000-3)</t>
  </si>
  <si>
    <t>density of radiant exposure with respect to wavelength, expressed by `H_(e,λ) = (d H_e)/(dλ)`, where `H_e` is radiant exposure (item 7-9.1) in terms of wavelength `λ` (ISO 80000-3)</t>
  </si>
  <si>
    <t>The integral of (total) radiant exposure is determined by the wavelength interval `(λ_1, λ_2)` under consideration: `H_e = int_(λ_1)^(λ_2) H_(e,λ) d λ` .</t>
  </si>
  <si>
    <t>Luminous efficiency for photopic vision is expressed by `V = (int_0^∞ Φ_(e,λ)(λ) V(λ) d λ)/(int_0^∞ Φ_(e,λ)(λ) d λ) = K/K_m`, where `Φ_(e,λ)` is spectral radiant flux (item 7-4.2), `V(λ)` is spectral luminous efficiency, `λ` is wavelength, `K` is luminous efficacy of radiation (item 7-11.1), and `K_m` is maximum luminous efficacy (item 7-11.3). For scotopic and mesopic vision see 0.4 and 0.5. Symbols for different photometric conditions: `V` for photopic vision; `V'` for scotopic vision; `V_(mes;m)` for mesopic vision; `V_10` for the CIE 10° photopic photometric observer; `V_M` for the CIE 1988 modified 2° spectral luminous efficiency function for photopic vision.</t>
  </si>
  <si>
    <t>quotient of the radiant flux (item 7-4.1) at wavelength `λ_m` and that at wavelength `λ`, such that both produce equally intense luminous sensations for a specified photometric condition and `λ_m` is chosen so that the maximum value of this quotient is equal to 1</t>
  </si>
  <si>
    <t>The spectral luminous efficiency of the human eye depends on a number of factors, particularly the state of visual adaptation and the size and position of the source in the visual field. The photometric condition should be specified (e.g. photopic, scotopic, mesopic). If it is not specified, photopic vision is assumed and the symbol `V(λ)` is used. For scotopic and mesopic vision see 0.4 and 0.5. Symbols for different photometric conditions: `V(λ)` for photopic vision; `V'(λ)` for scotopic vision; `V_(mes;m)(λ)` for mesopic vision; `V_10(λ)` for the CIE 10° photopic photometric observer; `V_M(λ)` for the CIE 1988 modified 2° spectral luminous efficiency function for photopic vision.</t>
  </si>
  <si>
    <t>Luminous efficacy of radiation for photopic vision is expressed by `K = Φ_V/Φ_e`, where `Φ_v` is luminous flux (item 7-13) and `Φ_e` is radiant flux (item 7-4.1). For scotopic and mesopic vision see 0.4 and 0.5. Symbols for different photometric conditions: `K` for photopic vision; `K'` for scotopic vision; `K_(mes;m)` for mesopic vision; `K_10` for the CIE 10° photopic photometric observer; `K_M` for the CIE 1988 modified 2° spectral luminous efficiency function for photopic vision.</t>
  </si>
  <si>
    <t>Spectral luminous efficacy for photopic vision is expressed by `K(λ) = K_m V(λ)`, where `K_m` is maximum luminous efficacy (item 7-11.3), `V(λ)` is spectral luminous efficiency (item 7-10.2) and `λ` is wavelength. For scotopic and mesopic vision see 0.4 and 0.5. Symbols for different photometric conditions: `K(λ)` for photopic vision&gt;; `K'(λ)` for scotopic vision; `K_(mes;m)(λ)` for mesopic vision; `K_10(λ)` for the CIE 10° photopic photometric observer; `K_M(λ)` for the CIE 1988 modified 2° spectral luminous efficiency function for photopic vision.</t>
  </si>
  <si>
    <t>See also 0.4 and 0.5. The value of maximum luminous efficacy for photopic vision is calculated by `K_m = 683 / (V(λ_(cd))) ["cd"*"sr"*"W"^-1] = 683 ["lm"*"W"^-1]` where `V(λ)` is the spectral luminous efficiency for photopic vision and `λ_(cd)` is the wavelength in air corresponding to the frequency `540*10^12 ["Hz"]` specified in the definition of the SI unit candela. Symbols for different photometric conditions: `K_m` for photopic vision; `K'_m` for scotopic vision; `K_(m,mes;m)` for mesopic vision; `K_(m,10)` for the CIE 10° photopic photometric observer; `K_(m,M)` for the CIE 1988 modified 2° spectral luminous efficiency function for photopic vision.</t>
  </si>
  <si>
    <t>quotient of the luminous flux emitted and the power consumed by the source, expressed by `η_v = Φ_v/P`, where `Φ_v` is luminous flux (item 7-13) and `P` is the power (ISO 80000-4) consumed by the source</t>
  </si>
  <si>
    <t>Luminous energy for photopic vision is expressed by `Q_v = K_m int_0^∞ Q_(e,λ)(λ) V(λ) dλ`, where `Q_(e,λ)(λ)` is the spectral radiant energy (item 7-2.2) at wavelength `λ` (ISO 80000-3), `V(λ)` is spectral luminous efficiency (item 7-10.2), and `K_m` is maximum luminous efficacy (7-11.3). Luminous energy can be emitted, transferred or received. Luminous energy can be expressed by the time integral of the luminous flux (item 7-13), `Φ_v`, over a given duration (ISO 80000-3), `Δt`: `Q_v = int_(Δt) Φ_v dt` . The corresponding radiometric quantity is "radiant energy" (item 7-2.1). The corresponding quantity for photons is "photon energy" (item 7-19.2).</t>
  </si>
  <si>
    <t>change in luminous energy with time, expressed by `Φ_v = (d Q_v)/(dt)`, where `Q_v` is the luminous energy (item 7-12) emitted, transferred or received and `t` is time (ISO 80000-3)</t>
  </si>
  <si>
    <t>Luminous flux is a quantity derived from the radiant flux (item 7-4.1), `Φ_e`, by evaluating the radiation according to its action upon the CIE standard photometric observer. (See CIE S 017/E:2011, term 17-738.) Luminous flux can be derived from the spectral radiant flux distribution by `Φ_v = K_m int_0^oo Φ_(e,λ)(λ) V(λ) dλ`, where `K_m` is maximum luminous efficacy (item 7-11.3), `Φ_(e,λ)(λ)` is spectral radiant flux (item 7-4.2), `V(λ)` is spectral luminous efficiency (item 7-10.2) and `λ` is wavelength (ISO 80000-3). The corresponding radiometric quantity is "radiant flux" (item 7-4.1). The corresponding quantity for photons is "photon flux" (item 7-20).</t>
  </si>
  <si>
    <t>density of luminous flux with respect to solid angle in a specified direction, expressed by `I_v = (dΦ_v)/(dΩ)` where `Φ_v` is the luminous flux (item 7-13) emitted in a specified direction, and `Ω` is the solid angle (ISO 80000-3) containing that direction</t>
  </si>
  <si>
    <t>The definition holds strictly only for a point source. The distribution of the luminous intensities as a function of the direction of emission, e.g. given by the polar angles `(θ,ϕ)`, is used to determine the luminous flux (item 7-13) within a certain solid angle (ISO 80000-3) `Ω` of a source: `Φ_v = int int_Ω I_v(θ,φ) sin(θ) dφ dθ`. Luminous intensity can be derived from the spectral radiant intensity distribution by `I_v = K_m int_0^∞ I_(e,λ)(λ) V(λ) dλ`, where `K_m` is maximum luminous efficacy (item 7-11.3), `I_(e,λ)(λ)` is the spectral radiant intensity (item 7-5.2) at wavelength `λ` (ISO 80000-3), and `V(λ)` is spectral luminous efficiency (item 7-10.2). The corresponding radiometric quantity is "radiant intensity" (item 7-5.1). The corresponding quantity for photons is "photon intensity" (item 7-21).</t>
  </si>
  <si>
    <t>density of luminous intensity with respect to projected area in a specified direction at a specified point on a real or imaginary surface, expressed by `L_v = (dI_v)/(dA) 1/cos(α)`, where `I_v` is luminous intensity (item 7-14), `A` is area (ISO 80000-3) and `α` is the angle between the normal to the surface at the specified point and the specified direction</t>
  </si>
  <si>
    <t>Luminance can be derived from the spectral radiance distribution by `L_v = K_m int_0^∞ L_(e,λ)(λ) V(λ) dλ`, where `K_m` is maximum luminous efficacy (item 7-11.3), `L_(e,λ)(λ)` is the spectral radiance (item 7-6.2) at wavelength `λ` (ISO 80000-3), and `V(λ)` is spectral luminous efficiency (item 7-10.2). See also 0.1. Integral limits can be confined depending on the spectral sensitivity of the detectors used as a sensor. The corresponding radiometric quantity is "radiance" (item 7-6.1). The corresponding quantity for photons is "photon radiance" (item 7-22).</t>
  </si>
  <si>
    <t>density of incident luminous flux with respect to area at a point on a real or imaginary surface, expressed by `E_v = (dΦ_v)/(dA)`, where `Φ_v` is luminous flux (item 7-13) and `A` is the area (ISO 80000-3) on which the luminous flux is incident</t>
  </si>
  <si>
    <t>Illuminance can be derived from the spectral irradiance distribution by `E_v = K_m int_0^∞ E_(e,λ)(λ) V(λ) dλ`, where `K_m` is maximum luminous efficacy (item 7-11.3), `E_(e,λ)(λ)` is the spectral irradiance (item 7-7.2) at wavelength `λ` (ISO 80000-3), and `V(λ)` is spectral luminous efficiency (item 7-10.2). Integral limits can be confined depending on the spectral sensitivity of the detectors used as a sensor. The corresponding radiometric quantity is "irradiance" (item 7-7.1). The corresponding quantity for photons is "photon irradiance" (item 7-23). The quantity "spherical illuminance" is defined by the mean value of illuminance on the outer curved surface of a very small (real or imaginary) sphere at a point in space. It can be expressed by `E_(v,0) = int_(4π) L_v dΩ`, where `Ω` is solid angle (ISO 80000-3) and `L_v` is luminance (item 7-15). It can be expressed by the quotient of the luminous flux (item 7-13) of all the light incident on the outer surface of an infinitely small sphere centred at the given point, and the area (ISO 80000-3) of the diametrical cross-section of that sphere.</t>
  </si>
  <si>
    <t>density of exiting luminous flux with respect to area at a point on a real or imaginary surface, expressed by `M_v = (dΦ_v)/(dA)`, where `Φ_v` is luminous flux (item 7-13) and `A` is the area (ISO 80000-3) from which the luminous flux leaves</t>
  </si>
  <si>
    <t>Luminous exitance can be derived from the spectral radiant exitance distribution by `M_v = K_m int_0^∞ M_(e,λ)(λ) V(λ) dλ`, where `K_m` is maximum luminous efficacy (item 7-11.3), `M_(e_λ)(λ)` is the spectral radiant exitance (item 7-8.2) at wavelength λ(ISO 80000-3), and `V(λ)` is spectral luminous efficiency (item 7-10.2). Integral limits can be confined depending on the spectral sensitivity of the detectors used as a sensor. The corresponding radiometric quantity is "radiant exitance" (item 7-8.1). The corresponding quantity for photons is "photon exitance" (item 7-24).</t>
  </si>
  <si>
    <t>density of incident luminous energy with respect to area at a point on a real or imaginary surface, expressed by `H_v = (dQ_v)/(dA)`, where `Q_v` is luminous energy (item 7-12) and `A` is the area on which the luminous energy is incident (ISO 80000-3)</t>
  </si>
  <si>
    <t>Luminous exposure can be derived from the spectral radiant exposure distribution by `H_v = K_m int_0^∞ H_(e,λ)(λ) V(λ) dλ`, where `K_m` is maximum luminous efficacy (item 7-11.3), `H_(e_λ)(λ)` is the spectral radiant exposure (item 7-9.2) at wavelength λ(ISO 80000-3), and `V(λ)` is spectral luminous efficiency (item 7-10.2). Integral limits can be confined depending on the spectral sensitivity of the detectors used as a sensor. The corresponding radiometric quantity is "radiant exposure" (item 7-9.1). The corresponding quantity for photons is "photon exposure" (item 7-25).</t>
  </si>
  <si>
    <t>quotient of radiant energy and photon energy, expressed by `N_p = Q_e/(h ν)`, where `Q_e` is radiant energy (item 7-2.1), `h` is the Planck constant (ISO 80000-1), and `ν` is the frequency (ISO 80000-3) of the corresponding electromagnetic wave</t>
  </si>
  <si>
    <t>Photon number can also be expressed by the time integral of the photon flux (item 7-20), `Φ_p`, over a given duration, `Δt`, `N_p = int_(Δt) Φ_p dt`</t>
  </si>
  <si>
    <t>product of the Planck constant and frequency, expressed by `Q_p = h ν` where `h` is the Planck constant (ISO 80000-1) and `ν` is the frequency (ISO 80000-3) of the corresponding electromagnetic wave</t>
  </si>
  <si>
    <t>rate of photon number per time interval, expressed by `Φ_p = (d N_p)/(dt)`, where `N_p` is photon number (e.g. given by item 7-19.1), transmitted or received, and `t` is time (ISO 80000-3)</t>
  </si>
  <si>
    <t>Photon flux `Φ_p` is related to radiant flux (item 7-4.1), `Φ_e`, of monochromatic radiation, by `Φ_p = Φ_e/(h ν)` where `h` is the Planck constant (ISO 80000-1), and `ν` is the frequency (ISO 80000-3) of the corresponding electromagnetic wave. The corresponding radiometric quantity is "radiant flux" (item 7-4.1). The corresponding photometric quantity is "luminous flux" (item 7-13).</t>
  </si>
  <si>
    <t>density of photon flux with respect to solid angle in a specified direction, expressed by `I_p = (dΦ_p)/(dΩ)`, where `Φ_p` is the photon flux (item 7-20) emitted in the given direction, and `Ω` is the solid angle (ISO 80000-3) containing that direction</t>
  </si>
  <si>
    <t>The distribution of the photon intensities as a function of the direction of emission, e.g. given by the polar angles `(θ,ϕ)` , is used to determine the photon flux (item 7-20) within a certain solid angle (ISO 80000-3) `Ω` of a source: `Φ_p = int int_Ω I_v(θ,ϕ) sin(θ) dϕ dθ`. The corresponding radiometric quantity is "radiant intensity" (item 7-5.1). The corresponding photometric quantity is "luminous intensity" (item 7-14).</t>
  </si>
  <si>
    <t>density of photon intensity with respect to projected area in a specified direction at a specified point on a real or imaginary surface, expressed by `L_p = (dI_p)/(dA) 1/cos(α)`, where `I_p` is photon intensity (item 7-21), `A` is area (ISO 80000-3) and `α` the angle between the normal to the surface at the specified point and the specified direction</t>
  </si>
  <si>
    <t>density of incident photon flux with respect to area at a point on a real or imaginary surface, expressed by `E_p = (dΦ_p)/(dA)`, where `Φ_p` is photon flux (item 7-20) and `A` is the area (ISO 80000-3) on which the photon flux is incident</t>
  </si>
  <si>
    <t>density of exiting photon flux with respect to area at a point on a real or imaginary surface, expressed by `M_p = (dΦ_p)/(dA)`, where `Φ_p` is photon flux (item 7-20) and `A` is the area (ISO 80000-3) from which the photon flux leaves</t>
  </si>
  <si>
    <t>density of incident photon number with respect to area at a point on a real or imaginary surface, expressed by `H_p = (dN_p)/(dA)`, where `N_p` is photon number (item 7-19.1) and `A` is the area (ISO 80000-3) on which the photons are incident</t>
  </si>
  <si>
    <t>For a given colour stimulus described by the colour stimulus function `φ_λ(λ)` of a radiometric quantity, `X = k int_0^∞ φ_λ(λ) overline x(λ) dλ`, `Y = k int_0^∞ φ_λ(λ) overline y(λ) dλ`, `Z = k int_0^∞ φ_λ(λ) overline z(λ) dλ`, where `overline x(λ)`, `overline y(λ)`, `overline z(λ)` are the CIE colour-matching functions for the CIE 1931 standard colorimetric observer (2° observer) (item 7-27.1). For sources, `k` may be chosen as `k = K_m` where `K_m` is the maximum luminous efficacy (item 7-11.3) so that `Y = L_v` (item 7-15) and the unit of `X`, `Y`, `Z` is `["cd"*"m"^-2]`. For object colours, `φ_λ(λ)` is given by one of the three products `φ_λ(λ) = S_λ(λ) * {(ρ(λ)), (τ(λ)), (β(λ)):}` where `S_λ(λ)` is the relative spectral distribution of a quantity characterizing the source illuminating the object, `ρ(λ)` is the spectral reflectance, `τ(λ)` is the spectral transmittance, `β(λ)` is the spectral radiance factor, and `k` is chosen to be `k = 100 /( int_0^∞ S_λ(λ) overline y(λ) dλ)`. Integral limits can be confined depending on the spectral sensitivity of the detectors used as a sensor. In this case, the unit of `X`, `Y`, `Z` is `[1]`.</t>
  </si>
  <si>
    <t>x,y,z</t>
  </si>
  <si>
    <t>x_10,y_10,z_10</t>
  </si>
  <si>
    <t>Since `x_10 + y_10 + z_10 = 1`, two variables are sufficient to express chromaticity.</t>
  </si>
  <si>
    <t>coordinates expressing the quotients of each of a set of three tristimulus values for the CIE 1964 standard colorimetric observer (item 7-26.2) and their sum, expressed by `x_10 = X_10 / (X_10+Y_10+Z_10)`, `y_10 = Y_10 / (X_10+Y_10+Z_10)`, `z_10 = Z_10 / (X_10+Y_10+Z_10)`</t>
  </si>
  <si>
    <t>quotient of the radiant exitance of a radiator and the radiant exitance of a Planckian radiator at the same temperature, expressed by `ε = M/M_b`, where `M` is the radiant exitance (item 7-8.1) of a thermal radiator and `M_b` is the radiant exitance of a Planckian radiator at the same temperature (ISO 80000-5)</t>
  </si>
  <si>
    <t>quotient of the radiant exitance of a radiator at a specified wavelength and the radiant exitance of a Planckian radiator at the same temperature and at the same wavelength, expressed by `ε(λ) = M(λ) / M_b(λ)`, where `M(λ)` is the radiant exitance (item 7-8.1) of a thermal radiator at a specified wavelength and `M_b(λ)` is the radiant exitance of a Planckian radiator at the same temperature at a specified wavelength (ISO 80000-3)</t>
  </si>
  <si>
    <t>quotient of absorbed radiant flux and incident radiant flux, expressed by `α = Φ_a/Φ_m`, where `Φ_a` is absorbed radiant flux (item 7-4.1) and `Φ_m` is incident radiant flux</t>
  </si>
  <si>
    <t>This quantity is also defined spectrally in terms of wavelength, in which case "spectral" is added before the quantity name. Due to energy conservation, `α + ρ + τ = 1` except when polarized radiation is observed, where `ρ` is reflectance (item 7-31.3) and `τ` is transmittance (item 7-31.5).</t>
  </si>
  <si>
    <t>quotient of absorbed luminous flux and incident luminous flux, expressed by `α_v = Φ_(v,a)/Φ_(v,m)`, where `Φ_(v,a)` is absorbed luminous flux (item 7-13) and `Φ_(v,m)` is incident luminous flux</t>
  </si>
  <si>
    <t>From spectral absorptance, `α(λ)`, luminous absorptance can be calculated by `α_v = (int_0^∞ α(λ) Φ_(e,λ)(λ) V(λ) dλ)/(int_0^∞ Φ_(e,λ)(λ) V(λ) dλ)`, where `Φ_(e,λ)(λ)` is spectral radiant flux (or relative spectral distribution) of the source, and `V(λ)` is spectral luminous efficiency (item 7-10.2). See also item 7-31.1.</t>
  </si>
  <si>
    <t>quotient of reflected radiant flux and incident radiant flux, expressed by `ρ = Φ_r/Φ_m`, where `Φ_r` is reflected radiant flux (item 7-4.1) and `Φ_m` is incident radiant flux</t>
  </si>
  <si>
    <t>This quantity is also defined spectrally in terms of wavelength, in which case, "spectral" is added before the quantity name. Due to energy conservation, `α + ρ + τ = 1` except when polarized radiation is observed, where `α` is absorptance (item 7-31.1) and `τ` is transmittance (item 7-31.5).</t>
  </si>
  <si>
    <t>quotient of reflected luminous flux and incident luminous flux, is expressed by `ρ_v = Φ_(v,r)/Φ_(v,m)`, where `Φ_(v,r)` is reflected luminous flux (item 7-13) and `Φ_(v,m)` is incident luminous flux</t>
  </si>
  <si>
    <t>From spectral reflectance, `ρ(λ)`, luminous reflectance can be calculated by `ρ_v = (int_0^∞ ρ(λ) Φ_(e,λ)(λ) V(λ) dλ)/(int_0^∞ Φ_(e,λ)(λ) V(λ) dλ)`, where `Φ_(e,λ)(λ)` is spectral radiant flux (or relative spectral distribution) of the source, and `V(λ)` is spectral luminous efficiency (item 7-10.2). See also item 7-31.3.</t>
  </si>
  <si>
    <t>quotient of transmitted radiant flux and incident radiant flux, expressed by `τ = Φ_t/Φ_m`, where `Φ_t` is transmitted radiant flux (item 7-4.1) and `Φ_m` is incident radiant flux</t>
  </si>
  <si>
    <t>This quantity is also defined spectrally in terms of wavelength, in which case, "spectral" is added before the quantity name. Due to energy conservation, `α + ρ + τ = 1` except when polarized radiation is observed, where `α` is absorptance (item 7-31.1) and `ρ` is reflectance (item 7-31.3).</t>
  </si>
  <si>
    <t>quotient of transmitted luminous flux and incident luminous flux, expressed by `τ_v = Φ_(v,t)/Φ_(v,m)`, where `Φ_(v,t)` is transmitted luminous flux (item 7-13) and `Φ_(v,m)` is luminous flux of the incident radiation</t>
  </si>
  <si>
    <t>From the spectral transmittance `τ(λ)`, luminous transmittance can be calculated by `τ_v = (int_0^∞ τ(λ) Φ_(e,λ)(λ) V(λ) dλ)/(int_0^∞ Φ_(e,λ)(λ) V(λ) dλ)`, where `Φ_(e,λ)(λ)` is the spectral radiant flux (or relative spectral distribution) of the source, and `V(λ)` is the spectral luminous efficiency (item 7-10.2). See also item 7-31.5.</t>
  </si>
  <si>
    <t>logarithm to base 10 of the reciprocal of the transmittance, `τ` (item 7-31.5)</t>
  </si>
  <si>
    <t>D; A_10; D_τ</t>
  </si>
  <si>
    <t>If defined in terms of wavelength, the optical density can be expressed by `A_10(λ) = -log(τ(λ))`, where `τ(λ)` is the transmittance (item 7-31.5) in terms of wavelength. In spectroscopy, the name "absorbance" `A_10` is generally used.</t>
  </si>
  <si>
    <t>natural (Napierian) logarithm of the reciprocal of the transmittance, `τ` (item 7-31.5)</t>
  </si>
  <si>
    <t>If defined in terms of wavelength, the Napierian absorbance can be expressed by `A_n(λ) = B(λ) = -log(τ(λ))`. It can also be expressed as `A_n(λ) = l*α(λ)`, where `α` is linear absorption coefficient (item 7-35.2) and `l` is length (ISO 80000-3) traversed.</t>
  </si>
  <si>
    <t>quotient of the radiance of a surface element in a specified direction and the radiance of the perfect reflecting diffuser or perfect transmitting diffuser identically irradiated and viewed, expressed by `β_e = L_(e,n)/L_(e,d)`, where `L_(e,n)` is the radiance (item 7-6.1) of a surface element in a given direction and `L_(e,d)` is the radiance of the perfect reflecting or transmitting diffuser identically irradiated and viewed</t>
  </si>
  <si>
    <t>The definition holds for a surface element of a non-self-radiating medium, in a given direction and under specified conditions of irradiation. Radiance factor is equivalent to reflectance factor (item 7-34) or luminance factor (item 7-33.2) when the cone angle is infinitely small, and is equivalent to reflectance (item 7-31.3) when the cone angle is `2π ["sr"]`. These quantities are also defined spectrally and called spectral radiance factor `β(λ)` and spectral reflectance factor `R(λ)`. The ideal isotropic (Lambertian) diffuser with reflectance (item 7-31.3) or transmittance (item 7-31.5) equal to 1 is called "perfect diffuser".</t>
  </si>
  <si>
    <t>quotient of the luminance of a surface element in a specified direction and the luminance of the perfect reflecting diffuser or perfect transmitting diffuser identically illuminated and viewed, expressed by `β_v = L_(v,n)/L_(v,d)`, where `L_(v,n)` is the luminance (item 7-15) of a surface element in a given direction and `L_(v,d)` is the luminance of the perfect reflecting or transmitting diffuser identically illuminated and viewed</t>
  </si>
  <si>
    <t>quotient of the flux reflected in the directions delimited by a given cone with apex at a surface element and the flux reflected in the same directions by a perfect reflecting diffuser identically irradiated or illuminated, expressed by `R = Φ_n/Φ_d`, where `Φ_n` is the flux reflected in the directions delimited by a given cone and `Φ_d` is the flux reflected in the same directions by an identically irradiated diffuser of reflectance (item 7-31.3) equal to 1</t>
  </si>
  <si>
    <t>The flux can be a radiant flux (item 7‐4.1) or a luminous flux (item 7‐13). The definition holds for a surface element, for the part of the reflected radiation contained in a given cone with apex at the surface element, and for incident radiation of given spectral composition, polarization and geometric distribution. Reflectance factor is equivalent to radiance factor (item 7-33.1) or luminance factor (item 7-33.2) when the cone angle is infinitely small, and is equivalent to reflectance (item 7-31.3) when the cone angle is 2π sr. These quantities are also defined spectrally and called spectral radiance factor `β(λ)` and spectral reflectance factor `R(λ)`. The ideal isotropic (Lambertian) diffuser with reflectance (item 7-31.3) or transmittance (item 7-31.5) equal to 1 is called a perfect diffuser.</t>
  </si>
  <si>
    <t>This quantity is also defined spectrally in terms of wavelength, in which case, "spectral" is added before this quantity name. The spectral linear attenuation coefficient can be expressed by the relative decrease in the spectral radiant flux, `Φ_(e,λ)(λ)`, with respect to propagation length, `l`, of a collimated beam at a point in an absorbing and scattering medium `μ(λ) = 1/(Φ_(e,λ)(λ)) (d Φ_(e,λ)(λ))/(dl)`. Similarly, luminous and photon quantities can be defined.</t>
  </si>
  <si>
    <t>This quantity is also defined spectrally in terms of wavelength, in which case, "spectral" is added before this quantity name. The spectral linear absorption coefficient can be expressed by the relative decrease in the spectral radiant flux, `Φ_(e,λ)(λ)`, with respect to propagation length, `l`, of a collimated beam at a point in an absorbing medium `α_l(λ) = 1/(Φ_(e,λ)(λ)) (d Φ_(e,λ)(λ))/(dl)`. It can also be expressed as a function of transmittance (item 7-31.5). `α_l = -ln(τ)/l = A_n/l`. The linear absorption coefficient is that part of the linear attenuation coefficient (item 7-35.1) that is due to absorption. Scattering might also contribute. Similarly, luminous and photon quantities can be defined.</t>
  </si>
  <si>
    <t>quotient of the linear attenuation coefficient (item 7-35.1), `μ`, and the mass density (ISO 80000-4), `ρ`, of the medium</t>
  </si>
  <si>
    <t>This quantity is also defined spectrally in terms of wavelength, in which case, "spectral" is added before this quantity name, which can be expressed by `μ_m(λ) = (μ(λ))/ρ_m`. Similarly, luminous and photon quantities can be defined.</t>
  </si>
  <si>
    <t>This quantity is also defined spectrally in terms of wavelength, in which case, "spectral" is added before this quantity name, which can be expressed by `α_m(λ) = (α(λ))/ρ_m`. Similarly, luminous and photon quantities can be defined.</t>
  </si>
  <si>
    <t>quotient of the linear absorption coefficient (item 7-35.2), `α`, and the mass density (ISO 80000-4), `ρ`, of the medium</t>
  </si>
  <si>
    <t>product of linear absorption coefficient and molar volume, expressed by `χ = α V_m`, where `α` is linear absorption coefficient (item 7-35.2) and `V_m` is molar volume (ISO 80000-9)</t>
  </si>
  <si>
    <t>The molar absorption coefficient can also be expressed by `χ = α c` where `c` is amount-of-substance concentration (ISO 80000-9). Similarly, luminous and photon quantities can be defined.</t>
  </si>
  <si>
    <t>rad/m; m^-1</t>
  </si>
  <si>
    <t>X_10,Y_10,Z_10</t>
  </si>
  <si>
    <t>Electron states determine the binding energy `E = E(n,l,m,j,s,f)` in an atom. Upper case letters `N, L, M, J, S, F` are usually used for the whole system. The spatial probability distribution of an electron is given by `|Ψ|^2`, where `Ψ` is its wave function. For an electron in an H atom in a non-relativistic approximation, the wave function can be presented as: `Ψ(r,θ,φ) = R_(nl)(r)*Y_l^m(θ,φ)`, where `r,θ,φ` are spherical coordinates (ISO 80000-2) with respect to the nucleus and to a given (quantization) axis, `R_(nl)(r)` is the radial distribution function, and `Y_l^m(θ,φ)` are spherical harmonics. In the Bohr model of one-electron atoms, `n`, `l`, and `m` define the possible orbits of an electron about the nucleus.</t>
  </si>
  <si>
    <t>In the Bohr model, `n = 1,2,…,∞` is related to the binding energy of an electron and the radius of spherical orbits (principal axis of the elliptic orbits). For an electron in an H atom, the semi-classical radius of its orbit is `r_n = a_0 n^2` and its binding energy is `E_n = E_H/n^2`.</t>
  </si>
  <si>
    <t>`abs(l)^2 = ℏ^2 l (l-1)` , `l = 0, 1, …, n-1` where `vec(l)` is the orbital angular momentum and `ℏ` is the reduced Planck constant (ISO 80000-1). If reference is made to a specific particle `i`, the symbol `l_i` is used instead of `l`; if reference is made to the whole system, the symbol `L` is used instead of `l`. An electron in an H atom for `l = 0` appears as a spherical cloud. In the Bohr model, it is related to the form of the orbit.</t>
  </si>
  <si>
    <t>`l_z = m_l ℏ` , `j_z = m_j ℏ` , and `s_z = m_s ℏ` , with the ranges from `-l` to `l`, from `-j` to `j`, and `±1/2`, respectively. `m_i` refers to a specific particle `i`. `M` is used for the whole system. Subscripts `l`, `s`, `j`, etc., as appropriate, indicate the angular momentum involved. `ℏ` is the reduced Planck constant (ISO 80000-1).</t>
  </si>
  <si>
    <t>`z` component of the diagonalized tensor of nuclear quadrupole moment: `Q = (1/e) int (3z^2 - r^2) ρ(x, y, z) dV` in the quantum state with the nuclear spin in the field direction (`z`), where `e` is the elementary charge (ISO 80000-1), `r^2 = x^2 + y^2 + z^2`, `ρ(x,y,z)` is the nuclear electric charge density (IEC 80000-6), and `dV` is the volume element `dx dy dz`</t>
  </si>
  <si>
    <t>difference between the mass of an atom, and the product of its mass number and the unified mass constant: `Δ = m_a - A*m_u`, where `m_a` is the rest mass (item 10-2) of the atom, `A` is its nucleon number (item 10-1.3), and `m_u` is the unified atomic mass constant (item 10-4.3)</t>
  </si>
  <si>
    <t>sum of canonical partition function `Z(N_A,N_B,…)` for the given number of particles `A,B` multiplied by absolute activities (item 9-18) `λ_A, λ_B, ...` of particles `A, B`: `Ξ = sum_(N_A, N_B, ...) Z(N_A, N_B, …) * λ_A^(N_A) * λ_B^(N_B) * ...`</t>
  </si>
  <si>
    <t>`A - sum μ_B n_B = -kT ln(Ξ)` where `A` is Helmholtz energy (ISO 80000-5), `μ_B` is the chemical potential of substance `B`, and `n_B` is the amount of substance `B`.</t>
  </si>
  <si>
    <t>quotient of molar gas constant `R` (item 9-37.1) and molar mass (item 9-4) `M`, i.e. `R_s = R/M`</t>
  </si>
  <si>
    <t>If `g = 1`, the level is called non-degenerate.</t>
  </si>
  <si>
    <t>For an ideal gas, `pV_m = RT`</t>
  </si>
  <si>
    <t>in a steady-state of a binary mixture in which thermal diffusion occurs, proportionality factor between gradient of the amount-of-subsstance fraction `x_B` (item 9-13) of the heavier substance `B`, and negative gradient of the local thermodynamic temperature `T` (ISO 80000-5) divided by that temperature (ISO 80000-5): `grad x_B = -(k_T/T) grad T`</t>
  </si>
  <si>
    <t>proportionality coefficient of local molecular concentration `C_B` (item 9-9.2) of substance `B` in the mixture multiplied by the local average velocity (ISO 80000-3) `v_B` of the molecules of `B`, and minus the gradient of the local molecular concentration `C_B` (item 9-9.2) of substance `B` in the mixture, expressed by: `C_B(v_B) = -D grad C_B`</t>
  </si>
  <si>
    <t>for a chemical reaction, product for all substances `B` of standard absolute activity `λ_B^!` of substance `B` (item 9-26) in power of minus stoichiometric number `ν_B` of substance `B` (item 9-29): `K^! = prod_B (tilde(a) λ_B^!)^(-ν_B)`</t>
  </si>
  <si>
    <t>number of elementary entities of kind `X` in a system</t>
  </si>
  <si>
    <t>quotient of number `N` of specified elementary entities of kind `X` (item 9-1) in a sample, and the Avogadro constant `N_A` (ISO 80000-1): `n(X) = N(X)/N_A`</t>
  </si>
  <si>
    <t>quotient of the average mass (ISO 80000-4) of atom `X` and the unified atomic mass (ISO 80000-10)</t>
  </si>
  <si>
    <t>for a pure substance `X`, quotient of mass `m(X)` (ISO 80000-4) and amount `n` of substance (item 9-2): `M = m/n`</t>
  </si>
  <si>
    <t>for substance `X` in a mixture, quotient of number `N_X` of molecules of substance `X` and volume `V` (ISO 80000-3) of the mixture: `C_X = N_X/V`</t>
  </si>
  <si>
    <t>for substance `X` in a mixture, quotient of mass `m_X` (ISO 80000-4) of substance `X` and volume `V` (ISO 80000-3) of the mixture: `γ_X = m_X/V`</t>
  </si>
  <si>
    <t>for substance `X` in a mixture, quotient of mass `m_X` (ISO 80000-4) of substance `X` and total mass `m` of the mixture: `w_X = m_X/m`</t>
  </si>
  <si>
    <t>for substance `X` in a mixture, quotient of amount `n_X` of substance (item 9-2) of `X` and volume `V` (ISO 80000-3) of the mixture: `c_X = n_X/V`</t>
  </si>
  <si>
    <t>for substance `X`, one mole per litre</t>
  </si>
  <si>
    <t>for substance `X` in a mixture, quotient of amount of substance `n_X` (item 9-2) of `X` and total amount `n` of substance (item 9-2) in the mixture: `x_X = n_X/n`</t>
  </si>
  <si>
    <t>quotient of amount of substance (item 9-2) of solute `B` and mass `m_A` (ISO 80000-4) of the solvent substance `A`: `b_B = n_B/m_A`</t>
  </si>
  <si>
    <t>partial derivative of the Gibbs energy (ISO 80000-5) with respect to amount `n_X` of substance `X` (item 9-2) at constant temperature `T` (ISO 80000-5) and pressure `p `(ISO 80000-4): `μ_X = ((del G)/(del n_X))_(T,p)`</t>
  </si>
  <si>
    <t>for substance `X`, exponential of quotient of chemical potential `μ_X` of substance `B` (item 9-17), and product of molar gas constant `R` (item 9-37.1) and thermodynamic temperature `T` (ISO 80000-5): `λ_X = exp(μ_X/(RT))`</t>
  </si>
  <si>
    <t>for substance `X` in a gaseous mixture, product of amount-of-substance fraction `y_X` of substance X (item 9-13) and total pressure `p` (ISO 80000-4): `p_X = y_X p`</t>
  </si>
  <si>
    <t>for substance `X`, quantity proportional to the absolute activity, `λ_X` (item 9-18), the proportionality factor, which is a function of temperature (ISO 80000-5) only, being determined by the condition that, at constant temperature and composition, `p_X/tilde(p)_X` tends to 1 for an indefinitely dilute gas</t>
  </si>
  <si>
    <t>for substance `B`, value of the chemical potential (item 9-17) at specified standard conditions</t>
  </si>
  <si>
    <t>`μ_B^! = RT ln(λ^!)` where `μ_B^!` is a function of temperature `T` at the standard pressure `p = p^!` The standard chemical potential depends on the choice of standard state, which must be specified. In a liquid or solid solution, the standard state is referenced to the ideal dilute behaviour of the solute (substance `B`).</t>
  </si>
  <si>
    <t>for substance `X` in a liquid or a solid mixture, quotient of absolute activity `λ_X` (item 9-18) of substance `X` and the product of absolute activity `λ_X^"*"` of the pure substance `X` at the same temperature (ISO 80000-5) and pressure (ISO 80000-4) and amount-of-substance fraction `x_X` of substance `X` (item 9-13): `f_X = λ_X/(λ_X^"*" x_X)`</t>
  </si>
  <si>
    <t>for substance `X` in a liquid or a solid mixture, absolute activity `λ_X^"*"` (item 9-18) of the pure substance `X` at the same temperature (ISO 80000-5) but at standard pressure (ISO 80000-4) `10^5 ["Pa"]`: `λ_X^! = λ_X"*" (p^!)`</t>
  </si>
  <si>
    <t>for a solute `X` in a solution, quantity proportional to the absolute activity, `λ_X` (item 9-18), the proportionality factor, which is a function of temperature (ISO 80000-5) and pressure (ISO 80000-4) only, being determined by the condition that, at constant temperature and pressure, `a_X` divided by the molality (item 9-15) ratio, `b_X/b^!` tends to 1 at infinite dilution; `b_X` is the molality of solute `X` (item 9-15), and `b^!` is standard molality: `a_X = λ_X * lim_(sum b_X -&gt; 0) (b_X//b^!)/λ_X`</t>
  </si>
  <si>
    <t>The quantity `a_(c,X)` , similarly defined in terms of the concentration ratio `c_X/c^!` , is also called the activity or relative activity of solute `X`; `c^!` is a standard amount-of-substance concentration (item 9-12.2): `a_(c,X) = λ_X * lim_(sum c_X -&gt; 0) (c_X//c^!)/λ_X`, where `sum` denotes summation over all the solute substances. This especially applies to a dilute liquid solution.</t>
  </si>
  <si>
    <t>for a solute `B` in a solution, quotient of activity `a_B` of solute `B` (item 9-24), and quotient of the molality (item 9-15) `b_B` of substance `B` and standard molality `b^!`: `γ_B = a_B/(b_B//b^!)`</t>
  </si>
  <si>
    <t>for a solute `B` in a solution: `λ_B^! = lim_(sum b_B -&gt; 0) [λ_B ((p^!)b^!)/b_B]` where ∑ denotes summation over all solutes, `p^!` is a standard pressure (ISO 80000-4), `b^!` is standard molality, and `b_B` is the molality of substance `B` (item 9-15)</t>
  </si>
  <si>
    <t>This quantity is a function of temperature only. It especially applies to a dilute liquid solution. The standard pressure is `10^5 ["Pa"]`.</t>
  </si>
  <si>
    <t>for the solvent `A` in a solution, quotient of the absolute activity of substance `A`, `λ_A` (item 9-18), and that, `λ_A^"*"` , of the pure solvent at the same temperature (ISO 80000-5) and pressure (ISO 80000-4): `a_A = λ_A/λ_A^"*"`</t>
  </si>
  <si>
    <t>`underline(S) = underline(U) * underline(I)^"*"` where `underline(U)` is voltage phasor (item 6-50) and `underline(I)^"*"` is the complex conjugate of the current phasor (item 6-49)</t>
  </si>
  <si>
    <t>for solvent `A`, standard absolute activity (item 9-23) of the pure substance `A` at the same temperature (ISO 80000-5) and at a standard pressure `p^!` (ISO 80000-4): `λ_A^! = λ_A^"*" p^!`</t>
  </si>
  <si>
    <t>for substance `B`, an integer number or a simple fraction, being negative for a reactant and positive for a product, occurring in the expression for a chemical reaction: `0 = sum ν_B` where the symbol `B` denotes the reactants and products involved in the reaction</t>
  </si>
  <si>
    <t>EXAMPLE `(1/2)"N"_2 + (3/2)"H"_2 = "N""H"_3` ; `ν("N"_2) = -1/2`, `ν("H"_2) = -3/2`, `ν("N""H"_3) = +1`.</t>
  </si>
  <si>
    <t>negative of the sum over all substances `B` of products of stoichiometric number `ν_B` of substance `B` (item 9-29) and chemical potential `μ_B` of substance `B` (item 9-17): `A = -sum ν_B μ_B`</t>
  </si>
  <si>
    <t>The affinity of a reaction is a measure of the "driving force" of the reaction. When it is positive, the reaction goes spontaneously from reactants to products, and when it is negative, the reaction goes in the opposite direction. Another way to write the definition is: `A = ((del G)/(del ξ))_(p,T)` where `G` is Gibbs energy (ISO 80000-5) and `ξ` is the extent of the reaction (item 9-31). Note that `ν_B` is negative for reactants and positive for products.</t>
  </si>
  <si>
    <t>difference of initial amount `n_(B "in")` of substance `B` (item 9-2) and equilibrium amount `n_(B "eq")` of substance `B` (item 9-2) divided by stoichiometric number `ν_B` of substance `B` (item 9-29): `ξ = (n_(B "eq") - n_(B "in"))/ν_B`</t>
  </si>
  <si>
    <t>for gases, product for all substances `B` of partial pressure `p_B` of substance `B` (item 9-19) in power of its stoichiometric number `ν_B` (item 9-29): `K_p = prod_B (p_B)^(ν_B)`</t>
  </si>
  <si>
    <t>for solutions, product for all substances `B` of concentration `c_B` of substance `B` (item 9-9.1) in power of its stoichiometric number `ν_B` (item 9-29): `K_c = prod_B (c_B)^(ν_B)`</t>
  </si>
  <si>
    <t>quotient of the thermal diffusion ratio `k_T` (item 9-40.1), and the product of the local amount-of-substance fractions `x_A`, `x_B` (item 9-13) of two substances `A` and `B`: `α_T = k_T//(x_A x_B)`</t>
  </si>
  <si>
    <t>quotient of the magnitude of electric current density `J` (IEC 80000-6) and the magnitude electric field strength `E` (IEC 80000-6) in an electrolyte: `κ = J/E`</t>
  </si>
  <si>
    <t>in an electrolyte, quotient of electrolytic conductivity `κ` (item 9-44) and amount-of-substance concentration `c_B` (item 9-12.1): `Λ_m = κ/c_B`</t>
  </si>
  <si>
    <t>for the ion `B`, quotient of electric current `i_B` (IEC 80000-6) carried by the ion `B` and total electric current `i` (IEC 80000-6) in an electrolyte: `t_B = i_B/i`</t>
  </si>
  <si>
    <t>angle `α` of optical rotation (item 9-47), multiplied by the quotient of cross-sectional area `A` (ISO 80000-3) of a linearly polarized light beam and the amount of substance `n` (item 9-2) of the optically active component in the path of the beam: `α_n = (α A)/n`</t>
  </si>
  <si>
    <t>angle `α` of optical rotation (item 9-47), multiplied by the quotient of cross-sectional area `A` (ISO 80000-3) of a linearly polarized light beam and the mass `m` (ISO 80000-4) of the optically active component in the path of the beam: `α_m = (α A)/m`</t>
  </si>
  <si>
    <t>`T = 1/r`, where `r` is transfer rate (item 13-11) when the data elements are transmitted in series</t>
  </si>
  <si>
    <t>`T_b = 1/r_b`, where `r_b` is the binary digit rate (item 13-13) when the binary digits are transmitted in series</t>
  </si>
  <si>
    <t>sum of the product of the proton number and the hydrogen atomic mass, and the neutron rest mass, minus the rest mass of the atom: `B = Z*m(⁢^1"H") + N*m_n - m_a` where `Z` is the proton number (item 10-1.1) of the atom, `m(⁢^1"H")` is atomic mass (item 10-4.1) of `⁢^1"H"`, `N` is neutron number (item 10-1.2), `m_n` is the rest mass (item 10-2) of the neutron, and `m_a` is the rest mass (item 10-2) of the atom</t>
  </si>
  <si>
    <t>quotient of mass excess and the unified atomic mass constant: `Δ_r = Δ/m_u` where `Δ` is mass excess (item 10-21.1), and `m_u` is the unified atomic mass constant (item 10-4.3)</t>
  </si>
  <si>
    <t>quotient of mass defect and the unified atomic mass constant: `B_r = B/m_u` where `B` is mass defect (item 10-21.2), and `m_u` is the unified atomic mass constant (item 10-4.3)</t>
  </si>
  <si>
    <t>quotient of relative mass excess and the nucleon number: `f` = Δ_r/A` where `Δ_r` is relative mass excess (item 10-22.1), and `A` is the nucleon number (item 10-1.3)</t>
  </si>
  <si>
    <t>quotient of relative mass defect and the nucleon number: `b = B_r/A` where `B_r` is relative mass defect (item 10-22.2), and `A` is the nucleon number (item 10-1.3)</t>
  </si>
  <si>
    <t>reciprocal of the decay constant `λ` (item 10-24): `τ = 1/λ`</t>
  </si>
  <si>
    <t>quotient of the activity `A` (item 10-27) of a sample and the mass `m` (ISO 80000-4) of that sample: `a = A/m`</t>
  </si>
  <si>
    <t>For exponential decay, `T_(1/2) = (ln2)/λ`, where `λ` is the decay constant (item 10-24).</t>
  </si>
  <si>
    <t>The ground-state alpha disintegration energy, `Q_(α,0)`, also includes the energy of any nuclear transitions that take place in the daughter produced.</t>
  </si>
  <si>
    <t>For positron emitters, the energy for the production of the annihilation radiation created in the combination of an electron with the positron is part of the beta disintegration energy. The ground-state beta disintegration energy, `Q_(β,0)`, also includes the energy of any nuclear transitions that take place in the daughter product.</t>
  </si>
  <si>
    <t>The quantity `α/(α+1)` is also used and called the internal-conversion fraction. Partial conversion fractions referring to the various electron shells `K, L, ...` are indicated by `α_K`, `α_L`, ... `α_K/α_L` is called the K-to-L internal conversion ratio.</t>
  </si>
  <si>
    <t>For exothermic nuclear reactions, `Q&gt;0`. For endothermic nuclear reactions, `Q&lt;0`.</t>
  </si>
  <si>
    <t>The type of process is indicated by subscripts, e.g. absorption cross section `σ_a`, scattering cross section `σ_s`, fission cross section `σ_f`. `1 "barn" ("b") = 10^(-28) "m"^2`.</t>
  </si>
  <si>
    <t>In the case of a narrow unidirectional beam of incident particles, this is the effective cross section for the removal of an incident particle from the beam. See the Remarks for item 10-52. `1 "barn" ("b") = 10^(-28) "m"^2`.</t>
  </si>
  <si>
    <t>differential quotient of `σ` with respect to `Ω`, where `σ` is the cross section (item 10-38.1) for ejecting or scattering a particle into a specified direction, and `Ω` is the solid angle (ISO 80000-3) around that direction: `σ_Ω = (dσ)/(dΩ)`</t>
  </si>
  <si>
    <t>differential quotient of `σ` with respect to energy, where `σ` is the cross section (item 10-38.1) for a process in which the energy `E` (ISO 80000-5) of the ejected or scattered particle is between `E` and `E + dE`: `σ_E = (dσ)/(dE)`</t>
  </si>
  <si>
    <t>partial differential quotient of `σ` with respect to solid angle and energy, where `σ` is the cross section (item 10-38.1) for ejecting or scattering a particle into a solid angle `dΩ` around a specified direction and with an energy between `E` and `E+dE`: `σ_(Ω,E) = (del^2 σ) / (del Ω del E)`</t>
  </si>
  <si>
    <t>product of the number density `n_a` of the atoms and of the cross section (item 10-38.1) `σ_a` for a given type of atoms: `Σ = n_a σ_a`</t>
  </si>
  <si>
    <t>When the target particles of the medium are at rest, `Σ = 1/l`, where `l` is the mean free path (item 10-71).</t>
  </si>
  <si>
    <t>`μ` is equal to the macroscopic total cross section `Σ_"tot"` for the removal of particles from the beam. Using the relation `μ_m = μ/ρ` between the linear attenuation coefficient `μ`, the mass attenuation coefficient `μ_m` (item 10-50) and the density `ρ`, the definition given for the mass attenuation coefficient in report 85a of the ICRU can be applied to the linear attenuation coefficient resulting in: The linear attenuation coefficient, `μ`, of a material, for uncharged particles of a given type and energy, is the quotient of `(dN)/N` by `dl`, where `(dN)/N` is the mean fraction of the particles that experience interactions in traversing a distance `dl` in the material: `μ = 1/(dl) (dN)/(N)`. This definition has an equivalent meaning as the one given in column 4 of this item. See also section 0.3.</t>
  </si>
  <si>
    <t>`μ` is equal to the total cross section `σ_"tot"` for the removal of particles from the beam. See also item 10-38.2.</t>
  </si>
  <si>
    <t>For exponential attenuation, `d_(1/2) = ln(2)/μ`. The quantity of interest is often the air kerma or exposure.</t>
  </si>
  <si>
    <t>Sometimes, it has been called the integral absorbed dose. `Q &gt; 0` means decrease of rest energy; `Q &lt; 0` means increase of rest energy.</t>
  </si>
  <si>
    <t>The gray is a special name for joule per kilogram, to be used as the coherent SI unit for absorbed dose. `1 "Gy" = 1 "J"/"kg"`. `bar(ε) = int D dm` where `dm` is the element of mass of the irradiated matter. In the limit of a small domain, the mean specific energy `bar(z) = (Δ bar(ε))/(Δ m)` is equal to the absorbed dose `D`. The absorbed dose can also be expressed in terms of the volume of the mass element by: `D = (d bar(ε))/(dm) = (d bar(ε))/(ρ dV)` where `ρ` is the mass density of the mass element. In report 85a of the ICRU a definition with an equivalent meaning is given as: The absorbed dose, `D`, is the quotient of `d bar(ε)` by dm, where `d bar(ε)` is the mean energy imparted by ionizing radiation to matter of mass `dm`: `D = (d bar(ε))/(dm)`.</t>
  </si>
  <si>
    <t>The sievert (Sv) is a special name for joule per kilogram, and is the coherent SI unit for dose equivalent. `1 "Sv" = 1 "J/kg"`. The dose equivalent at a point in tissue is given by: `H = int_0^∞ Q(L) D_L dL` where `D_L = (dD)/(dL)` is the distribution of `D` in `L` at the point of interest. See ICRP Publication 103 (ICRP, 2007). The quantities measured with radiation protection dosimeters are based on the definition `H = Q*D`. If various radiation qualities `i` have to be simultaneously accounted for, the definition is: `H = sum_i Q_i*D_i`. In ICRU 51 this quantity is denoted as "dose equivalent". In order to quantify the radiation exposition of the human body and to specify dose limits, use is made of a quantity defined in ICRP 103, the "equivalent dose to a tissue or organ": `H_T = w_T*sum_R w_R*D_{T,R}`. The weighting factors `w_T` for various tissues and organs `T` and `w_R` for various radiation qualities `R` have been numerically laid down in ICRP 103. `D_{T,R}` is the mean absorbed dose to tissue within a tissue or organ `T`, imparted by radiation with radiation quality `R`.</t>
  </si>
  <si>
    <t>`1 "Sv/s" = 1 "W/kg"`. See the remarks for item 10-83.1.</t>
  </si>
  <si>
    <t>`1 "Gy/s"  = 1 "W/kg"` See the remarks for item 10-81.1. In report 85a of the ICRU a definition with an equivalent meaning is given as: The absorbed-does rate, `dot(D)` , is the quotient of `dD` by `dt`, where `dD` is the increment of absorbed does in the time interval `dt`: `dot(D) = (dD)/(dt)`.</t>
  </si>
  <si>
    <t>`1 "Gy" = 1 "J/kg"` See the remarks for item 10-81.1. The name "kerma" is derived from Kinetic Energy Released in MAtter (or MAss or MAterial). The quantity `dE_(tr)` includes also the kinetic energy of the charged particles emitted in the decay of excited atoms, molecules, or nuclei. When the mass element `dm` consists of air the term air kerma is used. It can be convenient to refer to a value of air kerma in free space or at a point inside a material different from air, e.g. to the air kerma at a point inside a water phantom. In report 85a of the ICRU a definition with an equivalent meaning is given as: The kerma, `K`, for ionizing uncharged particles, is the quotient of `dE_(tr)` by `dm`, where `dE_(tr)` is the mean sum of the initial kinetic energies of all the charged particles liberated in a mass `dm` of a material by the uncharged particles incident on `dm`: `K = (dE_(tr))/(dm)`.</t>
  </si>
  <si>
    <t>`1 "Gy/s" = 1 "W/kg"`. See the Remarks for item 10-81.1. In report 85a of the ICRU a definition with an equivalent meaning is given as: The kerma rate, `dot(K)` , is the quotient of `dK` by `dt`, where `dK` is the increment of kerma in the time interval `dt`: `dot(K) = (dK)/(dt)`.</t>
  </si>
  <si>
    <t>`m_(tr)/ρ = (dot(K))/ψ` , where `dot(K)` is kerma rate (item 10-86.2) and `ψ` is energy fluence rate (item 10-47). The quantity: `μ_(en)/ρ = μ_(tr)/ρ(1-g)` where `g` is mean fraction of the kinetic energy of the liberated charged particles that is lost in radiative processes in the material, is called mass energy-absorption coefficient. The mass energy-absorption coefficient of a compound material depends on the stopping power of the material. Thus, its evaluation cannot, in principle, be reduced to a simple summation of the mass energy-absorption coefficient of the atomic constituents. Such a summation can provide an adequate approximation when the value of `g` is sufficiently small. In report 85a of the ICRU a definition with an equivalent meaning is given as: The mass energy-transfer coefficient, `μ_(tr)/ρ` , of a material, for uncharged particles of a given type and energy, is the quotient of `(dR_(tr))/R` by `ρ dl`, where `dR_(tr)` is the mean energy that is transferred to kinetic energy of charged particles by interactions of the uncharged particles of incident radiant energy `R` in traversing a distance `dl` in the material of density `ρ` : `μ_(tr)/ρ = 1/(ρ dl) (d R_(tr))/R`.</t>
  </si>
  <si>
    <t>`1 "C/(kg s)" = 1 "A/kg"`. In report 85a of the ICRU a definition with an equivalent meaning is given as: The exposure rate, `dot(X)` , is the quotient of `dX` by `dt`, where `dX` is the increment of exposure in the time interval `dt`: `dot(X) = (dX)/(dt)`.</t>
  </si>
  <si>
    <t>resistance to alternating current</t>
  </si>
  <si>
    <t>The Laplace number is also the ratio of surface tension to momentum transfer, especially dissipation, inside a fluid. The Laplace number is also given by `La = Su = 1/(Oh)^2 = (Re)^2/(We)`, where `Oh` is the Ohnesorge number (item 11-7.4), `Re` is the Reynolds number (item 11-4.1), and `We` is the Weber number (item 11-4.5).</t>
  </si>
  <si>
    <t>The body under consideration can be a solid body, a fluid, or their combination, and additional heat transfer due to convective motion can occur. In case of merely conductive heat transfer especially in a solid body, the "Biot number for heat transfer" (item 11-5.6) is used.</t>
  </si>
  <si>
    <t>relation between buoyancy forces and viscous forces in natural convection of fluids, expressed by `Gr^"*" = (l^3*g*β*Δx)/ν^2`, where `l` is characteristic length (ISO 80000-3), `g` is acceleration of free fall (ISO 80000-3), `β = -1/ρ*((del ρ)/(del x))_(T,p)`, where `ρ` is mass density (ISO 80000-4) of the fluid, and `x` is amount-of-substance fraction (ISO 80000-9), `Δx` is difference of amount-of-substance fraction (ISO 80000-9) along length `l`, and `ν` is kinematic viscosity (ISO 80000-4)"</t>
  </si>
  <si>
    <t>quantity given by minus the partial differential quotient: `γ = -(del ln ω)/(del ln V)`, where `ω` is a lattice vibration frequency (ISO 80000-3), and `V` is volume (ISO 80000-3)</t>
  </si>
  <si>
    <t>for conservative force `vec(F)`, scalar additive quantity obeying condition `vec(F) = -nabla F`, if it exists</t>
  </si>
  <si>
    <t>quotient of the negative of Helmholtz energy and temperature: `J = -A/T` where `A` is Helmholtz energy (item 5-20.4) and `T` is thermodynamic temperature (item 5-1)</t>
  </si>
  <si>
    <t>quotient of the negative of Gibbs energy and temperature: `Y = -G/T` where G is Gibbs energy (item 5-20.5) and `T` is thermodynamic temperature (item 5-1)</t>
  </si>
  <si>
    <t>for an irrotational magnetic field strength `vec(H) =  -nabla V_m` where `vec(H)` is magnetic field strength (item 6-25)</t>
  </si>
  <si>
    <t>`X = ωL - 1/(ωC)`. See IEC 60050-131 , item 131-12-46.</t>
  </si>
  <si>
    <t>differential quotient of `N` with respect to time, where `N` is the mean change in the number of nuclei in a particular energy state due to spontaneous nuclear transformations in a time interval of duration (ISO 80000-3) `dt`: `A = -(dN)/(dt)`</t>
  </si>
  <si>
    <t>For exponential decay, `A = λN`, where `λ` is the decay constant (item 10-24). The becquerel (Bq) is a special name for second to the power minus one, to be used as the coherent SI unit of activity. In report 85a of the ICRU a definition with an equivalent meaning is given as: The activity, `A`, of an amount of a radionuclide in a particular energy state at a given time is the quotient of `-dN` by `dt`, where `dN` is the mean change in the number of nuclei in that energy state due to spontaneous nuclear transformations in the time interval `dt`: `A = -(dN)/(dt)`. See also section 0.3.</t>
  </si>
  <si>
    <t>maximum beta-particle energy</t>
  </si>
  <si>
    <t>for charged particles of a given type and energy `E_0` the differential quotient of `E` with respect to `x,` where `E` is the mean energy (ISO 80000-4) lost by the charged particles in traversing a distance (ISO 80000-3) `x` in the given material: `S = -(dE)/(dx)`</t>
  </si>
  <si>
    <t>The total linear stopping power is sometimes also called stopping power. Both electronic losses and radiative losses are included. The quotient of the total linear stopping power of a substance and that of a reference substance is called the relative linear stopping power. See also item 10-85. Using the relation `S_m = S/ρ` between the total mass stopping power `S_m` (item 10-55), the total linear stopping power `S`, and the density `ρ`, the definition given for the mass stopping in report 85a of the ICRU can be applied to that of the total linear stopping power resulting in: The linear stopping power, `S`, of a material, for charged particles of a given type and energy, is the quotient of `dE` by `dl`, where `dE` is the mean energy lost by the charged particles in traversing a distance `dl` in the material: `S = -(dE)/(dx)`. This definition has an equivalent meaning as the one given in column 4 of this item. See also section 0.3.</t>
  </si>
  <si>
    <t>coefficient in the law of recombination: `-(dn^"+")/(dt) = -(dn^"-")/(dt) = α*n^"+"*n^"-"`, where `n^"+"` and `n^"-"` are the ion number densities (item 10-62.2) of positive and negative ions, respectively, recombined during a time interval of duration `dt` (ISO 80000-3)</t>
  </si>
  <si>
    <t>proportionality constant between the particle current density `vec(J)` (item 10-48) and the gradient of the particle number density `n` (item 10-62.1): `vec(J) = -vec(D) * nabla n`</t>
  </si>
  <si>
    <t>The word "particle" is usually replaced by the name of a specific particle, for example `neutron` number density. For a particle of a given speed `v`: `D_n(v) = -J_(v,x)/(del n_v // del x)`</t>
  </si>
  <si>
    <t>proportionality constant between the particle current density `vec(J )`(item 10-48) and the gradient of the particle fluence rate `dot(Φ)` (item 10-44): `vec(J) = -vec(D) * nabla Φ`</t>
  </si>
  <si>
    <t>differential quotient of `n` with respect to time, where `n` is the number density of particles that are slowed down in a time interval of duration (ISO 80000-3) `t`: `q = -(dn)/(dt)`</t>
  </si>
  <si>
    <t>quotient of inertial forces and viscous forces in a fluid flow, expressed by `Re = (ρ*v*l)/η = (v*l)/ν`, where `ρ` is mass density (ISO 80000-4), `v` is speed (ISO 80000-3), `l` is characteristic length (ISO 80000-3), `η` is dynamic viscosity (ISO 80000-4), and `ν` is kinematic viscosity (ISO 80000-4)</t>
  </si>
  <si>
    <t>generalization of the Grashof number for forced or free convection in laminar flow, expressed by `Hg = -1/ρ*(dp)/(dx)*l^3/ν^2`, where `ρ` is mass density (ISO 80000-4) of fluid, `(dp)/(dx)` is gradient of pressure (ISO 80000-4), `l` is characteristic length (ISO 80000-3), and `ν` is kinematic viscosity (ISO 80000-4)</t>
  </si>
  <si>
    <t>quotient of propulsive force by pressure and viscous force for a flow of fluids in a pipe, expressed by `Poi = -(Δp)/l*d^2/(η*v)`, where `Δp` is drop of pressure (ISO 80000-4) along the pipe, `l` is length (ISO 80000-3) of the pipe, `d` is diameter (ISO 80000-3) of the pipe, `η` is dynamic viscosity (ISO 80000-4) of the fluid, and `v` is characteristic speed (ISO 80000-3) of the fluid</t>
  </si>
  <si>
    <t>negative relative change of volume with pressure at constant temperature: `ϰ_T = -1/V * ((partial V)/(partial p))_T` where `V` is volume (ISO 80000-3), `p` is pressure (ISO 80000-4), and `T` is thermodynamic temperature (item 5-1)</t>
  </si>
  <si>
    <t>negative relative change of volume with pressure at constant entropy: `ϰ_S = -1/V * ((partial V)/(partial p))_S` where `V` is volume (ISO 80000-3), `p` is pressure (ISO 80000-4), and `S` is entropy (item 5-18)</t>
  </si>
  <si>
    <t>the negative of relative pressure change, divided by relative volume change, at constant entropy: `ϰ = -V/p * ((partial p)/(partial V))_S` where `V` is volume (ISO 80000-3), `p` is pressure (ISO 80000-4), and `S` is entropy (item 5-18)</t>
  </si>
  <si>
    <t>For a particle of a given speed `v`: `D_Ψ(v) = -J_{v,x}/(partial Ψ // partial x)` and `vec(v) * vec(D_Ψ)(v) = -vec(D_n)(v)`</t>
  </si>
  <si>
    <t>The definition covers the case `A = -int_Γ p*dV` where `Γ` is a curve in the phase space and implies that work generally depends upon `Γ`, and that type of process must be defined (e.g. isentropic or isothermic).</t>
  </si>
  <si>
    <t>Sometimes the square root of this quantity is wrongly used. The Taylor number for a rotating shaft relative to an annulus is given by `Ta_a = (ω/nu)^2*r*a^3`, where `ω` is angular velocity (ISO 80000-3) of the shaft, `nu` is kinematic viscosity (ISO 80000-4), `r = (r_2+r_1)/2` is mean radius (ISO 80000-3) of the annulus, and `a = (r_2 - r_1)` is width of the annulus, where `r_1` is inner radius of the annulus, and `r_2` is outer radius of the annulus. Sometimes the square root of this quantity is used; this use is deprecated.</t>
  </si>
  <si>
    <t>It is measured with a primary thermometer, examples of which are gas thermometers of different kinds, noise thermometers, or radiation thermometers. The Boltzmann constant (ISO 80000-1) relates energy at the individual particle level with thermodynamic temperature. Differences of thermodynamic temperatures or changes may be expressed either in kelvin, symbol K, or in degrees Celsius, symbol °C (item 5-2). Thermodynamic temperature is one of the seven base quantities in the International System of Quantities, ISQ (see ISO 80000-1). The International Temperature Scale of 1990. For the purpose of practical measurements, the International Temperature Scale of 1990, ITS-90, was adopted by CIPM in 1989, which is a close approximation to the thermodynamic temperature scale. The quantities defined by this scale are denoted `T_90` and `t_90`, respectively (replacing `T_68` and `t_68` defined by the International Practical Temperature Scale of 1968, IPTS-68), where `t_90/(1 °C) = T_90/(1 K) - 273,15`. The units of `T_90` and `t_90` are the kelvin, symbol K, and the degree Celsius, symbol °C (item 5-2), respectively. For further information, see References [5], [6]. For ready conversion between temperatures reported on the International Temperature Scale and thermodynamic temperatures the systematic deviations can be found in Reference [7].</t>
  </si>
  <si>
    <t>Nuclides with the same value of `N` but different values of `Z` are called isotones. `N - Z` is called the neutron excess number.</t>
  </si>
  <si>
    <t>EXAMPLE `m(H_2O)` for a water molecule, `m_e` for an electron. Rest mass is often denoted `m_0`. 1 u is equal to 1/12 times the mass of a free carbon 12 atom, at rest and in its ground state. 1 Da = 1 u</t>
  </si>
  <si>
    <t>In English, the systematic name would be "equivalent binary transfer rate". See IEC 60050-704, item 704-17-05.</t>
  </si>
  <si>
    <t>The energy may be expressed by a Lagrangian or Hamiltonian function. Note for SysML: the ISQ quantity "action" has been renamed to "action quantity" to avoid the name clash with the SysML action keyword.</t>
  </si>
  <si>
    <t>m^3/C; m^3*s^-1*A^-1</t>
  </si>
  <si>
    <t>rad*m^2/kg; kg^-1*m^2</t>
  </si>
  <si>
    <t>sort_key</t>
  </si>
  <si>
    <t>Title</t>
  </si>
  <si>
    <t>Version</t>
  </si>
  <si>
    <t>Description</t>
  </si>
  <si>
    <t>Sources</t>
  </si>
  <si>
    <t>Prepared by</t>
  </si>
  <si>
    <t>Hans Peter de Koning (DEKonsult)</t>
  </si>
  <si>
    <t>Copyright</t>
  </si>
  <si>
    <t>https://www.iso.org/obp/ui/#iso:std:iec:80000:-6:ed-1:v1:en,fr</t>
  </si>
  <si>
    <t>https://www.iso.org/obp/ui/#iso:std:iec:80000:-13:ed-1:v1:en</t>
  </si>
  <si>
    <t>URI</t>
  </si>
  <si>
    <t>ISO 80000-2:2019</t>
  </si>
  <si>
    <t>ISO 80000-3:2019</t>
  </si>
  <si>
    <t>ISO 80000-4:2019</t>
  </si>
  <si>
    <t>ISO 80000-5:2019</t>
  </si>
  <si>
    <t>IEC 80000-6:2008</t>
  </si>
  <si>
    <t>ISO 80000-7:2019</t>
  </si>
  <si>
    <t>ISO 80000-8:2020</t>
  </si>
  <si>
    <t>ISO 80000-9:2019</t>
  </si>
  <si>
    <t>ISO 80000-10:2019</t>
  </si>
  <si>
    <t>ISO 80000-11:2019</t>
  </si>
  <si>
    <t>ISO 80000-12:2019</t>
  </si>
  <si>
    <t>IEC 80000-13:2008</t>
  </si>
  <si>
    <t>Quantities and units - Part 1: General</t>
  </si>
  <si>
    <t>Quantities and units - Part 3: Space and Time</t>
  </si>
  <si>
    <t>Quantities and units - Part 4: Mechanics</t>
  </si>
  <si>
    <t>Quantities and units - Part 5: Thermodynamics</t>
  </si>
  <si>
    <t>Quantities and units - Part 6: Electromagnetism</t>
  </si>
  <si>
    <t>Quantities and units - Part 8: Acoustics</t>
  </si>
  <si>
    <t>Quantities and units - Part 9: Physical chemistry and molecular physics</t>
  </si>
  <si>
    <t>Quantities and units - Part 10: Atomic and nuclear physics</t>
  </si>
  <si>
    <t>Quantities and units - Part 11: Characteristic numbers</t>
  </si>
  <si>
    <t>Quantities and units - Part 13: Information science and technology</t>
  </si>
  <si>
    <t>Document ID</t>
  </si>
  <si>
    <t>https://www.bipm.org/en/publications/si-brochure</t>
  </si>
  <si>
    <t>BIPM SI Brochure:2024</t>
  </si>
  <si>
    <t>ISO 80000-1:2022</t>
  </si>
  <si>
    <t>Quantities and units - Part 2: Mathematics</t>
  </si>
  <si>
    <t>https://www.iso.org/standard/64974.html</t>
  </si>
  <si>
    <t>https://www.iso.org/standard/64973.html</t>
  </si>
  <si>
    <t>https://www.iso.org/standard/76921.html</t>
  </si>
  <si>
    <t>https://www.iso.org/standard/64975.html</t>
  </si>
  <si>
    <t>https://www.iso.org/standard/64976.html</t>
  </si>
  <si>
    <t>Quantities and units - Part 7: Light and radiation</t>
  </si>
  <si>
    <t>https://www.iso.org/standard/64977.html</t>
  </si>
  <si>
    <t>https://www.iso.org/standard/64978.html</t>
  </si>
  <si>
    <t>https://www.iso.org/standard/64979.html</t>
  </si>
  <si>
    <t>https://www.iso.org/standard/64980.html</t>
  </si>
  <si>
    <t>https://www.iso.org/standard/64982.html</t>
  </si>
  <si>
    <t>Quantities and units - Part 12: Condensed matter physics</t>
  </si>
  <si>
    <t>https://www.iso.org/standard/63480.html</t>
  </si>
  <si>
    <t>Edition</t>
  </si>
  <si>
    <t>9th edition (2019), updated in 2024</t>
  </si>
  <si>
    <t>The International System of Units - Text in English</t>
  </si>
  <si>
    <t>Edition 2, 2022</t>
  </si>
  <si>
    <t>Edition 2, 2019</t>
  </si>
  <si>
    <t>Edition 2, 2020</t>
  </si>
  <si>
    <t>Edition 1, 2008</t>
  </si>
  <si>
    <r>
      <rPr>
        <sz val="12"/>
        <color rgb="FF231F20"/>
        <rFont val="Times New Roman"/>
        <family val="1"/>
      </rPr>
      <t>12-1.1</t>
    </r>
  </si>
  <si>
    <r>
      <rPr>
        <sz val="12"/>
        <color rgb="FF231F20"/>
        <rFont val="Times New Roman"/>
        <family val="1"/>
      </rPr>
      <t>lattice vector</t>
    </r>
  </si>
  <si>
    <r>
      <rPr>
        <sz val="12"/>
        <color rgb="FF231F20"/>
        <rFont val="Times New Roman"/>
        <family val="1"/>
      </rPr>
      <t>translation vector that maps the crystal lattice on itself</t>
    </r>
  </si>
  <si>
    <r>
      <rPr>
        <sz val="12"/>
        <color rgb="FF231F20"/>
        <rFont val="Times New Roman"/>
        <family val="1"/>
      </rPr>
      <t>The non-SI unit ångström (Å) is widely used by x-ray crystallographers and structural chemists.</t>
    </r>
  </si>
  <si>
    <r>
      <rPr>
        <sz val="12"/>
        <color rgb="FF231F20"/>
        <rFont val="Times New Roman"/>
        <family val="1"/>
      </rPr>
      <t>12-1.2</t>
    </r>
  </si>
  <si>
    <r>
      <rPr>
        <sz val="12"/>
        <color rgb="FF231F20"/>
        <rFont val="Times New Roman"/>
        <family val="1"/>
      </rPr>
      <t>fundamental translation vectors for the crystal lattice</t>
    </r>
  </si>
  <si>
    <r>
      <rPr>
        <sz val="12"/>
        <color rgb="FF231F20"/>
        <rFont val="Times New Roman"/>
        <family val="1"/>
      </rPr>
      <t>12-2.1</t>
    </r>
  </si>
  <si>
    <r>
      <rPr>
        <sz val="12"/>
        <color rgb="FF231F20"/>
        <rFont val="Times New Roman"/>
        <family val="1"/>
      </rPr>
      <t>angular reciprocal lattice vector</t>
    </r>
  </si>
  <si>
    <r>
      <rPr>
        <sz val="12"/>
        <color rgb="FF231F20"/>
        <rFont val="Times New Roman"/>
        <family val="1"/>
      </rPr>
      <t>12-2.2</t>
    </r>
  </si>
  <si>
    <r>
      <rPr>
        <sz val="12"/>
        <color rgb="FF231F20"/>
        <rFont val="Times New Roman"/>
        <family val="1"/>
      </rPr>
      <t>fundamental translation vectors for the reciprocal lattice</t>
    </r>
  </si>
  <si>
    <r>
      <rPr>
        <sz val="12"/>
        <color rgb="FF231F20"/>
        <rFont val="Times New Roman"/>
        <family val="1"/>
      </rPr>
      <t>12-3</t>
    </r>
  </si>
  <si>
    <r>
      <rPr>
        <sz val="12"/>
        <color rgb="FF231F20"/>
        <rFont val="Times New Roman"/>
        <family val="1"/>
      </rPr>
      <t>lattice plane spacing</t>
    </r>
  </si>
  <si>
    <r>
      <rPr>
        <sz val="12"/>
        <color rgb="FF231F20"/>
        <rFont val="Times New Roman"/>
        <family val="1"/>
      </rPr>
      <t>distance (ISO 80000-3) between successive lattice planes</t>
    </r>
  </si>
  <si>
    <r>
      <rPr>
        <sz val="12"/>
        <color rgb="FF231F20"/>
        <rFont val="Times New Roman"/>
        <family val="1"/>
      </rPr>
      <t>12-4</t>
    </r>
  </si>
  <si>
    <r>
      <rPr>
        <sz val="12"/>
        <color rgb="FF231F20"/>
        <rFont val="Times New Roman"/>
        <family val="1"/>
      </rPr>
      <t>Bragg angle</t>
    </r>
  </si>
  <si>
    <r>
      <rPr>
        <sz val="12"/>
        <color rgb="FF231F20"/>
        <rFont val="Times New Roman"/>
        <family val="1"/>
      </rPr>
      <t>ϑ</t>
    </r>
  </si>
  <si>
    <r>
      <rPr>
        <sz val="12"/>
        <color rgb="FF231F20"/>
        <rFont val="Times New Roman"/>
        <family val="1"/>
      </rPr>
      <t>angle between the scattered ray and the lattice plane</t>
    </r>
  </si>
  <si>
    <r>
      <rPr>
        <sz val="12"/>
        <color rgb="FF231F20"/>
        <rFont val="Times New Roman"/>
        <family val="1"/>
      </rPr>
      <t>12-5.1</t>
    </r>
  </si>
  <si>
    <r>
      <rPr>
        <sz val="12"/>
        <color rgb="FF231F20"/>
        <rFont val="Times New Roman"/>
        <family val="1"/>
      </rPr>
      <t>short-range order parameter</t>
    </r>
  </si>
  <si>
    <r>
      <rPr>
        <sz val="12"/>
        <color rgb="FF231F20"/>
        <rFont val="Times New Roman"/>
        <family val="1"/>
      </rPr>
      <t>12-5.2</t>
    </r>
  </si>
  <si>
    <r>
      <rPr>
        <sz val="12"/>
        <color rgb="FF231F20"/>
        <rFont val="Times New Roman"/>
        <family val="1"/>
      </rPr>
      <t>long-range order parameter</t>
    </r>
  </si>
  <si>
    <r>
      <rPr>
        <sz val="12"/>
        <color rgb="FF231F20"/>
        <rFont val="Times New Roman"/>
        <family val="1"/>
      </rPr>
      <t>fraction of atoms in an Ising ferromagnet having magnetic moments in one direction, minus the fraction having magnetic moments in the opposite direction</t>
    </r>
  </si>
  <si>
    <r>
      <rPr>
        <sz val="12"/>
        <color rgb="FF231F20"/>
        <rFont val="Times New Roman"/>
        <family val="1"/>
      </rPr>
      <t>12-5.3</t>
    </r>
  </si>
  <si>
    <r>
      <rPr>
        <sz val="12"/>
        <color rgb="FF231F20"/>
        <rFont val="Times New Roman"/>
        <family val="1"/>
      </rPr>
      <t>atomic scattering factor</t>
    </r>
  </si>
  <si>
    <r>
      <rPr>
        <sz val="12"/>
        <color rgb="FF231F20"/>
        <rFont val="Times New Roman"/>
        <family val="1"/>
      </rPr>
      <t>f</t>
    </r>
  </si>
  <si>
    <r>
      <rPr>
        <sz val="12"/>
        <color rgb="FF231F20"/>
        <rFont val="Times New Roman"/>
        <family val="1"/>
      </rPr>
      <t>12-5.4</t>
    </r>
  </si>
  <si>
    <r>
      <rPr>
        <sz val="12"/>
        <color rgb="FF231F20"/>
        <rFont val="Times New Roman"/>
        <family val="1"/>
      </rPr>
      <t>structure factor</t>
    </r>
  </si>
  <si>
    <r>
      <rPr>
        <sz val="12"/>
        <color rgb="FF231F20"/>
        <rFont val="Times New Roman"/>
        <family val="1"/>
      </rPr>
      <t>12-6</t>
    </r>
  </si>
  <si>
    <r>
      <rPr>
        <sz val="12"/>
        <color rgb="FF231F20"/>
        <rFont val="Times New Roman"/>
        <family val="1"/>
      </rPr>
      <t>Burgers vector</t>
    </r>
  </si>
  <si>
    <r>
      <rPr>
        <sz val="12"/>
        <color rgb="FF231F20"/>
        <rFont val="Times New Roman"/>
        <family val="1"/>
      </rPr>
      <t>12-7.1</t>
    </r>
  </si>
  <si>
    <r>
      <rPr>
        <sz val="12"/>
        <color rgb="FF231F20"/>
        <rFont val="Times New Roman"/>
        <family val="1"/>
      </rPr>
      <t>particle position vector</t>
    </r>
  </si>
  <si>
    <r>
      <rPr>
        <sz val="12"/>
        <color rgb="FF231F20"/>
        <rFont val="Times New Roman"/>
        <family val="1"/>
      </rPr>
      <t>position vector (ISO 80000-3) of a particle</t>
    </r>
  </si>
  <si>
    <r>
      <rPr>
        <sz val="12"/>
        <color rgb="FF231F20"/>
        <rFont val="Times New Roman"/>
        <family val="1"/>
      </rPr>
      <t>Often, `r` is used for electrons and `R` is used for atoms and other heavier particles.</t>
    </r>
  </si>
  <si>
    <r>
      <rPr>
        <sz val="12"/>
        <color rgb="FF231F20"/>
        <rFont val="Times New Roman"/>
        <family val="1"/>
      </rPr>
      <t>12-7.2</t>
    </r>
  </si>
  <si>
    <r>
      <rPr>
        <sz val="12"/>
        <color rgb="FF231F20"/>
        <rFont val="Times New Roman"/>
        <family val="1"/>
      </rPr>
      <t>12-7.3</t>
    </r>
  </si>
  <si>
    <r>
      <rPr>
        <sz val="12"/>
        <color rgb="FF231F20"/>
        <rFont val="Times New Roman"/>
        <family val="1"/>
      </rPr>
      <t>12-8</t>
    </r>
  </si>
  <si>
    <r>
      <rPr>
        <sz val="12"/>
        <color rgb="FF231F20"/>
        <rFont val="Times New Roman"/>
        <family val="1"/>
      </rPr>
      <t>Debye-Waller factor</t>
    </r>
  </si>
  <si>
    <r>
      <rPr>
        <sz val="12"/>
        <color rgb="FF231F20"/>
        <rFont val="Times New Roman"/>
        <family val="1"/>
      </rPr>
      <t>12-9.1</t>
    </r>
  </si>
  <si>
    <r>
      <rPr>
        <sz val="12"/>
        <color rgb="FF231F20"/>
        <rFont val="Times New Roman"/>
        <family val="1"/>
      </rPr>
      <t>12-9.2</t>
    </r>
  </si>
  <si>
    <r>
      <rPr>
        <sz val="12"/>
        <color rgb="FF231F20"/>
        <rFont val="Times New Roman"/>
        <family val="1"/>
      </rPr>
      <t>12-9.3</t>
    </r>
  </si>
  <si>
    <r>
      <rPr>
        <sz val="12"/>
        <color rgb="FF231F20"/>
        <rFont val="Times New Roman"/>
        <family val="1"/>
      </rPr>
      <t>12-10</t>
    </r>
  </si>
  <si>
    <r>
      <rPr>
        <sz val="12"/>
        <color rgb="FF231F20"/>
        <rFont val="Times New Roman"/>
        <family val="1"/>
      </rPr>
      <t>Debye angular frequency</t>
    </r>
  </si>
  <si>
    <r>
      <rPr>
        <sz val="12"/>
        <color rgb="FF231F20"/>
        <rFont val="Times New Roman"/>
        <family val="1"/>
      </rPr>
      <t>ω_</t>
    </r>
    <r>
      <rPr>
        <vertAlign val="subscript"/>
        <sz val="12"/>
        <color rgb="FF231F20"/>
        <rFont val="Times New Roman"/>
        <family val="1"/>
      </rPr>
      <t>D</t>
    </r>
  </si>
  <si>
    <r>
      <rPr>
        <sz val="12"/>
        <color rgb="FF231F20"/>
        <rFont val="Times New Roman"/>
        <family val="1"/>
      </rPr>
      <t>12-11</t>
    </r>
  </si>
  <si>
    <r>
      <rPr>
        <sz val="12"/>
        <color rgb="FF231F20"/>
        <rFont val="Times New Roman"/>
        <family val="1"/>
      </rPr>
      <t>Debye temperature</t>
    </r>
  </si>
  <si>
    <r>
      <rPr>
        <sz val="12"/>
        <color rgb="FF231F20"/>
        <rFont val="Times New Roman"/>
        <family val="1"/>
      </rPr>
      <t>12-12</t>
    </r>
  </si>
  <si>
    <r>
      <rPr>
        <sz val="12"/>
        <color rgb="FF231F20"/>
        <rFont val="Times New Roman"/>
        <family val="1"/>
      </rPr>
      <t>12-13</t>
    </r>
  </si>
  <si>
    <r>
      <rPr>
        <sz val="12"/>
        <color rgb="FF231F20"/>
        <rFont val="Times New Roman"/>
        <family val="1"/>
      </rPr>
      <t>thermodynamic Grüneisen parameter</t>
    </r>
  </si>
  <si>
    <r>
      <rPr>
        <sz val="12"/>
        <color rgb="FF231F20"/>
        <rFont val="Times New Roman"/>
        <family val="1"/>
      </rPr>
      <t>12-14</t>
    </r>
  </si>
  <si>
    <r>
      <rPr>
        <sz val="12"/>
        <color rgb="FF231F20"/>
        <rFont val="Times New Roman"/>
        <family val="1"/>
      </rPr>
      <t>Grüneisen parameter</t>
    </r>
  </si>
  <si>
    <r>
      <rPr>
        <sz val="12"/>
        <color rgb="FF231F20"/>
        <rFont val="Times New Roman"/>
        <family val="1"/>
      </rPr>
      <t>12-15.1</t>
    </r>
  </si>
  <si>
    <r>
      <rPr>
        <sz val="12"/>
        <color rgb="FF231F20"/>
        <rFont val="Times New Roman"/>
        <family val="1"/>
      </rPr>
      <t>mean free path of phonons</t>
    </r>
  </si>
  <si>
    <r>
      <rPr>
        <sz val="12"/>
        <color rgb="FF231F20"/>
        <rFont val="Times New Roman"/>
        <family val="1"/>
      </rPr>
      <t>12-15.2</t>
    </r>
  </si>
  <si>
    <r>
      <rPr>
        <sz val="12"/>
        <color rgb="FF231F20"/>
        <rFont val="Times New Roman"/>
        <family val="1"/>
      </rPr>
      <t>mean free path of electrons</t>
    </r>
  </si>
  <si>
    <r>
      <rPr>
        <sz val="12"/>
        <color rgb="FF231F20"/>
        <rFont val="Times New Roman"/>
        <family val="1"/>
      </rPr>
      <t>12-16</t>
    </r>
  </si>
  <si>
    <r>
      <rPr>
        <sz val="12"/>
        <color rgb="FF231F20"/>
        <rFont val="Times New Roman"/>
        <family val="1"/>
      </rPr>
      <t>12-17</t>
    </r>
  </si>
  <si>
    <r>
      <rPr>
        <sz val="12"/>
        <color rgb="FF231F20"/>
        <rFont val="Times New Roman"/>
        <family val="1"/>
      </rPr>
      <t>residual resistivity</t>
    </r>
  </si>
  <si>
    <r>
      <rPr>
        <sz val="12"/>
        <color rgb="FF231F20"/>
        <rFont val="Times New Roman"/>
        <family val="1"/>
      </rPr>
      <t>for metals, the resistivity (IEC 80000-6) extrapolated to zero thermodynamic temperature (ISO 80000-5)</t>
    </r>
  </si>
  <si>
    <r>
      <rPr>
        <sz val="12"/>
        <color rgb="FF231F20"/>
        <rFont val="Times New Roman"/>
        <family val="1"/>
      </rPr>
      <t>12-18</t>
    </r>
  </si>
  <si>
    <r>
      <rPr>
        <sz val="12"/>
        <color rgb="FF231F20"/>
        <rFont val="Times New Roman"/>
        <family val="1"/>
      </rPr>
      <t>Lorenz coefficient</t>
    </r>
  </si>
  <si>
    <r>
      <rPr>
        <sz val="12"/>
        <color rgb="FF231F20"/>
        <rFont val="Times New Roman"/>
        <family val="1"/>
      </rPr>
      <t>L</t>
    </r>
  </si>
  <si>
    <r>
      <rPr>
        <sz val="12"/>
        <color rgb="FF231F20"/>
        <rFont val="Times New Roman"/>
        <family val="1"/>
      </rPr>
      <t>quotient of thermal conductivity (ISO 80000-5), and the product of electric conductivity (IEC 80000-6) and thermodynamic temperature (ISO 80000-3)</t>
    </r>
  </si>
  <si>
    <r>
      <rPr>
        <sz val="12"/>
        <color rgb="FF231F20"/>
        <rFont val="Times New Roman"/>
        <family val="1"/>
      </rPr>
      <t>12-19</t>
    </r>
  </si>
  <si>
    <r>
      <rPr>
        <sz val="12"/>
        <color rgb="FF231F20"/>
        <rFont val="Times New Roman"/>
        <family val="1"/>
      </rPr>
      <t>Hall coefficient</t>
    </r>
  </si>
  <si>
    <r>
      <rPr>
        <sz val="12"/>
        <color rgb="FF231F20"/>
        <rFont val="Times New Roman"/>
        <family val="1"/>
      </rPr>
      <t>12-20</t>
    </r>
  </si>
  <si>
    <r>
      <rPr>
        <sz val="12"/>
        <color rgb="FF231F20"/>
        <rFont val="Times New Roman"/>
        <family val="1"/>
      </rPr>
      <t>12-21</t>
    </r>
  </si>
  <si>
    <r>
      <rPr>
        <sz val="12"/>
        <color rgb="FF231F20"/>
        <rFont val="Times New Roman"/>
        <family val="1"/>
      </rPr>
      <t>Seebeck coefficient (for substances a and b)</t>
    </r>
  </si>
  <si>
    <r>
      <rPr>
        <sz val="12"/>
        <color rgb="FF231F20"/>
        <rFont val="Times New Roman"/>
        <family val="1"/>
      </rPr>
      <t>12-22</t>
    </r>
  </si>
  <si>
    <r>
      <rPr>
        <sz val="12"/>
        <color rgb="FF231F20"/>
        <rFont val="Times New Roman"/>
        <family val="1"/>
      </rPr>
      <t>Peltier coefficient (for substances a and b)</t>
    </r>
  </si>
  <si>
    <r>
      <rPr>
        <sz val="12"/>
        <color rgb="FF231F20"/>
        <rFont val="Times New Roman"/>
        <family val="1"/>
      </rPr>
      <t>12-23</t>
    </r>
  </si>
  <si>
    <r>
      <rPr>
        <sz val="12"/>
        <color rgb="FF231F20"/>
        <rFont val="Times New Roman"/>
        <family val="1"/>
      </rPr>
      <t>Thomson coefficient</t>
    </r>
  </si>
  <si>
    <r>
      <rPr>
        <sz val="12"/>
        <color rgb="FF231F20"/>
        <rFont val="Times New Roman"/>
        <family val="1"/>
      </rPr>
      <t>12-24.1</t>
    </r>
  </si>
  <si>
    <r>
      <rPr>
        <sz val="12"/>
        <color rgb="FF231F20"/>
        <rFont val="Times New Roman"/>
        <family val="1"/>
      </rPr>
      <t>work function</t>
    </r>
  </si>
  <si>
    <r>
      <rPr>
        <sz val="12"/>
        <color rgb="FF231F20"/>
        <rFont val="Times New Roman"/>
        <family val="1"/>
      </rPr>
      <t>12-24.2</t>
    </r>
  </si>
  <si>
    <r>
      <rPr>
        <sz val="12"/>
        <color rgb="FF231F20"/>
        <rFont val="Times New Roman"/>
        <family val="1"/>
      </rPr>
      <t>ionization energy</t>
    </r>
  </si>
  <si>
    <r>
      <rPr>
        <sz val="12"/>
        <color rgb="FF231F20"/>
        <rFont val="Times New Roman"/>
        <family val="1"/>
      </rPr>
      <t>12-25</t>
    </r>
  </si>
  <si>
    <r>
      <rPr>
        <sz val="12"/>
        <color rgb="FF231F20"/>
        <rFont val="Times New Roman"/>
        <family val="1"/>
      </rPr>
      <t>12-26</t>
    </r>
  </si>
  <si>
    <r>
      <rPr>
        <sz val="12"/>
        <color rgb="FF231F20"/>
        <rFont val="Times New Roman"/>
        <family val="1"/>
      </rPr>
      <t>Richardson constant</t>
    </r>
  </si>
  <si>
    <r>
      <rPr>
        <sz val="12"/>
        <color rgb="FF231F20"/>
        <rFont val="Times New Roman"/>
        <family val="1"/>
      </rPr>
      <t>A</t>
    </r>
  </si>
  <si>
    <r>
      <rPr>
        <sz val="12"/>
        <color rgb="FF231F20"/>
        <rFont val="Times New Roman"/>
        <family val="1"/>
      </rPr>
      <t>12-27.1</t>
    </r>
  </si>
  <si>
    <r>
      <rPr>
        <sz val="12"/>
        <color rgb="FF231F20"/>
        <rFont val="Times New Roman"/>
        <family val="1"/>
      </rPr>
      <t>Fermi energy</t>
    </r>
  </si>
  <si>
    <r>
      <rPr>
        <sz val="12"/>
        <color rgb="FF231F20"/>
        <rFont val="Times New Roman"/>
        <family val="1"/>
      </rPr>
      <t>12-27.2</t>
    </r>
  </si>
  <si>
    <r>
      <rPr>
        <sz val="12"/>
        <color rgb="FF231F20"/>
        <rFont val="Times New Roman"/>
        <family val="1"/>
      </rPr>
      <t>gap energy</t>
    </r>
  </si>
  <si>
    <r>
      <rPr>
        <sz val="12"/>
        <color rgb="FF231F20"/>
        <rFont val="Times New Roman"/>
        <family val="1"/>
      </rPr>
      <t>12-28</t>
    </r>
  </si>
  <si>
    <r>
      <rPr>
        <sz val="12"/>
        <color rgb="FF231F20"/>
        <rFont val="Times New Roman"/>
        <family val="1"/>
      </rPr>
      <t>Fermi temperature</t>
    </r>
  </si>
  <si>
    <r>
      <rPr>
        <sz val="12"/>
        <color rgb="FF231F20"/>
        <rFont val="Times New Roman"/>
        <family val="1"/>
      </rPr>
      <t>12-29.1</t>
    </r>
  </si>
  <si>
    <r>
      <rPr>
        <sz val="12"/>
        <color rgb="FF231F20"/>
        <rFont val="Times New Roman"/>
        <family val="1"/>
      </rPr>
      <t>electron density</t>
    </r>
  </si>
  <si>
    <r>
      <rPr>
        <sz val="12"/>
        <color rgb="FF231F20"/>
        <rFont val="Times New Roman"/>
        <family val="1"/>
      </rPr>
      <t>12-29.2</t>
    </r>
  </si>
  <si>
    <r>
      <rPr>
        <sz val="12"/>
        <color rgb="FF231F20"/>
        <rFont val="Times New Roman"/>
        <family val="1"/>
      </rPr>
      <t>hole density</t>
    </r>
  </si>
  <si>
    <r>
      <rPr>
        <sz val="12"/>
        <color rgb="FF231F20"/>
        <rFont val="Times New Roman"/>
        <family val="1"/>
      </rPr>
      <t>12-29.3</t>
    </r>
  </si>
  <si>
    <r>
      <rPr>
        <sz val="12"/>
        <color rgb="FF231F20"/>
        <rFont val="Times New Roman"/>
        <family val="1"/>
      </rPr>
      <t>12-29.4</t>
    </r>
  </si>
  <si>
    <r>
      <rPr>
        <sz val="12"/>
        <color rgb="FF231F20"/>
        <rFont val="Times New Roman"/>
        <family val="1"/>
      </rPr>
      <t>donor density</t>
    </r>
  </si>
  <si>
    <r>
      <rPr>
        <sz val="12"/>
        <color rgb="FF231F20"/>
        <rFont val="Times New Roman"/>
        <family val="1"/>
      </rPr>
      <t>12-29.5</t>
    </r>
  </si>
  <si>
    <r>
      <rPr>
        <sz val="12"/>
        <color rgb="FF231F20"/>
        <rFont val="Times New Roman"/>
        <family val="1"/>
      </rPr>
      <t>acceptor density</t>
    </r>
  </si>
  <si>
    <r>
      <rPr>
        <sz val="12"/>
        <color rgb="FF231F20"/>
        <rFont val="Times New Roman"/>
        <family val="1"/>
      </rPr>
      <t>12-30</t>
    </r>
  </si>
  <si>
    <r>
      <rPr>
        <sz val="12"/>
        <color rgb="FF231F20"/>
        <rFont val="Times New Roman"/>
        <family val="1"/>
      </rPr>
      <t>effective mass</t>
    </r>
  </si>
  <si>
    <r>
      <rPr>
        <sz val="12"/>
        <color rgb="FF231F20"/>
        <rFont val="Times New Roman"/>
        <family val="1"/>
      </rPr>
      <t>12-31</t>
    </r>
  </si>
  <si>
    <r>
      <rPr>
        <sz val="12"/>
        <color rgb="FF231F20"/>
        <rFont val="Times New Roman"/>
        <family val="1"/>
      </rPr>
      <t>mobility ratio</t>
    </r>
  </si>
  <si>
    <r>
      <rPr>
        <sz val="12"/>
        <color rgb="FF231F20"/>
        <rFont val="Times New Roman"/>
        <family val="1"/>
      </rPr>
      <t>12-32.2</t>
    </r>
  </si>
  <si>
    <r>
      <rPr>
        <sz val="12"/>
        <color rgb="FF231F20"/>
        <rFont val="Times New Roman"/>
        <family val="1"/>
      </rPr>
      <t>12-33</t>
    </r>
  </si>
  <si>
    <r>
      <rPr>
        <sz val="12"/>
        <color rgb="FF231F20"/>
        <rFont val="Times New Roman"/>
        <family val="1"/>
      </rPr>
      <t>12-34</t>
    </r>
  </si>
  <si>
    <r>
      <rPr>
        <sz val="12"/>
        <color rgb="FF231F20"/>
        <rFont val="Times New Roman"/>
        <family val="1"/>
      </rPr>
      <t>exchange integral</t>
    </r>
  </si>
  <si>
    <r>
      <rPr>
        <sz val="12"/>
        <color rgb="FF231F20"/>
        <rFont val="Times New Roman"/>
        <family val="1"/>
      </rPr>
      <t>12-35.1</t>
    </r>
  </si>
  <si>
    <r>
      <rPr>
        <sz val="12"/>
        <color rgb="FF231F20"/>
        <rFont val="Times New Roman"/>
        <family val="1"/>
      </rPr>
      <t>Curie temperature</t>
    </r>
  </si>
  <si>
    <r>
      <rPr>
        <sz val="12"/>
        <color rgb="FF231F20"/>
        <rFont val="Times New Roman"/>
        <family val="1"/>
      </rPr>
      <t>12-35.2</t>
    </r>
  </si>
  <si>
    <r>
      <rPr>
        <sz val="12"/>
        <color rgb="FF231F20"/>
        <rFont val="Times New Roman"/>
        <family val="1"/>
      </rPr>
      <t>Néel temperature</t>
    </r>
  </si>
  <si>
    <r>
      <rPr>
        <sz val="12"/>
        <color rgb="FF231F20"/>
        <rFont val="Times New Roman"/>
        <family val="1"/>
      </rPr>
      <t>12-35.3</t>
    </r>
  </si>
  <si>
    <r>
      <rPr>
        <sz val="12"/>
        <color rgb="FF231F20"/>
        <rFont val="Times New Roman"/>
        <family val="1"/>
      </rPr>
      <t>superconduction transition temperature</t>
    </r>
  </si>
  <si>
    <r>
      <rPr>
        <sz val="12"/>
        <color rgb="FF231F20"/>
        <rFont val="Times New Roman"/>
        <family val="1"/>
      </rPr>
      <t>12-36.1</t>
    </r>
  </si>
  <si>
    <r>
      <rPr>
        <sz val="12"/>
        <color rgb="FF231F20"/>
        <rFont val="Times New Roman"/>
        <family val="1"/>
      </rPr>
      <t>thermodynamic critical magnetic flux density</t>
    </r>
  </si>
  <si>
    <r>
      <rPr>
        <sz val="12"/>
        <color rgb="FF231F20"/>
        <rFont val="Times New Roman"/>
        <family val="1"/>
      </rPr>
      <t>12-36.2</t>
    </r>
  </si>
  <si>
    <r>
      <rPr>
        <sz val="12"/>
        <color rgb="FF231F20"/>
        <rFont val="Times New Roman"/>
        <family val="1"/>
      </rPr>
      <t>12-36.3</t>
    </r>
  </si>
  <si>
    <r>
      <rPr>
        <sz val="12"/>
        <color rgb="FF231F20"/>
        <rFont val="Times New Roman"/>
        <family val="1"/>
      </rPr>
      <t>12-37</t>
    </r>
  </si>
  <si>
    <r>
      <rPr>
        <sz val="12"/>
        <color rgb="FF231F20"/>
        <rFont val="Times New Roman"/>
        <family val="1"/>
      </rPr>
      <t>12-38.1</t>
    </r>
  </si>
  <si>
    <r>
      <rPr>
        <sz val="12"/>
        <color rgb="FF231F20"/>
        <rFont val="Times New Roman"/>
        <family val="1"/>
      </rPr>
      <t>London penetration depth</t>
    </r>
  </si>
  <si>
    <r>
      <rPr>
        <sz val="12"/>
        <color rgb="FF231F20"/>
        <rFont val="Times New Roman"/>
        <family val="1"/>
      </rPr>
      <t>12-38.2</t>
    </r>
  </si>
  <si>
    <r>
      <rPr>
        <sz val="12"/>
        <color rgb="FF231F20"/>
        <rFont val="Times New Roman"/>
        <family val="1"/>
      </rPr>
      <t>coherence length</t>
    </r>
  </si>
  <si>
    <r>
      <rPr>
        <sz val="12"/>
        <color rgb="FF231F20"/>
        <rFont val="Times New Roman"/>
        <family val="1"/>
      </rPr>
      <t>distance (ISO 80000-3) in a superconductor over which the effect of a perturbation is appreciable at zero thermodynamic temperature (ISO 80000-5)</t>
    </r>
  </si>
  <si>
    <t>See worksheet "Sources"</t>
  </si>
  <si>
    <t>2025-01</t>
  </si>
  <si>
    <t>For copyright of the original material see the respective BIPM, ISO and IEC documents referenced in Sources.</t>
  </si>
  <si>
    <t>TBD</t>
  </si>
  <si>
    <t>Machine readable tables of Quantities and Units as defined in the International System of Quantities (ISQ) and the International System of Units (SI)</t>
  </si>
  <si>
    <t>Worksheet "Quantities" consists of a table of all quantities defined in the ISO/IEC 80000 series of standards, in an intermediate form that is suitable as input for automated generation of digital implementations.
Worksheet "Units" consists of a table of base, special name and recognised units of measure as defined in the ISO/IEC 80000 series of standards and the BIPM SI Brochure.
Note: In the symbol, description and remarks columns of the Quantities table, AsciiMath notation is used to denote mathematical symbols and formulas. In running text AsciiMath notation is escaped by enclosing backticks.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</si>
</sst>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Times New Roman"/>
      <family val="1"/>
    </font>
    <font>
      <sz val="12"/>
      <color rgb="FF231F20"/>
      <name val="Times New Roman"/>
      <family val="1"/>
    </font>
    <font>
      <vertAlign val="subscript"/>
      <sz val="12"/>
      <color rgb="FF231F20"/>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5">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vertical="top"/>
    </xf>
    <xf numFmtId="0" fontId="0" fillId="0" borderId="0" xfId="0" applyAlignment="1">
      <alignment vertical="top" wrapText="1"/>
    </xf>
    <xf numFmtId="17" fontId="0" fillId="0" borderId="0" xfId="0" quotePrefix="1" applyNumberFormat="1" applyAlignment="1">
      <alignment vertical="top" wrapText="1"/>
    </xf>
    <xf numFmtId="0" fontId="2" fillId="0" borderId="0" xfId="1" applyAlignment="1">
      <alignment vertical="top"/>
    </xf>
    <xf numFmtId="0" fontId="1" fillId="0" borderId="0" xfId="0" applyFont="1" applyAlignment="1">
      <alignment vertical="top"/>
    </xf>
    <xf numFmtId="0" fontId="1"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center" vertical="top"/>
    </xf>
    <xf numFmtId="0" fontId="3" fillId="0" borderId="1" xfId="0" applyFont="1" applyBorder="1" applyAlignment="1">
      <alignment vertical="top" wrapText="1"/>
    </xf>
    <xf numFmtId="0" fontId="3" fillId="0" borderId="0" xfId="0" quotePrefix="1" applyFont="1" applyAlignment="1">
      <alignment horizontal="left" vertical="top"/>
    </xf>
    <xf numFmtId="16" fontId="3" fillId="0" borderId="0" xfId="0" quotePrefix="1" applyNumberFormat="1" applyFont="1" applyAlignment="1">
      <alignment horizontal="center" vertical="top"/>
    </xf>
    <xf numFmtId="0" fontId="3" fillId="0" borderId="2" xfId="0" applyFont="1" applyBorder="1" applyAlignment="1">
      <alignment vertical="top" wrapText="1"/>
    </xf>
    <xf numFmtId="0" fontId="3" fillId="2" borderId="1" xfId="0" applyFont="1" applyFill="1" applyBorder="1" applyAlignment="1">
      <alignment vertical="top" wrapText="1"/>
    </xf>
    <xf numFmtId="49" fontId="3" fillId="0" borderId="0" xfId="0" applyNumberFormat="1" applyFont="1" applyAlignment="1">
      <alignment horizontal="center" vertical="top"/>
    </xf>
    <xf numFmtId="0" fontId="4" fillId="0" borderId="1" xfId="0" applyFont="1" applyBorder="1" applyAlignment="1">
      <alignment vertical="top" wrapText="1"/>
    </xf>
    <xf numFmtId="0" fontId="4" fillId="0" borderId="0" xfId="0" applyFont="1" applyAlignment="1">
      <alignment vertical="top" wrapText="1"/>
    </xf>
    <xf numFmtId="49" fontId="3" fillId="2" borderId="3" xfId="0" applyNumberFormat="1" applyFont="1" applyFill="1" applyBorder="1" applyAlignment="1">
      <alignment horizontal="center" vertical="top"/>
    </xf>
    <xf numFmtId="0" fontId="3" fillId="2" borderId="3" xfId="0" applyFont="1" applyFill="1" applyBorder="1" applyAlignment="1">
      <alignment vertical="top" wrapText="1"/>
    </xf>
    <xf numFmtId="0" fontId="3" fillId="2" borderId="3" xfId="0" applyFont="1" applyFill="1" applyBorder="1" applyAlignment="1">
      <alignment horizontal="left" vertical="top"/>
    </xf>
    <xf numFmtId="0" fontId="3" fillId="2" borderId="3" xfId="0" applyFont="1" applyFill="1" applyBorder="1" applyAlignment="1">
      <alignment vertical="top"/>
    </xf>
    <xf numFmtId="49" fontId="3" fillId="0" borderId="3" xfId="0" applyNumberFormat="1" applyFont="1" applyBorder="1" applyAlignment="1">
      <alignment horizontal="center" vertical="top"/>
    </xf>
    <xf numFmtId="0" fontId="3" fillId="0" borderId="3" xfId="0" applyFont="1" applyBorder="1" applyAlignment="1">
      <alignment vertical="top" wrapText="1"/>
    </xf>
    <xf numFmtId="0" fontId="3" fillId="0" borderId="3" xfId="0" applyFont="1" applyBorder="1" applyAlignment="1">
      <alignment horizontal="left" vertical="top"/>
    </xf>
    <xf numFmtId="0" fontId="3" fillId="0" borderId="3" xfId="0" applyFont="1" applyBorder="1" applyAlignment="1">
      <alignment vertical="top"/>
    </xf>
    <xf numFmtId="49" fontId="3" fillId="0" borderId="4" xfId="0" applyNumberFormat="1" applyFont="1" applyBorder="1" applyAlignment="1">
      <alignment horizontal="center" vertical="top"/>
    </xf>
    <xf numFmtId="0" fontId="3" fillId="0" borderId="4" xfId="0" applyFont="1" applyBorder="1" applyAlignment="1">
      <alignment vertical="top" wrapText="1"/>
    </xf>
    <xf numFmtId="0" fontId="3" fillId="0" borderId="4" xfId="0" applyFont="1" applyBorder="1" applyAlignment="1">
      <alignment vertical="top"/>
    </xf>
    <xf numFmtId="0" fontId="0" fillId="0" borderId="0" xfId="0" applyAlignment="1"/>
  </cellXfs>
  <cellStyles count="2">
    <cellStyle name="Hyperlink" xfId="1" builtinId="8"/>
    <cellStyle name="Normal" xfId="0" builtinId="0"/>
  </cellStyles>
  <dxfs count="20">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alignment horizontal="general" vertical="top" textRotation="0"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left" vertical="top" textRotation="0" wrapText="0" indent="0" justifyLastLine="0" shrinkToFit="0" readingOrder="0"/>
    </dxf>
    <dxf>
      <font>
        <strike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general" vertical="top" textRotation="0" wrapText="1" indent="0" justifyLastLine="0" shrinkToFit="0" readingOrder="0"/>
      <border diagonalUp="0" diagonalDown="0" outline="0">
        <left/>
        <right/>
        <top style="thin">
          <color theme="9" tint="0.39997558519241921"/>
        </top>
        <bottom style="thin">
          <color theme="9" tint="0.39997558519241921"/>
        </bottom>
      </border>
    </dxf>
    <dxf>
      <font>
        <strike val="0"/>
        <outline val="0"/>
        <shadow val="0"/>
        <u val="none"/>
        <vertAlign val="baseline"/>
        <sz val="12"/>
        <color theme="1"/>
        <name val="Times New Roman"/>
        <family val="1"/>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top" textRotation="0" wrapText="0" indent="0" justifyLastLine="0" shrinkToFit="0" readingOrder="0"/>
    </dxf>
    <dxf>
      <font>
        <strike val="0"/>
        <outline val="0"/>
        <shadow val="0"/>
        <u val="none"/>
        <vertAlign val="baseline"/>
        <sz val="12"/>
        <color theme="1"/>
        <name val="Times New Roman"/>
        <family val="1"/>
        <scheme val="none"/>
      </font>
      <alignment horizontal="general" vertical="top" textRotation="0" wrapText="0" indent="0" justifyLastLine="0" shrinkToFit="0" readingOrder="0"/>
    </dxf>
    <dxf>
      <font>
        <strike val="0"/>
        <outline val="0"/>
        <shadow val="0"/>
        <u val="none"/>
        <vertAlign val="baseline"/>
        <sz val="12"/>
        <color theme="1"/>
        <name val="Times New Roman"/>
        <family val="1"/>
        <scheme val="none"/>
      </font>
      <alignment horizontal="general" vertical="top" textRotation="0" indent="0" justifyLastLine="0" shrinkToFit="0" readingOrder="0"/>
    </dxf>
    <dxf>
      <font>
        <strike val="0"/>
        <outline val="0"/>
        <shadow val="0"/>
        <u val="none"/>
        <vertAlign val="baseline"/>
        <sz val="12"/>
        <color theme="1"/>
        <name val="Times New Roman"/>
        <family val="1"/>
        <scheme val="none"/>
      </font>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767F3A-D8F3-4A3E-81E0-FE3513859C08}" name="iso_iec_80000" displayName="iso_iec_80000" ref="A1:R721" totalsRowShown="0" headerRowDxfId="19" dataDxfId="18">
  <autoFilter ref="A1:R721" xr:uid="{5AA9D738-499D-4DA7-B9E7-E030D3FF00E7}"/>
  <tableColumns count="18">
    <tableColumn id="14" xr3:uid="{D2642BEA-0EB1-47DF-BA95-478D2900977A}" name="sort_key" dataDxfId="17"/>
    <tableColumn id="9" xr3:uid="{5BC7CA3A-2EB7-4751-99C4-91AF70DC5B68}" name="part" dataDxfId="16"/>
    <tableColumn id="8" xr3:uid="{44BF0BBE-418E-4399-BFEE-B1399533FEB5}" name="level1" dataDxfId="15">
      <calculatedColumnFormula>FLOOR(_xlfn.NUMBERVALUE(iso_iec_80000[[#This Row],[item]]),1)</calculatedColumnFormula>
    </tableColumn>
    <tableColumn id="12" xr3:uid="{CE646DED-04F1-48EE-8B5B-2AA4ACA4C093}" name="level2" dataDxfId="14">
      <calculatedColumnFormula>IFERROR(_xlfn.NUMBERVALUE(RIGHT(iso_iec_80000[[#This Row],[item]],LEN(iso_iec_80000[[#This Row],[item]])-FIND(".",iso_iec_80000[[#This Row],[item]]))),0)</calculatedColumnFormula>
    </tableColumn>
    <tableColumn id="13" xr3:uid="{23BEAD0C-EC52-4475-9A43-B6C3010BBFF2}" name="item" dataDxfId="13">
      <calculatedColumnFormula>RIGHT(iso_iec_80000[[#This Row],[item_id]],LEN(iso_iec_80000[[#This Row],[item_id]])-FIND("-",iso_iec_80000[[#This Row],[item_id]]))</calculatedColumnFormula>
    </tableColumn>
    <tableColumn id="1" xr3:uid="{B7651C62-433F-4323-9275-E084EE5BF44F}" name="item_id" dataDxfId="12"/>
    <tableColumn id="2" xr3:uid="{7DE043E5-F9AA-4578-A441-5DCD8BD96EDB}" name="name" dataDxfId="11"/>
    <tableColumn id="10" xr3:uid="{0A1F3A91-B574-426B-9F51-BBF886038F0E}" name="alias" dataDxfId="10"/>
    <tableColumn id="3" xr3:uid="{1ED0FF2E-31C3-4480-A294-322798DABD31}" name="symbol" dataDxfId="9"/>
    <tableColumn id="15" xr3:uid="{71A00467-97A4-456C-BBB9-35CD9537A8BF}" name="application_domain" dataDxfId="8"/>
    <tableColumn id="4" xr3:uid="{B2EEA9A8-4370-4CB5-A36C-8528F45E28F2}" name="definition" dataDxfId="7"/>
    <tableColumn id="5" xr3:uid="{D703D209-E57C-4F9D-BFE7-49F5F364FC8B}" name="unit" dataDxfId="6"/>
    <tableColumn id="6" xr3:uid="{D3A78F31-1F5B-4BBE-B6FE-2399AA1E493F}" name="remarks" dataDxfId="5"/>
    <tableColumn id="7" xr3:uid="{D52368CC-5532-452A-9B0F-65B0CEFCDF85}" name="tensor_order" dataDxfId="4"/>
    <tableColumn id="11" xr3:uid="{A0480F89-E5BD-4363-978D-658A286182B1}" name="generalization" dataDxfId="3"/>
    <tableColumn id="18" xr3:uid="{53C43E91-19B9-4348-8451-4412FF8F5C7C}" name="magnitude" dataDxfId="2"/>
    <tableColumn id="16" xr3:uid="{DD5EB82E-FA0F-4D60-BCC0-28A907BE0FCB}" name="is_base" dataDxfId="1"/>
    <tableColumn id="17" xr3:uid="{E3E995D0-2625-493C-8B57-78809C54B601}" name="is_bound" dataDxfId="0"/>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iso.org/standard/64976.html" TargetMode="External"/><Relationship Id="rId13" Type="http://schemas.openxmlformats.org/officeDocument/2006/relationships/hyperlink" Target="https://www.iso.org/standard/64982.html" TargetMode="External"/><Relationship Id="rId3" Type="http://schemas.openxmlformats.org/officeDocument/2006/relationships/hyperlink" Target="https://www.iso.org/standard/64974.html" TargetMode="External"/><Relationship Id="rId7" Type="http://schemas.openxmlformats.org/officeDocument/2006/relationships/hyperlink" Target="https://www.iso.org/standard/64975.html" TargetMode="External"/><Relationship Id="rId12" Type="http://schemas.openxmlformats.org/officeDocument/2006/relationships/hyperlink" Target="https://www.iso.org/standard/64980.html" TargetMode="External"/><Relationship Id="rId2" Type="http://schemas.openxmlformats.org/officeDocument/2006/relationships/hyperlink" Target="https://www.iso.org/standard/64973.html" TargetMode="External"/><Relationship Id="rId1" Type="http://schemas.openxmlformats.org/officeDocument/2006/relationships/hyperlink" Target="https://www.bipm.org/en/publications/si-brochure" TargetMode="External"/><Relationship Id="rId6" Type="http://schemas.openxmlformats.org/officeDocument/2006/relationships/hyperlink" Target="https://www.iso.org/standard/76921.html" TargetMode="External"/><Relationship Id="rId11" Type="http://schemas.openxmlformats.org/officeDocument/2006/relationships/hyperlink" Target="https://www.iso.org/standard/64979.html" TargetMode="External"/><Relationship Id="rId5" Type="http://schemas.openxmlformats.org/officeDocument/2006/relationships/hyperlink" Target="https://www.iso.org/obp/ui/" TargetMode="External"/><Relationship Id="rId10" Type="http://schemas.openxmlformats.org/officeDocument/2006/relationships/hyperlink" Target="https://www.iso.org/standard/64978.html" TargetMode="External"/><Relationship Id="rId4" Type="http://schemas.openxmlformats.org/officeDocument/2006/relationships/hyperlink" Target="https://www.iso.org/obp/ui/" TargetMode="External"/><Relationship Id="rId9" Type="http://schemas.openxmlformats.org/officeDocument/2006/relationships/hyperlink" Target="https://www.iso.org/standard/64977.html" TargetMode="External"/><Relationship Id="rId14" Type="http://schemas.openxmlformats.org/officeDocument/2006/relationships/hyperlink" Target="https://www.iso.org/standard/63480.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FB2E8-B500-4109-B656-0FF05BDA12AB}">
  <dimension ref="A1:B9"/>
  <sheetViews>
    <sheetView tabSelected="1" workbookViewId="0">
      <selection activeCell="A6" sqref="A6"/>
    </sheetView>
  </sheetViews>
  <sheetFormatPr defaultRowHeight="14.4" x14ac:dyDescent="0.3"/>
  <cols>
    <col min="1" max="1" width="19.88671875" style="1" bestFit="1" customWidth="1"/>
    <col min="2" max="2" width="69" style="2" customWidth="1"/>
    <col min="3" max="16384" width="8.88671875" style="1"/>
  </cols>
  <sheetData>
    <row r="1" spans="1:2" ht="28.8" x14ac:dyDescent="0.3">
      <c r="A1" s="5" t="s">
        <v>3445</v>
      </c>
      <c r="B1" s="2" t="s">
        <v>3624</v>
      </c>
    </row>
    <row r="2" spans="1:2" x14ac:dyDescent="0.3">
      <c r="A2" s="5" t="s">
        <v>3446</v>
      </c>
      <c r="B2" s="3" t="s">
        <v>3621</v>
      </c>
    </row>
    <row r="3" spans="1:2" ht="129.6" x14ac:dyDescent="0.3">
      <c r="A3" s="5" t="s">
        <v>3447</v>
      </c>
      <c r="B3" s="2" t="s">
        <v>3625</v>
      </c>
    </row>
    <row r="4" spans="1:2" x14ac:dyDescent="0.3">
      <c r="A4" s="5" t="s">
        <v>3449</v>
      </c>
      <c r="B4" s="2" t="s">
        <v>3450</v>
      </c>
    </row>
    <row r="5" spans="1:2" ht="28.8" x14ac:dyDescent="0.3">
      <c r="A5" s="5" t="s">
        <v>3451</v>
      </c>
      <c r="B5" s="2" t="s">
        <v>3622</v>
      </c>
    </row>
    <row r="6" spans="1:2" x14ac:dyDescent="0.3">
      <c r="A6" s="5" t="s">
        <v>3448</v>
      </c>
      <c r="B6" s="2" t="s">
        <v>3620</v>
      </c>
    </row>
    <row r="9" spans="1:2" x14ac:dyDescent="0.3">
      <c r="A9" s="5"/>
      <c r="B9" s="6"/>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D0954-C99C-4600-99E4-90B9664BE8BA}">
  <dimension ref="A1:D15"/>
  <sheetViews>
    <sheetView workbookViewId="0">
      <selection activeCell="C17" sqref="C17"/>
    </sheetView>
  </sheetViews>
  <sheetFormatPr defaultRowHeight="14.4" x14ac:dyDescent="0.3"/>
  <cols>
    <col min="1" max="1" width="19.88671875" style="30" bestFit="1" customWidth="1"/>
    <col min="2" max="2" width="58.77734375" style="30" bestFit="1" customWidth="1"/>
    <col min="3" max="3" width="29.77734375" style="30" bestFit="1" customWidth="1"/>
    <col min="4" max="4" width="53.6640625" style="30" bestFit="1" customWidth="1"/>
  </cols>
  <sheetData>
    <row r="1" spans="1:4" x14ac:dyDescent="0.3">
      <c r="A1" s="5" t="s">
        <v>3477</v>
      </c>
      <c r="B1" s="5" t="s">
        <v>3445</v>
      </c>
      <c r="C1" s="5" t="s">
        <v>3495</v>
      </c>
      <c r="D1" s="5" t="s">
        <v>3454</v>
      </c>
    </row>
    <row r="2" spans="1:4" x14ac:dyDescent="0.3">
      <c r="A2" s="1" t="s">
        <v>3479</v>
      </c>
      <c r="B2" s="1" t="s">
        <v>3497</v>
      </c>
      <c r="C2" s="1" t="s">
        <v>3496</v>
      </c>
      <c r="D2" s="4" t="s">
        <v>3478</v>
      </c>
    </row>
    <row r="3" spans="1:4" x14ac:dyDescent="0.3">
      <c r="A3" s="1" t="s">
        <v>3480</v>
      </c>
      <c r="B3" s="1" t="s">
        <v>3467</v>
      </c>
      <c r="C3" s="1" t="s">
        <v>3498</v>
      </c>
      <c r="D3" s="4" t="s">
        <v>3484</v>
      </c>
    </row>
    <row r="4" spans="1:4" x14ac:dyDescent="0.3">
      <c r="A4" s="1" t="s">
        <v>3455</v>
      </c>
      <c r="B4" s="1" t="s">
        <v>3481</v>
      </c>
      <c r="C4" s="1" t="s">
        <v>3499</v>
      </c>
      <c r="D4" s="4" t="s">
        <v>3483</v>
      </c>
    </row>
    <row r="5" spans="1:4" x14ac:dyDescent="0.3">
      <c r="A5" s="1" t="s">
        <v>3456</v>
      </c>
      <c r="B5" s="1" t="s">
        <v>3468</v>
      </c>
      <c r="C5" s="1" t="s">
        <v>3499</v>
      </c>
      <c r="D5" s="4" t="s">
        <v>3482</v>
      </c>
    </row>
    <row r="6" spans="1:4" x14ac:dyDescent="0.3">
      <c r="A6" s="1" t="s">
        <v>3457</v>
      </c>
      <c r="B6" s="1" t="s">
        <v>3469</v>
      </c>
      <c r="C6" s="1" t="s">
        <v>3499</v>
      </c>
      <c r="D6" s="4" t="s">
        <v>3485</v>
      </c>
    </row>
    <row r="7" spans="1:4" x14ac:dyDescent="0.3">
      <c r="A7" s="1" t="s">
        <v>3458</v>
      </c>
      <c r="B7" s="1" t="s">
        <v>3470</v>
      </c>
      <c r="C7" s="1" t="s">
        <v>3499</v>
      </c>
      <c r="D7" s="4" t="s">
        <v>3486</v>
      </c>
    </row>
    <row r="8" spans="1:4" x14ac:dyDescent="0.3">
      <c r="A8" s="1" t="s">
        <v>3459</v>
      </c>
      <c r="B8" s="1" t="s">
        <v>3471</v>
      </c>
      <c r="C8" s="1" t="s">
        <v>3501</v>
      </c>
      <c r="D8" s="4" t="s">
        <v>3452</v>
      </c>
    </row>
    <row r="9" spans="1:4" x14ac:dyDescent="0.3">
      <c r="A9" s="1" t="s">
        <v>3460</v>
      </c>
      <c r="B9" s="1" t="s">
        <v>3487</v>
      </c>
      <c r="C9" s="1" t="s">
        <v>3499</v>
      </c>
      <c r="D9" s="4" t="s">
        <v>3488</v>
      </c>
    </row>
    <row r="10" spans="1:4" x14ac:dyDescent="0.3">
      <c r="A10" s="1" t="s">
        <v>3461</v>
      </c>
      <c r="B10" s="1" t="s">
        <v>3472</v>
      </c>
      <c r="C10" s="1" t="s">
        <v>3500</v>
      </c>
      <c r="D10" s="4" t="s">
        <v>3489</v>
      </c>
    </row>
    <row r="11" spans="1:4" x14ac:dyDescent="0.3">
      <c r="A11" s="1" t="s">
        <v>3462</v>
      </c>
      <c r="B11" s="1" t="s">
        <v>3473</v>
      </c>
      <c r="C11" s="1" t="s">
        <v>3499</v>
      </c>
      <c r="D11" s="4" t="s">
        <v>3490</v>
      </c>
    </row>
    <row r="12" spans="1:4" x14ac:dyDescent="0.3">
      <c r="A12" s="1" t="s">
        <v>3463</v>
      </c>
      <c r="B12" s="1" t="s">
        <v>3474</v>
      </c>
      <c r="C12" s="1" t="s">
        <v>3499</v>
      </c>
      <c r="D12" s="4" t="s">
        <v>3491</v>
      </c>
    </row>
    <row r="13" spans="1:4" x14ac:dyDescent="0.3">
      <c r="A13" s="1" t="s">
        <v>3464</v>
      </c>
      <c r="B13" s="1" t="s">
        <v>3475</v>
      </c>
      <c r="C13" s="1" t="s">
        <v>3499</v>
      </c>
      <c r="D13" s="4" t="s">
        <v>3492</v>
      </c>
    </row>
    <row r="14" spans="1:4" x14ac:dyDescent="0.3">
      <c r="A14" s="1" t="s">
        <v>3465</v>
      </c>
      <c r="B14" s="1" t="s">
        <v>3493</v>
      </c>
      <c r="C14" s="1" t="s">
        <v>3499</v>
      </c>
      <c r="D14" s="4" t="s">
        <v>3494</v>
      </c>
    </row>
    <row r="15" spans="1:4" x14ac:dyDescent="0.3">
      <c r="A15" s="1" t="s">
        <v>3466</v>
      </c>
      <c r="B15" s="1" t="s">
        <v>3476</v>
      </c>
      <c r="C15" s="1" t="s">
        <v>3501</v>
      </c>
      <c r="D15" s="4" t="s">
        <v>3453</v>
      </c>
    </row>
  </sheetData>
  <hyperlinks>
    <hyperlink ref="D2" r:id="rId1" xr:uid="{8FAB89CC-4846-4584-A693-1B682483CA13}"/>
    <hyperlink ref="D4" r:id="rId2" xr:uid="{3F559333-2517-4C04-A837-593A43061DA6}"/>
    <hyperlink ref="D5" r:id="rId3" xr:uid="{B58BD48B-10E6-4930-94A1-8CE93D266CA9}"/>
    <hyperlink ref="D8" r:id="rId4" location="iso:std:iec:80000:-6:ed-1:v1:en,fr" xr:uid="{0DA841B3-FB52-4372-BD61-7F8769C9D3F6}"/>
    <hyperlink ref="D15" r:id="rId5" location="iso:std:iec:80000:-13:ed-1:v1:en" xr:uid="{F29EF9F1-6443-4122-A22C-006492F3947A}"/>
    <hyperlink ref="D3" r:id="rId6" xr:uid="{FD6057EA-8539-48F8-B2CD-7F683519D637}"/>
    <hyperlink ref="D6" r:id="rId7" xr:uid="{6496299C-5E95-4527-8227-AD3AAEBF2246}"/>
    <hyperlink ref="D7" r:id="rId8" xr:uid="{A409E3F0-E305-4D7B-B044-C14B4B5F0D44}"/>
    <hyperlink ref="D9" r:id="rId9" xr:uid="{0CDC5BAF-B0EF-4B21-BA2E-3E129070F30F}"/>
    <hyperlink ref="D10" r:id="rId10" xr:uid="{58D7D1DF-C0E7-4CB0-AA5A-5AE205FCEA27}"/>
    <hyperlink ref="D11" r:id="rId11" xr:uid="{BE2D9DB7-7084-4121-B78E-4E1164211EFA}"/>
    <hyperlink ref="D12" r:id="rId12" xr:uid="{D2CD6C59-FABA-40E4-A7BF-2D7B2AF263EA}"/>
    <hyperlink ref="D13" r:id="rId13" xr:uid="{E750829C-4829-4DA4-A7EA-8B00E3E29FA3}"/>
    <hyperlink ref="D14" r:id="rId14" xr:uid="{049CD777-964D-46CA-9940-BF8E4927587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CC44-76C1-4F5C-BF19-D5468183983E}">
  <sheetPr codeName="Sheet1"/>
  <dimension ref="A1:R721"/>
  <sheetViews>
    <sheetView topLeftCell="H1" zoomScaleNormal="100" workbookViewId="0">
      <selection activeCell="I10" sqref="I10"/>
    </sheetView>
  </sheetViews>
  <sheetFormatPr defaultColWidth="9.109375" defaultRowHeight="15.6" x14ac:dyDescent="0.3"/>
  <cols>
    <col min="1" max="1" width="11.44140625" style="10" bestFit="1" customWidth="1"/>
    <col min="2" max="2" width="7.109375" style="10" bestFit="1" customWidth="1"/>
    <col min="3" max="3" width="8.77734375" style="10" bestFit="1" customWidth="1"/>
    <col min="4" max="4" width="8.77734375" style="9" bestFit="1" customWidth="1"/>
    <col min="5" max="5" width="7.33203125" style="9" bestFit="1" customWidth="1"/>
    <col min="6" max="6" width="10.109375" style="9" bestFit="1" customWidth="1"/>
    <col min="7" max="7" width="31.5546875" style="9" bestFit="1" customWidth="1"/>
    <col min="8" max="8" width="19.44140625" style="7" customWidth="1"/>
    <col min="9" max="9" width="28.77734375" style="7" bestFit="1" customWidth="1"/>
    <col min="10" max="10" width="25" style="7" bestFit="1" customWidth="1"/>
    <col min="11" max="11" width="60.6640625" style="7" customWidth="1"/>
    <col min="12" max="12" width="49.6640625" style="7" bestFit="1" customWidth="1"/>
    <col min="13" max="13" width="76.33203125" style="7" bestFit="1" customWidth="1"/>
    <col min="14" max="14" width="18.88671875" style="7" bestFit="1" customWidth="1"/>
    <col min="15" max="15" width="20.44140625" style="7" bestFit="1" customWidth="1"/>
    <col min="16" max="16" width="16.33203125" style="7" bestFit="1" customWidth="1"/>
    <col min="17" max="17" width="12.5546875" style="7" bestFit="1" customWidth="1"/>
    <col min="18" max="18" width="14.5546875" style="7" bestFit="1" customWidth="1"/>
    <col min="19" max="16384" width="9.109375" style="7"/>
  </cols>
  <sheetData>
    <row r="1" spans="1:18" x14ac:dyDescent="0.3">
      <c r="A1" s="7" t="s">
        <v>3444</v>
      </c>
      <c r="B1" s="8" t="s">
        <v>39</v>
      </c>
      <c r="C1" s="8" t="s">
        <v>1214</v>
      </c>
      <c r="D1" s="8" t="s">
        <v>1215</v>
      </c>
      <c r="E1" s="8" t="s">
        <v>38</v>
      </c>
      <c r="F1" s="8" t="s">
        <v>68</v>
      </c>
      <c r="G1" s="9" t="s">
        <v>286</v>
      </c>
      <c r="H1" s="9" t="s">
        <v>367</v>
      </c>
      <c r="I1" s="7" t="s">
        <v>0</v>
      </c>
      <c r="J1" s="7" t="s">
        <v>1732</v>
      </c>
      <c r="K1" s="9" t="s">
        <v>1</v>
      </c>
      <c r="L1" s="7" t="s">
        <v>2</v>
      </c>
      <c r="M1" s="9" t="s">
        <v>3</v>
      </c>
      <c r="N1" s="7" t="s">
        <v>4</v>
      </c>
      <c r="O1" s="7" t="s">
        <v>2695</v>
      </c>
      <c r="P1" s="7" t="s">
        <v>2731</v>
      </c>
      <c r="Q1" s="7" t="s">
        <v>2474</v>
      </c>
      <c r="R1" s="7" t="s">
        <v>2475</v>
      </c>
    </row>
    <row r="2" spans="1:18" ht="31.2" x14ac:dyDescent="0.3">
      <c r="A2" s="7">
        <v>1</v>
      </c>
      <c r="B2" s="10">
        <f>_xlfn.NUMBERVALUE(LEFT(iso_iec_80000[[#This Row],[item_id]],FIND("-",iso_iec_80000[[#This Row],[item_id]])-1))</f>
        <v>0</v>
      </c>
      <c r="C2" s="10">
        <f>FLOOR(_xlfn.NUMBERVALUE(iso_iec_80000[[#This Row],[item]]),1)</f>
        <v>1</v>
      </c>
      <c r="D2" s="10">
        <f>IFERROR(_xlfn.NUMBERVALUE(RIGHT(iso_iec_80000[[#This Row],[item]],LEN(iso_iec_80000[[#This Row],[item]])-FIND(".",iso_iec_80000[[#This Row],[item]]))),0)</f>
        <v>0</v>
      </c>
      <c r="E2" s="10" t="str">
        <f>RIGHT(iso_iec_80000[[#This Row],[item_id]],LEN(iso_iec_80000[[#This Row],[item_id]])-FIND("-",iso_iec_80000[[#This Row],[item_id]]))</f>
        <v>1</v>
      </c>
      <c r="F2" s="10" t="s">
        <v>2490</v>
      </c>
      <c r="G2" s="11" t="s">
        <v>2489</v>
      </c>
      <c r="H2" s="9"/>
      <c r="I2" s="9" t="s">
        <v>171</v>
      </c>
      <c r="J2" s="9"/>
      <c r="K2" s="9" t="s">
        <v>2491</v>
      </c>
      <c r="L2" s="8">
        <v>1</v>
      </c>
      <c r="M2" s="9" t="s">
        <v>2492</v>
      </c>
      <c r="N2" s="7">
        <v>0</v>
      </c>
      <c r="O2" s="9" t="s">
        <v>1582</v>
      </c>
      <c r="P2" s="9"/>
      <c r="Q2" s="9" t="b">
        <v>0</v>
      </c>
      <c r="R2" s="9" t="b">
        <v>0</v>
      </c>
    </row>
    <row r="3" spans="1:18" ht="31.2" x14ac:dyDescent="0.3">
      <c r="A3" s="7">
        <v>2</v>
      </c>
      <c r="B3" s="10">
        <f>_xlfn.NUMBERVALUE(LEFT(iso_iec_80000[[#This Row],[item_id]],FIND("-",iso_iec_80000[[#This Row],[item_id]])-1))</f>
        <v>3</v>
      </c>
      <c r="C3" s="10">
        <f>FLOOR(_xlfn.NUMBERVALUE(iso_iec_80000[[#This Row],[item]]),1)</f>
        <v>1</v>
      </c>
      <c r="D3" s="10">
        <f>IFERROR(_xlfn.NUMBERVALUE(RIGHT(iso_iec_80000[[#This Row],[item]],LEN(iso_iec_80000[[#This Row],[item]])-FIND(".",iso_iec_80000[[#This Row],[item]]))),0)</f>
        <v>1</v>
      </c>
      <c r="E3" s="10" t="str">
        <f>RIGHT(iso_iec_80000[[#This Row],[item_id]],LEN(iso_iec_80000[[#This Row],[item_id]])-FIND("-",iso_iec_80000[[#This Row],[item_id]]))</f>
        <v>1.1</v>
      </c>
      <c r="F3" s="10" t="s">
        <v>403</v>
      </c>
      <c r="G3" s="11" t="s">
        <v>404</v>
      </c>
      <c r="H3" s="9"/>
      <c r="I3" s="9" t="s">
        <v>3025</v>
      </c>
      <c r="J3" s="9"/>
      <c r="K3" s="9" t="s">
        <v>406</v>
      </c>
      <c r="L3" s="8" t="s">
        <v>407</v>
      </c>
      <c r="M3" s="9" t="s">
        <v>408</v>
      </c>
      <c r="N3" s="7">
        <v>0</v>
      </c>
      <c r="O3" s="9" t="s">
        <v>405</v>
      </c>
      <c r="P3" s="9"/>
      <c r="Q3" s="9" t="b">
        <v>1</v>
      </c>
      <c r="R3" s="9" t="b">
        <v>0</v>
      </c>
    </row>
    <row r="4" spans="1:18" ht="46.8" x14ac:dyDescent="0.3">
      <c r="A4" s="7">
        <v>3</v>
      </c>
      <c r="B4" s="10">
        <f>_xlfn.NUMBERVALUE(LEFT(iso_iec_80000[[#This Row],[item_id]],FIND("-",iso_iec_80000[[#This Row],[item_id]])-1))</f>
        <v>3</v>
      </c>
      <c r="C4" s="10">
        <f>FLOOR(_xlfn.NUMBERVALUE(iso_iec_80000[[#This Row],[item]]),1)</f>
        <v>1</v>
      </c>
      <c r="D4" s="10">
        <f>IFERROR(_xlfn.NUMBERVALUE(RIGHT(iso_iec_80000[[#This Row],[item]],LEN(iso_iec_80000[[#This Row],[item]])-FIND(".",iso_iec_80000[[#This Row],[item]]))),0)</f>
        <v>2</v>
      </c>
      <c r="E4" s="10" t="str">
        <f>RIGHT(iso_iec_80000[[#This Row],[item_id]],LEN(iso_iec_80000[[#This Row],[item_id]])-FIND("-",iso_iec_80000[[#This Row],[item_id]]))</f>
        <v>1.2</v>
      </c>
      <c r="F4" s="10" t="s">
        <v>409</v>
      </c>
      <c r="G4" s="11" t="s">
        <v>410</v>
      </c>
      <c r="H4" s="9" t="s">
        <v>411</v>
      </c>
      <c r="I4" s="9" t="s">
        <v>3026</v>
      </c>
      <c r="J4" s="9"/>
      <c r="K4" s="9" t="s">
        <v>412</v>
      </c>
      <c r="L4" s="8" t="s">
        <v>407</v>
      </c>
      <c r="M4" s="9" t="s">
        <v>413</v>
      </c>
      <c r="N4" s="7">
        <v>0</v>
      </c>
      <c r="O4" s="9" t="s">
        <v>404</v>
      </c>
      <c r="P4" s="9"/>
      <c r="Q4" s="9" t="b">
        <v>0</v>
      </c>
      <c r="R4" s="9" t="b">
        <v>0</v>
      </c>
    </row>
    <row r="5" spans="1:18" ht="46.8" x14ac:dyDescent="0.3">
      <c r="A5" s="7">
        <v>4</v>
      </c>
      <c r="B5" s="10">
        <f>_xlfn.NUMBERVALUE(LEFT(iso_iec_80000[[#This Row],[item_id]],FIND("-",iso_iec_80000[[#This Row],[item_id]])-1))</f>
        <v>3</v>
      </c>
      <c r="C5" s="10">
        <f>FLOOR(_xlfn.NUMBERVALUE(iso_iec_80000[[#This Row],[item]]),1)</f>
        <v>1</v>
      </c>
      <c r="D5" s="10">
        <f>IFERROR(_xlfn.NUMBERVALUE(RIGHT(iso_iec_80000[[#This Row],[item]],LEN(iso_iec_80000[[#This Row],[item]])-FIND(".",iso_iec_80000[[#This Row],[item]]))),0)</f>
        <v>3</v>
      </c>
      <c r="E5" s="10" t="str">
        <f>RIGHT(iso_iec_80000[[#This Row],[item_id]],LEN(iso_iec_80000[[#This Row],[item_id]])-FIND("-",iso_iec_80000[[#This Row],[item_id]]))</f>
        <v>1.3</v>
      </c>
      <c r="F5" s="10" t="s">
        <v>414</v>
      </c>
      <c r="G5" s="11" t="s">
        <v>415</v>
      </c>
      <c r="H5" s="9" t="s">
        <v>2918</v>
      </c>
      <c r="I5" s="9" t="s">
        <v>3027</v>
      </c>
      <c r="J5" s="9"/>
      <c r="K5" s="9" t="s">
        <v>416</v>
      </c>
      <c r="L5" s="8" t="s">
        <v>407</v>
      </c>
      <c r="M5" s="9" t="s">
        <v>417</v>
      </c>
      <c r="N5" s="7">
        <v>0</v>
      </c>
      <c r="O5" s="9" t="s">
        <v>404</v>
      </c>
      <c r="P5" s="9"/>
      <c r="Q5" s="9" t="b">
        <v>0</v>
      </c>
      <c r="R5" s="9" t="b">
        <v>0</v>
      </c>
    </row>
    <row r="6" spans="1:18" x14ac:dyDescent="0.3">
      <c r="A6" s="7">
        <v>5</v>
      </c>
      <c r="B6" s="10">
        <f>_xlfn.NUMBERVALUE(LEFT(iso_iec_80000[[#This Row],[item_id]],FIND("-",iso_iec_80000[[#This Row],[item_id]])-1))</f>
        <v>3</v>
      </c>
      <c r="C6" s="10">
        <f>FLOOR(_xlfn.NUMBERVALUE(iso_iec_80000[[#This Row],[item]]),1)</f>
        <v>1</v>
      </c>
      <c r="D6" s="10">
        <f>IFERROR(_xlfn.NUMBERVALUE(RIGHT(iso_iec_80000[[#This Row],[item]],LEN(iso_iec_80000[[#This Row],[item]])-FIND(".",iso_iec_80000[[#This Row],[item]]))),0)</f>
        <v>4</v>
      </c>
      <c r="E6" s="10" t="str">
        <f>RIGHT(iso_iec_80000[[#This Row],[item_id]],LEN(iso_iec_80000[[#This Row],[item_id]])-FIND("-",iso_iec_80000[[#This Row],[item_id]]))</f>
        <v>1.4</v>
      </c>
      <c r="F6" s="10" t="s">
        <v>418</v>
      </c>
      <c r="G6" s="11" t="s">
        <v>419</v>
      </c>
      <c r="H6" s="9" t="s">
        <v>405</v>
      </c>
      <c r="I6" s="9" t="s">
        <v>3028</v>
      </c>
      <c r="J6" s="9"/>
      <c r="K6" s="9" t="s">
        <v>420</v>
      </c>
      <c r="L6" s="8" t="s">
        <v>407</v>
      </c>
      <c r="M6" s="9" t="s">
        <v>413</v>
      </c>
      <c r="N6" s="7">
        <v>0</v>
      </c>
      <c r="O6" s="9" t="s">
        <v>404</v>
      </c>
      <c r="P6" s="9"/>
      <c r="Q6" s="9" t="b">
        <v>0</v>
      </c>
      <c r="R6" s="9" t="b">
        <v>0</v>
      </c>
    </row>
    <row r="7" spans="1:18" x14ac:dyDescent="0.3">
      <c r="A7" s="7">
        <v>6</v>
      </c>
      <c r="B7" s="10">
        <f>_xlfn.NUMBERVALUE(LEFT(iso_iec_80000[[#This Row],[item_id]],FIND("-",iso_iec_80000[[#This Row],[item_id]])-1))</f>
        <v>3</v>
      </c>
      <c r="C7" s="10">
        <f>FLOOR(_xlfn.NUMBERVALUE(iso_iec_80000[[#This Row],[item]]),1)</f>
        <v>1</v>
      </c>
      <c r="D7" s="10">
        <f>IFERROR(_xlfn.NUMBERVALUE(RIGHT(iso_iec_80000[[#This Row],[item]],LEN(iso_iec_80000[[#This Row],[item]])-FIND(".",iso_iec_80000[[#This Row],[item]]))),0)</f>
        <v>5</v>
      </c>
      <c r="E7" s="10" t="str">
        <f>RIGHT(iso_iec_80000[[#This Row],[item_id]],LEN(iso_iec_80000[[#This Row],[item_id]])-FIND("-",iso_iec_80000[[#This Row],[item_id]]))</f>
        <v>1.5</v>
      </c>
      <c r="F7" s="10" t="s">
        <v>421</v>
      </c>
      <c r="G7" s="11" t="s">
        <v>422</v>
      </c>
      <c r="H7" s="9" t="s">
        <v>405</v>
      </c>
      <c r="I7" s="9" t="s">
        <v>3029</v>
      </c>
      <c r="J7" s="9"/>
      <c r="K7" s="9" t="s">
        <v>423</v>
      </c>
      <c r="L7" s="8" t="s">
        <v>407</v>
      </c>
      <c r="M7" s="9" t="s">
        <v>413</v>
      </c>
      <c r="N7" s="7">
        <v>0</v>
      </c>
      <c r="O7" s="9" t="s">
        <v>404</v>
      </c>
      <c r="P7" s="9"/>
      <c r="Q7" s="9" t="b">
        <v>0</v>
      </c>
      <c r="R7" s="9" t="b">
        <v>0</v>
      </c>
    </row>
    <row r="8" spans="1:18" x14ac:dyDescent="0.3">
      <c r="A8" s="7">
        <v>7</v>
      </c>
      <c r="B8" s="10">
        <f>_xlfn.NUMBERVALUE(LEFT(iso_iec_80000[[#This Row],[item_id]],FIND("-",iso_iec_80000[[#This Row],[item_id]])-1))</f>
        <v>3</v>
      </c>
      <c r="C8" s="10">
        <f>FLOOR(_xlfn.NUMBERVALUE(iso_iec_80000[[#This Row],[item]]),1)</f>
        <v>1</v>
      </c>
      <c r="D8" s="10">
        <f>IFERROR(_xlfn.NUMBERVALUE(RIGHT(iso_iec_80000[[#This Row],[item]],LEN(iso_iec_80000[[#This Row],[item]])-FIND(".",iso_iec_80000[[#This Row],[item]]))),0)</f>
        <v>6</v>
      </c>
      <c r="E8" s="10" t="str">
        <f>RIGHT(iso_iec_80000[[#This Row],[item_id]],LEN(iso_iec_80000[[#This Row],[item_id]])-FIND("-",iso_iec_80000[[#This Row],[item_id]]))</f>
        <v>1.6</v>
      </c>
      <c r="F8" s="10" t="s">
        <v>424</v>
      </c>
      <c r="G8" s="11" t="s">
        <v>425</v>
      </c>
      <c r="H8" s="9" t="s">
        <v>405</v>
      </c>
      <c r="I8" s="9" t="s">
        <v>3030</v>
      </c>
      <c r="J8" s="9"/>
      <c r="K8" s="9" t="s">
        <v>426</v>
      </c>
      <c r="L8" s="8" t="s">
        <v>407</v>
      </c>
      <c r="M8" s="9" t="s">
        <v>413</v>
      </c>
      <c r="N8" s="7">
        <v>0</v>
      </c>
      <c r="O8" s="9" t="s">
        <v>404</v>
      </c>
      <c r="P8" s="9"/>
      <c r="Q8" s="9" t="b">
        <v>0</v>
      </c>
      <c r="R8" s="9" t="b">
        <v>0</v>
      </c>
    </row>
    <row r="9" spans="1:18" ht="62.4" x14ac:dyDescent="0.3">
      <c r="A9" s="7">
        <v>8</v>
      </c>
      <c r="B9" s="10">
        <f>_xlfn.NUMBERVALUE(LEFT(iso_iec_80000[[#This Row],[item_id]],FIND("-",iso_iec_80000[[#This Row],[item_id]])-1))</f>
        <v>3</v>
      </c>
      <c r="C9" s="10">
        <f>FLOOR(_xlfn.NUMBERVALUE(iso_iec_80000[[#This Row],[item]]),1)</f>
        <v>1</v>
      </c>
      <c r="D9" s="10">
        <f>IFERROR(_xlfn.NUMBERVALUE(RIGHT(iso_iec_80000[[#This Row],[item]],LEN(iso_iec_80000[[#This Row],[item]])-FIND(".",iso_iec_80000[[#This Row],[item]]))),0)</f>
        <v>7</v>
      </c>
      <c r="E9" s="10" t="str">
        <f>RIGHT(iso_iec_80000[[#This Row],[item_id]],LEN(iso_iec_80000[[#This Row],[item_id]])-FIND("-",iso_iec_80000[[#This Row],[item_id]]))</f>
        <v>1.7</v>
      </c>
      <c r="F9" s="10" t="s">
        <v>427</v>
      </c>
      <c r="G9" s="11" t="s">
        <v>428</v>
      </c>
      <c r="H9" s="9" t="s">
        <v>429</v>
      </c>
      <c r="I9" s="9" t="s">
        <v>430</v>
      </c>
      <c r="J9" s="9"/>
      <c r="K9" s="9" t="s">
        <v>431</v>
      </c>
      <c r="L9" s="8" t="s">
        <v>407</v>
      </c>
      <c r="M9" s="9" t="s">
        <v>432</v>
      </c>
      <c r="N9" s="7">
        <v>0</v>
      </c>
      <c r="O9" s="9" t="s">
        <v>404</v>
      </c>
      <c r="P9" s="9"/>
      <c r="Q9" s="9" t="b">
        <v>0</v>
      </c>
      <c r="R9" s="9" t="b">
        <v>0</v>
      </c>
    </row>
    <row r="10" spans="1:18" ht="46.8" x14ac:dyDescent="0.3">
      <c r="A10" s="7">
        <v>9</v>
      </c>
      <c r="B10" s="10">
        <f>_xlfn.NUMBERVALUE(LEFT(iso_iec_80000[[#This Row],[item_id]],FIND("-",iso_iec_80000[[#This Row],[item_id]])-1))</f>
        <v>3</v>
      </c>
      <c r="C10" s="10">
        <f>FLOOR(_xlfn.NUMBERVALUE(iso_iec_80000[[#This Row],[item]]),1)</f>
        <v>1</v>
      </c>
      <c r="D10" s="10">
        <f>IFERROR(_xlfn.NUMBERVALUE(RIGHT(iso_iec_80000[[#This Row],[item]],LEN(iso_iec_80000[[#This Row],[item]])-FIND(".",iso_iec_80000[[#This Row],[item]]))),0)</f>
        <v>8</v>
      </c>
      <c r="E10" s="10" t="str">
        <f>RIGHT(iso_iec_80000[[#This Row],[item_id]],LEN(iso_iec_80000[[#This Row],[item_id]])-FIND("-",iso_iec_80000[[#This Row],[item_id]]))</f>
        <v>1.8</v>
      </c>
      <c r="F10" s="10" t="s">
        <v>433</v>
      </c>
      <c r="G10" s="11" t="s">
        <v>434</v>
      </c>
      <c r="H10" s="9" t="s">
        <v>405</v>
      </c>
      <c r="I10" s="9" t="s">
        <v>3031</v>
      </c>
      <c r="J10" s="9"/>
      <c r="K10" s="9" t="s">
        <v>435</v>
      </c>
      <c r="L10" s="8" t="s">
        <v>407</v>
      </c>
      <c r="M10" s="9" t="s">
        <v>436</v>
      </c>
      <c r="N10" s="7">
        <v>0</v>
      </c>
      <c r="O10" s="9" t="s">
        <v>404</v>
      </c>
      <c r="P10" s="9"/>
      <c r="Q10" s="9" t="b">
        <v>0</v>
      </c>
      <c r="R10" s="9" t="b">
        <v>0</v>
      </c>
    </row>
    <row r="11" spans="1:18" ht="62.4" x14ac:dyDescent="0.3">
      <c r="A11" s="7">
        <v>10</v>
      </c>
      <c r="B11" s="10">
        <f>_xlfn.NUMBERVALUE(LEFT(iso_iec_80000[[#This Row],[item_id]],FIND("-",iso_iec_80000[[#This Row],[item_id]])-1))</f>
        <v>3</v>
      </c>
      <c r="C11" s="10">
        <f>FLOOR(_xlfn.NUMBERVALUE(iso_iec_80000[[#This Row],[item]]),1)</f>
        <v>1</v>
      </c>
      <c r="D11" s="10">
        <f>IFERROR(_xlfn.NUMBERVALUE(RIGHT(iso_iec_80000[[#This Row],[item]],LEN(iso_iec_80000[[#This Row],[item]])-FIND(".",iso_iec_80000[[#This Row],[item]]))),0)</f>
        <v>9</v>
      </c>
      <c r="E11" s="10" t="str">
        <f>RIGHT(iso_iec_80000[[#This Row],[item_id]],LEN(iso_iec_80000[[#This Row],[item_id]])-FIND("-",iso_iec_80000[[#This Row],[item_id]]))</f>
        <v>1.9</v>
      </c>
      <c r="F11" s="10" t="s">
        <v>437</v>
      </c>
      <c r="G11" s="11" t="s">
        <v>438</v>
      </c>
      <c r="H11" s="9" t="s">
        <v>405</v>
      </c>
      <c r="I11" s="9" t="s">
        <v>3032</v>
      </c>
      <c r="J11" s="9"/>
      <c r="K11" s="9" t="s">
        <v>439</v>
      </c>
      <c r="L11" s="8" t="s">
        <v>407</v>
      </c>
      <c r="M11" s="9" t="s">
        <v>440</v>
      </c>
      <c r="N11" s="7">
        <v>0</v>
      </c>
      <c r="O11" s="9" t="s">
        <v>404</v>
      </c>
      <c r="P11" s="9"/>
      <c r="Q11" s="9" t="b">
        <v>0</v>
      </c>
      <c r="R11" s="9" t="b">
        <v>0</v>
      </c>
    </row>
    <row r="12" spans="1:18" ht="31.2" x14ac:dyDescent="0.3">
      <c r="A12" s="7">
        <v>11</v>
      </c>
      <c r="B12" s="10">
        <f>_xlfn.NUMBERVALUE(LEFT(iso_iec_80000[[#This Row],[item_id]],FIND("-",iso_iec_80000[[#This Row],[item_id]])-1))</f>
        <v>3</v>
      </c>
      <c r="C12" s="10">
        <f>FLOOR(_xlfn.NUMBERVALUE(iso_iec_80000[[#This Row],[item]]),1)</f>
        <v>1</v>
      </c>
      <c r="D12" s="10">
        <f>IFERROR(_xlfn.NUMBERVALUE(RIGHT(iso_iec_80000[[#This Row],[item]],LEN(iso_iec_80000[[#This Row],[item]])-FIND(".",iso_iec_80000[[#This Row],[item]]))),0)</f>
        <v>10</v>
      </c>
      <c r="E12" s="10" t="str">
        <f>RIGHT(iso_iec_80000[[#This Row],[item_id]],LEN(iso_iec_80000[[#This Row],[item_id]])-FIND("-",iso_iec_80000[[#This Row],[item_id]]))</f>
        <v>1.10</v>
      </c>
      <c r="F12" s="10" t="s">
        <v>441</v>
      </c>
      <c r="G12" s="11" t="s">
        <v>442</v>
      </c>
      <c r="H12" s="9" t="s">
        <v>405</v>
      </c>
      <c r="I12" s="9" t="s">
        <v>1219</v>
      </c>
      <c r="J12" s="9"/>
      <c r="K12" s="9" t="s">
        <v>444</v>
      </c>
      <c r="L12" s="8" t="s">
        <v>407</v>
      </c>
      <c r="M12" s="9" t="s">
        <v>445</v>
      </c>
      <c r="N12" s="7">
        <v>1</v>
      </c>
      <c r="O12" s="9"/>
      <c r="P12" s="9" t="s">
        <v>404</v>
      </c>
      <c r="Q12" s="9" t="b">
        <v>0</v>
      </c>
      <c r="R12" s="9" t="b">
        <v>1</v>
      </c>
    </row>
    <row r="13" spans="1:18" ht="46.8" x14ac:dyDescent="0.3">
      <c r="A13" s="7">
        <v>12</v>
      </c>
      <c r="B13" s="10">
        <f>_xlfn.NUMBERVALUE(LEFT(iso_iec_80000[[#This Row],[item_id]],FIND("-",iso_iec_80000[[#This Row],[item_id]])-1))</f>
        <v>3</v>
      </c>
      <c r="C13" s="10">
        <f>FLOOR(_xlfn.NUMBERVALUE(iso_iec_80000[[#This Row],[item]]),1)</f>
        <v>1</v>
      </c>
      <c r="D13" s="10">
        <f>IFERROR(_xlfn.NUMBERVALUE(RIGHT(iso_iec_80000[[#This Row],[item]],LEN(iso_iec_80000[[#This Row],[item]])-FIND(".",iso_iec_80000[[#This Row],[item]]))),0)</f>
        <v>11</v>
      </c>
      <c r="E13" s="10" t="str">
        <f>RIGHT(iso_iec_80000[[#This Row],[item_id]],LEN(iso_iec_80000[[#This Row],[item_id]])-FIND("-",iso_iec_80000[[#This Row],[item_id]]))</f>
        <v>1.11</v>
      </c>
      <c r="F13" s="10" t="s">
        <v>446</v>
      </c>
      <c r="G13" s="11" t="s">
        <v>447</v>
      </c>
      <c r="H13" s="9" t="s">
        <v>405</v>
      </c>
      <c r="I13" s="9" t="s">
        <v>1898</v>
      </c>
      <c r="J13" s="9"/>
      <c r="K13" s="9" t="s">
        <v>448</v>
      </c>
      <c r="L13" s="8" t="s">
        <v>407</v>
      </c>
      <c r="M13" s="9" t="s">
        <v>449</v>
      </c>
      <c r="N13" s="7">
        <v>1</v>
      </c>
      <c r="O13" s="9"/>
      <c r="P13" s="9" t="s">
        <v>404</v>
      </c>
      <c r="Q13" s="9" t="b">
        <v>0</v>
      </c>
      <c r="R13" s="9" t="b">
        <v>0</v>
      </c>
    </row>
    <row r="14" spans="1:18" ht="31.2" x14ac:dyDescent="0.3">
      <c r="A14" s="7">
        <v>13</v>
      </c>
      <c r="B14" s="10">
        <f>_xlfn.NUMBERVALUE(LEFT(iso_iec_80000[[#This Row],[item_id]],FIND("-",iso_iec_80000[[#This Row],[item_id]])-1))</f>
        <v>3</v>
      </c>
      <c r="C14" s="10">
        <f>FLOOR(_xlfn.NUMBERVALUE(iso_iec_80000[[#This Row],[item]]),1)</f>
        <v>1</v>
      </c>
      <c r="D14" s="10">
        <f>IFERROR(_xlfn.NUMBERVALUE(RIGHT(iso_iec_80000[[#This Row],[item]],LEN(iso_iec_80000[[#This Row],[item]])-FIND(".",iso_iec_80000[[#This Row],[item]]))),0)</f>
        <v>12</v>
      </c>
      <c r="E14" s="10" t="str">
        <f>RIGHT(iso_iec_80000[[#This Row],[item_id]],LEN(iso_iec_80000[[#This Row],[item_id]])-FIND("-",iso_iec_80000[[#This Row],[item_id]]))</f>
        <v>1.12</v>
      </c>
      <c r="F14" s="10" t="s">
        <v>450</v>
      </c>
      <c r="G14" s="11" t="s">
        <v>451</v>
      </c>
      <c r="H14" s="9" t="s">
        <v>405</v>
      </c>
      <c r="I14" s="9" t="s">
        <v>197</v>
      </c>
      <c r="J14" s="9"/>
      <c r="K14" s="9" t="s">
        <v>452</v>
      </c>
      <c r="L14" s="8" t="s">
        <v>407</v>
      </c>
      <c r="M14" s="9" t="s">
        <v>453</v>
      </c>
      <c r="N14" s="7">
        <v>0</v>
      </c>
      <c r="O14" s="9" t="s">
        <v>404</v>
      </c>
      <c r="P14" s="9"/>
      <c r="Q14" s="9" t="b">
        <v>0</v>
      </c>
      <c r="R14" s="9" t="b">
        <v>0</v>
      </c>
    </row>
    <row r="15" spans="1:18" ht="31.2" x14ac:dyDescent="0.3">
      <c r="A15" s="7">
        <v>14</v>
      </c>
      <c r="B15" s="10">
        <f>_xlfn.NUMBERVALUE(LEFT(iso_iec_80000[[#This Row],[item_id]],FIND("-",iso_iec_80000[[#This Row],[item_id]])-1))</f>
        <v>3</v>
      </c>
      <c r="C15" s="10">
        <f>FLOOR(_xlfn.NUMBERVALUE(iso_iec_80000[[#This Row],[item]]),1)</f>
        <v>2</v>
      </c>
      <c r="D15" s="10">
        <f>IFERROR(_xlfn.NUMBERVALUE(RIGHT(iso_iec_80000[[#This Row],[item]],LEN(iso_iec_80000[[#This Row],[item]])-FIND(".",iso_iec_80000[[#This Row],[item]]))),0)</f>
        <v>0</v>
      </c>
      <c r="E15" s="10" t="str">
        <f>RIGHT(iso_iec_80000[[#This Row],[item_id]],LEN(iso_iec_80000[[#This Row],[item_id]])-FIND("-",iso_iec_80000[[#This Row],[item_id]]))</f>
        <v>2</v>
      </c>
      <c r="F15" s="10" t="s">
        <v>454</v>
      </c>
      <c r="G15" s="11" t="s">
        <v>455</v>
      </c>
      <c r="H15" s="9" t="s">
        <v>405</v>
      </c>
      <c r="I15" s="9" t="s">
        <v>456</v>
      </c>
      <c r="J15" s="9"/>
      <c r="K15" s="9" t="s">
        <v>457</v>
      </c>
      <c r="L15" s="8" t="s">
        <v>458</v>
      </c>
      <c r="M15" s="9" t="s">
        <v>459</v>
      </c>
      <c r="N15" s="7">
        <v>0</v>
      </c>
      <c r="O15" s="9" t="s">
        <v>405</v>
      </c>
      <c r="P15" s="9"/>
      <c r="Q15" s="9" t="b">
        <v>0</v>
      </c>
      <c r="R15" s="9" t="b">
        <v>0</v>
      </c>
    </row>
    <row r="16" spans="1:18" ht="62.4" x14ac:dyDescent="0.3">
      <c r="A16" s="7">
        <v>15</v>
      </c>
      <c r="B16" s="10">
        <f>_xlfn.NUMBERVALUE(LEFT(iso_iec_80000[[#This Row],[item_id]],FIND("-",iso_iec_80000[[#This Row],[item_id]])-1))</f>
        <v>3</v>
      </c>
      <c r="C16" s="10">
        <f>FLOOR(_xlfn.NUMBERVALUE(iso_iec_80000[[#This Row],[item]]),1)</f>
        <v>3</v>
      </c>
      <c r="D16" s="10">
        <f>IFERROR(_xlfn.NUMBERVALUE(RIGHT(iso_iec_80000[[#This Row],[item]],LEN(iso_iec_80000[[#This Row],[item]])-FIND(".",iso_iec_80000[[#This Row],[item]]))),0)</f>
        <v>0</v>
      </c>
      <c r="E16" s="10" t="str">
        <f>RIGHT(iso_iec_80000[[#This Row],[item_id]],LEN(iso_iec_80000[[#This Row],[item_id]])-FIND("-",iso_iec_80000[[#This Row],[item_id]]))</f>
        <v>3</v>
      </c>
      <c r="F16" s="10" t="s">
        <v>460</v>
      </c>
      <c r="G16" s="11" t="s">
        <v>461</v>
      </c>
      <c r="H16" s="9" t="s">
        <v>405</v>
      </c>
      <c r="I16" s="9" t="s">
        <v>3033</v>
      </c>
      <c r="J16" s="9"/>
      <c r="K16" s="9" t="s">
        <v>462</v>
      </c>
      <c r="L16" s="8" t="s">
        <v>463</v>
      </c>
      <c r="M16" s="9" t="s">
        <v>464</v>
      </c>
      <c r="N16" s="7">
        <v>0</v>
      </c>
      <c r="O16" s="9" t="s">
        <v>405</v>
      </c>
      <c r="P16" s="9"/>
      <c r="Q16" s="9" t="b">
        <v>0</v>
      </c>
      <c r="R16" s="9" t="b">
        <v>0</v>
      </c>
    </row>
    <row r="17" spans="1:18" ht="46.8" x14ac:dyDescent="0.3">
      <c r="A17" s="7">
        <v>16</v>
      </c>
      <c r="B17" s="10">
        <f>_xlfn.NUMBERVALUE(LEFT(iso_iec_80000[[#This Row],[item_id]],FIND("-",iso_iec_80000[[#This Row],[item_id]])-1))</f>
        <v>3</v>
      </c>
      <c r="C17" s="10">
        <f>FLOOR(_xlfn.NUMBERVALUE(iso_iec_80000[[#This Row],[item]]),1)</f>
        <v>4</v>
      </c>
      <c r="D17" s="10">
        <f>IFERROR(_xlfn.NUMBERVALUE(RIGHT(iso_iec_80000[[#This Row],[item]],LEN(iso_iec_80000[[#This Row],[item]])-FIND(".",iso_iec_80000[[#This Row],[item]]))),0)</f>
        <v>0</v>
      </c>
      <c r="E17" s="10" t="str">
        <f>RIGHT(iso_iec_80000[[#This Row],[item_id]],LEN(iso_iec_80000[[#This Row],[item_id]])-FIND("-",iso_iec_80000[[#This Row],[item_id]]))</f>
        <v>4</v>
      </c>
      <c r="F17" s="10" t="s">
        <v>465</v>
      </c>
      <c r="G17" s="11" t="s">
        <v>466</v>
      </c>
      <c r="H17" s="9" t="s">
        <v>405</v>
      </c>
      <c r="I17" s="9" t="s">
        <v>3034</v>
      </c>
      <c r="J17" s="9"/>
      <c r="K17" s="9" t="s">
        <v>467</v>
      </c>
      <c r="L17" s="8" t="s">
        <v>468</v>
      </c>
      <c r="M17" s="9" t="s">
        <v>469</v>
      </c>
      <c r="N17" s="7">
        <v>0</v>
      </c>
      <c r="O17" s="9" t="s">
        <v>405</v>
      </c>
      <c r="P17" s="9"/>
      <c r="Q17" s="9" t="b">
        <v>0</v>
      </c>
      <c r="R17" s="9" t="b">
        <v>0</v>
      </c>
    </row>
    <row r="18" spans="1:18" ht="46.8" x14ac:dyDescent="0.3">
      <c r="A18" s="7">
        <v>17</v>
      </c>
      <c r="B18" s="10">
        <f>_xlfn.NUMBERVALUE(LEFT(iso_iec_80000[[#This Row],[item_id]],FIND("-",iso_iec_80000[[#This Row],[item_id]])-1))</f>
        <v>3</v>
      </c>
      <c r="C18" s="10">
        <f>FLOOR(_xlfn.NUMBERVALUE(iso_iec_80000[[#This Row],[item]]),1)</f>
        <v>5</v>
      </c>
      <c r="D18" s="10">
        <f>IFERROR(_xlfn.NUMBERVALUE(RIGHT(iso_iec_80000[[#This Row],[item]],LEN(iso_iec_80000[[#This Row],[item]])-FIND(".",iso_iec_80000[[#This Row],[item]]))),0)</f>
        <v>0</v>
      </c>
      <c r="E18" s="10" t="str">
        <f>RIGHT(iso_iec_80000[[#This Row],[item_id]],LEN(iso_iec_80000[[#This Row],[item_id]])-FIND("-",iso_iec_80000[[#This Row],[item_id]]))</f>
        <v>5</v>
      </c>
      <c r="F18" s="10" t="s">
        <v>470</v>
      </c>
      <c r="G18" s="11" t="s">
        <v>471</v>
      </c>
      <c r="H18" s="9" t="s">
        <v>1580</v>
      </c>
      <c r="I18" s="9" t="s">
        <v>3035</v>
      </c>
      <c r="J18" s="9"/>
      <c r="K18" s="9" t="s">
        <v>472</v>
      </c>
      <c r="L18" s="8" t="s">
        <v>2928</v>
      </c>
      <c r="M18" s="9" t="s">
        <v>473</v>
      </c>
      <c r="N18" s="7">
        <v>0</v>
      </c>
      <c r="O18" s="9" t="s">
        <v>405</v>
      </c>
      <c r="P18" s="9"/>
      <c r="Q18" s="9" t="b">
        <v>0</v>
      </c>
      <c r="R18" s="9" t="b">
        <v>0</v>
      </c>
    </row>
    <row r="19" spans="1:18" ht="78" x14ac:dyDescent="0.3">
      <c r="A19" s="7">
        <v>18</v>
      </c>
      <c r="B19" s="10">
        <f>_xlfn.NUMBERVALUE(LEFT(iso_iec_80000[[#This Row],[item_id]],FIND("-",iso_iec_80000[[#This Row],[item_id]])-1))</f>
        <v>3</v>
      </c>
      <c r="C19" s="10">
        <f>FLOOR(_xlfn.NUMBERVALUE(iso_iec_80000[[#This Row],[item]]),1)</f>
        <v>6</v>
      </c>
      <c r="D19" s="10">
        <f>IFERROR(_xlfn.NUMBERVALUE(RIGHT(iso_iec_80000[[#This Row],[item]],LEN(iso_iec_80000[[#This Row],[item]])-FIND(".",iso_iec_80000[[#This Row],[item]]))),0)</f>
        <v>0</v>
      </c>
      <c r="E19" s="10" t="str">
        <f>RIGHT(iso_iec_80000[[#This Row],[item_id]],LEN(iso_iec_80000[[#This Row],[item_id]])-FIND("-",iso_iec_80000[[#This Row],[item_id]]))</f>
        <v>6</v>
      </c>
      <c r="F19" s="10" t="s">
        <v>474</v>
      </c>
      <c r="G19" s="11" t="s">
        <v>475</v>
      </c>
      <c r="H19" s="9" t="s">
        <v>476</v>
      </c>
      <c r="I19" s="9" t="s">
        <v>3036</v>
      </c>
      <c r="J19" s="9"/>
      <c r="K19" s="9" t="s">
        <v>477</v>
      </c>
      <c r="L19" s="8" t="s">
        <v>2928</v>
      </c>
      <c r="M19" s="9" t="s">
        <v>478</v>
      </c>
      <c r="N19" s="7">
        <v>0</v>
      </c>
      <c r="O19" s="9" t="s">
        <v>471</v>
      </c>
      <c r="P19" s="9"/>
      <c r="Q19" s="9" t="b">
        <v>0</v>
      </c>
      <c r="R19" s="9" t="b">
        <v>0</v>
      </c>
    </row>
    <row r="20" spans="1:18" ht="46.8" x14ac:dyDescent="0.3">
      <c r="A20" s="7">
        <v>19</v>
      </c>
      <c r="B20" s="10">
        <f>_xlfn.NUMBERVALUE(LEFT(iso_iec_80000[[#This Row],[item_id]],FIND("-",iso_iec_80000[[#This Row],[item_id]])-1))</f>
        <v>3</v>
      </c>
      <c r="C20" s="10">
        <f>FLOOR(_xlfn.NUMBERVALUE(iso_iec_80000[[#This Row],[item]]),1)</f>
        <v>7</v>
      </c>
      <c r="D20" s="10">
        <f>IFERROR(_xlfn.NUMBERVALUE(RIGHT(iso_iec_80000[[#This Row],[item]],LEN(iso_iec_80000[[#This Row],[item]])-FIND(".",iso_iec_80000[[#This Row],[item]]))),0)</f>
        <v>0</v>
      </c>
      <c r="E20" s="10" t="str">
        <f>RIGHT(iso_iec_80000[[#This Row],[item_id]],LEN(iso_iec_80000[[#This Row],[item_id]])-FIND("-",iso_iec_80000[[#This Row],[item_id]]))</f>
        <v>7</v>
      </c>
      <c r="F20" s="10" t="s">
        <v>479</v>
      </c>
      <c r="G20" s="11" t="s">
        <v>480</v>
      </c>
      <c r="H20" s="9" t="s">
        <v>405</v>
      </c>
      <c r="I20" s="9" t="s">
        <v>3037</v>
      </c>
      <c r="J20" s="9"/>
      <c r="K20" s="9" t="s">
        <v>481</v>
      </c>
      <c r="L20" s="8" t="s">
        <v>2928</v>
      </c>
      <c r="M20" s="9" t="s">
        <v>2696</v>
      </c>
      <c r="N20" s="7">
        <v>0</v>
      </c>
      <c r="O20" s="9" t="s">
        <v>471</v>
      </c>
      <c r="P20" s="9"/>
      <c r="Q20" s="9" t="b">
        <v>0</v>
      </c>
      <c r="R20" s="9" t="b">
        <v>0</v>
      </c>
    </row>
    <row r="21" spans="1:18" ht="78" x14ac:dyDescent="0.3">
      <c r="A21" s="7">
        <v>20</v>
      </c>
      <c r="B21" s="10">
        <f>_xlfn.NUMBERVALUE(LEFT(iso_iec_80000[[#This Row],[item_id]],FIND("-",iso_iec_80000[[#This Row],[item_id]])-1))</f>
        <v>3</v>
      </c>
      <c r="C21" s="10">
        <f>FLOOR(_xlfn.NUMBERVALUE(iso_iec_80000[[#This Row],[item]]),1)</f>
        <v>8</v>
      </c>
      <c r="D21" s="10">
        <f>IFERROR(_xlfn.NUMBERVALUE(RIGHT(iso_iec_80000[[#This Row],[item]],LEN(iso_iec_80000[[#This Row],[item]])-FIND(".",iso_iec_80000[[#This Row],[item]]))),0)</f>
        <v>0</v>
      </c>
      <c r="E21" s="10" t="str">
        <f>RIGHT(iso_iec_80000[[#This Row],[item_id]],LEN(iso_iec_80000[[#This Row],[item_id]])-FIND("-",iso_iec_80000[[#This Row],[item_id]]))</f>
        <v>8</v>
      </c>
      <c r="F21" s="10" t="s">
        <v>482</v>
      </c>
      <c r="G21" s="11" t="s">
        <v>483</v>
      </c>
      <c r="H21" s="9" t="s">
        <v>405</v>
      </c>
      <c r="I21" s="9" t="s">
        <v>223</v>
      </c>
      <c r="J21" s="9"/>
      <c r="K21" s="9" t="s">
        <v>484</v>
      </c>
      <c r="L21" s="8" t="s">
        <v>2929</v>
      </c>
      <c r="M21" s="9" t="s">
        <v>485</v>
      </c>
      <c r="N21" s="7">
        <v>0</v>
      </c>
      <c r="O21" s="9" t="s">
        <v>405</v>
      </c>
      <c r="P21" s="9"/>
      <c r="Q21" s="9" t="b">
        <v>0</v>
      </c>
      <c r="R21" s="9" t="b">
        <v>0</v>
      </c>
    </row>
    <row r="22" spans="1:18" ht="46.8" x14ac:dyDescent="0.3">
      <c r="A22" s="7">
        <v>21</v>
      </c>
      <c r="B22" s="10">
        <f>_xlfn.NUMBERVALUE(LEFT(iso_iec_80000[[#This Row],[item_id]],FIND("-",iso_iec_80000[[#This Row],[item_id]])-1))</f>
        <v>3</v>
      </c>
      <c r="C22" s="10">
        <f>FLOOR(_xlfn.NUMBERVALUE(iso_iec_80000[[#This Row],[item]]),1)</f>
        <v>9</v>
      </c>
      <c r="D22" s="10">
        <f>IFERROR(_xlfn.NUMBERVALUE(RIGHT(iso_iec_80000[[#This Row],[item]],LEN(iso_iec_80000[[#This Row],[item]])-FIND(".",iso_iec_80000[[#This Row],[item]]))),0)</f>
        <v>0</v>
      </c>
      <c r="E22" s="10" t="str">
        <f>RIGHT(iso_iec_80000[[#This Row],[item_id]],LEN(iso_iec_80000[[#This Row],[item_id]])-FIND("-",iso_iec_80000[[#This Row],[item_id]]))</f>
        <v>9</v>
      </c>
      <c r="F22" s="10" t="s">
        <v>486</v>
      </c>
      <c r="G22" s="11" t="s">
        <v>488</v>
      </c>
      <c r="H22" s="11" t="s">
        <v>487</v>
      </c>
      <c r="I22" s="9" t="s">
        <v>489</v>
      </c>
      <c r="J22" s="9"/>
      <c r="K22" s="9" t="s">
        <v>490</v>
      </c>
      <c r="L22" s="8" t="s">
        <v>430</v>
      </c>
      <c r="M22" s="9" t="s">
        <v>491</v>
      </c>
      <c r="N22" s="7">
        <v>0</v>
      </c>
      <c r="O22" s="9" t="s">
        <v>405</v>
      </c>
      <c r="P22" s="9"/>
      <c r="Q22" s="9" t="b">
        <v>1</v>
      </c>
      <c r="R22" s="9" t="b">
        <v>0</v>
      </c>
    </row>
    <row r="23" spans="1:18" ht="62.4" x14ac:dyDescent="0.3">
      <c r="A23" s="7">
        <v>22</v>
      </c>
      <c r="B23" s="10">
        <f>_xlfn.NUMBERVALUE(LEFT(iso_iec_80000[[#This Row],[item_id]],FIND("-",iso_iec_80000[[#This Row],[item_id]])-1))</f>
        <v>3</v>
      </c>
      <c r="C23" s="10">
        <f>FLOOR(_xlfn.NUMBERVALUE(iso_iec_80000[[#This Row],[item]]),1)</f>
        <v>10</v>
      </c>
      <c r="D23" s="10">
        <f>IFERROR(_xlfn.NUMBERVALUE(RIGHT(iso_iec_80000[[#This Row],[item]],LEN(iso_iec_80000[[#This Row],[item]])-FIND(".",iso_iec_80000[[#This Row],[item]]))),0)</f>
        <v>1</v>
      </c>
      <c r="E23" s="10" t="str">
        <f>RIGHT(iso_iec_80000[[#This Row],[item_id]],LEN(iso_iec_80000[[#This Row],[item_id]])-FIND("-",iso_iec_80000[[#This Row],[item_id]]))</f>
        <v>10.1</v>
      </c>
      <c r="F23" s="10" t="s">
        <v>492</v>
      </c>
      <c r="G23" s="11" t="s">
        <v>493</v>
      </c>
      <c r="H23" s="9" t="s">
        <v>405</v>
      </c>
      <c r="I23" s="9" t="s">
        <v>3038</v>
      </c>
      <c r="J23" s="9"/>
      <c r="K23" s="9" t="s">
        <v>494</v>
      </c>
      <c r="L23" s="8" t="s">
        <v>2930</v>
      </c>
      <c r="M23" s="9" t="s">
        <v>1812</v>
      </c>
      <c r="N23" s="7">
        <v>1</v>
      </c>
      <c r="O23" s="9"/>
      <c r="P23" s="9" t="s">
        <v>497</v>
      </c>
      <c r="Q23" s="9" t="b">
        <v>0</v>
      </c>
      <c r="R23" s="9" t="b">
        <v>0</v>
      </c>
    </row>
    <row r="24" spans="1:18" x14ac:dyDescent="0.3">
      <c r="A24" s="7">
        <v>23</v>
      </c>
      <c r="B24" s="10">
        <f>_xlfn.NUMBERVALUE(LEFT(iso_iec_80000[[#This Row],[item_id]],FIND("-",iso_iec_80000[[#This Row],[item_id]])-1))</f>
        <v>3</v>
      </c>
      <c r="C24" s="10">
        <f>FLOOR(_xlfn.NUMBERVALUE(iso_iec_80000[[#This Row],[item]]),1)</f>
        <v>10</v>
      </c>
      <c r="D24" s="10">
        <f>IFERROR(_xlfn.NUMBERVALUE(RIGHT(iso_iec_80000[[#This Row],[item]],LEN(iso_iec_80000[[#This Row],[item]])-FIND(".",iso_iec_80000[[#This Row],[item]]))),0)</f>
        <v>2</v>
      </c>
      <c r="E24" s="10" t="str">
        <f>RIGHT(iso_iec_80000[[#This Row],[item_id]],LEN(iso_iec_80000[[#This Row],[item_id]])-FIND("-",iso_iec_80000[[#This Row],[item_id]]))</f>
        <v>10.2</v>
      </c>
      <c r="F24" s="10" t="s">
        <v>496</v>
      </c>
      <c r="G24" s="11" t="s">
        <v>497</v>
      </c>
      <c r="H24" s="9" t="s">
        <v>405</v>
      </c>
      <c r="I24" s="9" t="s">
        <v>586</v>
      </c>
      <c r="J24" s="9"/>
      <c r="K24" s="9" t="s">
        <v>498</v>
      </c>
      <c r="L24" s="8" t="s">
        <v>2930</v>
      </c>
      <c r="M24" s="9"/>
      <c r="N24" s="7">
        <v>0</v>
      </c>
      <c r="O24" s="9"/>
      <c r="P24" s="9"/>
      <c r="Q24" s="9" t="b">
        <v>0</v>
      </c>
      <c r="R24" s="9" t="b">
        <v>0</v>
      </c>
    </row>
    <row r="25" spans="1:18" ht="46.8" x14ac:dyDescent="0.3">
      <c r="A25" s="7">
        <v>24</v>
      </c>
      <c r="B25" s="10">
        <f>_xlfn.NUMBERVALUE(LEFT(iso_iec_80000[[#This Row],[item_id]],FIND("-",iso_iec_80000[[#This Row],[item_id]])-1))</f>
        <v>3</v>
      </c>
      <c r="C25" s="10">
        <f>FLOOR(_xlfn.NUMBERVALUE(iso_iec_80000[[#This Row],[item]]),1)</f>
        <v>11</v>
      </c>
      <c r="D25" s="10">
        <f>IFERROR(_xlfn.NUMBERVALUE(RIGHT(iso_iec_80000[[#This Row],[item]],LEN(iso_iec_80000[[#This Row],[item]])-FIND(".",iso_iec_80000[[#This Row],[item]]))),0)</f>
        <v>0</v>
      </c>
      <c r="E25" s="10" t="str">
        <f>RIGHT(iso_iec_80000[[#This Row],[item_id]],LEN(iso_iec_80000[[#This Row],[item_id]])-FIND("-",iso_iec_80000[[#This Row],[item_id]]))</f>
        <v>11</v>
      </c>
      <c r="F25" s="10" t="s">
        <v>499</v>
      </c>
      <c r="G25" s="11" t="s">
        <v>500</v>
      </c>
      <c r="H25" s="9" t="s">
        <v>405</v>
      </c>
      <c r="I25" s="9" t="s">
        <v>587</v>
      </c>
      <c r="J25" s="9"/>
      <c r="K25" s="9" t="s">
        <v>502</v>
      </c>
      <c r="L25" s="8" t="s">
        <v>503</v>
      </c>
      <c r="M25" s="9" t="s">
        <v>1809</v>
      </c>
      <c r="N25" s="7">
        <v>1</v>
      </c>
      <c r="O25" s="9" t="s">
        <v>405</v>
      </c>
      <c r="P25" s="9"/>
      <c r="Q25" s="9" t="b">
        <v>0</v>
      </c>
      <c r="R25" s="9" t="b">
        <v>0</v>
      </c>
    </row>
    <row r="26" spans="1:18" ht="62.4" x14ac:dyDescent="0.3">
      <c r="A26" s="7">
        <v>25</v>
      </c>
      <c r="B26" s="10">
        <f>_xlfn.NUMBERVALUE(LEFT(iso_iec_80000[[#This Row],[item_id]],FIND("-",iso_iec_80000[[#This Row],[item_id]])-1))</f>
        <v>3</v>
      </c>
      <c r="C26" s="10">
        <f>FLOOR(_xlfn.NUMBERVALUE(iso_iec_80000[[#This Row],[item]]),1)</f>
        <v>12</v>
      </c>
      <c r="D26" s="10">
        <f>IFERROR(_xlfn.NUMBERVALUE(RIGHT(iso_iec_80000[[#This Row],[item]],LEN(iso_iec_80000[[#This Row],[item]])-FIND(".",iso_iec_80000[[#This Row],[item]]))),0)</f>
        <v>0</v>
      </c>
      <c r="E26" s="10" t="str">
        <f>RIGHT(iso_iec_80000[[#This Row],[item_id]],LEN(iso_iec_80000[[#This Row],[item_id]])-FIND("-",iso_iec_80000[[#This Row],[item_id]]))</f>
        <v>12</v>
      </c>
      <c r="F26" s="10" t="s">
        <v>504</v>
      </c>
      <c r="G26" s="11" t="s">
        <v>505</v>
      </c>
      <c r="H26" s="9" t="s">
        <v>405</v>
      </c>
      <c r="I26" s="9" t="s">
        <v>588</v>
      </c>
      <c r="J26" s="9"/>
      <c r="K26" s="9" t="s">
        <v>506</v>
      </c>
      <c r="L26" s="8" t="s">
        <v>2931</v>
      </c>
      <c r="M26" s="9" t="s">
        <v>1810</v>
      </c>
      <c r="N26" s="7">
        <v>1</v>
      </c>
      <c r="O26" s="9" t="s">
        <v>405</v>
      </c>
      <c r="P26" s="9"/>
      <c r="Q26" s="9" t="b">
        <v>0</v>
      </c>
      <c r="R26" s="9" t="b">
        <v>0</v>
      </c>
    </row>
    <row r="27" spans="1:18" ht="31.2" x14ac:dyDescent="0.3">
      <c r="A27" s="7">
        <v>26</v>
      </c>
      <c r="B27" s="10">
        <f>_xlfn.NUMBERVALUE(LEFT(iso_iec_80000[[#This Row],[item_id]],FIND("-",iso_iec_80000[[#This Row],[item_id]])-1))</f>
        <v>3</v>
      </c>
      <c r="C27" s="10">
        <f>FLOOR(_xlfn.NUMBERVALUE(iso_iec_80000[[#This Row],[item]]),1)</f>
        <v>13</v>
      </c>
      <c r="D27" s="10">
        <f>IFERROR(_xlfn.NUMBERVALUE(RIGHT(iso_iec_80000[[#This Row],[item]],LEN(iso_iec_80000[[#This Row],[item]])-FIND(".",iso_iec_80000[[#This Row],[item]]))),0)</f>
        <v>0</v>
      </c>
      <c r="E27" s="10" t="str">
        <f>RIGHT(iso_iec_80000[[#This Row],[item_id]],LEN(iso_iec_80000[[#This Row],[item_id]])-FIND("-",iso_iec_80000[[#This Row],[item_id]]))</f>
        <v>13</v>
      </c>
      <c r="F27" s="10" t="s">
        <v>507</v>
      </c>
      <c r="G27" s="11" t="s">
        <v>508</v>
      </c>
      <c r="H27" s="9" t="s">
        <v>405</v>
      </c>
      <c r="I27" s="9" t="s">
        <v>589</v>
      </c>
      <c r="J27" s="9"/>
      <c r="K27" s="9" t="s">
        <v>509</v>
      </c>
      <c r="L27" s="8" t="s">
        <v>2932</v>
      </c>
      <c r="M27" s="9" t="s">
        <v>1811</v>
      </c>
      <c r="N27" s="7">
        <v>1</v>
      </c>
      <c r="O27" s="9" t="s">
        <v>405</v>
      </c>
      <c r="P27" s="9"/>
      <c r="Q27" s="9" t="b">
        <v>0</v>
      </c>
      <c r="R27" s="9" t="b">
        <v>0</v>
      </c>
    </row>
    <row r="28" spans="1:18" x14ac:dyDescent="0.3">
      <c r="A28" s="7">
        <v>27</v>
      </c>
      <c r="B28" s="10">
        <f>_xlfn.NUMBERVALUE(LEFT(iso_iec_80000[[#This Row],[item_id]],FIND("-",iso_iec_80000[[#This Row],[item_id]])-1))</f>
        <v>3</v>
      </c>
      <c r="C28" s="10">
        <f>FLOOR(_xlfn.NUMBERVALUE(iso_iec_80000[[#This Row],[item]]),1)</f>
        <v>14</v>
      </c>
      <c r="D28" s="10">
        <f>IFERROR(_xlfn.NUMBERVALUE(RIGHT(iso_iec_80000[[#This Row],[item]],LEN(iso_iec_80000[[#This Row],[item]])-FIND(".",iso_iec_80000[[#This Row],[item]]))),0)</f>
        <v>0</v>
      </c>
      <c r="E28" s="10" t="str">
        <f>RIGHT(iso_iec_80000[[#This Row],[item_id]],LEN(iso_iec_80000[[#This Row],[item_id]])-FIND("-",iso_iec_80000[[#This Row],[item_id]]))</f>
        <v>14</v>
      </c>
      <c r="F28" s="10" t="s">
        <v>510</v>
      </c>
      <c r="G28" s="11" t="s">
        <v>511</v>
      </c>
      <c r="H28" s="9" t="s">
        <v>512</v>
      </c>
      <c r="I28" s="9" t="s">
        <v>513</v>
      </c>
      <c r="J28" s="9"/>
      <c r="K28" s="9" t="s">
        <v>514</v>
      </c>
      <c r="L28" s="8" t="s">
        <v>430</v>
      </c>
      <c r="M28" s="9" t="s">
        <v>515</v>
      </c>
      <c r="N28" s="7">
        <v>0</v>
      </c>
      <c r="O28" s="9" t="s">
        <v>488</v>
      </c>
      <c r="P28" s="9"/>
      <c r="Q28" s="9" t="b">
        <v>0</v>
      </c>
      <c r="R28" s="9" t="b">
        <v>0</v>
      </c>
    </row>
    <row r="29" spans="1:18" ht="46.8" x14ac:dyDescent="0.3">
      <c r="A29" s="7">
        <v>28</v>
      </c>
      <c r="B29" s="10">
        <f>_xlfn.NUMBERVALUE(LEFT(iso_iec_80000[[#This Row],[item_id]],FIND("-",iso_iec_80000[[#This Row],[item_id]])-1))</f>
        <v>3</v>
      </c>
      <c r="C29" s="10">
        <f>FLOOR(_xlfn.NUMBERVALUE(iso_iec_80000[[#This Row],[item]]),1)</f>
        <v>15</v>
      </c>
      <c r="D29" s="10">
        <f>IFERROR(_xlfn.NUMBERVALUE(RIGHT(iso_iec_80000[[#This Row],[item]],LEN(iso_iec_80000[[#This Row],[item]])-FIND(".",iso_iec_80000[[#This Row],[item]]))),0)</f>
        <v>0</v>
      </c>
      <c r="E29" s="10" t="str">
        <f>RIGHT(iso_iec_80000[[#This Row],[item_id]],LEN(iso_iec_80000[[#This Row],[item_id]])-FIND("-",iso_iec_80000[[#This Row],[item_id]]))</f>
        <v>15</v>
      </c>
      <c r="F29" s="10" t="s">
        <v>516</v>
      </c>
      <c r="G29" s="11" t="s">
        <v>517</v>
      </c>
      <c r="H29" s="9" t="s">
        <v>405</v>
      </c>
      <c r="I29" s="9" t="s">
        <v>3039</v>
      </c>
      <c r="J29" s="9"/>
      <c r="K29" s="9" t="s">
        <v>518</v>
      </c>
      <c r="L29" s="8" t="s">
        <v>430</v>
      </c>
      <c r="M29" s="9" t="s">
        <v>519</v>
      </c>
      <c r="N29" s="7">
        <v>0</v>
      </c>
      <c r="O29" s="9" t="s">
        <v>488</v>
      </c>
      <c r="P29" s="9"/>
      <c r="Q29" s="9" t="b">
        <v>0</v>
      </c>
      <c r="R29" s="9" t="b">
        <v>0</v>
      </c>
    </row>
    <row r="30" spans="1:18" ht="46.8" x14ac:dyDescent="0.3">
      <c r="A30" s="7">
        <v>29</v>
      </c>
      <c r="B30" s="10">
        <f>_xlfn.NUMBERVALUE(LEFT(iso_iec_80000[[#This Row],[item_id]],FIND("-",iso_iec_80000[[#This Row],[item_id]])-1))</f>
        <v>3</v>
      </c>
      <c r="C30" s="10">
        <f>FLOOR(_xlfn.NUMBERVALUE(iso_iec_80000[[#This Row],[item]]),1)</f>
        <v>16</v>
      </c>
      <c r="D30" s="10">
        <f>IFERROR(_xlfn.NUMBERVALUE(RIGHT(iso_iec_80000[[#This Row],[item]],LEN(iso_iec_80000[[#This Row],[item]])-FIND(".",iso_iec_80000[[#This Row],[item]]))),0)</f>
        <v>0</v>
      </c>
      <c r="E30" s="10" t="str">
        <f>RIGHT(iso_iec_80000[[#This Row],[item_id]],LEN(iso_iec_80000[[#This Row],[item_id]])-FIND("-",iso_iec_80000[[#This Row],[item_id]]))</f>
        <v>16</v>
      </c>
      <c r="F30" s="10" t="s">
        <v>520</v>
      </c>
      <c r="G30" s="11" t="s">
        <v>521</v>
      </c>
      <c r="H30" s="9" t="s">
        <v>405</v>
      </c>
      <c r="I30" s="9" t="s">
        <v>171</v>
      </c>
      <c r="J30" s="9"/>
      <c r="K30" s="9" t="s">
        <v>522</v>
      </c>
      <c r="L30" s="12" t="s">
        <v>523</v>
      </c>
      <c r="M30" s="9" t="s">
        <v>524</v>
      </c>
      <c r="N30" s="7">
        <v>0</v>
      </c>
      <c r="O30" s="9" t="s">
        <v>2489</v>
      </c>
      <c r="P30" s="9"/>
      <c r="Q30" s="9" t="b">
        <v>0</v>
      </c>
      <c r="R30" s="9" t="b">
        <v>0</v>
      </c>
    </row>
    <row r="31" spans="1:18" ht="31.2" x14ac:dyDescent="0.3">
      <c r="A31" s="7">
        <v>30</v>
      </c>
      <c r="B31" s="10">
        <f>_xlfn.NUMBERVALUE(LEFT(iso_iec_80000[[#This Row],[item_id]],FIND("-",iso_iec_80000[[#This Row],[item_id]])-1))</f>
        <v>3</v>
      </c>
      <c r="C31" s="10">
        <f>FLOOR(_xlfn.NUMBERVALUE(iso_iec_80000[[#This Row],[item]]),1)</f>
        <v>17</v>
      </c>
      <c r="D31" s="10">
        <f>IFERROR(_xlfn.NUMBERVALUE(RIGHT(iso_iec_80000[[#This Row],[item]],LEN(iso_iec_80000[[#This Row],[item]])-FIND(".",iso_iec_80000[[#This Row],[item]]))),0)</f>
        <v>1</v>
      </c>
      <c r="E31" s="10" t="str">
        <f>RIGHT(iso_iec_80000[[#This Row],[item_id]],LEN(iso_iec_80000[[#This Row],[item_id]])-FIND("-",iso_iec_80000[[#This Row],[item_id]]))</f>
        <v>17.1</v>
      </c>
      <c r="F31" s="10" t="s">
        <v>525</v>
      </c>
      <c r="G31" s="11" t="s">
        <v>526</v>
      </c>
      <c r="H31" s="9" t="s">
        <v>405</v>
      </c>
      <c r="I31" s="9" t="s">
        <v>3040</v>
      </c>
      <c r="J31" s="9"/>
      <c r="K31" s="9" t="s">
        <v>527</v>
      </c>
      <c r="L31" s="8" t="s">
        <v>2933</v>
      </c>
      <c r="M31" s="9" t="s">
        <v>528</v>
      </c>
      <c r="N31" s="7">
        <v>0</v>
      </c>
      <c r="O31" s="9" t="s">
        <v>405</v>
      </c>
      <c r="P31" s="9"/>
      <c r="Q31" s="9" t="b">
        <v>0</v>
      </c>
      <c r="R31" s="9" t="b">
        <v>0</v>
      </c>
    </row>
    <row r="32" spans="1:18" ht="31.2" x14ac:dyDescent="0.3">
      <c r="A32" s="7">
        <v>31</v>
      </c>
      <c r="B32" s="10">
        <f>_xlfn.NUMBERVALUE(LEFT(iso_iec_80000[[#This Row],[item_id]],FIND("-",iso_iec_80000[[#This Row],[item_id]])-1))</f>
        <v>3</v>
      </c>
      <c r="C32" s="10">
        <f>FLOOR(_xlfn.NUMBERVALUE(iso_iec_80000[[#This Row],[item]]),1)</f>
        <v>17</v>
      </c>
      <c r="D32" s="10">
        <f>IFERROR(_xlfn.NUMBERVALUE(RIGHT(iso_iec_80000[[#This Row],[item]],LEN(iso_iec_80000[[#This Row],[item]])-FIND(".",iso_iec_80000[[#This Row],[item]]))),0)</f>
        <v>2</v>
      </c>
      <c r="E32" s="10" t="str">
        <f>RIGHT(iso_iec_80000[[#This Row],[item_id]],LEN(iso_iec_80000[[#This Row],[item_id]])-FIND("-",iso_iec_80000[[#This Row],[item_id]]))</f>
        <v>17.2</v>
      </c>
      <c r="F32" s="10" t="s">
        <v>529</v>
      </c>
      <c r="G32" s="11" t="s">
        <v>530</v>
      </c>
      <c r="H32" s="9" t="s">
        <v>405</v>
      </c>
      <c r="I32" s="9" t="s">
        <v>531</v>
      </c>
      <c r="J32" s="9"/>
      <c r="K32" s="9" t="s">
        <v>514</v>
      </c>
      <c r="L32" s="8" t="s">
        <v>532</v>
      </c>
      <c r="M32" s="9" t="s">
        <v>533</v>
      </c>
      <c r="N32" s="7">
        <v>0</v>
      </c>
      <c r="O32" s="9" t="s">
        <v>526</v>
      </c>
      <c r="P32" s="9"/>
      <c r="Q32" s="9" t="b">
        <v>0</v>
      </c>
      <c r="R32" s="9" t="b">
        <v>0</v>
      </c>
    </row>
    <row r="33" spans="1:18" ht="31.2" x14ac:dyDescent="0.3">
      <c r="A33" s="7">
        <v>32</v>
      </c>
      <c r="B33" s="10">
        <f>_xlfn.NUMBERVALUE(LEFT(iso_iec_80000[[#This Row],[item_id]],FIND("-",iso_iec_80000[[#This Row],[item_id]])-1))</f>
        <v>3</v>
      </c>
      <c r="C33" s="10">
        <f>FLOOR(_xlfn.NUMBERVALUE(iso_iec_80000[[#This Row],[item]]),1)</f>
        <v>18</v>
      </c>
      <c r="D33" s="10">
        <f>IFERROR(_xlfn.NUMBERVALUE(RIGHT(iso_iec_80000[[#This Row],[item]],LEN(iso_iec_80000[[#This Row],[item]])-FIND(".",iso_iec_80000[[#This Row],[item]]))),0)</f>
        <v>0</v>
      </c>
      <c r="E33" s="10" t="str">
        <f>RIGHT(iso_iec_80000[[#This Row],[item_id]],LEN(iso_iec_80000[[#This Row],[item_id]])-FIND("-",iso_iec_80000[[#This Row],[item_id]]))</f>
        <v>18</v>
      </c>
      <c r="F33" s="10" t="s">
        <v>534</v>
      </c>
      <c r="G33" s="11" t="s">
        <v>535</v>
      </c>
      <c r="H33" s="9" t="s">
        <v>405</v>
      </c>
      <c r="I33" s="9" t="s">
        <v>135</v>
      </c>
      <c r="J33" s="9"/>
      <c r="K33" s="9" t="s">
        <v>536</v>
      </c>
      <c r="L33" s="8" t="s">
        <v>2931</v>
      </c>
      <c r="M33" s="9" t="s">
        <v>537</v>
      </c>
      <c r="N33" s="7">
        <v>0</v>
      </c>
      <c r="O33" s="9" t="s">
        <v>405</v>
      </c>
      <c r="P33" s="9"/>
      <c r="Q33" s="9" t="b">
        <v>0</v>
      </c>
      <c r="R33" s="9" t="b">
        <v>0</v>
      </c>
    </row>
    <row r="34" spans="1:18" x14ac:dyDescent="0.3">
      <c r="A34" s="7">
        <v>33</v>
      </c>
      <c r="B34" s="10">
        <f>_xlfn.NUMBERVALUE(LEFT(iso_iec_80000[[#This Row],[item_id]],FIND("-",iso_iec_80000[[#This Row],[item_id]])-1))</f>
        <v>3</v>
      </c>
      <c r="C34" s="10">
        <f>FLOOR(_xlfn.NUMBERVALUE(iso_iec_80000[[#This Row],[item]]),1)</f>
        <v>19</v>
      </c>
      <c r="D34" s="10">
        <f>IFERROR(_xlfn.NUMBERVALUE(RIGHT(iso_iec_80000[[#This Row],[item]],LEN(iso_iec_80000[[#This Row],[item]])-FIND(".",iso_iec_80000[[#This Row],[item]]))),0)</f>
        <v>0</v>
      </c>
      <c r="E34" s="10" t="str">
        <f>RIGHT(iso_iec_80000[[#This Row],[item_id]],LEN(iso_iec_80000[[#This Row],[item_id]])-FIND("-",iso_iec_80000[[#This Row],[item_id]]))</f>
        <v>19</v>
      </c>
      <c r="F34" s="10" t="s">
        <v>538</v>
      </c>
      <c r="G34" s="11" t="s">
        <v>539</v>
      </c>
      <c r="H34" s="9" t="s">
        <v>405</v>
      </c>
      <c r="I34" s="9" t="s">
        <v>271</v>
      </c>
      <c r="J34" s="9"/>
      <c r="K34" s="9" t="s">
        <v>540</v>
      </c>
      <c r="L34" s="8" t="s">
        <v>407</v>
      </c>
      <c r="M34" s="9"/>
      <c r="N34" s="7">
        <v>0</v>
      </c>
      <c r="O34" s="9" t="s">
        <v>404</v>
      </c>
      <c r="P34" s="9"/>
      <c r="Q34" s="9" t="b">
        <v>0</v>
      </c>
      <c r="R34" s="9" t="b">
        <v>0</v>
      </c>
    </row>
    <row r="35" spans="1:18" x14ac:dyDescent="0.3">
      <c r="A35" s="7">
        <v>34</v>
      </c>
      <c r="B35" s="10">
        <f>_xlfn.NUMBERVALUE(LEFT(iso_iec_80000[[#This Row],[item_id]],FIND("-",iso_iec_80000[[#This Row],[item_id]])-1))</f>
        <v>3</v>
      </c>
      <c r="C35" s="10">
        <f>FLOOR(_xlfn.NUMBERVALUE(iso_iec_80000[[#This Row],[item]]),1)</f>
        <v>20</v>
      </c>
      <c r="D35" s="10">
        <f>IFERROR(_xlfn.NUMBERVALUE(RIGHT(iso_iec_80000[[#This Row],[item]],LEN(iso_iec_80000[[#This Row],[item]])-FIND(".",iso_iec_80000[[#This Row],[item]]))),0)</f>
        <v>0</v>
      </c>
      <c r="E35" s="10" t="str">
        <f>RIGHT(iso_iec_80000[[#This Row],[item_id]],LEN(iso_iec_80000[[#This Row],[item_id]])-FIND("-",iso_iec_80000[[#This Row],[item_id]]))</f>
        <v>20</v>
      </c>
      <c r="F35" s="10" t="s">
        <v>541</v>
      </c>
      <c r="G35" s="11" t="s">
        <v>542</v>
      </c>
      <c r="H35" s="9" t="s">
        <v>543</v>
      </c>
      <c r="I35" s="9" t="s">
        <v>3041</v>
      </c>
      <c r="J35" s="9"/>
      <c r="K35" s="9" t="s">
        <v>544</v>
      </c>
      <c r="L35" s="8" t="s">
        <v>458</v>
      </c>
      <c r="M35" s="9" t="s">
        <v>545</v>
      </c>
      <c r="N35" s="7">
        <v>0</v>
      </c>
      <c r="O35" s="9" t="s">
        <v>405</v>
      </c>
      <c r="P35" s="9"/>
      <c r="Q35" s="9" t="b">
        <v>0</v>
      </c>
      <c r="R35" s="9" t="b">
        <v>0</v>
      </c>
    </row>
    <row r="36" spans="1:18" ht="46.8" x14ac:dyDescent="0.3">
      <c r="A36" s="7">
        <v>35</v>
      </c>
      <c r="B36" s="10">
        <f>_xlfn.NUMBERVALUE(LEFT(iso_iec_80000[[#This Row],[item_id]],FIND("-",iso_iec_80000[[#This Row],[item_id]])-1))</f>
        <v>3</v>
      </c>
      <c r="C36" s="10">
        <f>FLOOR(_xlfn.NUMBERVALUE(iso_iec_80000[[#This Row],[item]]),1)</f>
        <v>21</v>
      </c>
      <c r="D36" s="10">
        <f>IFERROR(_xlfn.NUMBERVALUE(RIGHT(iso_iec_80000[[#This Row],[item]],LEN(iso_iec_80000[[#This Row],[item]])-FIND(".",iso_iec_80000[[#This Row],[item]]))),0)</f>
        <v>0</v>
      </c>
      <c r="E36" s="10" t="str">
        <f>RIGHT(iso_iec_80000[[#This Row],[item_id]],LEN(iso_iec_80000[[#This Row],[item_id]])-FIND("-",iso_iec_80000[[#This Row],[item_id]]))</f>
        <v>21</v>
      </c>
      <c r="F36" s="10" t="s">
        <v>546</v>
      </c>
      <c r="G36" s="11" t="s">
        <v>547</v>
      </c>
      <c r="H36" s="9" t="s">
        <v>405</v>
      </c>
      <c r="I36" s="9" t="s">
        <v>2476</v>
      </c>
      <c r="J36" s="9"/>
      <c r="K36" s="9" t="s">
        <v>548</v>
      </c>
      <c r="L36" s="8" t="s">
        <v>458</v>
      </c>
      <c r="M36" s="9"/>
      <c r="N36" s="7">
        <v>1</v>
      </c>
      <c r="O36" s="9"/>
      <c r="P36" s="9" t="s">
        <v>542</v>
      </c>
      <c r="Q36" s="9" t="b">
        <v>0</v>
      </c>
      <c r="R36" s="9" t="b">
        <v>0</v>
      </c>
    </row>
    <row r="37" spans="1:18" ht="31.2" x14ac:dyDescent="0.3">
      <c r="A37" s="7">
        <v>36</v>
      </c>
      <c r="B37" s="10">
        <f>_xlfn.NUMBERVALUE(LEFT(iso_iec_80000[[#This Row],[item_id]],FIND("-",iso_iec_80000[[#This Row],[item_id]])-1))</f>
        <v>3</v>
      </c>
      <c r="C37" s="10">
        <f>FLOOR(_xlfn.NUMBERVALUE(iso_iec_80000[[#This Row],[item]]),1)</f>
        <v>22</v>
      </c>
      <c r="D37" s="10">
        <f>IFERROR(_xlfn.NUMBERVALUE(RIGHT(iso_iec_80000[[#This Row],[item]],LEN(iso_iec_80000[[#This Row],[item]])-FIND(".",iso_iec_80000[[#This Row],[item]]))),0)</f>
        <v>0</v>
      </c>
      <c r="E37" s="10" t="str">
        <f>RIGHT(iso_iec_80000[[#This Row],[item_id]],LEN(iso_iec_80000[[#This Row],[item_id]])-FIND("-",iso_iec_80000[[#This Row],[item_id]]))</f>
        <v>22</v>
      </c>
      <c r="F37" s="10" t="s">
        <v>549</v>
      </c>
      <c r="G37" s="11" t="s">
        <v>550</v>
      </c>
      <c r="H37" s="9" t="s">
        <v>551</v>
      </c>
      <c r="I37" s="9" t="s">
        <v>188</v>
      </c>
      <c r="J37" s="9"/>
      <c r="K37" s="9" t="s">
        <v>552</v>
      </c>
      <c r="L37" s="8" t="s">
        <v>458</v>
      </c>
      <c r="M37" s="9" t="s">
        <v>553</v>
      </c>
      <c r="N37" s="7">
        <v>0</v>
      </c>
      <c r="O37" s="9" t="s">
        <v>405</v>
      </c>
      <c r="P37" s="9"/>
      <c r="Q37" s="9" t="b">
        <v>0</v>
      </c>
      <c r="R37" s="9" t="b">
        <v>0</v>
      </c>
    </row>
    <row r="38" spans="1:18" ht="78" x14ac:dyDescent="0.3">
      <c r="A38" s="7">
        <v>37</v>
      </c>
      <c r="B38" s="10">
        <f>_xlfn.NUMBERVALUE(LEFT(iso_iec_80000[[#This Row],[item_id]],FIND("-",iso_iec_80000[[#This Row],[item_id]])-1))</f>
        <v>3</v>
      </c>
      <c r="C38" s="10">
        <f>FLOOR(_xlfn.NUMBERVALUE(iso_iec_80000[[#This Row],[item]]),1)</f>
        <v>23</v>
      </c>
      <c r="D38" s="10">
        <f>IFERROR(_xlfn.NUMBERVALUE(RIGHT(iso_iec_80000[[#This Row],[item]],LEN(iso_iec_80000[[#This Row],[item]])-FIND(".",iso_iec_80000[[#This Row],[item]]))),0)</f>
        <v>1</v>
      </c>
      <c r="E38" s="10" t="str">
        <f>RIGHT(iso_iec_80000[[#This Row],[item_id]],LEN(iso_iec_80000[[#This Row],[item_id]])-FIND("-",iso_iec_80000[[#This Row],[item_id]]))</f>
        <v>23.1</v>
      </c>
      <c r="F38" s="10" t="s">
        <v>554</v>
      </c>
      <c r="G38" s="11" t="s">
        <v>555</v>
      </c>
      <c r="H38" s="9" t="s">
        <v>556</v>
      </c>
      <c r="I38" s="9" t="s">
        <v>3042</v>
      </c>
      <c r="J38" s="9"/>
      <c r="K38" s="9" t="s">
        <v>557</v>
      </c>
      <c r="L38" s="8" t="s">
        <v>495</v>
      </c>
      <c r="M38" s="9" t="s">
        <v>558</v>
      </c>
      <c r="N38" s="7">
        <v>0</v>
      </c>
      <c r="O38" s="9" t="s">
        <v>405</v>
      </c>
      <c r="P38" s="9"/>
      <c r="Q38" s="9" t="b">
        <v>0</v>
      </c>
      <c r="R38" s="9" t="b">
        <v>0</v>
      </c>
    </row>
    <row r="39" spans="1:18" ht="31.2" x14ac:dyDescent="0.3">
      <c r="A39" s="7">
        <v>38</v>
      </c>
      <c r="B39" s="10">
        <f>_xlfn.NUMBERVALUE(LEFT(iso_iec_80000[[#This Row],[item_id]],FIND("-",iso_iec_80000[[#This Row],[item_id]])-1))</f>
        <v>3</v>
      </c>
      <c r="C39" s="10">
        <f>FLOOR(_xlfn.NUMBERVALUE(iso_iec_80000[[#This Row],[item]]),1)</f>
        <v>23</v>
      </c>
      <c r="D39" s="10">
        <f>IFERROR(_xlfn.NUMBERVALUE(RIGHT(iso_iec_80000[[#This Row],[item]],LEN(iso_iec_80000[[#This Row],[item]])-FIND(".",iso_iec_80000[[#This Row],[item]]))),0)</f>
        <v>2</v>
      </c>
      <c r="E39" s="10" t="str">
        <f>RIGHT(iso_iec_80000[[#This Row],[item_id]],LEN(iso_iec_80000[[#This Row],[item_id]])-FIND("-",iso_iec_80000[[#This Row],[item_id]]))</f>
        <v>23.2</v>
      </c>
      <c r="F39" s="10" t="s">
        <v>559</v>
      </c>
      <c r="G39" s="11" t="s">
        <v>560</v>
      </c>
      <c r="H39" s="9" t="s">
        <v>561</v>
      </c>
      <c r="I39" s="9" t="s">
        <v>3043</v>
      </c>
      <c r="J39" s="9"/>
      <c r="K39" s="9" t="s">
        <v>562</v>
      </c>
      <c r="L39" s="8" t="s">
        <v>495</v>
      </c>
      <c r="M39" s="9" t="s">
        <v>563</v>
      </c>
      <c r="N39" s="7">
        <v>0</v>
      </c>
      <c r="O39" s="9" t="s">
        <v>497</v>
      </c>
      <c r="P39" s="9"/>
      <c r="Q39" s="9" t="b">
        <v>0</v>
      </c>
      <c r="R39" s="9" t="b">
        <v>0</v>
      </c>
    </row>
    <row r="40" spans="1:18" ht="31.2" x14ac:dyDescent="0.3">
      <c r="A40" s="7">
        <v>39</v>
      </c>
      <c r="B40" s="10">
        <f>_xlfn.NUMBERVALUE(LEFT(iso_iec_80000[[#This Row],[item_id]],FIND("-",iso_iec_80000[[#This Row],[item_id]])-1))</f>
        <v>3</v>
      </c>
      <c r="C40" s="10">
        <f>FLOOR(_xlfn.NUMBERVALUE(iso_iec_80000[[#This Row],[item]]),1)</f>
        <v>24</v>
      </c>
      <c r="D40" s="10">
        <f>IFERROR(_xlfn.NUMBERVALUE(RIGHT(iso_iec_80000[[#This Row],[item]],LEN(iso_iec_80000[[#This Row],[item]])-FIND(".",iso_iec_80000[[#This Row],[item]]))),0)</f>
        <v>0</v>
      </c>
      <c r="E40" s="10" t="str">
        <f>RIGHT(iso_iec_80000[[#This Row],[item_id]],LEN(iso_iec_80000[[#This Row],[item_id]])-FIND("-",iso_iec_80000[[#This Row],[item_id]]))</f>
        <v>24</v>
      </c>
      <c r="F40" s="10" t="s">
        <v>564</v>
      </c>
      <c r="G40" s="11" t="s">
        <v>565</v>
      </c>
      <c r="H40" s="9" t="s">
        <v>405</v>
      </c>
      <c r="I40" s="9" t="s">
        <v>262</v>
      </c>
      <c r="J40" s="9"/>
      <c r="K40" s="9" t="s">
        <v>566</v>
      </c>
      <c r="L40" s="8" t="s">
        <v>532</v>
      </c>
      <c r="M40" s="9"/>
      <c r="N40" s="7">
        <v>0</v>
      </c>
      <c r="O40" s="9" t="s">
        <v>405</v>
      </c>
      <c r="P40" s="9"/>
      <c r="Q40" s="9" t="b">
        <v>0</v>
      </c>
      <c r="R40" s="9" t="b">
        <v>0</v>
      </c>
    </row>
    <row r="41" spans="1:18" ht="31.2" x14ac:dyDescent="0.3">
      <c r="A41" s="7">
        <v>40</v>
      </c>
      <c r="B41" s="10">
        <f>_xlfn.NUMBERVALUE(LEFT(iso_iec_80000[[#This Row],[item_id]],FIND("-",iso_iec_80000[[#This Row],[item_id]])-1))</f>
        <v>3</v>
      </c>
      <c r="C41" s="10">
        <f>FLOOR(_xlfn.NUMBERVALUE(iso_iec_80000[[#This Row],[item]]),1)</f>
        <v>25</v>
      </c>
      <c r="D41" s="10">
        <f>IFERROR(_xlfn.NUMBERVALUE(RIGHT(iso_iec_80000[[#This Row],[item]],LEN(iso_iec_80000[[#This Row],[item]])-FIND(".",iso_iec_80000[[#This Row],[item]]))),0)</f>
        <v>0</v>
      </c>
      <c r="E41" s="10" t="str">
        <f>RIGHT(iso_iec_80000[[#This Row],[item_id]],LEN(iso_iec_80000[[#This Row],[item_id]])-FIND("-",iso_iec_80000[[#This Row],[item_id]]))</f>
        <v>25</v>
      </c>
      <c r="F41" s="10" t="s">
        <v>567</v>
      </c>
      <c r="G41" s="11" t="s">
        <v>568</v>
      </c>
      <c r="H41" s="9" t="s">
        <v>405</v>
      </c>
      <c r="I41" s="9" t="s">
        <v>177</v>
      </c>
      <c r="J41" s="9"/>
      <c r="K41" s="9" t="s">
        <v>569</v>
      </c>
      <c r="L41" s="8" t="s">
        <v>523</v>
      </c>
      <c r="M41" s="9"/>
      <c r="N41" s="7">
        <v>0</v>
      </c>
      <c r="O41" s="9" t="s">
        <v>1582</v>
      </c>
      <c r="P41" s="9"/>
      <c r="Q41" s="9" t="b">
        <v>0</v>
      </c>
      <c r="R41" s="9" t="b">
        <v>0</v>
      </c>
    </row>
    <row r="42" spans="1:18" ht="46.8" x14ac:dyDescent="0.3">
      <c r="A42" s="7">
        <v>41</v>
      </c>
      <c r="B42" s="10">
        <f>_xlfn.NUMBERVALUE(LEFT(iso_iec_80000[[#This Row],[item_id]],FIND("-",iso_iec_80000[[#This Row],[item_id]])-1))</f>
        <v>3</v>
      </c>
      <c r="C42" s="10">
        <f>FLOOR(_xlfn.NUMBERVALUE(iso_iec_80000[[#This Row],[item]]),1)</f>
        <v>26</v>
      </c>
      <c r="D42" s="10">
        <f>IFERROR(_xlfn.NUMBERVALUE(RIGHT(iso_iec_80000[[#This Row],[item]],LEN(iso_iec_80000[[#This Row],[item]])-FIND(".",iso_iec_80000[[#This Row],[item]]))),0)</f>
        <v>1</v>
      </c>
      <c r="E42" s="10" t="str">
        <f>RIGHT(iso_iec_80000[[#This Row],[item_id]],LEN(iso_iec_80000[[#This Row],[item_id]])-FIND("-",iso_iec_80000[[#This Row],[item_id]]))</f>
        <v>26.1</v>
      </c>
      <c r="F42" s="10" t="s">
        <v>570</v>
      </c>
      <c r="G42" s="11" t="s">
        <v>571</v>
      </c>
      <c r="H42" s="9" t="s">
        <v>572</v>
      </c>
      <c r="I42" s="9" t="s">
        <v>573</v>
      </c>
      <c r="J42" s="9"/>
      <c r="K42" s="9" t="s">
        <v>574</v>
      </c>
      <c r="L42" s="8" t="s">
        <v>458</v>
      </c>
      <c r="M42" s="9" t="s">
        <v>575</v>
      </c>
      <c r="N42" s="7">
        <v>0</v>
      </c>
      <c r="O42" s="9" t="s">
        <v>405</v>
      </c>
      <c r="P42" s="9"/>
      <c r="Q42" s="9" t="b">
        <v>0</v>
      </c>
      <c r="R42" s="9" t="b">
        <v>0</v>
      </c>
    </row>
    <row r="43" spans="1:18" ht="31.2" x14ac:dyDescent="0.3">
      <c r="A43" s="7">
        <v>42</v>
      </c>
      <c r="B43" s="10">
        <f>_xlfn.NUMBERVALUE(LEFT(iso_iec_80000[[#This Row],[item_id]],FIND("-",iso_iec_80000[[#This Row],[item_id]])-1))</f>
        <v>3</v>
      </c>
      <c r="C43" s="10">
        <f>FLOOR(_xlfn.NUMBERVALUE(iso_iec_80000[[#This Row],[item]]),1)</f>
        <v>26</v>
      </c>
      <c r="D43" s="10">
        <f>IFERROR(_xlfn.NUMBERVALUE(RIGHT(iso_iec_80000[[#This Row],[item]],LEN(iso_iec_80000[[#This Row],[item]])-FIND(".",iso_iec_80000[[#This Row],[item]]))),0)</f>
        <v>2</v>
      </c>
      <c r="E43" s="10" t="str">
        <f>RIGHT(iso_iec_80000[[#This Row],[item_id]],LEN(iso_iec_80000[[#This Row],[item_id]])-FIND("-",iso_iec_80000[[#This Row],[item_id]]))</f>
        <v>26.2</v>
      </c>
      <c r="F43" s="10" t="s">
        <v>576</v>
      </c>
      <c r="G43" s="11" t="s">
        <v>577</v>
      </c>
      <c r="H43" s="9" t="s">
        <v>405</v>
      </c>
      <c r="I43" s="9" t="s">
        <v>578</v>
      </c>
      <c r="J43" s="9"/>
      <c r="K43" s="9" t="s">
        <v>579</v>
      </c>
      <c r="L43" s="8" t="s">
        <v>3319</v>
      </c>
      <c r="M43" s="9" t="s">
        <v>580</v>
      </c>
      <c r="N43" s="7">
        <v>0</v>
      </c>
      <c r="O43" s="9"/>
      <c r="P43" s="9"/>
      <c r="Q43" s="9" t="b">
        <v>0</v>
      </c>
      <c r="R43" s="9" t="b">
        <v>0</v>
      </c>
    </row>
    <row r="44" spans="1:18" ht="31.2" x14ac:dyDescent="0.3">
      <c r="A44" s="7">
        <v>43</v>
      </c>
      <c r="B44" s="10">
        <f>_xlfn.NUMBERVALUE(LEFT(iso_iec_80000[[#This Row],[item_id]],FIND("-",iso_iec_80000[[#This Row],[item_id]])-1))</f>
        <v>3</v>
      </c>
      <c r="C44" s="10">
        <f>FLOOR(_xlfn.NUMBERVALUE(iso_iec_80000[[#This Row],[item]]),1)</f>
        <v>26</v>
      </c>
      <c r="D44" s="10">
        <f>IFERROR(_xlfn.NUMBERVALUE(RIGHT(iso_iec_80000[[#This Row],[item]],LEN(iso_iec_80000[[#This Row],[item]])-FIND(".",iso_iec_80000[[#This Row],[item]]))),0)</f>
        <v>3</v>
      </c>
      <c r="E44" s="10" t="str">
        <f>RIGHT(iso_iec_80000[[#This Row],[item_id]],LEN(iso_iec_80000[[#This Row],[item_id]])-FIND("-",iso_iec_80000[[#This Row],[item_id]]))</f>
        <v>26.3</v>
      </c>
      <c r="F44" s="10" t="s">
        <v>581</v>
      </c>
      <c r="G44" s="11" t="s">
        <v>582</v>
      </c>
      <c r="H44" s="9" t="s">
        <v>405</v>
      </c>
      <c r="I44" s="9" t="s">
        <v>583</v>
      </c>
      <c r="J44" s="9"/>
      <c r="K44" s="9" t="s">
        <v>584</v>
      </c>
      <c r="L44" s="8" t="s">
        <v>458</v>
      </c>
      <c r="M44" s="9" t="s">
        <v>585</v>
      </c>
      <c r="N44" s="7">
        <v>0</v>
      </c>
      <c r="O44" s="9"/>
      <c r="P44" s="9"/>
      <c r="Q44" s="9" t="b">
        <v>0</v>
      </c>
      <c r="R44" s="9" t="b">
        <v>0</v>
      </c>
    </row>
    <row r="45" spans="1:18" ht="46.8" x14ac:dyDescent="0.3">
      <c r="A45" s="7">
        <v>44</v>
      </c>
      <c r="B45" s="10">
        <f>_xlfn.NUMBERVALUE(LEFT(iso_iec_80000[[#This Row],[item_id]],FIND("-",iso_iec_80000[[#This Row],[item_id]])-1))</f>
        <v>4</v>
      </c>
      <c r="C45" s="10">
        <f>FLOOR(_xlfn.NUMBERVALUE(iso_iec_80000[[#This Row],[item]]),1)</f>
        <v>1</v>
      </c>
      <c r="D45" s="10">
        <f>IFERROR(_xlfn.NUMBERVALUE(RIGHT(iso_iec_80000[[#This Row],[item]],LEN(iso_iec_80000[[#This Row],[item]])-FIND(".",iso_iec_80000[[#This Row],[item]]))),0)</f>
        <v>0</v>
      </c>
      <c r="E45" s="10" t="str">
        <f>RIGHT(iso_iec_80000[[#This Row],[item_id]],LEN(iso_iec_80000[[#This Row],[item_id]])-FIND("-",iso_iec_80000[[#This Row],[item_id]]))</f>
        <v>1</v>
      </c>
      <c r="F45" s="10" t="s">
        <v>1393</v>
      </c>
      <c r="G45" s="11" t="s">
        <v>1394</v>
      </c>
      <c r="H45" s="9" t="s">
        <v>405</v>
      </c>
      <c r="I45" s="9" t="s">
        <v>407</v>
      </c>
      <c r="J45" s="9"/>
      <c r="K45" s="9" t="s">
        <v>1395</v>
      </c>
      <c r="L45" s="8" t="s">
        <v>1396</v>
      </c>
      <c r="M45" s="9" t="s">
        <v>1397</v>
      </c>
      <c r="N45" s="7">
        <v>0</v>
      </c>
      <c r="O45" s="9"/>
      <c r="P45" s="9"/>
      <c r="Q45" s="9" t="b">
        <v>1</v>
      </c>
      <c r="R45" s="9" t="b">
        <v>0</v>
      </c>
    </row>
    <row r="46" spans="1:18" ht="62.4" x14ac:dyDescent="0.3">
      <c r="A46" s="7">
        <v>45</v>
      </c>
      <c r="B46" s="10">
        <f>_xlfn.NUMBERVALUE(LEFT(iso_iec_80000[[#This Row],[item_id]],FIND("-",iso_iec_80000[[#This Row],[item_id]])-1))</f>
        <v>4</v>
      </c>
      <c r="C46" s="10">
        <f>FLOOR(_xlfn.NUMBERVALUE(iso_iec_80000[[#This Row],[item]]),1)</f>
        <v>2</v>
      </c>
      <c r="D46" s="10">
        <f>IFERROR(_xlfn.NUMBERVALUE(RIGHT(iso_iec_80000[[#This Row],[item]],LEN(iso_iec_80000[[#This Row],[item]])-FIND(".",iso_iec_80000[[#This Row],[item]]))),0)</f>
        <v>0</v>
      </c>
      <c r="E46" s="10" t="str">
        <f>RIGHT(iso_iec_80000[[#This Row],[item_id]],LEN(iso_iec_80000[[#This Row],[item_id]])-FIND("-",iso_iec_80000[[#This Row],[item_id]]))</f>
        <v>2</v>
      </c>
      <c r="F46" s="10" t="s">
        <v>1398</v>
      </c>
      <c r="G46" s="11" t="s">
        <v>1399</v>
      </c>
      <c r="H46" s="9" t="s">
        <v>1400</v>
      </c>
      <c r="I46" s="9" t="s">
        <v>3044</v>
      </c>
      <c r="J46" s="9"/>
      <c r="K46" s="9" t="s">
        <v>1401</v>
      </c>
      <c r="L46" s="8" t="s">
        <v>1402</v>
      </c>
      <c r="M46" s="9" t="s">
        <v>405</v>
      </c>
      <c r="N46" s="7">
        <v>0</v>
      </c>
      <c r="O46" s="9"/>
      <c r="P46" s="9"/>
      <c r="Q46" s="9" t="b">
        <v>0</v>
      </c>
      <c r="R46" s="9" t="b">
        <v>0</v>
      </c>
    </row>
    <row r="47" spans="1:18" x14ac:dyDescent="0.3">
      <c r="A47" s="7">
        <v>46</v>
      </c>
      <c r="B47" s="10">
        <f>_xlfn.NUMBERVALUE(LEFT(iso_iec_80000[[#This Row],[item_id]],FIND("-",iso_iec_80000[[#This Row],[item_id]])-1))</f>
        <v>4</v>
      </c>
      <c r="C47" s="10">
        <f>FLOOR(_xlfn.NUMBERVALUE(iso_iec_80000[[#This Row],[item]]),1)</f>
        <v>3</v>
      </c>
      <c r="D47" s="10">
        <f>IFERROR(_xlfn.NUMBERVALUE(RIGHT(iso_iec_80000[[#This Row],[item]],LEN(iso_iec_80000[[#This Row],[item]])-FIND(".",iso_iec_80000[[#This Row],[item]]))),0)</f>
        <v>0</v>
      </c>
      <c r="E47" s="10" t="str">
        <f>RIGHT(iso_iec_80000[[#This Row],[item_id]],LEN(iso_iec_80000[[#This Row],[item_id]])-FIND("-",iso_iec_80000[[#This Row],[item_id]]))</f>
        <v>3</v>
      </c>
      <c r="F47" s="10" t="s">
        <v>1403</v>
      </c>
      <c r="G47" s="11" t="s">
        <v>1404</v>
      </c>
      <c r="H47" s="9" t="s">
        <v>405</v>
      </c>
      <c r="I47" s="9" t="s">
        <v>586</v>
      </c>
      <c r="J47" s="9"/>
      <c r="K47" s="9" t="s">
        <v>1405</v>
      </c>
      <c r="L47" s="8" t="s">
        <v>1406</v>
      </c>
      <c r="M47" s="9" t="s">
        <v>405</v>
      </c>
      <c r="N47" s="7">
        <v>0</v>
      </c>
      <c r="O47" s="9"/>
      <c r="P47" s="9"/>
      <c r="Q47" s="9" t="b">
        <v>0</v>
      </c>
      <c r="R47" s="9" t="b">
        <v>0</v>
      </c>
    </row>
    <row r="48" spans="1:18" ht="31.2" x14ac:dyDescent="0.3">
      <c r="A48" s="7">
        <v>47</v>
      </c>
      <c r="B48" s="10">
        <f>_xlfn.NUMBERVALUE(LEFT(iso_iec_80000[[#This Row],[item_id]],FIND("-",iso_iec_80000[[#This Row],[item_id]])-1))</f>
        <v>4</v>
      </c>
      <c r="C48" s="10">
        <f>FLOOR(_xlfn.NUMBERVALUE(iso_iec_80000[[#This Row],[item]]),1)</f>
        <v>4</v>
      </c>
      <c r="D48" s="10">
        <f>IFERROR(_xlfn.NUMBERVALUE(RIGHT(iso_iec_80000[[#This Row],[item]],LEN(iso_iec_80000[[#This Row],[item]])-FIND(".",iso_iec_80000[[#This Row],[item]]))),0)</f>
        <v>0</v>
      </c>
      <c r="E48" s="10" t="str">
        <f>RIGHT(iso_iec_80000[[#This Row],[item_id]],LEN(iso_iec_80000[[#This Row],[item_id]])-FIND("-",iso_iec_80000[[#This Row],[item_id]]))</f>
        <v>4</v>
      </c>
      <c r="F48" s="10" t="s">
        <v>1407</v>
      </c>
      <c r="G48" s="11" t="s">
        <v>1408</v>
      </c>
      <c r="H48" s="9" t="s">
        <v>1409</v>
      </c>
      <c r="I48" s="9" t="s">
        <v>258</v>
      </c>
      <c r="J48" s="9"/>
      <c r="K48" s="9" t="s">
        <v>1410</v>
      </c>
      <c r="L48" s="8" t="s">
        <v>523</v>
      </c>
      <c r="M48" s="9" t="s">
        <v>1411</v>
      </c>
      <c r="N48" s="7">
        <v>0</v>
      </c>
      <c r="O48" s="9" t="s">
        <v>1582</v>
      </c>
      <c r="P48" s="9"/>
      <c r="Q48" s="9" t="b">
        <v>0</v>
      </c>
      <c r="R48" s="9" t="b">
        <v>0</v>
      </c>
    </row>
    <row r="49" spans="1:18" ht="46.8" x14ac:dyDescent="0.3">
      <c r="A49" s="7">
        <v>48</v>
      </c>
      <c r="B49" s="10">
        <f>_xlfn.NUMBERVALUE(LEFT(iso_iec_80000[[#This Row],[item_id]],FIND("-",iso_iec_80000[[#This Row],[item_id]])-1))</f>
        <v>4</v>
      </c>
      <c r="C49" s="10">
        <f>FLOOR(_xlfn.NUMBERVALUE(iso_iec_80000[[#This Row],[item]]),1)</f>
        <v>5</v>
      </c>
      <c r="D49" s="10">
        <f>IFERROR(_xlfn.NUMBERVALUE(RIGHT(iso_iec_80000[[#This Row],[item]],LEN(iso_iec_80000[[#This Row],[item]])-FIND(".",iso_iec_80000[[#This Row],[item]]))),0)</f>
        <v>0</v>
      </c>
      <c r="E49" s="10" t="str">
        <f>RIGHT(iso_iec_80000[[#This Row],[item_id]],LEN(iso_iec_80000[[#This Row],[item_id]])-FIND("-",iso_iec_80000[[#This Row],[item_id]]))</f>
        <v>5</v>
      </c>
      <c r="F49" s="10" t="s">
        <v>1412</v>
      </c>
      <c r="G49" s="11" t="s">
        <v>1413</v>
      </c>
      <c r="H49" s="9" t="s">
        <v>1414</v>
      </c>
      <c r="I49" s="9" t="s">
        <v>1415</v>
      </c>
      <c r="J49" s="9"/>
      <c r="K49" s="9" t="s">
        <v>1416</v>
      </c>
      <c r="L49" s="8" t="s">
        <v>1047</v>
      </c>
      <c r="M49" s="9" t="s">
        <v>2697</v>
      </c>
      <c r="N49" s="7">
        <v>0</v>
      </c>
      <c r="O49" s="9"/>
      <c r="P49" s="9"/>
      <c r="Q49" s="9" t="b">
        <v>0</v>
      </c>
      <c r="R49" s="9" t="b">
        <v>0</v>
      </c>
    </row>
    <row r="50" spans="1:18" ht="46.8" x14ac:dyDescent="0.3">
      <c r="A50" s="7">
        <v>49</v>
      </c>
      <c r="B50" s="10">
        <f>_xlfn.NUMBERVALUE(LEFT(iso_iec_80000[[#This Row],[item_id]],FIND("-",iso_iec_80000[[#This Row],[item_id]])-1))</f>
        <v>4</v>
      </c>
      <c r="C50" s="10">
        <f>FLOOR(_xlfn.NUMBERVALUE(iso_iec_80000[[#This Row],[item]]),1)</f>
        <v>6</v>
      </c>
      <c r="D50" s="10">
        <f>IFERROR(_xlfn.NUMBERVALUE(RIGHT(iso_iec_80000[[#This Row],[item]],LEN(iso_iec_80000[[#This Row],[item]])-FIND(".",iso_iec_80000[[#This Row],[item]]))),0)</f>
        <v>0</v>
      </c>
      <c r="E50" s="10" t="str">
        <f>RIGHT(iso_iec_80000[[#This Row],[item_id]],LEN(iso_iec_80000[[#This Row],[item_id]])-FIND("-",iso_iec_80000[[#This Row],[item_id]]))</f>
        <v>6</v>
      </c>
      <c r="F50" s="10" t="s">
        <v>1417</v>
      </c>
      <c r="G50" s="11" t="s">
        <v>1418</v>
      </c>
      <c r="H50" s="9" t="s">
        <v>1419</v>
      </c>
      <c r="I50" s="9" t="s">
        <v>1420</v>
      </c>
      <c r="J50" s="9"/>
      <c r="K50" s="9" t="s">
        <v>1421</v>
      </c>
      <c r="L50" s="8" t="s">
        <v>1422</v>
      </c>
      <c r="M50" s="9" t="s">
        <v>405</v>
      </c>
      <c r="N50" s="7">
        <v>0</v>
      </c>
      <c r="O50" s="9"/>
      <c r="P50" s="9"/>
      <c r="Q50" s="9" t="b">
        <v>0</v>
      </c>
      <c r="R50" s="9" t="b">
        <v>0</v>
      </c>
    </row>
    <row r="51" spans="1:18" ht="78" x14ac:dyDescent="0.3">
      <c r="A51" s="7">
        <v>50</v>
      </c>
      <c r="B51" s="10">
        <f>_xlfn.NUMBERVALUE(LEFT(iso_iec_80000[[#This Row],[item_id]],FIND("-",iso_iec_80000[[#This Row],[item_id]])-1))</f>
        <v>4</v>
      </c>
      <c r="C51" s="10">
        <f>FLOOR(_xlfn.NUMBERVALUE(iso_iec_80000[[#This Row],[item]]),1)</f>
        <v>7</v>
      </c>
      <c r="D51" s="10">
        <f>IFERROR(_xlfn.NUMBERVALUE(RIGHT(iso_iec_80000[[#This Row],[item]],LEN(iso_iec_80000[[#This Row],[item]])-FIND(".",iso_iec_80000[[#This Row],[item]]))),0)</f>
        <v>0</v>
      </c>
      <c r="E51" s="10" t="str">
        <f>RIGHT(iso_iec_80000[[#This Row],[item_id]],LEN(iso_iec_80000[[#This Row],[item_id]])-FIND("-",iso_iec_80000[[#This Row],[item_id]]))</f>
        <v>7</v>
      </c>
      <c r="F51" s="10" t="s">
        <v>1423</v>
      </c>
      <c r="G51" s="11" t="s">
        <v>1424</v>
      </c>
      <c r="H51" s="9" t="s">
        <v>405</v>
      </c>
      <c r="I51" s="9" t="s">
        <v>1787</v>
      </c>
      <c r="J51" s="9"/>
      <c r="K51" s="9" t="s">
        <v>2514</v>
      </c>
      <c r="L51" s="8" t="s">
        <v>1425</v>
      </c>
      <c r="M51" s="9" t="s">
        <v>1426</v>
      </c>
      <c r="N51" s="7">
        <v>2</v>
      </c>
      <c r="O51" s="9"/>
      <c r="P51" s="9"/>
      <c r="Q51" s="9" t="b">
        <v>0</v>
      </c>
      <c r="R51" s="9" t="b">
        <v>0</v>
      </c>
    </row>
    <row r="52" spans="1:18" ht="31.2" x14ac:dyDescent="0.3">
      <c r="A52" s="7">
        <v>51</v>
      </c>
      <c r="B52" s="10">
        <f>_xlfn.NUMBERVALUE(LEFT(iso_iec_80000[[#This Row],[item_id]],FIND("-",iso_iec_80000[[#This Row],[item_id]])-1))</f>
        <v>4</v>
      </c>
      <c r="C52" s="10">
        <f>FLOOR(_xlfn.NUMBERVALUE(iso_iec_80000[[#This Row],[item]]),1)</f>
        <v>8</v>
      </c>
      <c r="D52" s="10">
        <f>IFERROR(_xlfn.NUMBERVALUE(RIGHT(iso_iec_80000[[#This Row],[item]],LEN(iso_iec_80000[[#This Row],[item]])-FIND(".",iso_iec_80000[[#This Row],[item]]))),0)</f>
        <v>0</v>
      </c>
      <c r="E52" s="10" t="str">
        <f>RIGHT(iso_iec_80000[[#This Row],[item_id]],LEN(iso_iec_80000[[#This Row],[item_id]])-FIND("-",iso_iec_80000[[#This Row],[item_id]]))</f>
        <v>8</v>
      </c>
      <c r="F52" s="10" t="s">
        <v>1427</v>
      </c>
      <c r="G52" s="11" t="s">
        <v>1428</v>
      </c>
      <c r="H52" s="9" t="s">
        <v>405</v>
      </c>
      <c r="I52" s="9" t="s">
        <v>1788</v>
      </c>
      <c r="J52" s="9"/>
      <c r="K52" s="9" t="s">
        <v>1789</v>
      </c>
      <c r="L52" s="8" t="s">
        <v>1429</v>
      </c>
      <c r="M52" s="9" t="s">
        <v>405</v>
      </c>
      <c r="N52" s="7">
        <v>1</v>
      </c>
      <c r="O52" s="9"/>
      <c r="P52" s="9"/>
      <c r="Q52" s="9" t="b">
        <v>0</v>
      </c>
      <c r="R52" s="9" t="b">
        <v>0</v>
      </c>
    </row>
    <row r="53" spans="1:18" ht="31.2" x14ac:dyDescent="0.3">
      <c r="A53" s="7">
        <v>52</v>
      </c>
      <c r="B53" s="10">
        <f>_xlfn.NUMBERVALUE(LEFT(iso_iec_80000[[#This Row],[item_id]],FIND("-",iso_iec_80000[[#This Row],[item_id]])-1))</f>
        <v>4</v>
      </c>
      <c r="C53" s="10">
        <f>FLOOR(_xlfn.NUMBERVALUE(iso_iec_80000[[#This Row],[item]]),1)</f>
        <v>9</v>
      </c>
      <c r="D53" s="10">
        <f>IFERROR(_xlfn.NUMBERVALUE(RIGHT(iso_iec_80000[[#This Row],[item]],LEN(iso_iec_80000[[#This Row],[item]])-FIND(".",iso_iec_80000[[#This Row],[item]]))),0)</f>
        <v>1</v>
      </c>
      <c r="E53" s="10" t="str">
        <f>RIGHT(iso_iec_80000[[#This Row],[item_id]],LEN(iso_iec_80000[[#This Row],[item_id]])-FIND("-",iso_iec_80000[[#This Row],[item_id]]))</f>
        <v>9.1</v>
      </c>
      <c r="F53" s="10" t="s">
        <v>1430</v>
      </c>
      <c r="G53" s="11" t="s">
        <v>1431</v>
      </c>
      <c r="H53" s="9" t="s">
        <v>405</v>
      </c>
      <c r="I53" s="9" t="s">
        <v>1790</v>
      </c>
      <c r="J53" s="9"/>
      <c r="K53" s="9" t="s">
        <v>1432</v>
      </c>
      <c r="L53" s="8" t="s">
        <v>2934</v>
      </c>
      <c r="M53" s="9" t="s">
        <v>405</v>
      </c>
      <c r="N53" s="7">
        <v>1</v>
      </c>
      <c r="O53" s="9"/>
      <c r="P53" s="9"/>
      <c r="Q53" s="9" t="b">
        <v>0</v>
      </c>
      <c r="R53" s="9" t="b">
        <v>0</v>
      </c>
    </row>
    <row r="54" spans="1:18" ht="62.4" x14ac:dyDescent="0.3">
      <c r="A54" s="7">
        <v>53</v>
      </c>
      <c r="B54" s="10">
        <f>_xlfn.NUMBERVALUE(LEFT(iso_iec_80000[[#This Row],[item_id]],FIND("-",iso_iec_80000[[#This Row],[item_id]])-1))</f>
        <v>4</v>
      </c>
      <c r="C54" s="10">
        <f>FLOOR(_xlfn.NUMBERVALUE(iso_iec_80000[[#This Row],[item]]),1)</f>
        <v>9</v>
      </c>
      <c r="D54" s="10">
        <f>IFERROR(_xlfn.NUMBERVALUE(RIGHT(iso_iec_80000[[#This Row],[item]],LEN(iso_iec_80000[[#This Row],[item]])-FIND(".",iso_iec_80000[[#This Row],[item]]))),0)</f>
        <v>2</v>
      </c>
      <c r="E54" s="10" t="str">
        <f>RIGHT(iso_iec_80000[[#This Row],[item_id]],LEN(iso_iec_80000[[#This Row],[item_id]])-FIND("-",iso_iec_80000[[#This Row],[item_id]]))</f>
        <v>9.2</v>
      </c>
      <c r="F54" s="10" t="s">
        <v>1433</v>
      </c>
      <c r="G54" s="11" t="s">
        <v>1434</v>
      </c>
      <c r="H54" s="9" t="s">
        <v>405</v>
      </c>
      <c r="I54" s="9" t="s">
        <v>1791</v>
      </c>
      <c r="J54" s="9"/>
      <c r="K54" s="9" t="s">
        <v>1792</v>
      </c>
      <c r="L54" s="8" t="s">
        <v>2934</v>
      </c>
      <c r="M54" s="9" t="s">
        <v>2682</v>
      </c>
      <c r="N54" s="7">
        <v>1</v>
      </c>
      <c r="O54" s="9" t="s">
        <v>1431</v>
      </c>
      <c r="P54" s="9"/>
      <c r="Q54" s="9" t="b">
        <v>0</v>
      </c>
      <c r="R54" s="9" t="b">
        <v>0</v>
      </c>
    </row>
    <row r="55" spans="1:18" ht="31.2" x14ac:dyDescent="0.3">
      <c r="A55" s="7">
        <v>54</v>
      </c>
      <c r="B55" s="10">
        <f>_xlfn.NUMBERVALUE(LEFT(iso_iec_80000[[#This Row],[item_id]],FIND("-",iso_iec_80000[[#This Row],[item_id]])-1))</f>
        <v>4</v>
      </c>
      <c r="C55" s="10">
        <f>FLOOR(_xlfn.NUMBERVALUE(iso_iec_80000[[#This Row],[item]]),1)</f>
        <v>9</v>
      </c>
      <c r="D55" s="10">
        <f>IFERROR(_xlfn.NUMBERVALUE(RIGHT(iso_iec_80000[[#This Row],[item]],LEN(iso_iec_80000[[#This Row],[item]])-FIND(".",iso_iec_80000[[#This Row],[item]]))),0)</f>
        <v>3</v>
      </c>
      <c r="E55" s="10" t="str">
        <f>RIGHT(iso_iec_80000[[#This Row],[item_id]],LEN(iso_iec_80000[[#This Row],[item_id]])-FIND("-",iso_iec_80000[[#This Row],[item_id]]))</f>
        <v>9.3</v>
      </c>
      <c r="F55" s="10" t="s">
        <v>1435</v>
      </c>
      <c r="G55" s="11" t="s">
        <v>1436</v>
      </c>
      <c r="H55" s="9" t="s">
        <v>1437</v>
      </c>
      <c r="I55" s="9" t="s">
        <v>1793</v>
      </c>
      <c r="J55" s="9"/>
      <c r="K55" s="9" t="s">
        <v>1438</v>
      </c>
      <c r="L55" s="8" t="s">
        <v>2934</v>
      </c>
      <c r="M55" s="9" t="s">
        <v>1439</v>
      </c>
      <c r="N55" s="7">
        <v>1</v>
      </c>
      <c r="O55" s="9" t="s">
        <v>1431</v>
      </c>
      <c r="P55" s="9"/>
      <c r="Q55" s="9" t="b">
        <v>0</v>
      </c>
      <c r="R55" s="9" t="b">
        <v>0</v>
      </c>
    </row>
    <row r="56" spans="1:18" ht="31.2" x14ac:dyDescent="0.3">
      <c r="A56" s="7">
        <v>55</v>
      </c>
      <c r="B56" s="10">
        <f>_xlfn.NUMBERVALUE(LEFT(iso_iec_80000[[#This Row],[item_id]],FIND("-",iso_iec_80000[[#This Row],[item_id]])-1))</f>
        <v>4</v>
      </c>
      <c r="C56" s="10">
        <f>FLOOR(_xlfn.NUMBERVALUE(iso_iec_80000[[#This Row],[item]]),1)</f>
        <v>9</v>
      </c>
      <c r="D56" s="10">
        <f>IFERROR(_xlfn.NUMBERVALUE(RIGHT(iso_iec_80000[[#This Row],[item]],LEN(iso_iec_80000[[#This Row],[item]])-FIND(".",iso_iec_80000[[#This Row],[item]]))),0)</f>
        <v>4</v>
      </c>
      <c r="E56" s="10" t="str">
        <f>RIGHT(iso_iec_80000[[#This Row],[item_id]],LEN(iso_iec_80000[[#This Row],[item_id]])-FIND("-",iso_iec_80000[[#This Row],[item_id]]))</f>
        <v>9.4</v>
      </c>
      <c r="F56" s="10" t="s">
        <v>1440</v>
      </c>
      <c r="G56" s="11" t="s">
        <v>1441</v>
      </c>
      <c r="H56" s="9" t="s">
        <v>1442</v>
      </c>
      <c r="I56" s="9" t="s">
        <v>1794</v>
      </c>
      <c r="J56" s="9"/>
      <c r="K56" s="9" t="s">
        <v>1443</v>
      </c>
      <c r="L56" s="8" t="s">
        <v>2934</v>
      </c>
      <c r="M56" s="9" t="s">
        <v>1444</v>
      </c>
      <c r="N56" s="7">
        <v>1</v>
      </c>
      <c r="O56" s="9" t="s">
        <v>1431</v>
      </c>
      <c r="P56" s="9"/>
      <c r="Q56" s="9" t="b">
        <v>0</v>
      </c>
      <c r="R56" s="9" t="b">
        <v>0</v>
      </c>
    </row>
    <row r="57" spans="1:18" ht="31.2" x14ac:dyDescent="0.3">
      <c r="A57" s="7">
        <v>56</v>
      </c>
      <c r="B57" s="10">
        <f>_xlfn.NUMBERVALUE(LEFT(iso_iec_80000[[#This Row],[item_id]],FIND("-",iso_iec_80000[[#This Row],[item_id]])-1))</f>
        <v>4</v>
      </c>
      <c r="C57" s="10">
        <f>FLOOR(_xlfn.NUMBERVALUE(iso_iec_80000[[#This Row],[item]]),1)</f>
        <v>9</v>
      </c>
      <c r="D57" s="10">
        <f>IFERROR(_xlfn.NUMBERVALUE(RIGHT(iso_iec_80000[[#This Row],[item]],LEN(iso_iec_80000[[#This Row],[item]])-FIND(".",iso_iec_80000[[#This Row],[item]]))),0)</f>
        <v>5</v>
      </c>
      <c r="E57" s="10" t="str">
        <f>RIGHT(iso_iec_80000[[#This Row],[item_id]],LEN(iso_iec_80000[[#This Row],[item_id]])-FIND("-",iso_iec_80000[[#This Row],[item_id]]))</f>
        <v>9.5</v>
      </c>
      <c r="F57" s="10" t="s">
        <v>1445</v>
      </c>
      <c r="G57" s="11" t="s">
        <v>1446</v>
      </c>
      <c r="H57" s="9" t="s">
        <v>2919</v>
      </c>
      <c r="I57" s="9" t="s">
        <v>2552</v>
      </c>
      <c r="J57" s="9"/>
      <c r="K57" s="9" t="s">
        <v>1447</v>
      </c>
      <c r="L57" s="8" t="s">
        <v>2934</v>
      </c>
      <c r="M57" s="9" t="s">
        <v>1448</v>
      </c>
      <c r="N57" s="7">
        <v>1</v>
      </c>
      <c r="O57" s="9" t="s">
        <v>1431</v>
      </c>
      <c r="P57" s="9"/>
      <c r="Q57" s="9" t="b">
        <v>0</v>
      </c>
      <c r="R57" s="9" t="b">
        <v>0</v>
      </c>
    </row>
    <row r="58" spans="1:18" x14ac:dyDescent="0.3">
      <c r="A58" s="7">
        <v>57</v>
      </c>
      <c r="B58" s="10">
        <f>_xlfn.NUMBERVALUE(LEFT(iso_iec_80000[[#This Row],[item_id]],FIND("-",iso_iec_80000[[#This Row],[item_id]])-1))</f>
        <v>4</v>
      </c>
      <c r="C58" s="10">
        <f>FLOOR(_xlfn.NUMBERVALUE(iso_iec_80000[[#This Row],[item]]),1)</f>
        <v>9</v>
      </c>
      <c r="D58" s="10">
        <f>IFERROR(_xlfn.NUMBERVALUE(RIGHT(iso_iec_80000[[#This Row],[item]],LEN(iso_iec_80000[[#This Row],[item]])-FIND(".",iso_iec_80000[[#This Row],[item]]))),0)</f>
        <v>6</v>
      </c>
      <c r="E58" s="10" t="str">
        <f>RIGHT(iso_iec_80000[[#This Row],[item_id]],LEN(iso_iec_80000[[#This Row],[item_id]])-FIND("-",iso_iec_80000[[#This Row],[item_id]]))</f>
        <v>9.6</v>
      </c>
      <c r="F58" s="10" t="s">
        <v>1449</v>
      </c>
      <c r="G58" s="11" t="s">
        <v>1450</v>
      </c>
      <c r="H58" s="9" t="s">
        <v>405</v>
      </c>
      <c r="I58" s="9" t="s">
        <v>1795</v>
      </c>
      <c r="J58" s="9"/>
      <c r="K58" s="9" t="s">
        <v>1451</v>
      </c>
      <c r="L58" s="8" t="s">
        <v>2934</v>
      </c>
      <c r="M58" s="9" t="s">
        <v>1452</v>
      </c>
      <c r="N58" s="7">
        <v>1</v>
      </c>
      <c r="O58" s="9" t="s">
        <v>1431</v>
      </c>
      <c r="P58" s="9"/>
      <c r="Q58" s="9" t="b">
        <v>0</v>
      </c>
      <c r="R58" s="9" t="b">
        <v>0</v>
      </c>
    </row>
    <row r="59" spans="1:18" ht="62.4" x14ac:dyDescent="0.3">
      <c r="A59" s="7">
        <v>58</v>
      </c>
      <c r="B59" s="10">
        <f>_xlfn.NUMBERVALUE(LEFT(iso_iec_80000[[#This Row],[item_id]],FIND("-",iso_iec_80000[[#This Row],[item_id]])-1))</f>
        <v>4</v>
      </c>
      <c r="C59" s="10">
        <f>FLOOR(_xlfn.NUMBERVALUE(iso_iec_80000[[#This Row],[item]]),1)</f>
        <v>10</v>
      </c>
      <c r="D59" s="10">
        <f>IFERROR(_xlfn.NUMBERVALUE(RIGHT(iso_iec_80000[[#This Row],[item]],LEN(iso_iec_80000[[#This Row],[item]])-FIND(".",iso_iec_80000[[#This Row],[item]]))),0)</f>
        <v>0</v>
      </c>
      <c r="E59" s="10" t="str">
        <f>RIGHT(iso_iec_80000[[#This Row],[item_id]],LEN(iso_iec_80000[[#This Row],[item_id]])-FIND("-",iso_iec_80000[[#This Row],[item_id]]))</f>
        <v>10</v>
      </c>
      <c r="F59" s="10" t="s">
        <v>1453</v>
      </c>
      <c r="G59" s="11" t="s">
        <v>1454</v>
      </c>
      <c r="H59" s="9" t="s">
        <v>405</v>
      </c>
      <c r="I59" s="9" t="s">
        <v>1796</v>
      </c>
      <c r="J59" s="9"/>
      <c r="K59" s="9" t="s">
        <v>2502</v>
      </c>
      <c r="L59" s="8" t="s">
        <v>2935</v>
      </c>
      <c r="M59" s="9" t="s">
        <v>2501</v>
      </c>
      <c r="N59" s="7">
        <v>1</v>
      </c>
      <c r="O59" s="9"/>
      <c r="P59" s="9"/>
      <c r="Q59" s="9" t="b">
        <v>0</v>
      </c>
      <c r="R59" s="9" t="b">
        <v>0</v>
      </c>
    </row>
    <row r="60" spans="1:18" ht="62.4" x14ac:dyDescent="0.3">
      <c r="A60" s="7">
        <v>59</v>
      </c>
      <c r="B60" s="10">
        <f>_xlfn.NUMBERVALUE(LEFT(iso_iec_80000[[#This Row],[item_id]],FIND("-",iso_iec_80000[[#This Row],[item_id]])-1))</f>
        <v>4</v>
      </c>
      <c r="C60" s="10">
        <f>FLOOR(_xlfn.NUMBERVALUE(iso_iec_80000[[#This Row],[item]]),1)</f>
        <v>11</v>
      </c>
      <c r="D60" s="10">
        <f>IFERROR(_xlfn.NUMBERVALUE(RIGHT(iso_iec_80000[[#This Row],[item]],LEN(iso_iec_80000[[#This Row],[item]])-FIND(".",iso_iec_80000[[#This Row],[item]]))),0)</f>
        <v>0</v>
      </c>
      <c r="E60" s="10" t="str">
        <f>RIGHT(iso_iec_80000[[#This Row],[item_id]],LEN(iso_iec_80000[[#This Row],[item_id]])-FIND("-",iso_iec_80000[[#This Row],[item_id]]))</f>
        <v>11</v>
      </c>
      <c r="F60" s="10" t="s">
        <v>1455</v>
      </c>
      <c r="G60" s="11" t="s">
        <v>1456</v>
      </c>
      <c r="H60" s="9" t="s">
        <v>405</v>
      </c>
      <c r="I60" s="9" t="s">
        <v>1797</v>
      </c>
      <c r="J60" s="9"/>
      <c r="K60" s="9" t="s">
        <v>1798</v>
      </c>
      <c r="L60" s="8" t="s">
        <v>844</v>
      </c>
      <c r="M60" s="9" t="s">
        <v>405</v>
      </c>
      <c r="N60" s="7">
        <v>1</v>
      </c>
      <c r="O60" s="9"/>
      <c r="P60" s="9"/>
      <c r="Q60" s="9" t="b">
        <v>0</v>
      </c>
      <c r="R60" s="9" t="b">
        <v>0</v>
      </c>
    </row>
    <row r="61" spans="1:18" ht="62.4" x14ac:dyDescent="0.3">
      <c r="A61" s="7">
        <v>60</v>
      </c>
      <c r="B61" s="10">
        <f>_xlfn.NUMBERVALUE(LEFT(iso_iec_80000[[#This Row],[item_id]],FIND("-",iso_iec_80000[[#This Row],[item_id]])-1))</f>
        <v>4</v>
      </c>
      <c r="C61" s="10">
        <f>FLOOR(_xlfn.NUMBERVALUE(iso_iec_80000[[#This Row],[item]]),1)</f>
        <v>12</v>
      </c>
      <c r="D61" s="10">
        <f>IFERROR(_xlfn.NUMBERVALUE(RIGHT(iso_iec_80000[[#This Row],[item]],LEN(iso_iec_80000[[#This Row],[item]])-FIND(".",iso_iec_80000[[#This Row],[item]]))),0)</f>
        <v>1</v>
      </c>
      <c r="E61" s="10" t="str">
        <f>RIGHT(iso_iec_80000[[#This Row],[item_id]],LEN(iso_iec_80000[[#This Row],[item_id]])-FIND("-",iso_iec_80000[[#This Row],[item_id]]))</f>
        <v>12.1</v>
      </c>
      <c r="F61" s="10" t="s">
        <v>1457</v>
      </c>
      <c r="G61" s="11" t="s">
        <v>1458</v>
      </c>
      <c r="H61" s="9" t="s">
        <v>405</v>
      </c>
      <c r="I61" s="9" t="s">
        <v>1799</v>
      </c>
      <c r="J61" s="9"/>
      <c r="K61" s="9" t="s">
        <v>1800</v>
      </c>
      <c r="L61" s="8" t="s">
        <v>2936</v>
      </c>
      <c r="M61" s="9" t="s">
        <v>1801</v>
      </c>
      <c r="N61" s="7">
        <v>1</v>
      </c>
      <c r="O61" s="9"/>
      <c r="P61" s="9"/>
      <c r="Q61" s="9" t="b">
        <v>0</v>
      </c>
      <c r="R61" s="9" t="b">
        <v>0</v>
      </c>
    </row>
    <row r="62" spans="1:18" ht="62.4" x14ac:dyDescent="0.3">
      <c r="A62" s="7">
        <v>61</v>
      </c>
      <c r="B62" s="10">
        <f>_xlfn.NUMBERVALUE(LEFT(iso_iec_80000[[#This Row],[item_id]],FIND("-",iso_iec_80000[[#This Row],[item_id]])-1))</f>
        <v>4</v>
      </c>
      <c r="C62" s="10">
        <f>FLOOR(_xlfn.NUMBERVALUE(iso_iec_80000[[#This Row],[item]]),1)</f>
        <v>12</v>
      </c>
      <c r="D62" s="10">
        <f>IFERROR(_xlfn.NUMBERVALUE(RIGHT(iso_iec_80000[[#This Row],[item]],LEN(iso_iec_80000[[#This Row],[item]])-FIND(".",iso_iec_80000[[#This Row],[item]]))),0)</f>
        <v>2</v>
      </c>
      <c r="E62" s="10" t="str">
        <f>RIGHT(iso_iec_80000[[#This Row],[item_id]],LEN(iso_iec_80000[[#This Row],[item_id]])-FIND("-",iso_iec_80000[[#This Row],[item_id]]))</f>
        <v>12.2</v>
      </c>
      <c r="F62" s="10" t="s">
        <v>1459</v>
      </c>
      <c r="G62" s="11" t="s">
        <v>1460</v>
      </c>
      <c r="H62" s="9" t="s">
        <v>405</v>
      </c>
      <c r="I62" s="9" t="s">
        <v>3045</v>
      </c>
      <c r="J62" s="9"/>
      <c r="K62" s="9" t="s">
        <v>2437</v>
      </c>
      <c r="L62" s="8" t="s">
        <v>2936</v>
      </c>
      <c r="M62" s="9" t="s">
        <v>1461</v>
      </c>
      <c r="N62" s="7">
        <v>0</v>
      </c>
      <c r="O62" s="9"/>
      <c r="P62" s="9"/>
      <c r="Q62" s="9" t="b">
        <v>0</v>
      </c>
      <c r="R62" s="9" t="b">
        <v>0</v>
      </c>
    </row>
    <row r="63" spans="1:18" ht="62.4" x14ac:dyDescent="0.3">
      <c r="A63" s="7">
        <v>62</v>
      </c>
      <c r="B63" s="10">
        <f>_xlfn.NUMBERVALUE(LEFT(iso_iec_80000[[#This Row],[item_id]],FIND("-",iso_iec_80000[[#This Row],[item_id]])-1))</f>
        <v>4</v>
      </c>
      <c r="C63" s="10">
        <f>FLOOR(_xlfn.NUMBERVALUE(iso_iec_80000[[#This Row],[item]]),1)</f>
        <v>13</v>
      </c>
      <c r="D63" s="10">
        <f>IFERROR(_xlfn.NUMBERVALUE(RIGHT(iso_iec_80000[[#This Row],[item]],LEN(iso_iec_80000[[#This Row],[item]])-FIND(".",iso_iec_80000[[#This Row],[item]]))),0)</f>
        <v>0</v>
      </c>
      <c r="E63" s="10" t="str">
        <f>RIGHT(iso_iec_80000[[#This Row],[item_id]],LEN(iso_iec_80000[[#This Row],[item_id]])-FIND("-",iso_iec_80000[[#This Row],[item_id]]))</f>
        <v>13</v>
      </c>
      <c r="F63" s="10" t="s">
        <v>1462</v>
      </c>
      <c r="G63" s="11" t="s">
        <v>1463</v>
      </c>
      <c r="H63" s="9" t="s">
        <v>405</v>
      </c>
      <c r="I63" s="9" t="s">
        <v>103</v>
      </c>
      <c r="J63" s="9"/>
      <c r="K63" s="9" t="s">
        <v>2503</v>
      </c>
      <c r="L63" s="8" t="s">
        <v>2937</v>
      </c>
      <c r="M63" s="9" t="s">
        <v>2504</v>
      </c>
      <c r="N63" s="7">
        <v>1</v>
      </c>
      <c r="O63" s="9"/>
      <c r="P63" s="9"/>
      <c r="Q63" s="9" t="b">
        <v>0</v>
      </c>
      <c r="R63" s="9" t="b">
        <v>0</v>
      </c>
    </row>
    <row r="64" spans="1:18" ht="62.4" x14ac:dyDescent="0.3">
      <c r="A64" s="7">
        <v>63</v>
      </c>
      <c r="B64" s="10">
        <f>_xlfn.NUMBERVALUE(LEFT(iso_iec_80000[[#This Row],[item_id]],FIND("-",iso_iec_80000[[#This Row],[item_id]])-1))</f>
        <v>4</v>
      </c>
      <c r="C64" s="10">
        <f>FLOOR(_xlfn.NUMBERVALUE(iso_iec_80000[[#This Row],[item]]),1)</f>
        <v>14</v>
      </c>
      <c r="D64" s="10">
        <f>IFERROR(_xlfn.NUMBERVALUE(RIGHT(iso_iec_80000[[#This Row],[item]],LEN(iso_iec_80000[[#This Row],[item]])-FIND(".",iso_iec_80000[[#This Row],[item]]))),0)</f>
        <v>1</v>
      </c>
      <c r="E64" s="10" t="str">
        <f>RIGHT(iso_iec_80000[[#This Row],[item_id]],LEN(iso_iec_80000[[#This Row],[item_id]])-FIND("-",iso_iec_80000[[#This Row],[item_id]]))</f>
        <v>14.1</v>
      </c>
      <c r="F64" s="10" t="s">
        <v>1464</v>
      </c>
      <c r="G64" s="11" t="s">
        <v>1465</v>
      </c>
      <c r="H64" s="9" t="s">
        <v>405</v>
      </c>
      <c r="I64" s="9" t="s">
        <v>29</v>
      </c>
      <c r="J64" s="9"/>
      <c r="K64" s="9" t="s">
        <v>1786</v>
      </c>
      <c r="L64" s="8" t="s">
        <v>2938</v>
      </c>
      <c r="M64" s="9" t="s">
        <v>405</v>
      </c>
      <c r="N64" s="7">
        <v>0</v>
      </c>
      <c r="O64" s="9"/>
      <c r="P64" s="9"/>
      <c r="Q64" s="9" t="b">
        <v>0</v>
      </c>
      <c r="R64" s="9" t="b">
        <v>0</v>
      </c>
    </row>
    <row r="65" spans="1:18" ht="31.2" x14ac:dyDescent="0.3">
      <c r="A65" s="7">
        <v>64</v>
      </c>
      <c r="B65" s="10">
        <f>_xlfn.NUMBERVALUE(LEFT(iso_iec_80000[[#This Row],[item_id]],FIND("-",iso_iec_80000[[#This Row],[item_id]])-1))</f>
        <v>4</v>
      </c>
      <c r="C65" s="10">
        <f>FLOOR(_xlfn.NUMBERVALUE(iso_iec_80000[[#This Row],[item]]),1)</f>
        <v>14</v>
      </c>
      <c r="D65" s="10">
        <f>IFERROR(_xlfn.NUMBERVALUE(RIGHT(iso_iec_80000[[#This Row],[item]],LEN(iso_iec_80000[[#This Row],[item]])-FIND(".",iso_iec_80000[[#This Row],[item]]))),0)</f>
        <v>2</v>
      </c>
      <c r="E65" s="10" t="str">
        <f>RIGHT(iso_iec_80000[[#This Row],[item_id]],LEN(iso_iec_80000[[#This Row],[item_id]])-FIND("-",iso_iec_80000[[#This Row],[item_id]]))</f>
        <v>14.2</v>
      </c>
      <c r="F65" s="10" t="s">
        <v>1466</v>
      </c>
      <c r="G65" s="11" t="s">
        <v>1467</v>
      </c>
      <c r="H65" s="9" t="s">
        <v>405</v>
      </c>
      <c r="I65" s="9" t="s">
        <v>1468</v>
      </c>
      <c r="J65" s="9"/>
      <c r="K65" s="9" t="s">
        <v>1469</v>
      </c>
      <c r="L65" s="8" t="s">
        <v>2938</v>
      </c>
      <c r="M65" s="9" t="s">
        <v>1470</v>
      </c>
      <c r="N65" s="7">
        <v>0</v>
      </c>
      <c r="O65" s="9" t="s">
        <v>1465</v>
      </c>
      <c r="P65" s="9"/>
      <c r="Q65" s="9" t="b">
        <v>0</v>
      </c>
      <c r="R65" s="9" t="b">
        <v>0</v>
      </c>
    </row>
    <row r="66" spans="1:18" ht="31.2" x14ac:dyDescent="0.3">
      <c r="A66" s="7">
        <v>65</v>
      </c>
      <c r="B66" s="10">
        <f>_xlfn.NUMBERVALUE(LEFT(iso_iec_80000[[#This Row],[item_id]],FIND("-",iso_iec_80000[[#This Row],[item_id]])-1))</f>
        <v>4</v>
      </c>
      <c r="C66" s="10">
        <f>FLOOR(_xlfn.NUMBERVALUE(iso_iec_80000[[#This Row],[item]]),1)</f>
        <v>15</v>
      </c>
      <c r="D66" s="10">
        <f>IFERROR(_xlfn.NUMBERVALUE(RIGHT(iso_iec_80000[[#This Row],[item]],LEN(iso_iec_80000[[#This Row],[item]])-FIND(".",iso_iec_80000[[#This Row],[item]]))),0)</f>
        <v>0</v>
      </c>
      <c r="E66" s="10" t="str">
        <f>RIGHT(iso_iec_80000[[#This Row],[item_id]],LEN(iso_iec_80000[[#This Row],[item_id]])-FIND("-",iso_iec_80000[[#This Row],[item_id]]))</f>
        <v>15</v>
      </c>
      <c r="F66" s="10" t="s">
        <v>1471</v>
      </c>
      <c r="G66" s="11" t="s">
        <v>1472</v>
      </c>
      <c r="H66" s="9" t="s">
        <v>405</v>
      </c>
      <c r="I66" s="9" t="s">
        <v>1802</v>
      </c>
      <c r="J66" s="9"/>
      <c r="K66" s="9" t="s">
        <v>1473</v>
      </c>
      <c r="L66" s="8" t="s">
        <v>2938</v>
      </c>
      <c r="M66" s="9" t="s">
        <v>1474</v>
      </c>
      <c r="N66" s="7">
        <v>2</v>
      </c>
      <c r="O66" s="9"/>
      <c r="P66" s="9"/>
      <c r="Q66" s="9" t="b">
        <v>0</v>
      </c>
      <c r="R66" s="9" t="b">
        <v>0</v>
      </c>
    </row>
    <row r="67" spans="1:18" ht="62.4" x14ac:dyDescent="0.3">
      <c r="A67" s="7">
        <v>66</v>
      </c>
      <c r="B67" s="10">
        <f>_xlfn.NUMBERVALUE(LEFT(iso_iec_80000[[#This Row],[item_id]],FIND("-",iso_iec_80000[[#This Row],[item_id]])-1))</f>
        <v>4</v>
      </c>
      <c r="C67" s="10">
        <f>FLOOR(_xlfn.NUMBERVALUE(iso_iec_80000[[#This Row],[item]]),1)</f>
        <v>16</v>
      </c>
      <c r="D67" s="10">
        <f>IFERROR(_xlfn.NUMBERVALUE(RIGHT(iso_iec_80000[[#This Row],[item]],LEN(iso_iec_80000[[#This Row],[item]])-FIND(".",iso_iec_80000[[#This Row],[item]]))),0)</f>
        <v>1</v>
      </c>
      <c r="E67" s="10" t="str">
        <f>RIGHT(iso_iec_80000[[#This Row],[item_id]],LEN(iso_iec_80000[[#This Row],[item_id]])-FIND("-",iso_iec_80000[[#This Row],[item_id]]))</f>
        <v>16.1</v>
      </c>
      <c r="F67" s="10" t="s">
        <v>1475</v>
      </c>
      <c r="G67" s="11" t="s">
        <v>1476</v>
      </c>
      <c r="H67" s="9" t="s">
        <v>405</v>
      </c>
      <c r="I67" s="9" t="s">
        <v>3046</v>
      </c>
      <c r="J67" s="9"/>
      <c r="K67" s="9" t="s">
        <v>2438</v>
      </c>
      <c r="L67" s="8" t="s">
        <v>2938</v>
      </c>
      <c r="M67" s="9" t="s">
        <v>1477</v>
      </c>
      <c r="N67" s="7">
        <v>0</v>
      </c>
      <c r="O67" s="9"/>
      <c r="P67" s="9"/>
      <c r="Q67" s="9" t="b">
        <v>0</v>
      </c>
      <c r="R67" s="9" t="b">
        <v>0</v>
      </c>
    </row>
    <row r="68" spans="1:18" ht="62.4" x14ac:dyDescent="0.3">
      <c r="A68" s="7">
        <v>67</v>
      </c>
      <c r="B68" s="10">
        <f>_xlfn.NUMBERVALUE(LEFT(iso_iec_80000[[#This Row],[item_id]],FIND("-",iso_iec_80000[[#This Row],[item_id]])-1))</f>
        <v>4</v>
      </c>
      <c r="C68" s="10">
        <f>FLOOR(_xlfn.NUMBERVALUE(iso_iec_80000[[#This Row],[item]]),1)</f>
        <v>16</v>
      </c>
      <c r="D68" s="10">
        <f>IFERROR(_xlfn.NUMBERVALUE(RIGHT(iso_iec_80000[[#This Row],[item]],LEN(iso_iec_80000[[#This Row],[item]])-FIND(".",iso_iec_80000[[#This Row],[item]]))),0)</f>
        <v>2</v>
      </c>
      <c r="E68" s="10" t="str">
        <f>RIGHT(iso_iec_80000[[#This Row],[item_id]],LEN(iso_iec_80000[[#This Row],[item_id]])-FIND("-",iso_iec_80000[[#This Row],[item_id]]))</f>
        <v>16.2</v>
      </c>
      <c r="F68" s="10" t="s">
        <v>1478</v>
      </c>
      <c r="G68" s="11" t="s">
        <v>1479</v>
      </c>
      <c r="H68" s="9" t="s">
        <v>405</v>
      </c>
      <c r="I68" s="9" t="s">
        <v>3047</v>
      </c>
      <c r="J68" s="9"/>
      <c r="K68" s="9" t="s">
        <v>2439</v>
      </c>
      <c r="L68" s="8" t="s">
        <v>2938</v>
      </c>
      <c r="M68" s="9" t="s">
        <v>1480</v>
      </c>
      <c r="N68" s="7">
        <v>0</v>
      </c>
      <c r="O68" s="9"/>
      <c r="P68" s="9"/>
      <c r="Q68" s="9" t="b">
        <v>0</v>
      </c>
      <c r="R68" s="9" t="b">
        <v>0</v>
      </c>
    </row>
    <row r="69" spans="1:18" ht="31.2" x14ac:dyDescent="0.3">
      <c r="A69" s="7">
        <v>68</v>
      </c>
      <c r="B69" s="10">
        <f>_xlfn.NUMBERVALUE(LEFT(iso_iec_80000[[#This Row],[item_id]],FIND("-",iso_iec_80000[[#This Row],[item_id]])-1))</f>
        <v>4</v>
      </c>
      <c r="C69" s="10">
        <f>FLOOR(_xlfn.NUMBERVALUE(iso_iec_80000[[#This Row],[item]]),1)</f>
        <v>17</v>
      </c>
      <c r="D69" s="10">
        <f>IFERROR(_xlfn.NUMBERVALUE(RIGHT(iso_iec_80000[[#This Row],[item]],LEN(iso_iec_80000[[#This Row],[item]])-FIND(".",iso_iec_80000[[#This Row],[item]]))),0)</f>
        <v>1</v>
      </c>
      <c r="E69" s="10" t="str">
        <f>RIGHT(iso_iec_80000[[#This Row],[item_id]],LEN(iso_iec_80000[[#This Row],[item_id]])-FIND("-",iso_iec_80000[[#This Row],[item_id]]))</f>
        <v>17.1</v>
      </c>
      <c r="F69" s="10" t="s">
        <v>1481</v>
      </c>
      <c r="G69" s="11" t="s">
        <v>1482</v>
      </c>
      <c r="H69" s="9" t="s">
        <v>405</v>
      </c>
      <c r="I69" s="9" t="s">
        <v>1803</v>
      </c>
      <c r="J69" s="9"/>
      <c r="K69" s="9" t="s">
        <v>1483</v>
      </c>
      <c r="L69" s="8" t="s">
        <v>523</v>
      </c>
      <c r="M69" s="9" t="s">
        <v>1484</v>
      </c>
      <c r="N69" s="7">
        <v>2</v>
      </c>
      <c r="O69" s="9"/>
      <c r="P69" s="9" t="s">
        <v>1582</v>
      </c>
      <c r="Q69" s="9" t="b">
        <v>0</v>
      </c>
      <c r="R69" s="9" t="b">
        <v>0</v>
      </c>
    </row>
    <row r="70" spans="1:18" ht="31.2" x14ac:dyDescent="0.3">
      <c r="A70" s="7">
        <v>69</v>
      </c>
      <c r="B70" s="10">
        <f>_xlfn.NUMBERVALUE(LEFT(iso_iec_80000[[#This Row],[item_id]],FIND("-",iso_iec_80000[[#This Row],[item_id]])-1))</f>
        <v>4</v>
      </c>
      <c r="C70" s="10">
        <f>FLOOR(_xlfn.NUMBERVALUE(iso_iec_80000[[#This Row],[item]]),1)</f>
        <v>17</v>
      </c>
      <c r="D70" s="10">
        <f>IFERROR(_xlfn.NUMBERVALUE(RIGHT(iso_iec_80000[[#This Row],[item]],LEN(iso_iec_80000[[#This Row],[item]])-FIND(".",iso_iec_80000[[#This Row],[item]]))),0)</f>
        <v>2</v>
      </c>
      <c r="E70" s="10" t="str">
        <f>RIGHT(iso_iec_80000[[#This Row],[item_id]],LEN(iso_iec_80000[[#This Row],[item_id]])-FIND("-",iso_iec_80000[[#This Row],[item_id]]))</f>
        <v>17.2</v>
      </c>
      <c r="F70" s="10" t="s">
        <v>1485</v>
      </c>
      <c r="G70" s="11" t="s">
        <v>1486</v>
      </c>
      <c r="H70" s="9" t="s">
        <v>405</v>
      </c>
      <c r="I70" s="9" t="s">
        <v>3048</v>
      </c>
      <c r="J70" s="9"/>
      <c r="K70" s="9" t="s">
        <v>2505</v>
      </c>
      <c r="L70" s="8" t="s">
        <v>523</v>
      </c>
      <c r="M70" s="9" t="s">
        <v>405</v>
      </c>
      <c r="N70" s="7">
        <v>0</v>
      </c>
      <c r="O70" s="9" t="s">
        <v>1582</v>
      </c>
      <c r="P70" s="9"/>
      <c r="Q70" s="9" t="b">
        <v>0</v>
      </c>
      <c r="R70" s="9" t="b">
        <v>0</v>
      </c>
    </row>
    <row r="71" spans="1:18" ht="46.8" x14ac:dyDescent="0.3">
      <c r="A71" s="7">
        <v>70</v>
      </c>
      <c r="B71" s="10">
        <f>_xlfn.NUMBERVALUE(LEFT(iso_iec_80000[[#This Row],[item_id]],FIND("-",iso_iec_80000[[#This Row],[item_id]])-1))</f>
        <v>4</v>
      </c>
      <c r="C71" s="10">
        <f>FLOOR(_xlfn.NUMBERVALUE(iso_iec_80000[[#This Row],[item]]),1)</f>
        <v>17</v>
      </c>
      <c r="D71" s="10">
        <f>IFERROR(_xlfn.NUMBERVALUE(RIGHT(iso_iec_80000[[#This Row],[item]],LEN(iso_iec_80000[[#This Row],[item]])-FIND(".",iso_iec_80000[[#This Row],[item]]))),0)</f>
        <v>3</v>
      </c>
      <c r="E71" s="10" t="str">
        <f>RIGHT(iso_iec_80000[[#This Row],[item_id]],LEN(iso_iec_80000[[#This Row],[item_id]])-FIND("-",iso_iec_80000[[#This Row],[item_id]]))</f>
        <v>17.3</v>
      </c>
      <c r="F71" s="10" t="s">
        <v>1487</v>
      </c>
      <c r="G71" s="11" t="s">
        <v>1488</v>
      </c>
      <c r="H71" s="9" t="s">
        <v>405</v>
      </c>
      <c r="I71" s="9" t="s">
        <v>583</v>
      </c>
      <c r="J71" s="9"/>
      <c r="K71" s="9" t="s">
        <v>2506</v>
      </c>
      <c r="L71" s="8" t="s">
        <v>523</v>
      </c>
      <c r="M71" s="9" t="s">
        <v>405</v>
      </c>
      <c r="N71" s="7">
        <v>0</v>
      </c>
      <c r="O71" s="9" t="s">
        <v>1582</v>
      </c>
      <c r="P71" s="9"/>
      <c r="Q71" s="9" t="b">
        <v>0</v>
      </c>
      <c r="R71" s="9" t="b">
        <v>0</v>
      </c>
    </row>
    <row r="72" spans="1:18" ht="31.2" x14ac:dyDescent="0.3">
      <c r="A72" s="7">
        <v>71</v>
      </c>
      <c r="B72" s="10">
        <f>_xlfn.NUMBERVALUE(LEFT(iso_iec_80000[[#This Row],[item_id]],FIND("-",iso_iec_80000[[#This Row],[item_id]])-1))</f>
        <v>4</v>
      </c>
      <c r="C72" s="10">
        <f>FLOOR(_xlfn.NUMBERVALUE(iso_iec_80000[[#This Row],[item]]),1)</f>
        <v>17</v>
      </c>
      <c r="D72" s="10">
        <f>IFERROR(_xlfn.NUMBERVALUE(RIGHT(iso_iec_80000[[#This Row],[item]],LEN(iso_iec_80000[[#This Row],[item]])-FIND(".",iso_iec_80000[[#This Row],[item]]))),0)</f>
        <v>4</v>
      </c>
      <c r="E72" s="10" t="str">
        <f>RIGHT(iso_iec_80000[[#This Row],[item_id]],LEN(iso_iec_80000[[#This Row],[item_id]])-FIND("-",iso_iec_80000[[#This Row],[item_id]]))</f>
        <v>17.4</v>
      </c>
      <c r="F72" s="10" t="s">
        <v>1489</v>
      </c>
      <c r="G72" s="11" t="s">
        <v>1490</v>
      </c>
      <c r="H72" s="9" t="s">
        <v>405</v>
      </c>
      <c r="I72" s="9" t="s">
        <v>1491</v>
      </c>
      <c r="J72" s="9"/>
      <c r="K72" s="9" t="s">
        <v>2507</v>
      </c>
      <c r="L72" s="8" t="s">
        <v>523</v>
      </c>
      <c r="M72" s="9" t="s">
        <v>405</v>
      </c>
      <c r="N72" s="7">
        <v>0</v>
      </c>
      <c r="O72" s="9" t="s">
        <v>1582</v>
      </c>
      <c r="P72" s="9"/>
      <c r="Q72" s="9" t="b">
        <v>0</v>
      </c>
      <c r="R72" s="9" t="b">
        <v>0</v>
      </c>
    </row>
    <row r="73" spans="1:18" ht="46.8" x14ac:dyDescent="0.3">
      <c r="A73" s="7">
        <v>72</v>
      </c>
      <c r="B73" s="10">
        <f>_xlfn.NUMBERVALUE(LEFT(iso_iec_80000[[#This Row],[item_id]],FIND("-",iso_iec_80000[[#This Row],[item_id]])-1))</f>
        <v>4</v>
      </c>
      <c r="C73" s="10">
        <f>FLOOR(_xlfn.NUMBERVALUE(iso_iec_80000[[#This Row],[item]]),1)</f>
        <v>18</v>
      </c>
      <c r="D73" s="10">
        <f>IFERROR(_xlfn.NUMBERVALUE(RIGHT(iso_iec_80000[[#This Row],[item]],LEN(iso_iec_80000[[#This Row],[item]])-FIND(".",iso_iec_80000[[#This Row],[item]]))),0)</f>
        <v>0</v>
      </c>
      <c r="E73" s="10" t="str">
        <f>RIGHT(iso_iec_80000[[#This Row],[item_id]],LEN(iso_iec_80000[[#This Row],[item_id]])-FIND("-",iso_iec_80000[[#This Row],[item_id]]))</f>
        <v>18</v>
      </c>
      <c r="F73" s="10" t="s">
        <v>1492</v>
      </c>
      <c r="G73" s="11" t="s">
        <v>1493</v>
      </c>
      <c r="H73" s="9" t="s">
        <v>405</v>
      </c>
      <c r="I73" s="9" t="s">
        <v>3049</v>
      </c>
      <c r="J73" s="9"/>
      <c r="K73" s="9" t="s">
        <v>2508</v>
      </c>
      <c r="L73" s="8" t="s">
        <v>523</v>
      </c>
      <c r="M73" s="9" t="s">
        <v>405</v>
      </c>
      <c r="N73" s="7">
        <v>0</v>
      </c>
      <c r="O73" s="9" t="s">
        <v>1582</v>
      </c>
      <c r="P73" s="9"/>
      <c r="Q73" s="9" t="b">
        <v>0</v>
      </c>
      <c r="R73" s="9" t="b">
        <v>0</v>
      </c>
    </row>
    <row r="74" spans="1:18" ht="31.2" x14ac:dyDescent="0.3">
      <c r="A74" s="7">
        <v>73</v>
      </c>
      <c r="B74" s="10">
        <f>_xlfn.NUMBERVALUE(LEFT(iso_iec_80000[[#This Row],[item_id]],FIND("-",iso_iec_80000[[#This Row],[item_id]])-1))</f>
        <v>4</v>
      </c>
      <c r="C74" s="10">
        <f>FLOOR(_xlfn.NUMBERVALUE(iso_iec_80000[[#This Row],[item]]),1)</f>
        <v>19</v>
      </c>
      <c r="D74" s="10">
        <f>IFERROR(_xlfn.NUMBERVALUE(RIGHT(iso_iec_80000[[#This Row],[item]],LEN(iso_iec_80000[[#This Row],[item]])-FIND(".",iso_iec_80000[[#This Row],[item]]))),0)</f>
        <v>1</v>
      </c>
      <c r="E74" s="10" t="str">
        <f>RIGHT(iso_iec_80000[[#This Row],[item_id]],LEN(iso_iec_80000[[#This Row],[item_id]])-FIND("-",iso_iec_80000[[#This Row],[item_id]]))</f>
        <v>19.1</v>
      </c>
      <c r="F74" s="10" t="s">
        <v>1494</v>
      </c>
      <c r="G74" s="11" t="s">
        <v>1495</v>
      </c>
      <c r="H74" s="9" t="s">
        <v>1496</v>
      </c>
      <c r="I74" s="9" t="s">
        <v>3050</v>
      </c>
      <c r="J74" s="9"/>
      <c r="K74" s="9" t="s">
        <v>2509</v>
      </c>
      <c r="L74" s="8" t="s">
        <v>2938</v>
      </c>
      <c r="M74" s="9" t="s">
        <v>1497</v>
      </c>
      <c r="N74" s="7">
        <v>0</v>
      </c>
      <c r="O74" s="9"/>
      <c r="P74" s="9"/>
      <c r="Q74" s="9" t="b">
        <v>0</v>
      </c>
      <c r="R74" s="9" t="b">
        <v>0</v>
      </c>
    </row>
    <row r="75" spans="1:18" ht="31.2" x14ac:dyDescent="0.3">
      <c r="A75" s="7">
        <v>74</v>
      </c>
      <c r="B75" s="10">
        <f>_xlfn.NUMBERVALUE(LEFT(iso_iec_80000[[#This Row],[item_id]],FIND("-",iso_iec_80000[[#This Row],[item_id]])-1))</f>
        <v>4</v>
      </c>
      <c r="C75" s="10">
        <f>FLOOR(_xlfn.NUMBERVALUE(iso_iec_80000[[#This Row],[item]]),1)</f>
        <v>19</v>
      </c>
      <c r="D75" s="10">
        <f>IFERROR(_xlfn.NUMBERVALUE(RIGHT(iso_iec_80000[[#This Row],[item]],LEN(iso_iec_80000[[#This Row],[item]])-FIND(".",iso_iec_80000[[#This Row],[item]]))),0)</f>
        <v>2</v>
      </c>
      <c r="E75" s="10" t="str">
        <f>RIGHT(iso_iec_80000[[#This Row],[item_id]],LEN(iso_iec_80000[[#This Row],[item_id]])-FIND("-",iso_iec_80000[[#This Row],[item_id]]))</f>
        <v>19.2</v>
      </c>
      <c r="F75" s="10" t="s">
        <v>1498</v>
      </c>
      <c r="G75" s="11" t="s">
        <v>1499</v>
      </c>
      <c r="H75" s="9" t="s">
        <v>1500</v>
      </c>
      <c r="I75" s="9" t="s">
        <v>209</v>
      </c>
      <c r="J75" s="9"/>
      <c r="K75" s="9" t="s">
        <v>1501</v>
      </c>
      <c r="L75" s="8" t="s">
        <v>2938</v>
      </c>
      <c r="M75" s="9" t="s">
        <v>1502</v>
      </c>
      <c r="N75" s="7">
        <v>0</v>
      </c>
      <c r="O75" s="9"/>
      <c r="P75" s="9"/>
      <c r="Q75" s="9" t="b">
        <v>0</v>
      </c>
      <c r="R75" s="9" t="b">
        <v>0</v>
      </c>
    </row>
    <row r="76" spans="1:18" ht="31.2" x14ac:dyDescent="0.3">
      <c r="A76" s="7">
        <v>75</v>
      </c>
      <c r="B76" s="10">
        <f>_xlfn.NUMBERVALUE(LEFT(iso_iec_80000[[#This Row],[item_id]],FIND("-",iso_iec_80000[[#This Row],[item_id]])-1))</f>
        <v>4</v>
      </c>
      <c r="C76" s="10">
        <f>FLOOR(_xlfn.NUMBERVALUE(iso_iec_80000[[#This Row],[item]]),1)</f>
        <v>19</v>
      </c>
      <c r="D76" s="10">
        <f>IFERROR(_xlfn.NUMBERVALUE(RIGHT(iso_iec_80000[[#This Row],[item]],LEN(iso_iec_80000[[#This Row],[item]])-FIND(".",iso_iec_80000[[#This Row],[item]]))),0)</f>
        <v>3</v>
      </c>
      <c r="E76" s="10" t="str">
        <f>RIGHT(iso_iec_80000[[#This Row],[item_id]],LEN(iso_iec_80000[[#This Row],[item_id]])-FIND("-",iso_iec_80000[[#This Row],[item_id]]))</f>
        <v>19.3</v>
      </c>
      <c r="F76" s="10" t="s">
        <v>1503</v>
      </c>
      <c r="G76" s="11" t="s">
        <v>1504</v>
      </c>
      <c r="H76" s="9" t="s">
        <v>1505</v>
      </c>
      <c r="I76" s="9" t="s">
        <v>3051</v>
      </c>
      <c r="J76" s="9"/>
      <c r="K76" s="9" t="s">
        <v>1804</v>
      </c>
      <c r="L76" s="8" t="s">
        <v>2938</v>
      </c>
      <c r="M76" s="9" t="s">
        <v>1502</v>
      </c>
      <c r="N76" s="7">
        <v>0</v>
      </c>
      <c r="O76" s="9"/>
      <c r="P76" s="9"/>
      <c r="Q76" s="9" t="b">
        <v>0</v>
      </c>
      <c r="R76" s="9" t="b">
        <v>0</v>
      </c>
    </row>
    <row r="77" spans="1:18" ht="46.8" x14ac:dyDescent="0.3">
      <c r="A77" s="7">
        <v>76</v>
      </c>
      <c r="B77" s="10">
        <f>_xlfn.NUMBERVALUE(LEFT(iso_iec_80000[[#This Row],[item_id]],FIND("-",iso_iec_80000[[#This Row],[item_id]])-1))</f>
        <v>4</v>
      </c>
      <c r="C77" s="10">
        <f>FLOOR(_xlfn.NUMBERVALUE(iso_iec_80000[[#This Row],[item]]),1)</f>
        <v>20</v>
      </c>
      <c r="D77" s="10">
        <f>IFERROR(_xlfn.NUMBERVALUE(RIGHT(iso_iec_80000[[#This Row],[item]],LEN(iso_iec_80000[[#This Row],[item]])-FIND(".",iso_iec_80000[[#This Row],[item]]))),0)</f>
        <v>0</v>
      </c>
      <c r="E77" s="10" t="str">
        <f>RIGHT(iso_iec_80000[[#This Row],[item_id]],LEN(iso_iec_80000[[#This Row],[item_id]])-FIND("-",iso_iec_80000[[#This Row],[item_id]]))</f>
        <v>20</v>
      </c>
      <c r="F77" s="10" t="s">
        <v>1506</v>
      </c>
      <c r="G77" s="11" t="s">
        <v>1507</v>
      </c>
      <c r="H77" s="9" t="s">
        <v>405</v>
      </c>
      <c r="I77" s="9" t="s">
        <v>1314</v>
      </c>
      <c r="J77" s="9"/>
      <c r="K77" s="9" t="s">
        <v>2510</v>
      </c>
      <c r="L77" s="8" t="s">
        <v>2939</v>
      </c>
      <c r="M77" s="9" t="s">
        <v>1508</v>
      </c>
      <c r="N77" s="7">
        <v>0</v>
      </c>
      <c r="O77" s="9"/>
      <c r="P77" s="9"/>
      <c r="Q77" s="9" t="b">
        <v>0</v>
      </c>
      <c r="R77" s="9" t="b">
        <v>0</v>
      </c>
    </row>
    <row r="78" spans="1:18" ht="78" x14ac:dyDescent="0.3">
      <c r="A78" s="7">
        <v>77</v>
      </c>
      <c r="B78" s="10">
        <f>_xlfn.NUMBERVALUE(LEFT(iso_iec_80000[[#This Row],[item_id]],FIND("-",iso_iec_80000[[#This Row],[item_id]])-1))</f>
        <v>4</v>
      </c>
      <c r="C78" s="10">
        <f>FLOOR(_xlfn.NUMBERVALUE(iso_iec_80000[[#This Row],[item]]),1)</f>
        <v>21</v>
      </c>
      <c r="D78" s="10">
        <f>IFERROR(_xlfn.NUMBERVALUE(RIGHT(iso_iec_80000[[#This Row],[item]],LEN(iso_iec_80000[[#This Row],[item]])-FIND(".",iso_iec_80000[[#This Row],[item]]))),0)</f>
        <v>1</v>
      </c>
      <c r="E78" s="10" t="str">
        <f>RIGHT(iso_iec_80000[[#This Row],[item_id]],LEN(iso_iec_80000[[#This Row],[item_id]])-FIND("-",iso_iec_80000[[#This Row],[item_id]]))</f>
        <v>21.1</v>
      </c>
      <c r="F78" s="10" t="s">
        <v>1509</v>
      </c>
      <c r="G78" s="11" t="s">
        <v>1510</v>
      </c>
      <c r="H78" s="9" t="s">
        <v>405</v>
      </c>
      <c r="I78" s="9" t="s">
        <v>1511</v>
      </c>
      <c r="J78" s="9"/>
      <c r="K78" s="9" t="s">
        <v>2511</v>
      </c>
      <c r="L78" s="8" t="s">
        <v>1512</v>
      </c>
      <c r="M78" s="9" t="s">
        <v>2698</v>
      </c>
      <c r="N78" s="7">
        <v>0</v>
      </c>
      <c r="O78" s="9"/>
      <c r="P78" s="9"/>
      <c r="Q78" s="9" t="b">
        <v>0</v>
      </c>
      <c r="R78" s="9" t="b">
        <v>0</v>
      </c>
    </row>
    <row r="79" spans="1:18" ht="78" x14ac:dyDescent="0.3">
      <c r="A79" s="7">
        <v>78</v>
      </c>
      <c r="B79" s="10">
        <f>_xlfn.NUMBERVALUE(LEFT(iso_iec_80000[[#This Row],[item_id]],FIND("-",iso_iec_80000[[#This Row],[item_id]])-1))</f>
        <v>4</v>
      </c>
      <c r="C79" s="10">
        <f>FLOOR(_xlfn.NUMBERVALUE(iso_iec_80000[[#This Row],[item]]),1)</f>
        <v>21</v>
      </c>
      <c r="D79" s="10">
        <f>IFERROR(_xlfn.NUMBERVALUE(RIGHT(iso_iec_80000[[#This Row],[item]],LEN(iso_iec_80000[[#This Row],[item]])-FIND(".",iso_iec_80000[[#This Row],[item]]))),0)</f>
        <v>2</v>
      </c>
      <c r="E79" s="10" t="str">
        <f>RIGHT(iso_iec_80000[[#This Row],[item_id]],LEN(iso_iec_80000[[#This Row],[item_id]])-FIND("-",iso_iec_80000[[#This Row],[item_id]]))</f>
        <v>21.2</v>
      </c>
      <c r="F79" s="10" t="s">
        <v>1513</v>
      </c>
      <c r="G79" s="11" t="s">
        <v>1514</v>
      </c>
      <c r="H79" s="9" t="s">
        <v>405</v>
      </c>
      <c r="I79" s="9" t="s">
        <v>1515</v>
      </c>
      <c r="J79" s="9"/>
      <c r="K79" s="9" t="s">
        <v>2440</v>
      </c>
      <c r="L79" s="8" t="s">
        <v>1512</v>
      </c>
      <c r="M79" s="9" t="s">
        <v>2699</v>
      </c>
      <c r="N79" s="7">
        <v>0</v>
      </c>
      <c r="O79" s="9"/>
      <c r="P79" s="9"/>
      <c r="Q79" s="9" t="b">
        <v>0</v>
      </c>
      <c r="R79" s="9" t="b">
        <v>0</v>
      </c>
    </row>
    <row r="80" spans="1:18" ht="78" x14ac:dyDescent="0.3">
      <c r="A80" s="7">
        <v>79</v>
      </c>
      <c r="B80" s="10">
        <f>_xlfn.NUMBERVALUE(LEFT(iso_iec_80000[[#This Row],[item_id]],FIND("-",iso_iec_80000[[#This Row],[item_id]])-1))</f>
        <v>4</v>
      </c>
      <c r="C80" s="10">
        <f>FLOOR(_xlfn.NUMBERVALUE(iso_iec_80000[[#This Row],[item]]),1)</f>
        <v>22</v>
      </c>
      <c r="D80" s="10">
        <f>IFERROR(_xlfn.NUMBERVALUE(RIGHT(iso_iec_80000[[#This Row],[item]],LEN(iso_iec_80000[[#This Row],[item]])-FIND(".",iso_iec_80000[[#This Row],[item]]))),0)</f>
        <v>0</v>
      </c>
      <c r="E80" s="10" t="str">
        <f>RIGHT(iso_iec_80000[[#This Row],[item_id]],LEN(iso_iec_80000[[#This Row],[item_id]])-FIND("-",iso_iec_80000[[#This Row],[item_id]]))</f>
        <v>22</v>
      </c>
      <c r="F80" s="10" t="s">
        <v>1516</v>
      </c>
      <c r="G80" s="11" t="s">
        <v>1517</v>
      </c>
      <c r="H80" s="9" t="s">
        <v>405</v>
      </c>
      <c r="I80" s="9" t="s">
        <v>3052</v>
      </c>
      <c r="J80" s="9"/>
      <c r="K80" s="9" t="s">
        <v>1805</v>
      </c>
      <c r="L80" s="8" t="s">
        <v>468</v>
      </c>
      <c r="M80" s="9" t="s">
        <v>405</v>
      </c>
      <c r="N80" s="7">
        <v>0</v>
      </c>
      <c r="O80" s="9"/>
      <c r="P80" s="9"/>
      <c r="Q80" s="9" t="b">
        <v>0</v>
      </c>
      <c r="R80" s="9" t="b">
        <v>0</v>
      </c>
    </row>
    <row r="81" spans="1:18" ht="78" x14ac:dyDescent="0.3">
      <c r="A81" s="7">
        <v>80</v>
      </c>
      <c r="B81" s="10">
        <f>_xlfn.NUMBERVALUE(LEFT(iso_iec_80000[[#This Row],[item_id]],FIND("-",iso_iec_80000[[#This Row],[item_id]])-1))</f>
        <v>4</v>
      </c>
      <c r="C81" s="10">
        <f>FLOOR(_xlfn.NUMBERVALUE(iso_iec_80000[[#This Row],[item]]),1)</f>
        <v>23</v>
      </c>
      <c r="D81" s="10">
        <f>IFERROR(_xlfn.NUMBERVALUE(RIGHT(iso_iec_80000[[#This Row],[item]],LEN(iso_iec_80000[[#This Row],[item]])-FIND(".",iso_iec_80000[[#This Row],[item]]))),0)</f>
        <v>1</v>
      </c>
      <c r="E81" s="10" t="str">
        <f>RIGHT(iso_iec_80000[[#This Row],[item_id]],LEN(iso_iec_80000[[#This Row],[item_id]])-FIND("-",iso_iec_80000[[#This Row],[item_id]]))</f>
        <v>23.1</v>
      </c>
      <c r="F81" s="10" t="s">
        <v>1518</v>
      </c>
      <c r="G81" s="11" t="s">
        <v>1519</v>
      </c>
      <c r="H81" s="9" t="s">
        <v>2920</v>
      </c>
      <c r="I81" s="9" t="s">
        <v>3053</v>
      </c>
      <c r="J81" s="9"/>
      <c r="K81" s="9" t="s">
        <v>1520</v>
      </c>
      <c r="L81" s="8" t="s">
        <v>523</v>
      </c>
      <c r="M81" s="9" t="s">
        <v>1521</v>
      </c>
      <c r="N81" s="7">
        <v>0</v>
      </c>
      <c r="O81" s="9" t="s">
        <v>1582</v>
      </c>
      <c r="P81" s="9"/>
      <c r="Q81" s="9" t="b">
        <v>0</v>
      </c>
      <c r="R81" s="9" t="b">
        <v>0</v>
      </c>
    </row>
    <row r="82" spans="1:18" ht="46.8" x14ac:dyDescent="0.3">
      <c r="A82" s="7">
        <v>81</v>
      </c>
      <c r="B82" s="10">
        <f>_xlfn.NUMBERVALUE(LEFT(iso_iec_80000[[#This Row],[item_id]],FIND("-",iso_iec_80000[[#This Row],[item_id]])-1))</f>
        <v>4</v>
      </c>
      <c r="C82" s="10">
        <f>FLOOR(_xlfn.NUMBERVALUE(iso_iec_80000[[#This Row],[item]]),1)</f>
        <v>23</v>
      </c>
      <c r="D82" s="10">
        <f>IFERROR(_xlfn.NUMBERVALUE(RIGHT(iso_iec_80000[[#This Row],[item]],LEN(iso_iec_80000[[#This Row],[item]])-FIND(".",iso_iec_80000[[#This Row],[item]]))),0)</f>
        <v>2</v>
      </c>
      <c r="E82" s="10" t="str">
        <f>RIGHT(iso_iec_80000[[#This Row],[item_id]],LEN(iso_iec_80000[[#This Row],[item_id]])-FIND("-",iso_iec_80000[[#This Row],[item_id]]))</f>
        <v>23.2</v>
      </c>
      <c r="F82" s="10" t="s">
        <v>1522</v>
      </c>
      <c r="G82" s="11" t="s">
        <v>1523</v>
      </c>
      <c r="H82" s="9" t="s">
        <v>1524</v>
      </c>
      <c r="I82" s="9" t="s">
        <v>3054</v>
      </c>
      <c r="J82" s="9"/>
      <c r="K82" s="9" t="s">
        <v>1525</v>
      </c>
      <c r="L82" s="8" t="s">
        <v>523</v>
      </c>
      <c r="M82" s="9" t="s">
        <v>1526</v>
      </c>
      <c r="N82" s="7">
        <v>0</v>
      </c>
      <c r="O82" s="9" t="s">
        <v>1582</v>
      </c>
      <c r="P82" s="9"/>
      <c r="Q82" s="9" t="b">
        <v>0</v>
      </c>
      <c r="R82" s="9" t="b">
        <v>0</v>
      </c>
    </row>
    <row r="83" spans="1:18" ht="62.4" x14ac:dyDescent="0.3">
      <c r="A83" s="7">
        <v>82</v>
      </c>
      <c r="B83" s="10">
        <f>_xlfn.NUMBERVALUE(LEFT(iso_iec_80000[[#This Row],[item_id]],FIND("-",iso_iec_80000[[#This Row],[item_id]])-1))</f>
        <v>4</v>
      </c>
      <c r="C83" s="10">
        <f>FLOOR(_xlfn.NUMBERVALUE(iso_iec_80000[[#This Row],[item]]),1)</f>
        <v>23</v>
      </c>
      <c r="D83" s="10">
        <f>IFERROR(_xlfn.NUMBERVALUE(RIGHT(iso_iec_80000[[#This Row],[item]],LEN(iso_iec_80000[[#This Row],[item]])-FIND(".",iso_iec_80000[[#This Row],[item]]))),0)</f>
        <v>3</v>
      </c>
      <c r="E83" s="10" t="str">
        <f>RIGHT(iso_iec_80000[[#This Row],[item_id]],LEN(iso_iec_80000[[#This Row],[item_id]])-FIND("-",iso_iec_80000[[#This Row],[item_id]]))</f>
        <v>23.3</v>
      </c>
      <c r="F83" s="10" t="s">
        <v>1527</v>
      </c>
      <c r="G83" s="11" t="s">
        <v>1528</v>
      </c>
      <c r="H83" s="9" t="s">
        <v>405</v>
      </c>
      <c r="I83" s="9" t="s">
        <v>2553</v>
      </c>
      <c r="J83" s="9"/>
      <c r="K83" s="9" t="s">
        <v>2421</v>
      </c>
      <c r="L83" s="8" t="s">
        <v>523</v>
      </c>
      <c r="M83" s="9" t="s">
        <v>1529</v>
      </c>
      <c r="N83" s="7">
        <v>0</v>
      </c>
      <c r="O83" s="9" t="s">
        <v>1582</v>
      </c>
      <c r="P83" s="9"/>
      <c r="Q83" s="9" t="b">
        <v>0</v>
      </c>
      <c r="R83" s="9" t="b">
        <v>0</v>
      </c>
    </row>
    <row r="84" spans="1:18" ht="78" x14ac:dyDescent="0.3">
      <c r="A84" s="7">
        <v>83</v>
      </c>
      <c r="B84" s="10">
        <f>_xlfn.NUMBERVALUE(LEFT(iso_iec_80000[[#This Row],[item_id]],FIND("-",iso_iec_80000[[#This Row],[item_id]])-1))</f>
        <v>4</v>
      </c>
      <c r="C84" s="10">
        <f>FLOOR(_xlfn.NUMBERVALUE(iso_iec_80000[[#This Row],[item]]),1)</f>
        <v>23</v>
      </c>
      <c r="D84" s="10">
        <f>IFERROR(_xlfn.NUMBERVALUE(RIGHT(iso_iec_80000[[#This Row],[item]],LEN(iso_iec_80000[[#This Row],[item]])-FIND(".",iso_iec_80000[[#This Row],[item]]))),0)</f>
        <v>4</v>
      </c>
      <c r="E84" s="10" t="str">
        <f>RIGHT(iso_iec_80000[[#This Row],[item_id]],LEN(iso_iec_80000[[#This Row],[item_id]])-FIND("-",iso_iec_80000[[#This Row],[item_id]]))</f>
        <v>23.4</v>
      </c>
      <c r="F84" s="10" t="s">
        <v>1530</v>
      </c>
      <c r="G84" s="11" t="s">
        <v>1531</v>
      </c>
      <c r="H84" s="9" t="s">
        <v>1532</v>
      </c>
      <c r="I84" s="9" t="s">
        <v>1533</v>
      </c>
      <c r="J84" s="9"/>
      <c r="K84" s="9" t="s">
        <v>2422</v>
      </c>
      <c r="L84" s="8" t="s">
        <v>523</v>
      </c>
      <c r="M84" s="9" t="s">
        <v>405</v>
      </c>
      <c r="N84" s="7">
        <v>0</v>
      </c>
      <c r="O84" s="9" t="s">
        <v>1582</v>
      </c>
      <c r="P84" s="9"/>
      <c r="Q84" s="9" t="b">
        <v>0</v>
      </c>
      <c r="R84" s="9" t="b">
        <v>0</v>
      </c>
    </row>
    <row r="85" spans="1:18" ht="62.4" x14ac:dyDescent="0.3">
      <c r="A85" s="7">
        <v>84</v>
      </c>
      <c r="B85" s="10">
        <f>_xlfn.NUMBERVALUE(LEFT(iso_iec_80000[[#This Row],[item_id]],FIND("-",iso_iec_80000[[#This Row],[item_id]])-1))</f>
        <v>4</v>
      </c>
      <c r="C85" s="10">
        <f>FLOOR(_xlfn.NUMBERVALUE(iso_iec_80000[[#This Row],[item]]),1)</f>
        <v>24</v>
      </c>
      <c r="D85" s="10">
        <f>IFERROR(_xlfn.NUMBERVALUE(RIGHT(iso_iec_80000[[#This Row],[item]],LEN(iso_iec_80000[[#This Row],[item]])-FIND(".",iso_iec_80000[[#This Row],[item]]))),0)</f>
        <v>0</v>
      </c>
      <c r="E85" s="10" t="str">
        <f>RIGHT(iso_iec_80000[[#This Row],[item_id]],LEN(iso_iec_80000[[#This Row],[item_id]])-FIND("-",iso_iec_80000[[#This Row],[item_id]]))</f>
        <v>24</v>
      </c>
      <c r="F85" s="10" t="s">
        <v>1534</v>
      </c>
      <c r="G85" s="11" t="s">
        <v>1535</v>
      </c>
      <c r="H85" s="9" t="s">
        <v>1831</v>
      </c>
      <c r="I85" s="9" t="s">
        <v>1121</v>
      </c>
      <c r="J85" s="9"/>
      <c r="K85" s="9" t="s">
        <v>1536</v>
      </c>
      <c r="L85" s="8" t="s">
        <v>2940</v>
      </c>
      <c r="M85" s="9" t="s">
        <v>405</v>
      </c>
      <c r="N85" s="7">
        <v>0</v>
      </c>
      <c r="O85" s="9"/>
      <c r="P85" s="9"/>
      <c r="Q85" s="9" t="b">
        <v>0</v>
      </c>
      <c r="R85" s="9" t="b">
        <v>0</v>
      </c>
    </row>
    <row r="86" spans="1:18" ht="31.2" x14ac:dyDescent="0.3">
      <c r="A86" s="7">
        <v>85</v>
      </c>
      <c r="B86" s="10">
        <f>_xlfn.NUMBERVALUE(LEFT(iso_iec_80000[[#This Row],[item_id]],FIND("-",iso_iec_80000[[#This Row],[item_id]])-1))</f>
        <v>4</v>
      </c>
      <c r="C86" s="10">
        <f>FLOOR(_xlfn.NUMBERVALUE(iso_iec_80000[[#This Row],[item]]),1)</f>
        <v>25</v>
      </c>
      <c r="D86" s="10">
        <f>IFERROR(_xlfn.NUMBERVALUE(RIGHT(iso_iec_80000[[#This Row],[item]],LEN(iso_iec_80000[[#This Row],[item]])-FIND(".",iso_iec_80000[[#This Row],[item]]))),0)</f>
        <v>0</v>
      </c>
      <c r="E86" s="10" t="str">
        <f>RIGHT(iso_iec_80000[[#This Row],[item_id]],LEN(iso_iec_80000[[#This Row],[item_id]])-FIND("-",iso_iec_80000[[#This Row],[item_id]]))</f>
        <v>25</v>
      </c>
      <c r="F86" s="10" t="s">
        <v>1537</v>
      </c>
      <c r="G86" s="11" t="s">
        <v>1538</v>
      </c>
      <c r="H86" s="9" t="s">
        <v>405</v>
      </c>
      <c r="I86" s="9" t="s">
        <v>586</v>
      </c>
      <c r="J86" s="9"/>
      <c r="K86" s="9" t="s">
        <v>1539</v>
      </c>
      <c r="L86" s="8" t="s">
        <v>743</v>
      </c>
      <c r="M86" s="9" t="s">
        <v>405</v>
      </c>
      <c r="N86" s="7">
        <v>0</v>
      </c>
      <c r="O86" s="9"/>
      <c r="P86" s="9"/>
      <c r="Q86" s="9" t="b">
        <v>0</v>
      </c>
      <c r="R86" s="9" t="b">
        <v>0</v>
      </c>
    </row>
    <row r="87" spans="1:18" ht="31.2" x14ac:dyDescent="0.3">
      <c r="A87" s="7">
        <v>86</v>
      </c>
      <c r="B87" s="10">
        <f>_xlfn.NUMBERVALUE(LEFT(iso_iec_80000[[#This Row],[item_id]],FIND("-",iso_iec_80000[[#This Row],[item_id]])-1))</f>
        <v>4</v>
      </c>
      <c r="C87" s="10">
        <f>FLOOR(_xlfn.NUMBERVALUE(iso_iec_80000[[#This Row],[item]]),1)</f>
        <v>26</v>
      </c>
      <c r="D87" s="10">
        <f>IFERROR(_xlfn.NUMBERVALUE(RIGHT(iso_iec_80000[[#This Row],[item]],LEN(iso_iec_80000[[#This Row],[item]])-FIND(".",iso_iec_80000[[#This Row],[item]]))),0)</f>
        <v>0</v>
      </c>
      <c r="E87" s="10" t="str">
        <f>RIGHT(iso_iec_80000[[#This Row],[item_id]],LEN(iso_iec_80000[[#This Row],[item_id]])-FIND("-",iso_iec_80000[[#This Row],[item_id]]))</f>
        <v>26</v>
      </c>
      <c r="F87" s="10" t="s">
        <v>1540</v>
      </c>
      <c r="G87" s="11" t="s">
        <v>1541</v>
      </c>
      <c r="H87" s="9" t="s">
        <v>405</v>
      </c>
      <c r="I87" s="9" t="s">
        <v>3055</v>
      </c>
      <c r="J87" s="9"/>
      <c r="K87" s="9" t="s">
        <v>1542</v>
      </c>
      <c r="L87" s="8" t="s">
        <v>2941</v>
      </c>
      <c r="M87" s="9" t="s">
        <v>1543</v>
      </c>
      <c r="N87" s="7">
        <v>0</v>
      </c>
      <c r="O87" s="9"/>
      <c r="P87" s="9"/>
      <c r="Q87" s="9" t="b">
        <v>0</v>
      </c>
      <c r="R87" s="9" t="b">
        <v>0</v>
      </c>
    </row>
    <row r="88" spans="1:18" x14ac:dyDescent="0.3">
      <c r="A88" s="7">
        <v>87</v>
      </c>
      <c r="B88" s="10">
        <f>_xlfn.NUMBERVALUE(LEFT(iso_iec_80000[[#This Row],[item_id]],FIND("-",iso_iec_80000[[#This Row],[item_id]])-1))</f>
        <v>4</v>
      </c>
      <c r="C88" s="10">
        <f>FLOOR(_xlfn.NUMBERVALUE(iso_iec_80000[[#This Row],[item]]),1)</f>
        <v>27</v>
      </c>
      <c r="D88" s="10">
        <f>IFERROR(_xlfn.NUMBERVALUE(RIGHT(iso_iec_80000[[#This Row],[item]],LEN(iso_iec_80000[[#This Row],[item]])-FIND(".",iso_iec_80000[[#This Row],[item]]))),0)</f>
        <v>1</v>
      </c>
      <c r="E88" s="10" t="str">
        <f>RIGHT(iso_iec_80000[[#This Row],[item_id]],LEN(iso_iec_80000[[#This Row],[item_id]])-FIND("-",iso_iec_80000[[#This Row],[item_id]]))</f>
        <v>27.1</v>
      </c>
      <c r="F88" s="13" t="s">
        <v>2497</v>
      </c>
      <c r="G88" s="11" t="s">
        <v>396</v>
      </c>
      <c r="H88" s="9" t="s">
        <v>405</v>
      </c>
      <c r="I88" s="9" t="s">
        <v>31</v>
      </c>
      <c r="J88" s="9" t="s">
        <v>2498</v>
      </c>
      <c r="K88" s="9" t="s">
        <v>2500</v>
      </c>
      <c r="L88" s="8" t="s">
        <v>2942</v>
      </c>
      <c r="M88" s="9" t="s">
        <v>405</v>
      </c>
      <c r="N88" s="7">
        <v>0</v>
      </c>
      <c r="O88" s="9"/>
      <c r="P88" s="9"/>
      <c r="Q88" s="9" t="b">
        <v>0</v>
      </c>
      <c r="R88" s="9" t="b">
        <v>0</v>
      </c>
    </row>
    <row r="89" spans="1:18" ht="31.2" x14ac:dyDescent="0.3">
      <c r="A89" s="7">
        <v>88</v>
      </c>
      <c r="B89" s="10">
        <f>_xlfn.NUMBERVALUE(LEFT(iso_iec_80000[[#This Row],[item_id]],FIND("-",iso_iec_80000[[#This Row],[item_id]])-1))</f>
        <v>4</v>
      </c>
      <c r="C89" s="10">
        <f>FLOOR(_xlfn.NUMBERVALUE(iso_iec_80000[[#This Row],[item]]),1)</f>
        <v>27</v>
      </c>
      <c r="D89" s="10">
        <f>IFERROR(_xlfn.NUMBERVALUE(RIGHT(iso_iec_80000[[#This Row],[item]],LEN(iso_iec_80000[[#This Row],[item]])-FIND(".",iso_iec_80000[[#This Row],[item]]))),0)</f>
        <v>0</v>
      </c>
      <c r="E89" s="10" t="str">
        <f>RIGHT(iso_iec_80000[[#This Row],[item_id]],LEN(iso_iec_80000[[#This Row],[item_id]])-FIND("-",iso_iec_80000[[#This Row],[item_id]]))</f>
        <v>27</v>
      </c>
      <c r="F89" s="13" t="s">
        <v>1544</v>
      </c>
      <c r="G89" s="11" t="s">
        <v>2499</v>
      </c>
      <c r="H89" s="9" t="s">
        <v>405</v>
      </c>
      <c r="I89" s="9" t="s">
        <v>31</v>
      </c>
      <c r="J89" s="9" t="s">
        <v>1733</v>
      </c>
      <c r="K89" s="9" t="s">
        <v>1806</v>
      </c>
      <c r="L89" s="8" t="s">
        <v>2943</v>
      </c>
      <c r="M89" s="9" t="s">
        <v>405</v>
      </c>
      <c r="N89" s="7">
        <v>0</v>
      </c>
      <c r="O89" s="9" t="s">
        <v>396</v>
      </c>
      <c r="P89" s="9"/>
      <c r="Q89" s="9" t="b">
        <v>0</v>
      </c>
      <c r="R89" s="9" t="b">
        <v>0</v>
      </c>
    </row>
    <row r="90" spans="1:18" ht="46.8" x14ac:dyDescent="0.3">
      <c r="A90" s="7">
        <v>89</v>
      </c>
      <c r="B90" s="10">
        <f>_xlfn.NUMBERVALUE(LEFT(iso_iec_80000[[#This Row],[item_id]],FIND("-",iso_iec_80000[[#This Row],[item_id]])-1))</f>
        <v>4</v>
      </c>
      <c r="C90" s="10">
        <f>FLOOR(_xlfn.NUMBERVALUE(iso_iec_80000[[#This Row],[item]]),1)</f>
        <v>28</v>
      </c>
      <c r="D90" s="10">
        <f>IFERROR(_xlfn.NUMBERVALUE(RIGHT(iso_iec_80000[[#This Row],[item]],LEN(iso_iec_80000[[#This Row],[item]])-FIND(".",iso_iec_80000[[#This Row],[item]]))),0)</f>
        <v>1</v>
      </c>
      <c r="E90" s="10" t="str">
        <f>RIGHT(iso_iec_80000[[#This Row],[item_id]],LEN(iso_iec_80000[[#This Row],[item_id]])-FIND("-",iso_iec_80000[[#This Row],[item_id]]))</f>
        <v>28.1</v>
      </c>
      <c r="F90" s="10" t="s">
        <v>1545</v>
      </c>
      <c r="G90" s="11" t="s">
        <v>1546</v>
      </c>
      <c r="H90" s="9" t="s">
        <v>405</v>
      </c>
      <c r="I90" s="9" t="s">
        <v>3056</v>
      </c>
      <c r="J90" s="9"/>
      <c r="K90" s="9" t="s">
        <v>3413</v>
      </c>
      <c r="L90" s="8" t="s">
        <v>2944</v>
      </c>
      <c r="M90" s="9" t="s">
        <v>1807</v>
      </c>
      <c r="N90" s="7">
        <v>0</v>
      </c>
      <c r="O90" s="9" t="s">
        <v>1573</v>
      </c>
      <c r="P90" s="9"/>
      <c r="Q90" s="9" t="b">
        <v>0</v>
      </c>
      <c r="R90" s="9" t="b">
        <v>1</v>
      </c>
    </row>
    <row r="91" spans="1:18" ht="46.8" x14ac:dyDescent="0.3">
      <c r="A91" s="7">
        <v>90</v>
      </c>
      <c r="B91" s="10">
        <f>_xlfn.NUMBERVALUE(LEFT(iso_iec_80000[[#This Row],[item_id]],FIND("-",iso_iec_80000[[#This Row],[item_id]])-1))</f>
        <v>4</v>
      </c>
      <c r="C91" s="10">
        <f>FLOOR(_xlfn.NUMBERVALUE(iso_iec_80000[[#This Row],[item]]),1)</f>
        <v>28</v>
      </c>
      <c r="D91" s="10">
        <f>IFERROR(_xlfn.NUMBERVALUE(RIGHT(iso_iec_80000[[#This Row],[item]],LEN(iso_iec_80000[[#This Row],[item]])-FIND(".",iso_iec_80000[[#This Row],[item]]))),0)</f>
        <v>2</v>
      </c>
      <c r="E91" s="10" t="str">
        <f>RIGHT(iso_iec_80000[[#This Row],[item_id]],LEN(iso_iec_80000[[#This Row],[item_id]])-FIND("-",iso_iec_80000[[#This Row],[item_id]]))</f>
        <v>28.2</v>
      </c>
      <c r="F91" s="10" t="s">
        <v>1547</v>
      </c>
      <c r="G91" s="11" t="s">
        <v>1548</v>
      </c>
      <c r="H91" s="9" t="s">
        <v>405</v>
      </c>
      <c r="I91" s="9" t="s">
        <v>3057</v>
      </c>
      <c r="J91" s="9"/>
      <c r="K91" s="9" t="s">
        <v>1549</v>
      </c>
      <c r="L91" s="8" t="s">
        <v>2944</v>
      </c>
      <c r="M91" s="9" t="s">
        <v>1550</v>
      </c>
      <c r="N91" s="7">
        <v>0</v>
      </c>
      <c r="O91" s="9" t="s">
        <v>1573</v>
      </c>
      <c r="P91" s="9"/>
      <c r="Q91" s="9" t="b">
        <v>0</v>
      </c>
      <c r="R91" s="9" t="b">
        <v>0</v>
      </c>
    </row>
    <row r="92" spans="1:18" ht="31.2" x14ac:dyDescent="0.3">
      <c r="A92" s="7">
        <v>91</v>
      </c>
      <c r="B92" s="10">
        <f>_xlfn.NUMBERVALUE(LEFT(iso_iec_80000[[#This Row],[item_id]],FIND("-",iso_iec_80000[[#This Row],[item_id]])-1))</f>
        <v>4</v>
      </c>
      <c r="C92" s="10">
        <f>FLOOR(_xlfn.NUMBERVALUE(iso_iec_80000[[#This Row],[item]]),1)</f>
        <v>28</v>
      </c>
      <c r="D92" s="10">
        <f>IFERROR(_xlfn.NUMBERVALUE(RIGHT(iso_iec_80000[[#This Row],[item]],LEN(iso_iec_80000[[#This Row],[item]])-FIND(".",iso_iec_80000[[#This Row],[item]]))),0)</f>
        <v>3</v>
      </c>
      <c r="E92" s="10" t="str">
        <f>RIGHT(iso_iec_80000[[#This Row],[item_id]],LEN(iso_iec_80000[[#This Row],[item_id]])-FIND("-",iso_iec_80000[[#This Row],[item_id]]))</f>
        <v>28.3</v>
      </c>
      <c r="F92" s="10" t="s">
        <v>1551</v>
      </c>
      <c r="G92" s="11" t="s">
        <v>1552</v>
      </c>
      <c r="H92" s="9" t="s">
        <v>405</v>
      </c>
      <c r="I92" s="9" t="s">
        <v>3058</v>
      </c>
      <c r="J92" s="9"/>
      <c r="K92" s="9" t="s">
        <v>1553</v>
      </c>
      <c r="L92" s="8" t="s">
        <v>2944</v>
      </c>
      <c r="M92" s="9" t="s">
        <v>1554</v>
      </c>
      <c r="N92" s="7">
        <v>0</v>
      </c>
      <c r="O92" s="9" t="s">
        <v>1573</v>
      </c>
      <c r="P92" s="9"/>
      <c r="Q92" s="9" t="b">
        <v>0</v>
      </c>
      <c r="R92" s="9" t="b">
        <v>0</v>
      </c>
    </row>
    <row r="93" spans="1:18" ht="78" x14ac:dyDescent="0.3">
      <c r="A93" s="7">
        <v>92</v>
      </c>
      <c r="B93" s="10">
        <f>_xlfn.NUMBERVALUE(LEFT(iso_iec_80000[[#This Row],[item_id]],FIND("-",iso_iec_80000[[#This Row],[item_id]])-1))</f>
        <v>4</v>
      </c>
      <c r="C93" s="10">
        <f>FLOOR(_xlfn.NUMBERVALUE(iso_iec_80000[[#This Row],[item]]),1)</f>
        <v>28</v>
      </c>
      <c r="D93" s="10">
        <f>IFERROR(_xlfn.NUMBERVALUE(RIGHT(iso_iec_80000[[#This Row],[item]],LEN(iso_iec_80000[[#This Row],[item]])-FIND(".",iso_iec_80000[[#This Row],[item]]))),0)</f>
        <v>4</v>
      </c>
      <c r="E93" s="10" t="str">
        <f>RIGHT(iso_iec_80000[[#This Row],[item_id]],LEN(iso_iec_80000[[#This Row],[item_id]])-FIND("-",iso_iec_80000[[#This Row],[item_id]]))</f>
        <v>28.4</v>
      </c>
      <c r="F93" s="10" t="s">
        <v>1555</v>
      </c>
      <c r="G93" s="11" t="s">
        <v>1556</v>
      </c>
      <c r="H93" s="9" t="s">
        <v>1557</v>
      </c>
      <c r="I93" s="9" t="s">
        <v>3059</v>
      </c>
      <c r="J93" s="9"/>
      <c r="K93" s="9" t="s">
        <v>2468</v>
      </c>
      <c r="L93" s="8" t="s">
        <v>2944</v>
      </c>
      <c r="M93" s="9" t="s">
        <v>3435</v>
      </c>
      <c r="N93" s="7">
        <v>0</v>
      </c>
      <c r="O93" s="9" t="s">
        <v>1573</v>
      </c>
      <c r="P93" s="9"/>
      <c r="Q93" s="9" t="b">
        <v>0</v>
      </c>
      <c r="R93" s="9" t="b">
        <v>0</v>
      </c>
    </row>
    <row r="94" spans="1:18" ht="46.8" x14ac:dyDescent="0.3">
      <c r="A94" s="7">
        <v>93</v>
      </c>
      <c r="B94" s="10">
        <f>_xlfn.NUMBERVALUE(LEFT(iso_iec_80000[[#This Row],[item_id]],FIND("-",iso_iec_80000[[#This Row],[item_id]])-1))</f>
        <v>4</v>
      </c>
      <c r="C94" s="10">
        <f>FLOOR(_xlfn.NUMBERVALUE(iso_iec_80000[[#This Row],[item]]),1)</f>
        <v>29</v>
      </c>
      <c r="D94" s="10">
        <f>IFERROR(_xlfn.NUMBERVALUE(RIGHT(iso_iec_80000[[#This Row],[item]],LEN(iso_iec_80000[[#This Row],[item]])-FIND(".",iso_iec_80000[[#This Row],[item]]))),0)</f>
        <v>0</v>
      </c>
      <c r="E94" s="10" t="str">
        <f>RIGHT(iso_iec_80000[[#This Row],[item_id]],LEN(iso_iec_80000[[#This Row],[item_id]])-FIND("-",iso_iec_80000[[#This Row],[item_id]]))</f>
        <v>29</v>
      </c>
      <c r="F94" s="10" t="s">
        <v>1558</v>
      </c>
      <c r="G94" s="11" t="s">
        <v>2493</v>
      </c>
      <c r="H94" s="9" t="s">
        <v>405</v>
      </c>
      <c r="I94" s="9" t="s">
        <v>1121</v>
      </c>
      <c r="J94" s="9" t="s">
        <v>1733</v>
      </c>
      <c r="K94" s="9" t="s">
        <v>2441</v>
      </c>
      <c r="L94" s="8" t="s">
        <v>523</v>
      </c>
      <c r="M94" s="9" t="s">
        <v>1559</v>
      </c>
      <c r="N94" s="7">
        <v>0</v>
      </c>
      <c r="O94" s="9" t="s">
        <v>1582</v>
      </c>
      <c r="P94" s="9"/>
      <c r="Q94" s="9" t="b">
        <v>0</v>
      </c>
      <c r="R94" s="9" t="b">
        <v>0</v>
      </c>
    </row>
    <row r="95" spans="1:18" ht="46.8" x14ac:dyDescent="0.3">
      <c r="A95" s="7">
        <v>94</v>
      </c>
      <c r="B95" s="10">
        <f>_xlfn.NUMBERVALUE(LEFT(iso_iec_80000[[#This Row],[item_id]],FIND("-",iso_iec_80000[[#This Row],[item_id]])-1))</f>
        <v>4</v>
      </c>
      <c r="C95" s="10">
        <f>FLOOR(_xlfn.NUMBERVALUE(iso_iec_80000[[#This Row],[item]]),1)</f>
        <v>30</v>
      </c>
      <c r="D95" s="10">
        <f>IFERROR(_xlfn.NUMBERVALUE(RIGHT(iso_iec_80000[[#This Row],[item]],LEN(iso_iec_80000[[#This Row],[item]])-FIND(".",iso_iec_80000[[#This Row],[item]]))),0)</f>
        <v>1</v>
      </c>
      <c r="E95" s="10" t="str">
        <f>RIGHT(iso_iec_80000[[#This Row],[item_id]],LEN(iso_iec_80000[[#This Row],[item_id]])-FIND("-",iso_iec_80000[[#This Row],[item_id]]))</f>
        <v>30.1</v>
      </c>
      <c r="F95" s="10" t="s">
        <v>1560</v>
      </c>
      <c r="G95" s="11" t="s">
        <v>1561</v>
      </c>
      <c r="H95" s="9" t="s">
        <v>405</v>
      </c>
      <c r="I95" s="9" t="s">
        <v>2481</v>
      </c>
      <c r="J95" s="9"/>
      <c r="K95" s="9" t="s">
        <v>2482</v>
      </c>
      <c r="L95" s="8" t="s">
        <v>1562</v>
      </c>
      <c r="M95" s="9" t="s">
        <v>405</v>
      </c>
      <c r="N95" s="7">
        <v>1</v>
      </c>
      <c r="O95" s="9"/>
      <c r="P95" s="9"/>
      <c r="Q95" s="9" t="b">
        <v>0</v>
      </c>
      <c r="R95" s="9" t="b">
        <v>0</v>
      </c>
    </row>
    <row r="96" spans="1:18" ht="93.6" x14ac:dyDescent="0.3">
      <c r="A96" s="7">
        <v>95</v>
      </c>
      <c r="B96" s="10">
        <f>_xlfn.NUMBERVALUE(LEFT(iso_iec_80000[[#This Row],[item_id]],FIND("-",iso_iec_80000[[#This Row],[item_id]])-1))</f>
        <v>4</v>
      </c>
      <c r="C96" s="10">
        <f>FLOOR(_xlfn.NUMBERVALUE(iso_iec_80000[[#This Row],[item]]),1)</f>
        <v>30</v>
      </c>
      <c r="D96" s="10">
        <f>IFERROR(_xlfn.NUMBERVALUE(RIGHT(iso_iec_80000[[#This Row],[item]],LEN(iso_iec_80000[[#This Row],[item]])-FIND(".",iso_iec_80000[[#This Row],[item]]))),0)</f>
        <v>2</v>
      </c>
      <c r="E96" s="10" t="str">
        <f>RIGHT(iso_iec_80000[[#This Row],[item_id]],LEN(iso_iec_80000[[#This Row],[item_id]])-FIND("-",iso_iec_80000[[#This Row],[item_id]]))</f>
        <v>30.2</v>
      </c>
      <c r="F96" s="10" t="s">
        <v>1563</v>
      </c>
      <c r="G96" s="11" t="s">
        <v>1564</v>
      </c>
      <c r="H96" s="9" t="s">
        <v>405</v>
      </c>
      <c r="I96" s="9" t="s">
        <v>1565</v>
      </c>
      <c r="J96" s="9"/>
      <c r="K96" s="9" t="s">
        <v>2512</v>
      </c>
      <c r="L96" s="8" t="s">
        <v>1566</v>
      </c>
      <c r="M96" s="9" t="s">
        <v>405</v>
      </c>
      <c r="N96" s="7">
        <v>0</v>
      </c>
      <c r="O96" s="9"/>
      <c r="P96" s="9"/>
      <c r="Q96" s="9" t="b">
        <v>0</v>
      </c>
      <c r="R96" s="9" t="b">
        <v>0</v>
      </c>
    </row>
    <row r="97" spans="1:18" ht="46.8" x14ac:dyDescent="0.3">
      <c r="A97" s="7">
        <v>96</v>
      </c>
      <c r="B97" s="10">
        <f>_xlfn.NUMBERVALUE(LEFT(iso_iec_80000[[#This Row],[item_id]],FIND("-",iso_iec_80000[[#This Row],[item_id]])-1))</f>
        <v>4</v>
      </c>
      <c r="C97" s="10">
        <f>FLOOR(_xlfn.NUMBERVALUE(iso_iec_80000[[#This Row],[item]]),1)</f>
        <v>30</v>
      </c>
      <c r="D97" s="10">
        <f>IFERROR(_xlfn.NUMBERVALUE(RIGHT(iso_iec_80000[[#This Row],[item]],LEN(iso_iec_80000[[#This Row],[item]])-FIND(".",iso_iec_80000[[#This Row],[item]]))),0)</f>
        <v>3</v>
      </c>
      <c r="E97" s="10" t="str">
        <f>RIGHT(iso_iec_80000[[#This Row],[item_id]],LEN(iso_iec_80000[[#This Row],[item_id]])-FIND("-",iso_iec_80000[[#This Row],[item_id]]))</f>
        <v>30.3</v>
      </c>
      <c r="F97" s="10" t="s">
        <v>1567</v>
      </c>
      <c r="G97" s="11" t="s">
        <v>1568</v>
      </c>
      <c r="H97" s="9" t="s">
        <v>405</v>
      </c>
      <c r="I97" s="9" t="s">
        <v>1565</v>
      </c>
      <c r="J97" s="9"/>
      <c r="K97" s="9" t="s">
        <v>2469</v>
      </c>
      <c r="L97" s="8" t="s">
        <v>1566</v>
      </c>
      <c r="M97" s="9" t="s">
        <v>405</v>
      </c>
      <c r="N97" s="7">
        <v>0</v>
      </c>
      <c r="O97" s="9"/>
      <c r="P97" s="9"/>
      <c r="Q97" s="9" t="b">
        <v>0</v>
      </c>
      <c r="R97" s="9" t="b">
        <v>0</v>
      </c>
    </row>
    <row r="98" spans="1:18" ht="93.6" x14ac:dyDescent="0.3">
      <c r="A98" s="7">
        <v>97</v>
      </c>
      <c r="B98" s="10">
        <f>_xlfn.NUMBERVALUE(LEFT(iso_iec_80000[[#This Row],[item_id]],FIND("-",iso_iec_80000[[#This Row],[item_id]])-1))</f>
        <v>4</v>
      </c>
      <c r="C98" s="10">
        <f>FLOOR(_xlfn.NUMBERVALUE(iso_iec_80000[[#This Row],[item]]),1)</f>
        <v>31</v>
      </c>
      <c r="D98" s="10">
        <f>IFERROR(_xlfn.NUMBERVALUE(RIGHT(iso_iec_80000[[#This Row],[item]],LEN(iso_iec_80000[[#This Row],[item]])-FIND(".",iso_iec_80000[[#This Row],[item]]))),0)</f>
        <v>0</v>
      </c>
      <c r="E98" s="10" t="str">
        <f>RIGHT(iso_iec_80000[[#This Row],[item_id]],LEN(iso_iec_80000[[#This Row],[item_id]])-FIND("-",iso_iec_80000[[#This Row],[item_id]]))</f>
        <v>31</v>
      </c>
      <c r="F98" s="10" t="s">
        <v>1569</v>
      </c>
      <c r="G98" s="11" t="s">
        <v>1570</v>
      </c>
      <c r="H98" s="9" t="s">
        <v>405</v>
      </c>
      <c r="I98" s="9" t="s">
        <v>1571</v>
      </c>
      <c r="J98" s="9"/>
      <c r="K98" s="9" t="s">
        <v>1808</v>
      </c>
      <c r="L98" s="8" t="s">
        <v>1069</v>
      </c>
      <c r="M98" s="9" t="s">
        <v>405</v>
      </c>
      <c r="N98" s="7">
        <v>0</v>
      </c>
      <c r="O98" s="9"/>
      <c r="P98" s="9"/>
      <c r="Q98" s="9" t="b">
        <v>0</v>
      </c>
      <c r="R98" s="9" t="b">
        <v>0</v>
      </c>
    </row>
    <row r="99" spans="1:18" ht="46.8" x14ac:dyDescent="0.3">
      <c r="A99" s="7">
        <v>98</v>
      </c>
      <c r="B99" s="10">
        <f>_xlfn.NUMBERVALUE(LEFT(iso_iec_80000[[#This Row],[item_id]],FIND("-",iso_iec_80000[[#This Row],[item_id]])-1))</f>
        <v>4</v>
      </c>
      <c r="C99" s="10">
        <f>FLOOR(_xlfn.NUMBERVALUE(iso_iec_80000[[#This Row],[item]]),1)</f>
        <v>32</v>
      </c>
      <c r="D99" s="10">
        <f>IFERROR(_xlfn.NUMBERVALUE(RIGHT(iso_iec_80000[[#This Row],[item]],LEN(iso_iec_80000[[#This Row],[item]])-FIND(".",iso_iec_80000[[#This Row],[item]]))),0)</f>
        <v>0</v>
      </c>
      <c r="E99" s="10" t="str">
        <f>RIGHT(iso_iec_80000[[#This Row],[item_id]],LEN(iso_iec_80000[[#This Row],[item_id]])-FIND("-",iso_iec_80000[[#This Row],[item_id]]))</f>
        <v>32</v>
      </c>
      <c r="F99" s="10" t="s">
        <v>1572</v>
      </c>
      <c r="G99" s="11" t="s">
        <v>1829</v>
      </c>
      <c r="H99" s="9" t="s">
        <v>405</v>
      </c>
      <c r="I99" s="9" t="s">
        <v>224</v>
      </c>
      <c r="J99" s="9"/>
      <c r="K99" s="9" t="s">
        <v>2513</v>
      </c>
      <c r="L99" s="8" t="s">
        <v>2945</v>
      </c>
      <c r="M99" s="9" t="s">
        <v>3441</v>
      </c>
      <c r="N99" s="7">
        <v>0</v>
      </c>
      <c r="O99" s="9"/>
      <c r="P99" s="9"/>
      <c r="Q99" s="9" t="b">
        <v>0</v>
      </c>
      <c r="R99" s="9" t="b">
        <v>0</v>
      </c>
    </row>
    <row r="100" spans="1:18" ht="280.8" x14ac:dyDescent="0.3">
      <c r="A100" s="7">
        <v>99</v>
      </c>
      <c r="B100" s="10">
        <f>_xlfn.NUMBERVALUE(LEFT(iso_iec_80000[[#This Row],[item_id]],FIND("-",iso_iec_80000[[#This Row],[item_id]])-1))</f>
        <v>5</v>
      </c>
      <c r="C100" s="10">
        <f>FLOOR(_xlfn.NUMBERVALUE(iso_iec_80000[[#This Row],[item]]),1)</f>
        <v>1</v>
      </c>
      <c r="D100" s="10">
        <f>IFERROR(_xlfn.NUMBERVALUE(RIGHT(iso_iec_80000[[#This Row],[item]],LEN(iso_iec_80000[[#This Row],[item]])-FIND(".",iso_iec_80000[[#This Row],[item]]))),0)</f>
        <v>0</v>
      </c>
      <c r="E100" s="10" t="str">
        <f>RIGHT(iso_iec_80000[[#This Row],[item_id]],LEN(iso_iec_80000[[#This Row],[item_id]])-FIND("-",iso_iec_80000[[#This Row],[item_id]]))</f>
        <v>1</v>
      </c>
      <c r="F100" s="10" t="s">
        <v>1233</v>
      </c>
      <c r="G100" s="9" t="s">
        <v>1234</v>
      </c>
      <c r="H100" s="9" t="s">
        <v>1822</v>
      </c>
      <c r="I100" s="9" t="s">
        <v>3060</v>
      </c>
      <c r="J100" s="9"/>
      <c r="K100" s="9" t="s">
        <v>1896</v>
      </c>
      <c r="L100" s="8" t="s">
        <v>1173</v>
      </c>
      <c r="M100" s="9" t="s">
        <v>3437</v>
      </c>
      <c r="N100" s="7">
        <v>0</v>
      </c>
      <c r="O100" s="9"/>
      <c r="P100" s="9"/>
      <c r="Q100" s="9" t="b">
        <v>1</v>
      </c>
      <c r="R100" s="9" t="b">
        <v>0</v>
      </c>
    </row>
    <row r="101" spans="1:18" ht="109.2" x14ac:dyDescent="0.3">
      <c r="A101" s="7">
        <v>100</v>
      </c>
      <c r="B101" s="10">
        <f>_xlfn.NUMBERVALUE(LEFT(iso_iec_80000[[#This Row],[item_id]],FIND("-",iso_iec_80000[[#This Row],[item_id]])-1))</f>
        <v>5</v>
      </c>
      <c r="C101" s="10">
        <f>FLOOR(_xlfn.NUMBERVALUE(iso_iec_80000[[#This Row],[item]]),1)</f>
        <v>2</v>
      </c>
      <c r="D101" s="10">
        <f>IFERROR(_xlfn.NUMBERVALUE(RIGHT(iso_iec_80000[[#This Row],[item]],LEN(iso_iec_80000[[#This Row],[item]])-FIND(".",iso_iec_80000[[#This Row],[item]]))),0)</f>
        <v>0</v>
      </c>
      <c r="E101" s="10" t="str">
        <f>RIGHT(iso_iec_80000[[#This Row],[item_id]],LEN(iso_iec_80000[[#This Row],[item_id]])-FIND("-",iso_iec_80000[[#This Row],[item_id]]))</f>
        <v>2</v>
      </c>
      <c r="F101" s="10" t="s">
        <v>1235</v>
      </c>
      <c r="G101" s="11" t="s">
        <v>1236</v>
      </c>
      <c r="H101" s="9" t="s">
        <v>405</v>
      </c>
      <c r="I101" s="9" t="s">
        <v>3061</v>
      </c>
      <c r="J101" s="9"/>
      <c r="K101" s="9" t="s">
        <v>2429</v>
      </c>
      <c r="L101" s="8" t="s">
        <v>1237</v>
      </c>
      <c r="M101" s="9" t="s">
        <v>2520</v>
      </c>
      <c r="N101" s="7">
        <v>0</v>
      </c>
      <c r="O101" s="9"/>
      <c r="P101" s="9"/>
      <c r="Q101" s="9" t="b">
        <v>0</v>
      </c>
      <c r="R101" s="9" t="b">
        <v>1</v>
      </c>
    </row>
    <row r="102" spans="1:18" ht="46.8" x14ac:dyDescent="0.3">
      <c r="A102" s="7">
        <v>101</v>
      </c>
      <c r="B102" s="10">
        <f>_xlfn.NUMBERVALUE(LEFT(iso_iec_80000[[#This Row],[item_id]],FIND("-",iso_iec_80000[[#This Row],[item_id]])-1))</f>
        <v>5</v>
      </c>
      <c r="C102" s="10">
        <f>FLOOR(_xlfn.NUMBERVALUE(iso_iec_80000[[#This Row],[item]]),1)</f>
        <v>3</v>
      </c>
      <c r="D102" s="10">
        <f>IFERROR(_xlfn.NUMBERVALUE(RIGHT(iso_iec_80000[[#This Row],[item]],LEN(iso_iec_80000[[#This Row],[item]])-FIND(".",iso_iec_80000[[#This Row],[item]]))),0)</f>
        <v>1</v>
      </c>
      <c r="E102" s="10" t="str">
        <f>RIGHT(iso_iec_80000[[#This Row],[item_id]],LEN(iso_iec_80000[[#This Row],[item_id]])-FIND("-",iso_iec_80000[[#This Row],[item_id]]))</f>
        <v>3.1</v>
      </c>
      <c r="F102" s="10" t="s">
        <v>1238</v>
      </c>
      <c r="G102" s="11" t="s">
        <v>1239</v>
      </c>
      <c r="H102" s="9" t="s">
        <v>405</v>
      </c>
      <c r="I102" s="9" t="s">
        <v>2424</v>
      </c>
      <c r="J102" s="9"/>
      <c r="K102" s="9" t="s">
        <v>2434</v>
      </c>
      <c r="L102" s="8" t="s">
        <v>1780</v>
      </c>
      <c r="M102" s="9" t="s">
        <v>1240</v>
      </c>
      <c r="N102" s="7">
        <v>0</v>
      </c>
      <c r="O102" s="9"/>
      <c r="P102" s="9"/>
      <c r="Q102" s="9" t="b">
        <v>0</v>
      </c>
      <c r="R102" s="9" t="b">
        <v>0</v>
      </c>
    </row>
    <row r="103" spans="1:18" ht="46.8" x14ac:dyDescent="0.3">
      <c r="A103" s="7">
        <v>102</v>
      </c>
      <c r="B103" s="10">
        <f>_xlfn.NUMBERVALUE(LEFT(iso_iec_80000[[#This Row],[item_id]],FIND("-",iso_iec_80000[[#This Row],[item_id]])-1))</f>
        <v>5</v>
      </c>
      <c r="C103" s="10">
        <f>FLOOR(_xlfn.NUMBERVALUE(iso_iec_80000[[#This Row],[item]]),1)</f>
        <v>3</v>
      </c>
      <c r="D103" s="10">
        <f>IFERROR(_xlfn.NUMBERVALUE(RIGHT(iso_iec_80000[[#This Row],[item]],LEN(iso_iec_80000[[#This Row],[item]])-FIND(".",iso_iec_80000[[#This Row],[item]]))),0)</f>
        <v>2</v>
      </c>
      <c r="E103" s="10" t="str">
        <f>RIGHT(iso_iec_80000[[#This Row],[item_id]],LEN(iso_iec_80000[[#This Row],[item_id]])-FIND("-",iso_iec_80000[[#This Row],[item_id]]))</f>
        <v>3.2</v>
      </c>
      <c r="F103" s="10" t="s">
        <v>1241</v>
      </c>
      <c r="G103" s="11" t="s">
        <v>1242</v>
      </c>
      <c r="H103" s="9" t="s">
        <v>405</v>
      </c>
      <c r="I103" s="9" t="s">
        <v>3062</v>
      </c>
      <c r="J103" s="9"/>
      <c r="K103" s="9" t="s">
        <v>2430</v>
      </c>
      <c r="L103" s="8" t="s">
        <v>1780</v>
      </c>
      <c r="M103" s="9" t="s">
        <v>1243</v>
      </c>
      <c r="N103" s="7">
        <v>0</v>
      </c>
      <c r="O103" s="9"/>
      <c r="P103" s="9"/>
      <c r="Q103" s="9" t="b">
        <v>0</v>
      </c>
      <c r="R103" s="9" t="b">
        <v>0</v>
      </c>
    </row>
    <row r="104" spans="1:18" ht="62.4" x14ac:dyDescent="0.3">
      <c r="A104" s="7">
        <v>103</v>
      </c>
      <c r="B104" s="10">
        <f>_xlfn.NUMBERVALUE(LEFT(iso_iec_80000[[#This Row],[item_id]],FIND("-",iso_iec_80000[[#This Row],[item_id]])-1))</f>
        <v>5</v>
      </c>
      <c r="C104" s="10">
        <f>FLOOR(_xlfn.NUMBERVALUE(iso_iec_80000[[#This Row],[item]]),1)</f>
        <v>3</v>
      </c>
      <c r="D104" s="10">
        <f>IFERROR(_xlfn.NUMBERVALUE(RIGHT(iso_iec_80000[[#This Row],[item]],LEN(iso_iec_80000[[#This Row],[item]])-FIND(".",iso_iec_80000[[#This Row],[item]]))),0)</f>
        <v>3</v>
      </c>
      <c r="E104" s="10" t="str">
        <f>RIGHT(iso_iec_80000[[#This Row],[item_id]],LEN(iso_iec_80000[[#This Row],[item_id]])-FIND("-",iso_iec_80000[[#This Row],[item_id]]))</f>
        <v>3.3</v>
      </c>
      <c r="F104" s="10" t="s">
        <v>1244</v>
      </c>
      <c r="G104" s="11" t="s">
        <v>1245</v>
      </c>
      <c r="H104" s="9" t="s">
        <v>405</v>
      </c>
      <c r="I104" s="9" t="s">
        <v>2425</v>
      </c>
      <c r="J104" s="9"/>
      <c r="K104" s="9" t="s">
        <v>2431</v>
      </c>
      <c r="L104" s="8" t="s">
        <v>1780</v>
      </c>
      <c r="M104" s="9" t="s">
        <v>1240</v>
      </c>
      <c r="N104" s="7">
        <v>0</v>
      </c>
      <c r="O104" s="9"/>
      <c r="P104" s="9"/>
      <c r="Q104" s="9" t="b">
        <v>0</v>
      </c>
      <c r="R104" s="9" t="b">
        <v>0</v>
      </c>
    </row>
    <row r="105" spans="1:18" ht="62.4" x14ac:dyDescent="0.3">
      <c r="A105" s="7">
        <v>104</v>
      </c>
      <c r="B105" s="10">
        <f>_xlfn.NUMBERVALUE(LEFT(iso_iec_80000[[#This Row],[item_id]],FIND("-",iso_iec_80000[[#This Row],[item_id]])-1))</f>
        <v>5</v>
      </c>
      <c r="C105" s="10">
        <f>FLOOR(_xlfn.NUMBERVALUE(iso_iec_80000[[#This Row],[item]]),1)</f>
        <v>4</v>
      </c>
      <c r="D105" s="10">
        <f>IFERROR(_xlfn.NUMBERVALUE(RIGHT(iso_iec_80000[[#This Row],[item]],LEN(iso_iec_80000[[#This Row],[item]])-FIND(".",iso_iec_80000[[#This Row],[item]]))),0)</f>
        <v>0</v>
      </c>
      <c r="E105" s="10" t="str">
        <f>RIGHT(iso_iec_80000[[#This Row],[item_id]],LEN(iso_iec_80000[[#This Row],[item_id]])-FIND("-",iso_iec_80000[[#This Row],[item_id]]))</f>
        <v>4</v>
      </c>
      <c r="F105" s="10" t="s">
        <v>1246</v>
      </c>
      <c r="G105" s="11" t="s">
        <v>1247</v>
      </c>
      <c r="H105" s="9" t="s">
        <v>405</v>
      </c>
      <c r="I105" s="9" t="s">
        <v>578</v>
      </c>
      <c r="J105" s="9"/>
      <c r="K105" s="9" t="s">
        <v>2432</v>
      </c>
      <c r="L105" s="8" t="s">
        <v>2946</v>
      </c>
      <c r="M105" s="9" t="s">
        <v>405</v>
      </c>
      <c r="N105" s="7">
        <v>0</v>
      </c>
      <c r="O105" s="9"/>
      <c r="P105" s="9"/>
      <c r="Q105" s="9" t="b">
        <v>0</v>
      </c>
      <c r="R105" s="9" t="b">
        <v>0</v>
      </c>
    </row>
    <row r="106" spans="1:18" ht="62.4" x14ac:dyDescent="0.3">
      <c r="A106" s="7">
        <v>105</v>
      </c>
      <c r="B106" s="10">
        <f>_xlfn.NUMBERVALUE(LEFT(iso_iec_80000[[#This Row],[item_id]],FIND("-",iso_iec_80000[[#This Row],[item_id]])-1))</f>
        <v>5</v>
      </c>
      <c r="C106" s="10">
        <f>FLOOR(_xlfn.NUMBERVALUE(iso_iec_80000[[#This Row],[item]]),1)</f>
        <v>5</v>
      </c>
      <c r="D106" s="10">
        <f>IFERROR(_xlfn.NUMBERVALUE(RIGHT(iso_iec_80000[[#This Row],[item]],LEN(iso_iec_80000[[#This Row],[item]])-FIND(".",iso_iec_80000[[#This Row],[item]]))),0)</f>
        <v>1</v>
      </c>
      <c r="E106" s="10" t="str">
        <f>RIGHT(iso_iec_80000[[#This Row],[item_id]],LEN(iso_iec_80000[[#This Row],[item_id]])-FIND("-",iso_iec_80000[[#This Row],[item_id]]))</f>
        <v>5.1</v>
      </c>
      <c r="F106" s="10" t="s">
        <v>1248</v>
      </c>
      <c r="G106" s="11" t="s">
        <v>1249</v>
      </c>
      <c r="H106" s="9" t="s">
        <v>405</v>
      </c>
      <c r="I106" s="9" t="s">
        <v>1250</v>
      </c>
      <c r="J106" s="9"/>
      <c r="K106" s="9" t="s">
        <v>3431</v>
      </c>
      <c r="L106" s="8" t="s">
        <v>2939</v>
      </c>
      <c r="M106" s="9" t="s">
        <v>1240</v>
      </c>
      <c r="N106" s="7">
        <v>0</v>
      </c>
      <c r="O106" s="9"/>
      <c r="P106" s="9"/>
      <c r="Q106" s="9" t="b">
        <v>0</v>
      </c>
      <c r="R106" s="9" t="b">
        <v>0</v>
      </c>
    </row>
    <row r="107" spans="1:18" ht="62.4" x14ac:dyDescent="0.3">
      <c r="A107" s="7">
        <v>106</v>
      </c>
      <c r="B107" s="10">
        <f>_xlfn.NUMBERVALUE(LEFT(iso_iec_80000[[#This Row],[item_id]],FIND("-",iso_iec_80000[[#This Row],[item_id]])-1))</f>
        <v>5</v>
      </c>
      <c r="C107" s="10">
        <f>FLOOR(_xlfn.NUMBERVALUE(iso_iec_80000[[#This Row],[item]]),1)</f>
        <v>5</v>
      </c>
      <c r="D107" s="10">
        <f>IFERROR(_xlfn.NUMBERVALUE(RIGHT(iso_iec_80000[[#This Row],[item]],LEN(iso_iec_80000[[#This Row],[item]])-FIND(".",iso_iec_80000[[#This Row],[item]]))),0)</f>
        <v>2</v>
      </c>
      <c r="E107" s="10" t="str">
        <f>RIGHT(iso_iec_80000[[#This Row],[item_id]],LEN(iso_iec_80000[[#This Row],[item_id]])-FIND("-",iso_iec_80000[[#This Row],[item_id]]))</f>
        <v>5.2</v>
      </c>
      <c r="F107" s="10" t="s">
        <v>1251</v>
      </c>
      <c r="G107" s="11" t="s">
        <v>1252</v>
      </c>
      <c r="H107" s="9" t="s">
        <v>405</v>
      </c>
      <c r="I107" s="9" t="s">
        <v>1253</v>
      </c>
      <c r="J107" s="9"/>
      <c r="K107" s="9" t="s">
        <v>3432</v>
      </c>
      <c r="L107" s="8" t="s">
        <v>2939</v>
      </c>
      <c r="M107" s="9" t="s">
        <v>1240</v>
      </c>
      <c r="N107" s="7">
        <v>0</v>
      </c>
      <c r="O107" s="9"/>
      <c r="P107" s="9"/>
      <c r="Q107" s="9" t="b">
        <v>0</v>
      </c>
      <c r="R107" s="9" t="b">
        <v>0</v>
      </c>
    </row>
    <row r="108" spans="1:18" ht="93.6" x14ac:dyDescent="0.3">
      <c r="A108" s="7">
        <v>107</v>
      </c>
      <c r="B108" s="10">
        <f>_xlfn.NUMBERVALUE(LEFT(iso_iec_80000[[#This Row],[item_id]],FIND("-",iso_iec_80000[[#This Row],[item_id]])-1))</f>
        <v>5</v>
      </c>
      <c r="C108" s="10">
        <f>FLOOR(_xlfn.NUMBERVALUE(iso_iec_80000[[#This Row],[item]]),1)</f>
        <v>6</v>
      </c>
      <c r="D108" s="10">
        <f>IFERROR(_xlfn.NUMBERVALUE(RIGHT(iso_iec_80000[[#This Row],[item]],LEN(iso_iec_80000[[#This Row],[item]])-FIND(".",iso_iec_80000[[#This Row],[item]]))),0)</f>
        <v>1</v>
      </c>
      <c r="E108" s="10" t="str">
        <f>RIGHT(iso_iec_80000[[#This Row],[item_id]],LEN(iso_iec_80000[[#This Row],[item_id]])-FIND("-",iso_iec_80000[[#This Row],[item_id]]))</f>
        <v>6.1</v>
      </c>
      <c r="F108" s="10" t="s">
        <v>1254</v>
      </c>
      <c r="G108" s="11" t="s">
        <v>1255</v>
      </c>
      <c r="H108" s="9" t="s">
        <v>1256</v>
      </c>
      <c r="I108" s="9" t="s">
        <v>255</v>
      </c>
      <c r="J108" s="9"/>
      <c r="K108" s="9" t="s">
        <v>1257</v>
      </c>
      <c r="L108" s="8" t="s">
        <v>2944</v>
      </c>
      <c r="M108" s="9" t="s">
        <v>2519</v>
      </c>
      <c r="N108" s="7">
        <v>0</v>
      </c>
      <c r="O108" s="9" t="s">
        <v>1573</v>
      </c>
      <c r="P108" s="9"/>
      <c r="Q108" s="9" t="b">
        <v>0</v>
      </c>
      <c r="R108" s="9" t="b">
        <v>0</v>
      </c>
    </row>
    <row r="109" spans="1:18" ht="31.2" x14ac:dyDescent="0.3">
      <c r="A109" s="7">
        <v>108</v>
      </c>
      <c r="B109" s="10">
        <f>_xlfn.NUMBERVALUE(LEFT(iso_iec_80000[[#This Row],[item_id]],FIND("-",iso_iec_80000[[#This Row],[item_id]])-1))</f>
        <v>5</v>
      </c>
      <c r="C109" s="10">
        <f>FLOOR(_xlfn.NUMBERVALUE(iso_iec_80000[[#This Row],[item]]),1)</f>
        <v>6</v>
      </c>
      <c r="D109" s="10">
        <f>IFERROR(_xlfn.NUMBERVALUE(RIGHT(iso_iec_80000[[#This Row],[item]],LEN(iso_iec_80000[[#This Row],[item]])-FIND(".",iso_iec_80000[[#This Row],[item]]))),0)</f>
        <v>2</v>
      </c>
      <c r="E109" s="10" t="str">
        <f>RIGHT(iso_iec_80000[[#This Row],[item_id]],LEN(iso_iec_80000[[#This Row],[item_id]])-FIND("-",iso_iec_80000[[#This Row],[item_id]]))</f>
        <v>6.2</v>
      </c>
      <c r="F109" s="10" t="s">
        <v>1258</v>
      </c>
      <c r="G109" s="11" t="s">
        <v>1259</v>
      </c>
      <c r="H109" s="9" t="s">
        <v>405</v>
      </c>
      <c r="I109" s="9" t="s">
        <v>255</v>
      </c>
      <c r="J109" s="9"/>
      <c r="K109" s="9" t="s">
        <v>1260</v>
      </c>
      <c r="L109" s="8" t="s">
        <v>2944</v>
      </c>
      <c r="M109" s="9" t="s">
        <v>1261</v>
      </c>
      <c r="N109" s="7">
        <v>0</v>
      </c>
      <c r="O109" s="9" t="s">
        <v>1573</v>
      </c>
      <c r="P109" s="9"/>
      <c r="Q109" s="9" t="b">
        <v>0</v>
      </c>
      <c r="R109" s="9" t="b">
        <v>0</v>
      </c>
    </row>
    <row r="110" spans="1:18" x14ac:dyDescent="0.3">
      <c r="A110" s="7">
        <v>109</v>
      </c>
      <c r="B110" s="10">
        <f>_xlfn.NUMBERVALUE(LEFT(iso_iec_80000[[#This Row],[item_id]],FIND("-",iso_iec_80000[[#This Row],[item_id]])-1))</f>
        <v>5</v>
      </c>
      <c r="C110" s="10">
        <f>FLOOR(_xlfn.NUMBERVALUE(iso_iec_80000[[#This Row],[item]]),1)</f>
        <v>7</v>
      </c>
      <c r="D110" s="10">
        <f>IFERROR(_xlfn.NUMBERVALUE(RIGHT(iso_iec_80000[[#This Row],[item]],LEN(iso_iec_80000[[#This Row],[item]])-FIND(".",iso_iec_80000[[#This Row],[item]]))),0)</f>
        <v>0</v>
      </c>
      <c r="E110" s="10" t="str">
        <f>RIGHT(iso_iec_80000[[#This Row],[item_id]],LEN(iso_iec_80000[[#This Row],[item_id]])-FIND("-",iso_iec_80000[[#This Row],[item_id]]))</f>
        <v>7</v>
      </c>
      <c r="F110" s="10" t="s">
        <v>1262</v>
      </c>
      <c r="G110" s="11" t="s">
        <v>1263</v>
      </c>
      <c r="H110" s="9" t="s">
        <v>405</v>
      </c>
      <c r="I110" s="9" t="s">
        <v>2426</v>
      </c>
      <c r="J110" s="9"/>
      <c r="K110" s="9" t="s">
        <v>1264</v>
      </c>
      <c r="L110" s="8" t="s">
        <v>2947</v>
      </c>
      <c r="M110" s="9" t="s">
        <v>405</v>
      </c>
      <c r="N110" s="7">
        <v>0</v>
      </c>
      <c r="O110" s="9"/>
      <c r="P110" s="9"/>
      <c r="Q110" s="9" t="b">
        <v>0</v>
      </c>
      <c r="R110" s="9" t="b">
        <v>0</v>
      </c>
    </row>
    <row r="111" spans="1:18" ht="46.8" x14ac:dyDescent="0.3">
      <c r="A111" s="7">
        <v>110</v>
      </c>
      <c r="B111" s="10">
        <f>_xlfn.NUMBERVALUE(LEFT(iso_iec_80000[[#This Row],[item_id]],FIND("-",iso_iec_80000[[#This Row],[item_id]])-1))</f>
        <v>5</v>
      </c>
      <c r="C111" s="10">
        <f>FLOOR(_xlfn.NUMBERVALUE(iso_iec_80000[[#This Row],[item]]),1)</f>
        <v>8</v>
      </c>
      <c r="D111" s="10">
        <f>IFERROR(_xlfn.NUMBERVALUE(RIGHT(iso_iec_80000[[#This Row],[item]],LEN(iso_iec_80000[[#This Row],[item]])-FIND(".",iso_iec_80000[[#This Row],[item]]))),0)</f>
        <v>0</v>
      </c>
      <c r="E111" s="10" t="str">
        <f>RIGHT(iso_iec_80000[[#This Row],[item_id]],LEN(iso_iec_80000[[#This Row],[item_id]])-FIND("-",iso_iec_80000[[#This Row],[item_id]]))</f>
        <v>8</v>
      </c>
      <c r="F111" s="10" t="s">
        <v>1265</v>
      </c>
      <c r="G111" s="11" t="s">
        <v>1266</v>
      </c>
      <c r="H111" s="9" t="s">
        <v>405</v>
      </c>
      <c r="I111" s="9" t="s">
        <v>3063</v>
      </c>
      <c r="J111" s="9"/>
      <c r="K111" s="9" t="s">
        <v>1267</v>
      </c>
      <c r="L111" s="8" t="s">
        <v>2948</v>
      </c>
      <c r="M111" s="9" t="s">
        <v>405</v>
      </c>
      <c r="N111" s="7">
        <v>0</v>
      </c>
      <c r="O111" s="9"/>
      <c r="P111" s="9"/>
      <c r="Q111" s="9" t="b">
        <v>0</v>
      </c>
      <c r="R111" s="9" t="b">
        <v>0</v>
      </c>
    </row>
    <row r="112" spans="1:18" ht="31.2" x14ac:dyDescent="0.3">
      <c r="A112" s="7">
        <v>111</v>
      </c>
      <c r="B112" s="10">
        <f>_xlfn.NUMBERVALUE(LEFT(iso_iec_80000[[#This Row],[item_id]],FIND("-",iso_iec_80000[[#This Row],[item_id]])-1))</f>
        <v>5</v>
      </c>
      <c r="C112" s="10">
        <f>FLOOR(_xlfn.NUMBERVALUE(iso_iec_80000[[#This Row],[item]]),1)</f>
        <v>9</v>
      </c>
      <c r="D112" s="10">
        <f>IFERROR(_xlfn.NUMBERVALUE(RIGHT(iso_iec_80000[[#This Row],[item]],LEN(iso_iec_80000[[#This Row],[item]])-FIND(".",iso_iec_80000[[#This Row],[item]]))),0)</f>
        <v>0</v>
      </c>
      <c r="E112" s="10" t="str">
        <f>RIGHT(iso_iec_80000[[#This Row],[item_id]],LEN(iso_iec_80000[[#This Row],[item_id]])-FIND("-",iso_iec_80000[[#This Row],[item_id]]))</f>
        <v>9</v>
      </c>
      <c r="F112" s="10" t="s">
        <v>1268</v>
      </c>
      <c r="G112" s="11" t="s">
        <v>1269</v>
      </c>
      <c r="H112" s="9" t="s">
        <v>405</v>
      </c>
      <c r="I112" s="9" t="s">
        <v>3064</v>
      </c>
      <c r="J112" s="9"/>
      <c r="K112" s="9" t="s">
        <v>1270</v>
      </c>
      <c r="L112" s="8" t="s">
        <v>2949</v>
      </c>
      <c r="M112" s="9" t="s">
        <v>405</v>
      </c>
      <c r="N112" s="7">
        <v>0</v>
      </c>
      <c r="O112" s="9"/>
      <c r="P112" s="9"/>
      <c r="Q112" s="9" t="b">
        <v>0</v>
      </c>
      <c r="R112" s="9" t="b">
        <v>0</v>
      </c>
    </row>
    <row r="113" spans="1:18" ht="46.8" x14ac:dyDescent="0.3">
      <c r="A113" s="7">
        <v>112</v>
      </c>
      <c r="B113" s="10">
        <f>_xlfn.NUMBERVALUE(LEFT(iso_iec_80000[[#This Row],[item_id]],FIND("-",iso_iec_80000[[#This Row],[item_id]])-1))</f>
        <v>5</v>
      </c>
      <c r="C113" s="10">
        <f>FLOOR(_xlfn.NUMBERVALUE(iso_iec_80000[[#This Row],[item]]),1)</f>
        <v>10</v>
      </c>
      <c r="D113" s="10">
        <f>IFERROR(_xlfn.NUMBERVALUE(RIGHT(iso_iec_80000[[#This Row],[item]],LEN(iso_iec_80000[[#This Row],[item]])-FIND(".",iso_iec_80000[[#This Row],[item]]))),0)</f>
        <v>1</v>
      </c>
      <c r="E113" s="10" t="str">
        <f>RIGHT(iso_iec_80000[[#This Row],[item_id]],LEN(iso_iec_80000[[#This Row],[item_id]])-FIND("-",iso_iec_80000[[#This Row],[item_id]]))</f>
        <v>10.1</v>
      </c>
      <c r="F113" s="10" t="s">
        <v>1271</v>
      </c>
      <c r="G113" s="11" t="s">
        <v>1272</v>
      </c>
      <c r="H113" s="9" t="s">
        <v>405</v>
      </c>
      <c r="I113" s="9" t="s">
        <v>3065</v>
      </c>
      <c r="J113" s="9"/>
      <c r="K113" s="9" t="s">
        <v>1273</v>
      </c>
      <c r="L113" s="8" t="s">
        <v>2950</v>
      </c>
      <c r="M113" s="9" t="s">
        <v>1274</v>
      </c>
      <c r="N113" s="7">
        <v>0</v>
      </c>
      <c r="O113" s="9"/>
      <c r="P113" s="9"/>
      <c r="Q113" s="9" t="b">
        <v>0</v>
      </c>
      <c r="R113" s="9" t="b">
        <v>0</v>
      </c>
    </row>
    <row r="114" spans="1:18" ht="93.6" x14ac:dyDescent="0.3">
      <c r="A114" s="7">
        <v>113</v>
      </c>
      <c r="B114" s="10">
        <f>_xlfn.NUMBERVALUE(LEFT(iso_iec_80000[[#This Row],[item_id]],FIND("-",iso_iec_80000[[#This Row],[item_id]])-1))</f>
        <v>5</v>
      </c>
      <c r="C114" s="10">
        <f>FLOOR(_xlfn.NUMBERVALUE(iso_iec_80000[[#This Row],[item]]),1)</f>
        <v>10</v>
      </c>
      <c r="D114" s="10">
        <f>IFERROR(_xlfn.NUMBERVALUE(RIGHT(iso_iec_80000[[#This Row],[item]],LEN(iso_iec_80000[[#This Row],[item]])-FIND(".",iso_iec_80000[[#This Row],[item]]))),0)</f>
        <v>2</v>
      </c>
      <c r="E114" s="10" t="str">
        <f>RIGHT(iso_iec_80000[[#This Row],[item_id]],LEN(iso_iec_80000[[#This Row],[item_id]])-FIND("-",iso_iec_80000[[#This Row],[item_id]]))</f>
        <v>10.2</v>
      </c>
      <c r="F114" s="10" t="s">
        <v>1275</v>
      </c>
      <c r="G114" s="11" t="s">
        <v>1276</v>
      </c>
      <c r="H114" s="9" t="s">
        <v>405</v>
      </c>
      <c r="I114" s="9" t="s">
        <v>3066</v>
      </c>
      <c r="J114" s="9"/>
      <c r="K114" s="9" t="s">
        <v>2522</v>
      </c>
      <c r="L114" s="8" t="s">
        <v>2950</v>
      </c>
      <c r="M114" s="9" t="s">
        <v>405</v>
      </c>
      <c r="N114" s="7">
        <v>0</v>
      </c>
      <c r="O114" s="9"/>
      <c r="P114" s="9"/>
      <c r="Q114" s="9" t="b">
        <v>0</v>
      </c>
      <c r="R114" s="9" t="b">
        <v>0</v>
      </c>
    </row>
    <row r="115" spans="1:18" ht="31.2" x14ac:dyDescent="0.3">
      <c r="A115" s="7">
        <v>114</v>
      </c>
      <c r="B115" s="10">
        <f>_xlfn.NUMBERVALUE(LEFT(iso_iec_80000[[#This Row],[item_id]],FIND("-",iso_iec_80000[[#This Row],[item_id]])-1))</f>
        <v>5</v>
      </c>
      <c r="C115" s="10">
        <f>FLOOR(_xlfn.NUMBERVALUE(iso_iec_80000[[#This Row],[item]]),1)</f>
        <v>11</v>
      </c>
      <c r="D115" s="10">
        <f>IFERROR(_xlfn.NUMBERVALUE(RIGHT(iso_iec_80000[[#This Row],[item]],LEN(iso_iec_80000[[#This Row],[item]])-FIND(".",iso_iec_80000[[#This Row],[item]]))),0)</f>
        <v>0</v>
      </c>
      <c r="E115" s="10" t="str">
        <f>RIGHT(iso_iec_80000[[#This Row],[item_id]],LEN(iso_iec_80000[[#This Row],[item_id]])-FIND("-",iso_iec_80000[[#This Row],[item_id]]))</f>
        <v>11</v>
      </c>
      <c r="F115" s="10" t="s">
        <v>1277</v>
      </c>
      <c r="G115" s="11" t="s">
        <v>1278</v>
      </c>
      <c r="H115" s="9" t="s">
        <v>1279</v>
      </c>
      <c r="I115" s="9" t="s">
        <v>1114</v>
      </c>
      <c r="J115" s="9"/>
      <c r="K115" s="9" t="s">
        <v>2521</v>
      </c>
      <c r="L115" s="8" t="s">
        <v>2951</v>
      </c>
      <c r="M115" s="9" t="s">
        <v>1280</v>
      </c>
      <c r="N115" s="7">
        <v>0</v>
      </c>
      <c r="O115" s="9"/>
      <c r="P115" s="9"/>
      <c r="Q115" s="9" t="b">
        <v>0</v>
      </c>
      <c r="R115" s="9" t="b">
        <v>0</v>
      </c>
    </row>
    <row r="116" spans="1:18" ht="31.2" x14ac:dyDescent="0.3">
      <c r="A116" s="7">
        <v>115</v>
      </c>
      <c r="B116" s="10">
        <f>_xlfn.NUMBERVALUE(LEFT(iso_iec_80000[[#This Row],[item_id]],FIND("-",iso_iec_80000[[#This Row],[item_id]])-1))</f>
        <v>5</v>
      </c>
      <c r="C116" s="10">
        <f>FLOOR(_xlfn.NUMBERVALUE(iso_iec_80000[[#This Row],[item]]),1)</f>
        <v>12</v>
      </c>
      <c r="D116" s="10">
        <f>IFERROR(_xlfn.NUMBERVALUE(RIGHT(iso_iec_80000[[#This Row],[item]],LEN(iso_iec_80000[[#This Row],[item]])-FIND(".",iso_iec_80000[[#This Row],[item]]))),0)</f>
        <v>0</v>
      </c>
      <c r="E116" s="10" t="str">
        <f>RIGHT(iso_iec_80000[[#This Row],[item_id]],LEN(iso_iec_80000[[#This Row],[item_id]])-FIND("-",iso_iec_80000[[#This Row],[item_id]]))</f>
        <v>12</v>
      </c>
      <c r="F116" s="10" t="s">
        <v>1281</v>
      </c>
      <c r="G116" s="11" t="s">
        <v>1282</v>
      </c>
      <c r="H116" s="9" t="s">
        <v>405</v>
      </c>
      <c r="I116" s="9" t="s">
        <v>205</v>
      </c>
      <c r="J116" s="9"/>
      <c r="K116" s="9" t="s">
        <v>1283</v>
      </c>
      <c r="L116" s="8" t="s">
        <v>2952</v>
      </c>
      <c r="M116" s="9" t="s">
        <v>1284</v>
      </c>
      <c r="N116" s="7">
        <v>0</v>
      </c>
      <c r="O116" s="9"/>
      <c r="P116" s="9"/>
      <c r="Q116" s="9" t="b">
        <v>0</v>
      </c>
      <c r="R116" s="9" t="b">
        <v>0</v>
      </c>
    </row>
    <row r="117" spans="1:18" ht="31.2" x14ac:dyDescent="0.3">
      <c r="A117" s="7">
        <v>116</v>
      </c>
      <c r="B117" s="10">
        <f>_xlfn.NUMBERVALUE(LEFT(iso_iec_80000[[#This Row],[item_id]],FIND("-",iso_iec_80000[[#This Row],[item_id]])-1))</f>
        <v>5</v>
      </c>
      <c r="C117" s="10">
        <f>FLOOR(_xlfn.NUMBERVALUE(iso_iec_80000[[#This Row],[item]]),1)</f>
        <v>13</v>
      </c>
      <c r="D117" s="10">
        <f>IFERROR(_xlfn.NUMBERVALUE(RIGHT(iso_iec_80000[[#This Row],[item]],LEN(iso_iec_80000[[#This Row],[item]])-FIND(".",iso_iec_80000[[#This Row],[item]]))),0)</f>
        <v>0</v>
      </c>
      <c r="E117" s="10" t="str">
        <f>RIGHT(iso_iec_80000[[#This Row],[item_id]],LEN(iso_iec_80000[[#This Row],[item_id]])-FIND("-",iso_iec_80000[[#This Row],[item_id]]))</f>
        <v>13</v>
      </c>
      <c r="F117" s="10" t="s">
        <v>1285</v>
      </c>
      <c r="G117" s="11" t="s">
        <v>1286</v>
      </c>
      <c r="H117" s="9" t="s">
        <v>405</v>
      </c>
      <c r="I117" s="9" t="s">
        <v>3067</v>
      </c>
      <c r="J117" s="9"/>
      <c r="K117" s="9" t="s">
        <v>2523</v>
      </c>
      <c r="L117" s="8" t="s">
        <v>2953</v>
      </c>
      <c r="M117" s="9" t="s">
        <v>1287</v>
      </c>
      <c r="N117" s="7">
        <v>0</v>
      </c>
      <c r="O117" s="9"/>
      <c r="P117" s="9"/>
      <c r="Q117" s="9" t="b">
        <v>0</v>
      </c>
      <c r="R117" s="9" t="b">
        <v>0</v>
      </c>
    </row>
    <row r="118" spans="1:18" ht="62.4" x14ac:dyDescent="0.3">
      <c r="A118" s="7">
        <v>117</v>
      </c>
      <c r="B118" s="10">
        <f>_xlfn.NUMBERVALUE(LEFT(iso_iec_80000[[#This Row],[item_id]],FIND("-",iso_iec_80000[[#This Row],[item_id]])-1))</f>
        <v>5</v>
      </c>
      <c r="C118" s="10">
        <f>FLOOR(_xlfn.NUMBERVALUE(iso_iec_80000[[#This Row],[item]]),1)</f>
        <v>14</v>
      </c>
      <c r="D118" s="10">
        <f>IFERROR(_xlfn.NUMBERVALUE(RIGHT(iso_iec_80000[[#This Row],[item]],LEN(iso_iec_80000[[#This Row],[item]])-FIND(".",iso_iec_80000[[#This Row],[item]]))),0)</f>
        <v>0</v>
      </c>
      <c r="E118" s="10" t="str">
        <f>RIGHT(iso_iec_80000[[#This Row],[item_id]],LEN(iso_iec_80000[[#This Row],[item_id]])-FIND("-",iso_iec_80000[[#This Row],[item_id]]))</f>
        <v>14</v>
      </c>
      <c r="F118" s="10" t="s">
        <v>1288</v>
      </c>
      <c r="G118" s="11" t="s">
        <v>1289</v>
      </c>
      <c r="H118" s="9" t="s">
        <v>405</v>
      </c>
      <c r="I118" s="9" t="s">
        <v>501</v>
      </c>
      <c r="J118" s="9"/>
      <c r="K118" s="9" t="s">
        <v>2524</v>
      </c>
      <c r="L118" s="8" t="s">
        <v>743</v>
      </c>
      <c r="M118" s="9" t="s">
        <v>405</v>
      </c>
      <c r="N118" s="7">
        <v>0</v>
      </c>
      <c r="O118" s="9"/>
      <c r="P118" s="9"/>
      <c r="Q118" s="9" t="b">
        <v>0</v>
      </c>
      <c r="R118" s="9" t="b">
        <v>0</v>
      </c>
    </row>
    <row r="119" spans="1:18" ht="46.8" x14ac:dyDescent="0.3">
      <c r="A119" s="7">
        <v>118</v>
      </c>
      <c r="B119" s="10">
        <f>_xlfn.NUMBERVALUE(LEFT(iso_iec_80000[[#This Row],[item_id]],FIND("-",iso_iec_80000[[#This Row],[item_id]])-1))</f>
        <v>5</v>
      </c>
      <c r="C119" s="10">
        <f>FLOOR(_xlfn.NUMBERVALUE(iso_iec_80000[[#This Row],[item]]),1)</f>
        <v>15</v>
      </c>
      <c r="D119" s="10">
        <f>IFERROR(_xlfn.NUMBERVALUE(RIGHT(iso_iec_80000[[#This Row],[item]],LEN(iso_iec_80000[[#This Row],[item]])-FIND(".",iso_iec_80000[[#This Row],[item]]))),0)</f>
        <v>0</v>
      </c>
      <c r="E119" s="10" t="str">
        <f>RIGHT(iso_iec_80000[[#This Row],[item_id]],LEN(iso_iec_80000[[#This Row],[item_id]])-FIND("-",iso_iec_80000[[#This Row],[item_id]]))</f>
        <v>15</v>
      </c>
      <c r="F119" s="10" t="s">
        <v>1290</v>
      </c>
      <c r="G119" s="11" t="s">
        <v>1291</v>
      </c>
      <c r="H119" s="9" t="s">
        <v>405</v>
      </c>
      <c r="I119" s="9" t="s">
        <v>48</v>
      </c>
      <c r="J119" s="9"/>
      <c r="K119" s="9" t="s">
        <v>2525</v>
      </c>
      <c r="L119" s="8" t="s">
        <v>2954</v>
      </c>
      <c r="M119" s="9" t="s">
        <v>1292</v>
      </c>
      <c r="N119" s="7">
        <v>0</v>
      </c>
      <c r="O119" s="9"/>
      <c r="P119" s="9"/>
      <c r="Q119" s="9" t="b">
        <v>0</v>
      </c>
      <c r="R119" s="9" t="b">
        <v>0</v>
      </c>
    </row>
    <row r="120" spans="1:18" ht="31.2" x14ac:dyDescent="0.3">
      <c r="A120" s="7">
        <v>119</v>
      </c>
      <c r="B120" s="10">
        <f>_xlfn.NUMBERVALUE(LEFT(iso_iec_80000[[#This Row],[item_id]],FIND("-",iso_iec_80000[[#This Row],[item_id]])-1))</f>
        <v>5</v>
      </c>
      <c r="C120" s="10">
        <f>FLOOR(_xlfn.NUMBERVALUE(iso_iec_80000[[#This Row],[item]]),1)</f>
        <v>16</v>
      </c>
      <c r="D120" s="10">
        <f>IFERROR(_xlfn.NUMBERVALUE(RIGHT(iso_iec_80000[[#This Row],[item]],LEN(iso_iec_80000[[#This Row],[item]])-FIND(".",iso_iec_80000[[#This Row],[item]]))),0)</f>
        <v>1</v>
      </c>
      <c r="E120" s="10" t="str">
        <f>RIGHT(iso_iec_80000[[#This Row],[item_id]],LEN(iso_iec_80000[[#This Row],[item_id]])-FIND("-",iso_iec_80000[[#This Row],[item_id]]))</f>
        <v>16.1</v>
      </c>
      <c r="F120" s="10" t="s">
        <v>1293</v>
      </c>
      <c r="G120" s="11" t="s">
        <v>1294</v>
      </c>
      <c r="H120" s="9" t="s">
        <v>405</v>
      </c>
      <c r="I120" s="9" t="s">
        <v>142</v>
      </c>
      <c r="J120" s="9"/>
      <c r="K120" s="9" t="s">
        <v>2526</v>
      </c>
      <c r="L120" s="8" t="s">
        <v>2955</v>
      </c>
      <c r="M120" s="9" t="s">
        <v>1295</v>
      </c>
      <c r="N120" s="7">
        <v>0</v>
      </c>
      <c r="O120" s="9"/>
      <c r="P120" s="9"/>
      <c r="Q120" s="9" t="b">
        <v>0</v>
      </c>
      <c r="R120" s="9" t="b">
        <v>0</v>
      </c>
    </row>
    <row r="121" spans="1:18" ht="31.2" x14ac:dyDescent="0.3">
      <c r="A121" s="7">
        <v>120</v>
      </c>
      <c r="B121" s="10">
        <f>_xlfn.NUMBERVALUE(LEFT(iso_iec_80000[[#This Row],[item_id]],FIND("-",iso_iec_80000[[#This Row],[item_id]])-1))</f>
        <v>5</v>
      </c>
      <c r="C121" s="10">
        <f>FLOOR(_xlfn.NUMBERVALUE(iso_iec_80000[[#This Row],[item]]),1)</f>
        <v>16</v>
      </c>
      <c r="D121" s="10">
        <f>IFERROR(_xlfn.NUMBERVALUE(RIGHT(iso_iec_80000[[#This Row],[item]],LEN(iso_iec_80000[[#This Row],[item]])-FIND(".",iso_iec_80000[[#This Row],[item]]))),0)</f>
        <v>2</v>
      </c>
      <c r="E121" s="10" t="str">
        <f>RIGHT(iso_iec_80000[[#This Row],[item_id]],LEN(iso_iec_80000[[#This Row],[item_id]])-FIND("-",iso_iec_80000[[#This Row],[item_id]]))</f>
        <v>16.2</v>
      </c>
      <c r="F121" s="10" t="s">
        <v>1296</v>
      </c>
      <c r="G121" s="11" t="s">
        <v>1297</v>
      </c>
      <c r="H121" s="9" t="s">
        <v>405</v>
      </c>
      <c r="I121" s="9" t="s">
        <v>1298</v>
      </c>
      <c r="J121" s="9"/>
      <c r="K121" s="9" t="s">
        <v>1299</v>
      </c>
      <c r="L121" s="8" t="s">
        <v>2955</v>
      </c>
      <c r="M121" s="9" t="s">
        <v>1300</v>
      </c>
      <c r="N121" s="7">
        <v>0</v>
      </c>
      <c r="O121" s="9"/>
      <c r="P121" s="9"/>
      <c r="Q121" s="9" t="b">
        <v>0</v>
      </c>
      <c r="R121" s="9" t="b">
        <v>0</v>
      </c>
    </row>
    <row r="122" spans="1:18" ht="31.2" x14ac:dyDescent="0.3">
      <c r="A122" s="7">
        <v>121</v>
      </c>
      <c r="B122" s="10">
        <f>_xlfn.NUMBERVALUE(LEFT(iso_iec_80000[[#This Row],[item_id]],FIND("-",iso_iec_80000[[#This Row],[item_id]])-1))</f>
        <v>5</v>
      </c>
      <c r="C122" s="10">
        <f>FLOOR(_xlfn.NUMBERVALUE(iso_iec_80000[[#This Row],[item]]),1)</f>
        <v>16</v>
      </c>
      <c r="D122" s="10">
        <f>IFERROR(_xlfn.NUMBERVALUE(RIGHT(iso_iec_80000[[#This Row],[item]],LEN(iso_iec_80000[[#This Row],[item]])-FIND(".",iso_iec_80000[[#This Row],[item]]))),0)</f>
        <v>3</v>
      </c>
      <c r="E122" s="10" t="str">
        <f>RIGHT(iso_iec_80000[[#This Row],[item_id]],LEN(iso_iec_80000[[#This Row],[item_id]])-FIND("-",iso_iec_80000[[#This Row],[item_id]]))</f>
        <v>16.3</v>
      </c>
      <c r="F122" s="10" t="s">
        <v>1301</v>
      </c>
      <c r="G122" s="11" t="s">
        <v>1302</v>
      </c>
      <c r="H122" s="9" t="s">
        <v>405</v>
      </c>
      <c r="I122" s="9" t="s">
        <v>1303</v>
      </c>
      <c r="J122" s="9"/>
      <c r="K122" s="9" t="s">
        <v>1304</v>
      </c>
      <c r="L122" s="8" t="s">
        <v>2955</v>
      </c>
      <c r="M122" s="9" t="s">
        <v>1305</v>
      </c>
      <c r="N122" s="7">
        <v>0</v>
      </c>
      <c r="O122" s="9"/>
      <c r="P122" s="9"/>
      <c r="Q122" s="9" t="b">
        <v>0</v>
      </c>
      <c r="R122" s="9" t="b">
        <v>0</v>
      </c>
    </row>
    <row r="123" spans="1:18" ht="31.2" x14ac:dyDescent="0.3">
      <c r="A123" s="7">
        <v>122</v>
      </c>
      <c r="B123" s="10">
        <f>_xlfn.NUMBERVALUE(LEFT(iso_iec_80000[[#This Row],[item_id]],FIND("-",iso_iec_80000[[#This Row],[item_id]])-1))</f>
        <v>5</v>
      </c>
      <c r="C123" s="10">
        <f>FLOOR(_xlfn.NUMBERVALUE(iso_iec_80000[[#This Row],[item]]),1)</f>
        <v>16</v>
      </c>
      <c r="D123" s="10">
        <f>IFERROR(_xlfn.NUMBERVALUE(RIGHT(iso_iec_80000[[#This Row],[item]],LEN(iso_iec_80000[[#This Row],[item]])-FIND(".",iso_iec_80000[[#This Row],[item]]))),0)</f>
        <v>4</v>
      </c>
      <c r="E123" s="10" t="str">
        <f>RIGHT(iso_iec_80000[[#This Row],[item_id]],LEN(iso_iec_80000[[#This Row],[item_id]])-FIND("-",iso_iec_80000[[#This Row],[item_id]]))</f>
        <v>16.4</v>
      </c>
      <c r="F123" s="10" t="s">
        <v>1306</v>
      </c>
      <c r="G123" s="11" t="s">
        <v>1307</v>
      </c>
      <c r="H123" s="9" t="s">
        <v>405</v>
      </c>
      <c r="I123" s="9" t="s">
        <v>2546</v>
      </c>
      <c r="J123" s="9"/>
      <c r="K123" s="9" t="s">
        <v>1308</v>
      </c>
      <c r="L123" s="8" t="s">
        <v>2955</v>
      </c>
      <c r="M123" s="9" t="s">
        <v>405</v>
      </c>
      <c r="N123" s="7">
        <v>0</v>
      </c>
      <c r="O123" s="9"/>
      <c r="P123" s="9"/>
      <c r="Q123" s="9" t="b">
        <v>0</v>
      </c>
      <c r="R123" s="9" t="b">
        <v>0</v>
      </c>
    </row>
    <row r="124" spans="1:18" ht="62.4" x14ac:dyDescent="0.3">
      <c r="A124" s="7">
        <v>123</v>
      </c>
      <c r="B124" s="10">
        <f>_xlfn.NUMBERVALUE(LEFT(iso_iec_80000[[#This Row],[item_id]],FIND("-",iso_iec_80000[[#This Row],[item_id]])-1))</f>
        <v>5</v>
      </c>
      <c r="C124" s="10">
        <f>FLOOR(_xlfn.NUMBERVALUE(iso_iec_80000[[#This Row],[item]]),1)</f>
        <v>17</v>
      </c>
      <c r="D124" s="10">
        <f>IFERROR(_xlfn.NUMBERVALUE(RIGHT(iso_iec_80000[[#This Row],[item]],LEN(iso_iec_80000[[#This Row],[item]])-FIND(".",iso_iec_80000[[#This Row],[item]]))),0)</f>
        <v>1</v>
      </c>
      <c r="E124" s="10" t="str">
        <f>RIGHT(iso_iec_80000[[#This Row],[item_id]],LEN(iso_iec_80000[[#This Row],[item_id]])-FIND("-",iso_iec_80000[[#This Row],[item_id]]))</f>
        <v>17.1</v>
      </c>
      <c r="F124" s="10" t="s">
        <v>1309</v>
      </c>
      <c r="G124" s="11" t="s">
        <v>1310</v>
      </c>
      <c r="H124" s="9" t="s">
        <v>405</v>
      </c>
      <c r="I124" s="9" t="s">
        <v>583</v>
      </c>
      <c r="J124" s="9"/>
      <c r="K124" s="9" t="s">
        <v>2527</v>
      </c>
      <c r="L124" s="8" t="s">
        <v>523</v>
      </c>
      <c r="M124" s="9" t="s">
        <v>2528</v>
      </c>
      <c r="N124" s="7">
        <v>0</v>
      </c>
      <c r="O124" s="9" t="s">
        <v>1582</v>
      </c>
      <c r="P124" s="9"/>
      <c r="Q124" s="9" t="b">
        <v>0</v>
      </c>
      <c r="R124" s="9" t="b">
        <v>0</v>
      </c>
    </row>
    <row r="125" spans="1:18" ht="62.4" x14ac:dyDescent="0.3">
      <c r="A125" s="7">
        <v>124</v>
      </c>
      <c r="B125" s="10">
        <f>_xlfn.NUMBERVALUE(LEFT(iso_iec_80000[[#This Row],[item_id]],FIND("-",iso_iec_80000[[#This Row],[item_id]])-1))</f>
        <v>5</v>
      </c>
      <c r="C125" s="10">
        <f>FLOOR(_xlfn.NUMBERVALUE(iso_iec_80000[[#This Row],[item]]),1)</f>
        <v>17</v>
      </c>
      <c r="D125" s="10">
        <f>IFERROR(_xlfn.NUMBERVALUE(RIGHT(iso_iec_80000[[#This Row],[item]],LEN(iso_iec_80000[[#This Row],[item]])-FIND(".",iso_iec_80000[[#This Row],[item]]))),0)</f>
        <v>2</v>
      </c>
      <c r="E125" s="10" t="str">
        <f>RIGHT(iso_iec_80000[[#This Row],[item_id]],LEN(iso_iec_80000[[#This Row],[item_id]])-FIND("-",iso_iec_80000[[#This Row],[item_id]]))</f>
        <v>17.2</v>
      </c>
      <c r="F125" s="10" t="s">
        <v>1311</v>
      </c>
      <c r="G125" s="14" t="s">
        <v>1312</v>
      </c>
      <c r="H125" s="9" t="s">
        <v>1313</v>
      </c>
      <c r="I125" s="9" t="s">
        <v>1314</v>
      </c>
      <c r="J125" s="9"/>
      <c r="K125" s="9" t="s">
        <v>3433</v>
      </c>
      <c r="L125" s="8" t="s">
        <v>523</v>
      </c>
      <c r="M125" s="9" t="s">
        <v>2529</v>
      </c>
      <c r="N125" s="7">
        <v>0</v>
      </c>
      <c r="O125" s="9" t="s">
        <v>1582</v>
      </c>
      <c r="P125" s="9"/>
      <c r="Q125" s="9" t="b">
        <v>0</v>
      </c>
      <c r="R125" s="9" t="b">
        <v>0</v>
      </c>
    </row>
    <row r="126" spans="1:18" ht="62.4" x14ac:dyDescent="0.3">
      <c r="A126" s="7">
        <v>125</v>
      </c>
      <c r="B126" s="10">
        <f>_xlfn.NUMBERVALUE(LEFT(iso_iec_80000[[#This Row],[item_id]],FIND("-",iso_iec_80000[[#This Row],[item_id]])-1))</f>
        <v>5</v>
      </c>
      <c r="C126" s="10">
        <f>FLOOR(_xlfn.NUMBERVALUE(iso_iec_80000[[#This Row],[item]]),1)</f>
        <v>18</v>
      </c>
      <c r="D126" s="10">
        <f>IFERROR(_xlfn.NUMBERVALUE(RIGHT(iso_iec_80000[[#This Row],[item]],LEN(iso_iec_80000[[#This Row],[item]])-FIND(".",iso_iec_80000[[#This Row],[item]]))),0)</f>
        <v>0</v>
      </c>
      <c r="E126" s="10" t="str">
        <f>RIGHT(iso_iec_80000[[#This Row],[item_id]],LEN(iso_iec_80000[[#This Row],[item_id]])-FIND("-",iso_iec_80000[[#This Row],[item_id]]))</f>
        <v>18</v>
      </c>
      <c r="F126" s="10" t="s">
        <v>1315</v>
      </c>
      <c r="G126" s="11" t="s">
        <v>1316</v>
      </c>
      <c r="H126" s="9" t="s">
        <v>405</v>
      </c>
      <c r="I126" s="9" t="s">
        <v>224</v>
      </c>
      <c r="J126" s="9"/>
      <c r="K126" s="9" t="s">
        <v>2515</v>
      </c>
      <c r="L126" s="8" t="s">
        <v>2954</v>
      </c>
      <c r="M126" s="9" t="s">
        <v>405</v>
      </c>
      <c r="N126" s="7">
        <v>0</v>
      </c>
      <c r="O126" s="9"/>
      <c r="P126" s="9"/>
      <c r="Q126" s="9" t="b">
        <v>0</v>
      </c>
      <c r="R126" s="9" t="b">
        <v>0</v>
      </c>
    </row>
    <row r="127" spans="1:18" ht="31.2" x14ac:dyDescent="0.3">
      <c r="A127" s="7">
        <v>126</v>
      </c>
      <c r="B127" s="10">
        <f>_xlfn.NUMBERVALUE(LEFT(iso_iec_80000[[#This Row],[item_id]],FIND("-",iso_iec_80000[[#This Row],[item_id]])-1))</f>
        <v>5</v>
      </c>
      <c r="C127" s="10">
        <f>FLOOR(_xlfn.NUMBERVALUE(iso_iec_80000[[#This Row],[item]]),1)</f>
        <v>19</v>
      </c>
      <c r="D127" s="10">
        <f>IFERROR(_xlfn.NUMBERVALUE(RIGHT(iso_iec_80000[[#This Row],[item]],LEN(iso_iec_80000[[#This Row],[item]])-FIND(".",iso_iec_80000[[#This Row],[item]]))),0)</f>
        <v>0</v>
      </c>
      <c r="E127" s="10" t="str">
        <f>RIGHT(iso_iec_80000[[#This Row],[item_id]],LEN(iso_iec_80000[[#This Row],[item_id]])-FIND("-",iso_iec_80000[[#This Row],[item_id]]))</f>
        <v>19</v>
      </c>
      <c r="F127" s="10" t="s">
        <v>1317</v>
      </c>
      <c r="G127" s="11" t="s">
        <v>1318</v>
      </c>
      <c r="H127" s="9" t="s">
        <v>405</v>
      </c>
      <c r="I127" s="9" t="s">
        <v>430</v>
      </c>
      <c r="J127" s="9"/>
      <c r="K127" s="9" t="s">
        <v>2517</v>
      </c>
      <c r="L127" s="8" t="s">
        <v>2955</v>
      </c>
      <c r="M127" s="9" t="s">
        <v>1319</v>
      </c>
      <c r="N127" s="7">
        <v>0</v>
      </c>
      <c r="O127" s="9"/>
      <c r="P127" s="9"/>
      <c r="Q127" s="9" t="b">
        <v>0</v>
      </c>
      <c r="R127" s="9" t="b">
        <v>0</v>
      </c>
    </row>
    <row r="128" spans="1:18" ht="46.8" x14ac:dyDescent="0.3">
      <c r="A128" s="7">
        <v>127</v>
      </c>
      <c r="B128" s="10">
        <f>_xlfn.NUMBERVALUE(LEFT(iso_iec_80000[[#This Row],[item_id]],FIND("-",iso_iec_80000[[#This Row],[item_id]])-1))</f>
        <v>5</v>
      </c>
      <c r="C128" s="10">
        <f>FLOOR(_xlfn.NUMBERVALUE(iso_iec_80000[[#This Row],[item]]),1)</f>
        <v>20</v>
      </c>
      <c r="D128" s="10">
        <f>IFERROR(_xlfn.NUMBERVALUE(RIGHT(iso_iec_80000[[#This Row],[item]],LEN(iso_iec_80000[[#This Row],[item]])-FIND(".",iso_iec_80000[[#This Row],[item]]))),0)</f>
        <v>1</v>
      </c>
      <c r="E128" s="10" t="str">
        <f>RIGHT(iso_iec_80000[[#This Row],[item_id]],LEN(iso_iec_80000[[#This Row],[item_id]])-FIND("-",iso_iec_80000[[#This Row],[item_id]]))</f>
        <v>20.1</v>
      </c>
      <c r="F128" s="10" t="s">
        <v>1320</v>
      </c>
      <c r="G128" s="11" t="s">
        <v>1573</v>
      </c>
      <c r="H128" s="9" t="s">
        <v>405</v>
      </c>
      <c r="I128" s="9" t="s">
        <v>35</v>
      </c>
      <c r="J128" s="9" t="s">
        <v>1734</v>
      </c>
      <c r="K128" s="9" t="s">
        <v>1321</v>
      </c>
      <c r="L128" s="8" t="s">
        <v>2944</v>
      </c>
      <c r="M128" s="9" t="s">
        <v>1322</v>
      </c>
      <c r="N128" s="7">
        <v>0</v>
      </c>
      <c r="O128" s="9"/>
      <c r="P128" s="9"/>
      <c r="Q128" s="9" t="b">
        <v>0</v>
      </c>
      <c r="R128" s="9" t="b">
        <v>0</v>
      </c>
    </row>
    <row r="129" spans="1:18" ht="62.4" x14ac:dyDescent="0.3">
      <c r="A129" s="7">
        <v>128</v>
      </c>
      <c r="B129" s="10">
        <f>_xlfn.NUMBERVALUE(LEFT(iso_iec_80000[[#This Row],[item_id]],FIND("-",iso_iec_80000[[#This Row],[item_id]])-1))</f>
        <v>5</v>
      </c>
      <c r="C129" s="10">
        <f>FLOOR(_xlfn.NUMBERVALUE(iso_iec_80000[[#This Row],[item]]),1)</f>
        <v>20</v>
      </c>
      <c r="D129" s="10">
        <f>IFERROR(_xlfn.NUMBERVALUE(RIGHT(iso_iec_80000[[#This Row],[item]],LEN(iso_iec_80000[[#This Row],[item]])-FIND(".",iso_iec_80000[[#This Row],[item]]))),0)</f>
        <v>2</v>
      </c>
      <c r="E129" s="10" t="str">
        <f>RIGHT(iso_iec_80000[[#This Row],[item_id]],LEN(iso_iec_80000[[#This Row],[item_id]])-FIND("-",iso_iec_80000[[#This Row],[item_id]]))</f>
        <v>20.2</v>
      </c>
      <c r="F129" s="10" t="s">
        <v>1323</v>
      </c>
      <c r="G129" s="11" t="s">
        <v>1324</v>
      </c>
      <c r="H129" s="9" t="s">
        <v>1325</v>
      </c>
      <c r="I129" s="9" t="s">
        <v>1326</v>
      </c>
      <c r="J129" s="9"/>
      <c r="K129" s="9" t="s">
        <v>1327</v>
      </c>
      <c r="L129" s="8" t="s">
        <v>2944</v>
      </c>
      <c r="M129" s="9" t="s">
        <v>2516</v>
      </c>
      <c r="N129" s="7">
        <v>0</v>
      </c>
      <c r="O129" s="9" t="s">
        <v>1573</v>
      </c>
      <c r="P129" s="9"/>
      <c r="Q129" s="9" t="b">
        <v>0</v>
      </c>
      <c r="R129" s="9" t="b">
        <v>1</v>
      </c>
    </row>
    <row r="130" spans="1:18" ht="62.4" x14ac:dyDescent="0.3">
      <c r="A130" s="7">
        <v>129</v>
      </c>
      <c r="B130" s="10">
        <f>_xlfn.NUMBERVALUE(LEFT(iso_iec_80000[[#This Row],[item_id]],FIND("-",iso_iec_80000[[#This Row],[item_id]])-1))</f>
        <v>5</v>
      </c>
      <c r="C130" s="10">
        <f>FLOOR(_xlfn.NUMBERVALUE(iso_iec_80000[[#This Row],[item]]),1)</f>
        <v>20</v>
      </c>
      <c r="D130" s="10">
        <f>IFERROR(_xlfn.NUMBERVALUE(RIGHT(iso_iec_80000[[#This Row],[item]],LEN(iso_iec_80000[[#This Row],[item]])-FIND(".",iso_iec_80000[[#This Row],[item]]))),0)</f>
        <v>3</v>
      </c>
      <c r="E130" s="10" t="str">
        <f>RIGHT(iso_iec_80000[[#This Row],[item_id]],LEN(iso_iec_80000[[#This Row],[item_id]])-FIND("-",iso_iec_80000[[#This Row],[item_id]]))</f>
        <v>20.3</v>
      </c>
      <c r="F130" s="10" t="s">
        <v>1328</v>
      </c>
      <c r="G130" s="11" t="s">
        <v>1329</v>
      </c>
      <c r="H130" s="9" t="s">
        <v>405</v>
      </c>
      <c r="I130" s="9" t="s">
        <v>181</v>
      </c>
      <c r="J130" s="9"/>
      <c r="K130" s="9" t="s">
        <v>2435</v>
      </c>
      <c r="L130" s="8" t="s">
        <v>2944</v>
      </c>
      <c r="M130" s="9" t="s">
        <v>405</v>
      </c>
      <c r="N130" s="7">
        <v>0</v>
      </c>
      <c r="O130" s="9" t="s">
        <v>1573</v>
      </c>
      <c r="P130" s="9"/>
      <c r="Q130" s="9" t="b">
        <v>0</v>
      </c>
      <c r="R130" s="9" t="b">
        <v>0</v>
      </c>
    </row>
    <row r="131" spans="1:18" ht="78" x14ac:dyDescent="0.3">
      <c r="A131" s="7">
        <v>130</v>
      </c>
      <c r="B131" s="10">
        <f>_xlfn.NUMBERVALUE(LEFT(iso_iec_80000[[#This Row],[item_id]],FIND("-",iso_iec_80000[[#This Row],[item_id]])-1))</f>
        <v>5</v>
      </c>
      <c r="C131" s="10">
        <f>FLOOR(_xlfn.NUMBERVALUE(iso_iec_80000[[#This Row],[item]]),1)</f>
        <v>20</v>
      </c>
      <c r="D131" s="10">
        <f>IFERROR(_xlfn.NUMBERVALUE(RIGHT(iso_iec_80000[[#This Row],[item]],LEN(iso_iec_80000[[#This Row],[item]])-FIND(".",iso_iec_80000[[#This Row],[item]]))),0)</f>
        <v>4</v>
      </c>
      <c r="E131" s="10" t="str">
        <f>RIGHT(iso_iec_80000[[#This Row],[item_id]],LEN(iso_iec_80000[[#This Row],[item_id]])-FIND("-",iso_iec_80000[[#This Row],[item_id]]))</f>
        <v>20.4</v>
      </c>
      <c r="F131" s="10" t="s">
        <v>1330</v>
      </c>
      <c r="G131" s="11" t="s">
        <v>1331</v>
      </c>
      <c r="H131" s="9" t="s">
        <v>1332</v>
      </c>
      <c r="I131" s="9" t="s">
        <v>3068</v>
      </c>
      <c r="J131" s="9"/>
      <c r="K131" s="9" t="s">
        <v>2518</v>
      </c>
      <c r="L131" s="8" t="s">
        <v>2944</v>
      </c>
      <c r="M131" s="9" t="s">
        <v>1333</v>
      </c>
      <c r="N131" s="7">
        <v>0</v>
      </c>
      <c r="O131" s="9" t="s">
        <v>1573</v>
      </c>
      <c r="P131" s="9"/>
      <c r="Q131" s="9" t="b">
        <v>0</v>
      </c>
      <c r="R131" s="9" t="b">
        <v>0</v>
      </c>
    </row>
    <row r="132" spans="1:18" ht="62.4" x14ac:dyDescent="0.3">
      <c r="A132" s="7">
        <v>131</v>
      </c>
      <c r="B132" s="10">
        <f>_xlfn.NUMBERVALUE(LEFT(iso_iec_80000[[#This Row],[item_id]],FIND("-",iso_iec_80000[[#This Row],[item_id]])-1))</f>
        <v>5</v>
      </c>
      <c r="C132" s="10">
        <f>FLOOR(_xlfn.NUMBERVALUE(iso_iec_80000[[#This Row],[item]]),1)</f>
        <v>20</v>
      </c>
      <c r="D132" s="10">
        <f>IFERROR(_xlfn.NUMBERVALUE(RIGHT(iso_iec_80000[[#This Row],[item]],LEN(iso_iec_80000[[#This Row],[item]])-FIND(".",iso_iec_80000[[#This Row],[item]]))),0)</f>
        <v>5</v>
      </c>
      <c r="E132" s="10" t="str">
        <f>RIGHT(iso_iec_80000[[#This Row],[item_id]],LEN(iso_iec_80000[[#This Row],[item_id]])-FIND("-",iso_iec_80000[[#This Row],[item_id]]))</f>
        <v>20.5</v>
      </c>
      <c r="F132" s="10" t="s">
        <v>1334</v>
      </c>
      <c r="G132" s="11" t="s">
        <v>1335</v>
      </c>
      <c r="H132" s="9" t="s">
        <v>1336</v>
      </c>
      <c r="I132" s="9" t="s">
        <v>209</v>
      </c>
      <c r="J132" s="9"/>
      <c r="K132" s="9" t="s">
        <v>2530</v>
      </c>
      <c r="L132" s="8" t="s">
        <v>2944</v>
      </c>
      <c r="M132" s="9" t="s">
        <v>1337</v>
      </c>
      <c r="N132" s="7">
        <v>0</v>
      </c>
      <c r="O132" s="9" t="s">
        <v>1573</v>
      </c>
      <c r="P132" s="9"/>
      <c r="Q132" s="9" t="b">
        <v>0</v>
      </c>
      <c r="R132" s="9" t="b">
        <v>0</v>
      </c>
    </row>
    <row r="133" spans="1:18" ht="31.2" x14ac:dyDescent="0.3">
      <c r="A133" s="7">
        <v>132</v>
      </c>
      <c r="B133" s="10">
        <f>_xlfn.NUMBERVALUE(LEFT(iso_iec_80000[[#This Row],[item_id]],FIND("-",iso_iec_80000[[#This Row],[item_id]])-1))</f>
        <v>5</v>
      </c>
      <c r="C133" s="10">
        <f>FLOOR(_xlfn.NUMBERVALUE(iso_iec_80000[[#This Row],[item]]),1)</f>
        <v>21</v>
      </c>
      <c r="D133" s="10">
        <f>IFERROR(_xlfn.NUMBERVALUE(RIGHT(iso_iec_80000[[#This Row],[item]],LEN(iso_iec_80000[[#This Row],[item]])-FIND(".",iso_iec_80000[[#This Row],[item]]))),0)</f>
        <v>1</v>
      </c>
      <c r="E133" s="10" t="str">
        <f>RIGHT(iso_iec_80000[[#This Row],[item_id]],LEN(iso_iec_80000[[#This Row],[item_id]])-FIND("-",iso_iec_80000[[#This Row],[item_id]]))</f>
        <v>21.1</v>
      </c>
      <c r="F133" s="10" t="s">
        <v>1338</v>
      </c>
      <c r="G133" s="11" t="s">
        <v>1339</v>
      </c>
      <c r="H133" s="9" t="s">
        <v>405</v>
      </c>
      <c r="I133" s="9" t="s">
        <v>817</v>
      </c>
      <c r="J133" s="9"/>
      <c r="K133" s="9" t="s">
        <v>2531</v>
      </c>
      <c r="L133" s="8" t="s">
        <v>2956</v>
      </c>
      <c r="M133" s="9" t="s">
        <v>405</v>
      </c>
      <c r="N133" s="7">
        <v>0</v>
      </c>
      <c r="O133" s="9"/>
      <c r="P133" s="9"/>
      <c r="Q133" s="9" t="b">
        <v>0</v>
      </c>
      <c r="R133" s="9" t="b">
        <v>0</v>
      </c>
    </row>
    <row r="134" spans="1:18" ht="46.8" x14ac:dyDescent="0.3">
      <c r="A134" s="7">
        <v>133</v>
      </c>
      <c r="B134" s="10">
        <f>_xlfn.NUMBERVALUE(LEFT(iso_iec_80000[[#This Row],[item_id]],FIND("-",iso_iec_80000[[#This Row],[item_id]])-1))</f>
        <v>5</v>
      </c>
      <c r="C134" s="10">
        <f>FLOOR(_xlfn.NUMBERVALUE(iso_iec_80000[[#This Row],[item]]),1)</f>
        <v>21</v>
      </c>
      <c r="D134" s="10">
        <f>IFERROR(_xlfn.NUMBERVALUE(RIGHT(iso_iec_80000[[#This Row],[item]],LEN(iso_iec_80000[[#This Row],[item]])-FIND(".",iso_iec_80000[[#This Row],[item]]))),0)</f>
        <v>2</v>
      </c>
      <c r="E134" s="10" t="str">
        <f>RIGHT(iso_iec_80000[[#This Row],[item_id]],LEN(iso_iec_80000[[#This Row],[item_id]])-FIND("-",iso_iec_80000[[#This Row],[item_id]]))</f>
        <v>21.2</v>
      </c>
      <c r="F134" s="10" t="s">
        <v>1340</v>
      </c>
      <c r="G134" s="11" t="s">
        <v>1341</v>
      </c>
      <c r="H134" s="9" t="s">
        <v>1342</v>
      </c>
      <c r="I134" s="9" t="s">
        <v>1086</v>
      </c>
      <c r="J134" s="9"/>
      <c r="K134" s="9" t="s">
        <v>2532</v>
      </c>
      <c r="L134" s="8" t="s">
        <v>2956</v>
      </c>
      <c r="M134" s="9" t="s">
        <v>405</v>
      </c>
      <c r="N134" s="7">
        <v>0</v>
      </c>
      <c r="O134" s="9" t="s">
        <v>1339</v>
      </c>
      <c r="P134" s="9"/>
      <c r="Q134" s="9" t="b">
        <v>0</v>
      </c>
      <c r="R134" s="9" t="b">
        <v>0</v>
      </c>
    </row>
    <row r="135" spans="1:18" ht="31.2" x14ac:dyDescent="0.3">
      <c r="A135" s="7">
        <v>134</v>
      </c>
      <c r="B135" s="10">
        <f>_xlfn.NUMBERVALUE(LEFT(iso_iec_80000[[#This Row],[item_id]],FIND("-",iso_iec_80000[[#This Row],[item_id]])-1))</f>
        <v>5</v>
      </c>
      <c r="C135" s="10">
        <f>FLOOR(_xlfn.NUMBERVALUE(iso_iec_80000[[#This Row],[item]]),1)</f>
        <v>21</v>
      </c>
      <c r="D135" s="10">
        <f>IFERROR(_xlfn.NUMBERVALUE(RIGHT(iso_iec_80000[[#This Row],[item]],LEN(iso_iec_80000[[#This Row],[item]])-FIND(".",iso_iec_80000[[#This Row],[item]]))),0)</f>
        <v>3</v>
      </c>
      <c r="E135" s="10" t="str">
        <f>RIGHT(iso_iec_80000[[#This Row],[item_id]],LEN(iso_iec_80000[[#This Row],[item_id]])-FIND("-",iso_iec_80000[[#This Row],[item_id]]))</f>
        <v>21.3</v>
      </c>
      <c r="F135" s="10" t="s">
        <v>1343</v>
      </c>
      <c r="G135" s="11" t="s">
        <v>1344</v>
      </c>
      <c r="H135" s="9" t="s">
        <v>405</v>
      </c>
      <c r="I135" s="9" t="s">
        <v>1345</v>
      </c>
      <c r="J135" s="9"/>
      <c r="K135" s="9" t="s">
        <v>2533</v>
      </c>
      <c r="L135" s="8" t="s">
        <v>2956</v>
      </c>
      <c r="M135" s="9" t="s">
        <v>405</v>
      </c>
      <c r="N135" s="7">
        <v>0</v>
      </c>
      <c r="O135" s="9"/>
      <c r="P135" s="9"/>
      <c r="Q135" s="9" t="b">
        <v>0</v>
      </c>
      <c r="R135" s="9" t="b">
        <v>0</v>
      </c>
    </row>
    <row r="136" spans="1:18" ht="31.2" x14ac:dyDescent="0.3">
      <c r="A136" s="7">
        <v>135</v>
      </c>
      <c r="B136" s="10">
        <f>_xlfn.NUMBERVALUE(LEFT(iso_iec_80000[[#This Row],[item_id]],FIND("-",iso_iec_80000[[#This Row],[item_id]])-1))</f>
        <v>5</v>
      </c>
      <c r="C136" s="10">
        <f>FLOOR(_xlfn.NUMBERVALUE(iso_iec_80000[[#This Row],[item]]),1)</f>
        <v>21</v>
      </c>
      <c r="D136" s="10">
        <f>IFERROR(_xlfn.NUMBERVALUE(RIGHT(iso_iec_80000[[#This Row],[item]],LEN(iso_iec_80000[[#This Row],[item]])-FIND(".",iso_iec_80000[[#This Row],[item]]))),0)</f>
        <v>4</v>
      </c>
      <c r="E136" s="10" t="str">
        <f>RIGHT(iso_iec_80000[[#This Row],[item_id]],LEN(iso_iec_80000[[#This Row],[item_id]])-FIND("-",iso_iec_80000[[#This Row],[item_id]]))</f>
        <v>21.4</v>
      </c>
      <c r="F136" s="10" t="s">
        <v>1346</v>
      </c>
      <c r="G136" s="11" t="s">
        <v>1347</v>
      </c>
      <c r="H136" s="9" t="s">
        <v>1348</v>
      </c>
      <c r="I136" s="9" t="s">
        <v>3069</v>
      </c>
      <c r="J136" s="9"/>
      <c r="K136" s="9" t="s">
        <v>1349</v>
      </c>
      <c r="L136" s="8" t="s">
        <v>2956</v>
      </c>
      <c r="M136" s="9" t="s">
        <v>1350</v>
      </c>
      <c r="N136" s="7">
        <v>0</v>
      </c>
      <c r="O136" s="9" t="s">
        <v>1339</v>
      </c>
      <c r="P136" s="9"/>
      <c r="Q136" s="9" t="b">
        <v>0</v>
      </c>
      <c r="R136" s="9" t="b">
        <v>0</v>
      </c>
    </row>
    <row r="137" spans="1:18" ht="31.2" x14ac:dyDescent="0.3">
      <c r="A137" s="7">
        <v>136</v>
      </c>
      <c r="B137" s="10">
        <f>_xlfn.NUMBERVALUE(LEFT(iso_iec_80000[[#This Row],[item_id]],FIND("-",iso_iec_80000[[#This Row],[item_id]])-1))</f>
        <v>5</v>
      </c>
      <c r="C137" s="10">
        <f>FLOOR(_xlfn.NUMBERVALUE(iso_iec_80000[[#This Row],[item]]),1)</f>
        <v>21</v>
      </c>
      <c r="D137" s="10">
        <f>IFERROR(_xlfn.NUMBERVALUE(RIGHT(iso_iec_80000[[#This Row],[item]],LEN(iso_iec_80000[[#This Row],[item]])-FIND(".",iso_iec_80000[[#This Row],[item]]))),0)</f>
        <v>5</v>
      </c>
      <c r="E137" s="10" t="str">
        <f>RIGHT(iso_iec_80000[[#This Row],[item_id]],LEN(iso_iec_80000[[#This Row],[item_id]])-FIND("-",iso_iec_80000[[#This Row],[item_id]]))</f>
        <v>21.5</v>
      </c>
      <c r="F137" s="10" t="s">
        <v>1351</v>
      </c>
      <c r="G137" s="11" t="s">
        <v>1352</v>
      </c>
      <c r="H137" s="9" t="s">
        <v>1353</v>
      </c>
      <c r="I137" s="9" t="s">
        <v>727</v>
      </c>
      <c r="J137" s="9"/>
      <c r="K137" s="9" t="s">
        <v>2534</v>
      </c>
      <c r="L137" s="8" t="s">
        <v>2956</v>
      </c>
      <c r="M137" s="9" t="s">
        <v>1354</v>
      </c>
      <c r="N137" s="7">
        <v>0</v>
      </c>
      <c r="O137" s="9" t="s">
        <v>1339</v>
      </c>
      <c r="P137" s="9"/>
      <c r="Q137" s="9" t="b">
        <v>0</v>
      </c>
      <c r="R137" s="9" t="b">
        <v>0</v>
      </c>
    </row>
    <row r="138" spans="1:18" ht="46.8" x14ac:dyDescent="0.3">
      <c r="A138" s="7">
        <v>137</v>
      </c>
      <c r="B138" s="10">
        <f>_xlfn.NUMBERVALUE(LEFT(iso_iec_80000[[#This Row],[item_id]],FIND("-",iso_iec_80000[[#This Row],[item_id]])-1))</f>
        <v>5</v>
      </c>
      <c r="C138" s="10">
        <f>FLOOR(_xlfn.NUMBERVALUE(iso_iec_80000[[#This Row],[item]]),1)</f>
        <v>22</v>
      </c>
      <c r="D138" s="10">
        <f>IFERROR(_xlfn.NUMBERVALUE(RIGHT(iso_iec_80000[[#This Row],[item]],LEN(iso_iec_80000[[#This Row],[item]])-FIND(".",iso_iec_80000[[#This Row],[item]]))),0)</f>
        <v>0</v>
      </c>
      <c r="E138" s="10" t="str">
        <f>RIGHT(iso_iec_80000[[#This Row],[item_id]],LEN(iso_iec_80000[[#This Row],[item_id]])-FIND("-",iso_iec_80000[[#This Row],[item_id]]))</f>
        <v>22</v>
      </c>
      <c r="F138" s="10" t="s">
        <v>1355</v>
      </c>
      <c r="G138" s="11" t="s">
        <v>1356</v>
      </c>
      <c r="H138" s="9" t="s">
        <v>405</v>
      </c>
      <c r="I138" s="9" t="s">
        <v>32</v>
      </c>
      <c r="J138" s="9"/>
      <c r="K138" s="9" t="s">
        <v>3414</v>
      </c>
      <c r="L138" s="8" t="s">
        <v>2954</v>
      </c>
      <c r="M138" s="9" t="s">
        <v>405</v>
      </c>
      <c r="N138" s="7">
        <v>0</v>
      </c>
      <c r="O138" s="9"/>
      <c r="P138" s="9"/>
      <c r="Q138" s="9" t="b">
        <v>0</v>
      </c>
      <c r="R138" s="9" t="b">
        <v>0</v>
      </c>
    </row>
    <row r="139" spans="1:18" ht="46.8" x14ac:dyDescent="0.3">
      <c r="A139" s="7">
        <v>138</v>
      </c>
      <c r="B139" s="10">
        <f>_xlfn.NUMBERVALUE(LEFT(iso_iec_80000[[#This Row],[item_id]],FIND("-",iso_iec_80000[[#This Row],[item_id]])-1))</f>
        <v>5</v>
      </c>
      <c r="C139" s="10">
        <f>FLOOR(_xlfn.NUMBERVALUE(iso_iec_80000[[#This Row],[item]]),1)</f>
        <v>23</v>
      </c>
      <c r="D139" s="10">
        <f>IFERROR(_xlfn.NUMBERVALUE(RIGHT(iso_iec_80000[[#This Row],[item]],LEN(iso_iec_80000[[#This Row],[item]])-FIND(".",iso_iec_80000[[#This Row],[item]]))),0)</f>
        <v>0</v>
      </c>
      <c r="E139" s="10" t="str">
        <f>RIGHT(iso_iec_80000[[#This Row],[item_id]],LEN(iso_iec_80000[[#This Row],[item_id]])-FIND("-",iso_iec_80000[[#This Row],[item_id]]))</f>
        <v>23</v>
      </c>
      <c r="F139" s="10" t="s">
        <v>1357</v>
      </c>
      <c r="G139" s="11" t="s">
        <v>1358</v>
      </c>
      <c r="H139" s="9" t="s">
        <v>405</v>
      </c>
      <c r="I139" s="9" t="s">
        <v>251</v>
      </c>
      <c r="J139" s="9"/>
      <c r="K139" s="9" t="s">
        <v>3415</v>
      </c>
      <c r="L139" s="8" t="s">
        <v>2954</v>
      </c>
      <c r="M139" s="9" t="s">
        <v>405</v>
      </c>
      <c r="N139" s="7">
        <v>0</v>
      </c>
      <c r="O139" s="9"/>
      <c r="P139" s="9"/>
      <c r="Q139" s="9" t="b">
        <v>0</v>
      </c>
      <c r="R139" s="9" t="b">
        <v>0</v>
      </c>
    </row>
    <row r="140" spans="1:18" ht="78" x14ac:dyDescent="0.3">
      <c r="A140" s="7">
        <v>139</v>
      </c>
      <c r="B140" s="10">
        <f>_xlfn.NUMBERVALUE(LEFT(iso_iec_80000[[#This Row],[item_id]],FIND("-",iso_iec_80000[[#This Row],[item_id]])-1))</f>
        <v>5</v>
      </c>
      <c r="C140" s="10">
        <f>FLOOR(_xlfn.NUMBERVALUE(iso_iec_80000[[#This Row],[item]]),1)</f>
        <v>24</v>
      </c>
      <c r="D140" s="10">
        <f>IFERROR(_xlfn.NUMBERVALUE(RIGHT(iso_iec_80000[[#This Row],[item]],LEN(iso_iec_80000[[#This Row],[item]])-FIND(".",iso_iec_80000[[#This Row],[item]]))),0)</f>
        <v>0</v>
      </c>
      <c r="E140" s="10" t="str">
        <f>RIGHT(iso_iec_80000[[#This Row],[item_id]],LEN(iso_iec_80000[[#This Row],[item_id]])-FIND("-",iso_iec_80000[[#This Row],[item_id]]))</f>
        <v>24</v>
      </c>
      <c r="F140" s="10" t="s">
        <v>1359</v>
      </c>
      <c r="G140" s="11" t="s">
        <v>1360</v>
      </c>
      <c r="H140" s="9" t="s">
        <v>405</v>
      </c>
      <c r="I140" s="9" t="s">
        <v>2554</v>
      </c>
      <c r="J140" s="9"/>
      <c r="K140" s="9" t="s">
        <v>2436</v>
      </c>
      <c r="L140" s="8" t="s">
        <v>2957</v>
      </c>
      <c r="M140" s="9" t="s">
        <v>405</v>
      </c>
      <c r="N140" s="7">
        <v>0</v>
      </c>
      <c r="O140" s="9"/>
      <c r="P140" s="9"/>
      <c r="Q140" s="9" t="b">
        <v>0</v>
      </c>
      <c r="R140" s="9" t="b">
        <v>0</v>
      </c>
    </row>
    <row r="141" spans="1:18" ht="46.8" x14ac:dyDescent="0.3">
      <c r="A141" s="7">
        <v>140</v>
      </c>
      <c r="B141" s="10">
        <f>_xlfn.NUMBERVALUE(LEFT(iso_iec_80000[[#This Row],[item_id]],FIND("-",iso_iec_80000[[#This Row],[item_id]])-1))</f>
        <v>5</v>
      </c>
      <c r="C141" s="10">
        <f>FLOOR(_xlfn.NUMBERVALUE(iso_iec_80000[[#This Row],[item]]),1)</f>
        <v>25</v>
      </c>
      <c r="D141" s="10">
        <f>IFERROR(_xlfn.NUMBERVALUE(RIGHT(iso_iec_80000[[#This Row],[item]],LEN(iso_iec_80000[[#This Row],[item]])-FIND(".",iso_iec_80000[[#This Row],[item]]))),0)</f>
        <v>1</v>
      </c>
      <c r="E141" s="10" t="str">
        <f>RIGHT(iso_iec_80000[[#This Row],[item_id]],LEN(iso_iec_80000[[#This Row],[item_id]])-FIND("-",iso_iec_80000[[#This Row],[item_id]]))</f>
        <v>25.1</v>
      </c>
      <c r="F141" s="10" t="s">
        <v>1361</v>
      </c>
      <c r="G141" s="11" t="s">
        <v>2494</v>
      </c>
      <c r="H141" s="9" t="s">
        <v>405</v>
      </c>
      <c r="I141" s="9" t="s">
        <v>1121</v>
      </c>
      <c r="J141" s="9" t="s">
        <v>1734</v>
      </c>
      <c r="K141" s="9" t="s">
        <v>2535</v>
      </c>
      <c r="L141" s="8" t="s">
        <v>523</v>
      </c>
      <c r="M141" s="9" t="s">
        <v>405</v>
      </c>
      <c r="N141" s="7">
        <v>0</v>
      </c>
      <c r="O141" s="9" t="s">
        <v>1582</v>
      </c>
      <c r="P141" s="9"/>
      <c r="Q141" s="9" t="b">
        <v>0</v>
      </c>
      <c r="R141" s="9" t="b">
        <v>0</v>
      </c>
    </row>
    <row r="142" spans="1:18" ht="78" x14ac:dyDescent="0.3">
      <c r="A142" s="7">
        <v>141</v>
      </c>
      <c r="B142" s="10">
        <f>_xlfn.NUMBERVALUE(LEFT(iso_iec_80000[[#This Row],[item_id]],FIND("-",iso_iec_80000[[#This Row],[item_id]])-1))</f>
        <v>5</v>
      </c>
      <c r="C142" s="10">
        <f>FLOOR(_xlfn.NUMBERVALUE(iso_iec_80000[[#This Row],[item]]),1)</f>
        <v>25</v>
      </c>
      <c r="D142" s="10">
        <f>IFERROR(_xlfn.NUMBERVALUE(RIGHT(iso_iec_80000[[#This Row],[item]],LEN(iso_iec_80000[[#This Row],[item]])-FIND(".",iso_iec_80000[[#This Row],[item]]))),0)</f>
        <v>2</v>
      </c>
      <c r="E142" s="10" t="str">
        <f>RIGHT(iso_iec_80000[[#This Row],[item_id]],LEN(iso_iec_80000[[#This Row],[item_id]])-FIND("-",iso_iec_80000[[#This Row],[item_id]]))</f>
        <v>25.2</v>
      </c>
      <c r="F142" s="10" t="s">
        <v>1362</v>
      </c>
      <c r="G142" s="11" t="s">
        <v>2495</v>
      </c>
      <c r="H142" s="9" t="s">
        <v>405</v>
      </c>
      <c r="I142" s="9" t="s">
        <v>2555</v>
      </c>
      <c r="J142" s="9"/>
      <c r="K142" s="9" t="s">
        <v>2536</v>
      </c>
      <c r="L142" s="8" t="s">
        <v>523</v>
      </c>
      <c r="M142" s="9" t="s">
        <v>1363</v>
      </c>
      <c r="N142" s="7">
        <v>0</v>
      </c>
      <c r="O142" s="9" t="s">
        <v>1582</v>
      </c>
      <c r="P142" s="9"/>
      <c r="Q142" s="9" t="b">
        <v>0</v>
      </c>
      <c r="R142" s="9" t="b">
        <v>0</v>
      </c>
    </row>
    <row r="143" spans="1:18" ht="31.2" x14ac:dyDescent="0.3">
      <c r="A143" s="7">
        <v>142</v>
      </c>
      <c r="B143" s="10">
        <f>_xlfn.NUMBERVALUE(LEFT(iso_iec_80000[[#This Row],[item_id]],FIND("-",iso_iec_80000[[#This Row],[item_id]])-1))</f>
        <v>5</v>
      </c>
      <c r="C143" s="10">
        <f>FLOOR(_xlfn.NUMBERVALUE(iso_iec_80000[[#This Row],[item]]),1)</f>
        <v>26</v>
      </c>
      <c r="D143" s="10">
        <f>IFERROR(_xlfn.NUMBERVALUE(RIGHT(iso_iec_80000[[#This Row],[item]],LEN(iso_iec_80000[[#This Row],[item]])-FIND(".",iso_iec_80000[[#This Row],[item]]))),0)</f>
        <v>0</v>
      </c>
      <c r="E143" s="10" t="str">
        <f>RIGHT(iso_iec_80000[[#This Row],[item_id]],LEN(iso_iec_80000[[#This Row],[item_id]])-FIND("-",iso_iec_80000[[#This Row],[item_id]]))</f>
        <v>26</v>
      </c>
      <c r="F143" s="10" t="s">
        <v>1364</v>
      </c>
      <c r="G143" s="11" t="s">
        <v>737</v>
      </c>
      <c r="H143" s="9" t="s">
        <v>405</v>
      </c>
      <c r="I143" s="9" t="s">
        <v>738</v>
      </c>
      <c r="J143" s="9"/>
      <c r="K143" s="9" t="s">
        <v>2537</v>
      </c>
      <c r="L143" s="8" t="s">
        <v>2955</v>
      </c>
      <c r="M143" s="9" t="s">
        <v>405</v>
      </c>
      <c r="N143" s="7">
        <v>0</v>
      </c>
      <c r="O143" s="9"/>
      <c r="P143" s="9"/>
      <c r="Q143" s="9" t="b">
        <v>0</v>
      </c>
      <c r="R143" s="9" t="b">
        <v>0</v>
      </c>
    </row>
    <row r="144" spans="1:18" ht="46.8" x14ac:dyDescent="0.3">
      <c r="A144" s="7">
        <v>143</v>
      </c>
      <c r="B144" s="10">
        <f>_xlfn.NUMBERVALUE(LEFT(iso_iec_80000[[#This Row],[item_id]],FIND("-",iso_iec_80000[[#This Row],[item_id]])-1))</f>
        <v>5</v>
      </c>
      <c r="C144" s="10">
        <f>FLOOR(_xlfn.NUMBERVALUE(iso_iec_80000[[#This Row],[item]]),1)</f>
        <v>27</v>
      </c>
      <c r="D144" s="10">
        <f>IFERROR(_xlfn.NUMBERVALUE(RIGHT(iso_iec_80000[[#This Row],[item]],LEN(iso_iec_80000[[#This Row],[item]])-FIND(".",iso_iec_80000[[#This Row],[item]]))),0)</f>
        <v>0</v>
      </c>
      <c r="E144" s="10" t="str">
        <f>RIGHT(iso_iec_80000[[#This Row],[item_id]],LEN(iso_iec_80000[[#This Row],[item_id]])-FIND("-",iso_iec_80000[[#This Row],[item_id]]))</f>
        <v>27</v>
      </c>
      <c r="F144" s="10" t="s">
        <v>1365</v>
      </c>
      <c r="G144" s="11" t="s">
        <v>1366</v>
      </c>
      <c r="H144" s="9" t="s">
        <v>405</v>
      </c>
      <c r="I144" s="9" t="s">
        <v>1367</v>
      </c>
      <c r="J144" s="9"/>
      <c r="K144" s="9" t="s">
        <v>2538</v>
      </c>
      <c r="L144" s="8" t="s">
        <v>1402</v>
      </c>
      <c r="M144" s="9" t="s">
        <v>2539</v>
      </c>
      <c r="N144" s="7">
        <v>0</v>
      </c>
      <c r="O144" s="9"/>
      <c r="P144" s="9"/>
      <c r="Q144" s="9" t="b">
        <v>0</v>
      </c>
      <c r="R144" s="9" t="b">
        <v>0</v>
      </c>
    </row>
    <row r="145" spans="1:18" ht="46.8" x14ac:dyDescent="0.3">
      <c r="A145" s="7">
        <v>144</v>
      </c>
      <c r="B145" s="10">
        <f>_xlfn.NUMBERVALUE(LEFT(iso_iec_80000[[#This Row],[item_id]],FIND("-",iso_iec_80000[[#This Row],[item_id]])-1))</f>
        <v>5</v>
      </c>
      <c r="C145" s="10">
        <f>FLOOR(_xlfn.NUMBERVALUE(iso_iec_80000[[#This Row],[item]]),1)</f>
        <v>28</v>
      </c>
      <c r="D145" s="10">
        <f>IFERROR(_xlfn.NUMBERVALUE(RIGHT(iso_iec_80000[[#This Row],[item]],LEN(iso_iec_80000[[#This Row],[item]])-FIND(".",iso_iec_80000[[#This Row],[item]]))),0)</f>
        <v>0</v>
      </c>
      <c r="E145" s="10" t="str">
        <f>RIGHT(iso_iec_80000[[#This Row],[item_id]],LEN(iso_iec_80000[[#This Row],[item_id]])-FIND("-",iso_iec_80000[[#This Row],[item_id]]))</f>
        <v>28</v>
      </c>
      <c r="F145" s="10" t="s">
        <v>1368</v>
      </c>
      <c r="G145" s="11" t="s">
        <v>1369</v>
      </c>
      <c r="H145" s="9" t="s">
        <v>405</v>
      </c>
      <c r="I145" s="9" t="s">
        <v>586</v>
      </c>
      <c r="J145" s="9"/>
      <c r="K145" s="9" t="s">
        <v>2433</v>
      </c>
      <c r="L145" s="8" t="s">
        <v>1402</v>
      </c>
      <c r="M145" s="9" t="s">
        <v>2540</v>
      </c>
      <c r="N145" s="7">
        <v>0</v>
      </c>
      <c r="O145" s="9"/>
      <c r="P145" s="9"/>
      <c r="Q145" s="9" t="b">
        <v>0</v>
      </c>
      <c r="R145" s="9" t="b">
        <v>0</v>
      </c>
    </row>
    <row r="146" spans="1:18" ht="46.8" x14ac:dyDescent="0.3">
      <c r="A146" s="7">
        <v>145</v>
      </c>
      <c r="B146" s="10">
        <f>_xlfn.NUMBERVALUE(LEFT(iso_iec_80000[[#This Row],[item_id]],FIND("-",iso_iec_80000[[#This Row],[item_id]])-1))</f>
        <v>5</v>
      </c>
      <c r="C146" s="10">
        <f>FLOOR(_xlfn.NUMBERVALUE(iso_iec_80000[[#This Row],[item]]),1)</f>
        <v>29</v>
      </c>
      <c r="D146" s="10">
        <f>IFERROR(_xlfn.NUMBERVALUE(RIGHT(iso_iec_80000[[#This Row],[item]],LEN(iso_iec_80000[[#This Row],[item]])-FIND(".",iso_iec_80000[[#This Row],[item]]))),0)</f>
        <v>0</v>
      </c>
      <c r="E146" s="10" t="str">
        <f>RIGHT(iso_iec_80000[[#This Row],[item_id]],LEN(iso_iec_80000[[#This Row],[item_id]])-FIND("-",iso_iec_80000[[#This Row],[item_id]]))</f>
        <v>29</v>
      </c>
      <c r="F146" s="10" t="s">
        <v>1370</v>
      </c>
      <c r="G146" s="11" t="s">
        <v>1371</v>
      </c>
      <c r="H146" s="9" t="s">
        <v>405</v>
      </c>
      <c r="I146" s="9" t="s">
        <v>1086</v>
      </c>
      <c r="J146" s="9"/>
      <c r="K146" s="9" t="s">
        <v>2543</v>
      </c>
      <c r="L146" s="8" t="s">
        <v>523</v>
      </c>
      <c r="M146" s="9" t="s">
        <v>2541</v>
      </c>
      <c r="N146" s="7">
        <v>0</v>
      </c>
      <c r="O146" s="9" t="s">
        <v>1582</v>
      </c>
      <c r="P146" s="9"/>
      <c r="Q146" s="9" t="b">
        <v>0</v>
      </c>
      <c r="R146" s="9" t="b">
        <v>0</v>
      </c>
    </row>
    <row r="147" spans="1:18" ht="46.8" x14ac:dyDescent="0.3">
      <c r="A147" s="7">
        <v>146</v>
      </c>
      <c r="B147" s="10">
        <f>_xlfn.NUMBERVALUE(LEFT(iso_iec_80000[[#This Row],[item_id]],FIND("-",iso_iec_80000[[#This Row],[item_id]])-1))</f>
        <v>5</v>
      </c>
      <c r="C147" s="10">
        <f>FLOOR(_xlfn.NUMBERVALUE(iso_iec_80000[[#This Row],[item]]),1)</f>
        <v>30</v>
      </c>
      <c r="D147" s="10">
        <f>IFERROR(_xlfn.NUMBERVALUE(RIGHT(iso_iec_80000[[#This Row],[item]],LEN(iso_iec_80000[[#This Row],[item]])-FIND(".",iso_iec_80000[[#This Row],[item]]))),0)</f>
        <v>0</v>
      </c>
      <c r="E147" s="10" t="str">
        <f>RIGHT(iso_iec_80000[[#This Row],[item_id]],LEN(iso_iec_80000[[#This Row],[item_id]])-FIND("-",iso_iec_80000[[#This Row],[item_id]]))</f>
        <v>30</v>
      </c>
      <c r="F147" s="10" t="s">
        <v>1372</v>
      </c>
      <c r="G147" s="11" t="s">
        <v>1373</v>
      </c>
      <c r="H147" s="9" t="s">
        <v>405</v>
      </c>
      <c r="I147" s="9" t="s">
        <v>3070</v>
      </c>
      <c r="J147" s="9"/>
      <c r="K147" s="9" t="s">
        <v>2544</v>
      </c>
      <c r="L147" s="8" t="s">
        <v>523</v>
      </c>
      <c r="M147" s="9" t="s">
        <v>2542</v>
      </c>
      <c r="N147" s="7">
        <v>0</v>
      </c>
      <c r="O147" s="9" t="s">
        <v>1582</v>
      </c>
      <c r="P147" s="9"/>
      <c r="Q147" s="9" t="b">
        <v>0</v>
      </c>
      <c r="R147" s="9" t="b">
        <v>0</v>
      </c>
    </row>
    <row r="148" spans="1:18" ht="31.2" x14ac:dyDescent="0.3">
      <c r="A148" s="7">
        <v>147</v>
      </c>
      <c r="B148" s="10">
        <f>_xlfn.NUMBERVALUE(LEFT(iso_iec_80000[[#This Row],[item_id]],FIND("-",iso_iec_80000[[#This Row],[item_id]])-1))</f>
        <v>5</v>
      </c>
      <c r="C148" s="10">
        <f>FLOOR(_xlfn.NUMBERVALUE(iso_iec_80000[[#This Row],[item]]),1)</f>
        <v>31</v>
      </c>
      <c r="D148" s="10">
        <f>IFERROR(_xlfn.NUMBERVALUE(RIGHT(iso_iec_80000[[#This Row],[item]],LEN(iso_iec_80000[[#This Row],[item]])-FIND(".",iso_iec_80000[[#This Row],[item]]))),0)</f>
        <v>0</v>
      </c>
      <c r="E148" s="10" t="str">
        <f>RIGHT(iso_iec_80000[[#This Row],[item_id]],LEN(iso_iec_80000[[#This Row],[item_id]])-FIND("-",iso_iec_80000[[#This Row],[item_id]]))</f>
        <v>31</v>
      </c>
      <c r="F148" s="10" t="s">
        <v>1374</v>
      </c>
      <c r="G148" s="11" t="s">
        <v>1375</v>
      </c>
      <c r="H148" s="9" t="s">
        <v>405</v>
      </c>
      <c r="I148" s="9" t="s">
        <v>2427</v>
      </c>
      <c r="J148" s="9"/>
      <c r="K148" s="9" t="s">
        <v>2545</v>
      </c>
      <c r="L148" s="8" t="s">
        <v>523</v>
      </c>
      <c r="M148" s="9" t="s">
        <v>405</v>
      </c>
      <c r="N148" s="7">
        <v>0</v>
      </c>
      <c r="O148" s="9" t="s">
        <v>1582</v>
      </c>
      <c r="P148" s="9"/>
      <c r="Q148" s="9" t="b">
        <v>0</v>
      </c>
      <c r="R148" s="9" t="b">
        <v>0</v>
      </c>
    </row>
    <row r="149" spans="1:18" ht="31.2" x14ac:dyDescent="0.3">
      <c r="A149" s="7">
        <v>148</v>
      </c>
      <c r="B149" s="10">
        <f>_xlfn.NUMBERVALUE(LEFT(iso_iec_80000[[#This Row],[item_id]],FIND("-",iso_iec_80000[[#This Row],[item_id]])-1))</f>
        <v>5</v>
      </c>
      <c r="C149" s="10">
        <f>FLOOR(_xlfn.NUMBERVALUE(iso_iec_80000[[#This Row],[item]]),1)</f>
        <v>32</v>
      </c>
      <c r="D149" s="10">
        <f>IFERROR(_xlfn.NUMBERVALUE(RIGHT(iso_iec_80000[[#This Row],[item]],LEN(iso_iec_80000[[#This Row],[item]])-FIND(".",iso_iec_80000[[#This Row],[item]]))),0)</f>
        <v>0</v>
      </c>
      <c r="E149" s="10" t="str">
        <f>RIGHT(iso_iec_80000[[#This Row],[item_id]],LEN(iso_iec_80000[[#This Row],[item_id]])-FIND("-",iso_iec_80000[[#This Row],[item_id]]))</f>
        <v>32</v>
      </c>
      <c r="F149" s="10" t="s">
        <v>1376</v>
      </c>
      <c r="G149" s="11" t="s">
        <v>1377</v>
      </c>
      <c r="H149" s="9" t="s">
        <v>405</v>
      </c>
      <c r="I149" s="9" t="s">
        <v>1378</v>
      </c>
      <c r="J149" s="9"/>
      <c r="K149" s="9" t="s">
        <v>1379</v>
      </c>
      <c r="L149" s="8" t="s">
        <v>523</v>
      </c>
      <c r="M149" s="9" t="s">
        <v>405</v>
      </c>
      <c r="N149" s="7">
        <v>0</v>
      </c>
      <c r="O149" s="9" t="s">
        <v>1582</v>
      </c>
      <c r="P149" s="9"/>
      <c r="Q149" s="9" t="b">
        <v>0</v>
      </c>
      <c r="R149" s="9" t="b">
        <v>0</v>
      </c>
    </row>
    <row r="150" spans="1:18" ht="62.4" x14ac:dyDescent="0.3">
      <c r="A150" s="7">
        <v>149</v>
      </c>
      <c r="B150" s="10">
        <f>_xlfn.NUMBERVALUE(LEFT(iso_iec_80000[[#This Row],[item_id]],FIND("-",iso_iec_80000[[#This Row],[item_id]])-1))</f>
        <v>5</v>
      </c>
      <c r="C150" s="10">
        <f>FLOOR(_xlfn.NUMBERVALUE(iso_iec_80000[[#This Row],[item]]),1)</f>
        <v>33</v>
      </c>
      <c r="D150" s="10">
        <f>IFERROR(_xlfn.NUMBERVALUE(RIGHT(iso_iec_80000[[#This Row],[item]],LEN(iso_iec_80000[[#This Row],[item]])-FIND(".",iso_iec_80000[[#This Row],[item]]))),0)</f>
        <v>0</v>
      </c>
      <c r="E150" s="10" t="str">
        <f>RIGHT(iso_iec_80000[[#This Row],[item_id]],LEN(iso_iec_80000[[#This Row],[item_id]])-FIND("-",iso_iec_80000[[#This Row],[item_id]]))</f>
        <v>33</v>
      </c>
      <c r="F150" s="10" t="s">
        <v>1380</v>
      </c>
      <c r="G150" s="11" t="s">
        <v>1381</v>
      </c>
      <c r="H150" s="9" t="s">
        <v>405</v>
      </c>
      <c r="I150" s="9" t="s">
        <v>213</v>
      </c>
      <c r="J150" s="9"/>
      <c r="K150" s="9" t="s">
        <v>2547</v>
      </c>
      <c r="L150" s="8" t="s">
        <v>523</v>
      </c>
      <c r="M150" s="9" t="s">
        <v>1382</v>
      </c>
      <c r="N150" s="7">
        <v>0</v>
      </c>
      <c r="O150" s="9" t="s">
        <v>1582</v>
      </c>
      <c r="P150" s="9"/>
      <c r="Q150" s="9" t="b">
        <v>0</v>
      </c>
      <c r="R150" s="9" t="b">
        <v>0</v>
      </c>
    </row>
    <row r="151" spans="1:18" ht="78" x14ac:dyDescent="0.3">
      <c r="A151" s="7">
        <v>150</v>
      </c>
      <c r="B151" s="10">
        <f>_xlfn.NUMBERVALUE(LEFT(iso_iec_80000[[#This Row],[item_id]],FIND("-",iso_iec_80000[[#This Row],[item_id]])-1))</f>
        <v>5</v>
      </c>
      <c r="C151" s="10">
        <f>FLOOR(_xlfn.NUMBERVALUE(iso_iec_80000[[#This Row],[item]]),1)</f>
        <v>34</v>
      </c>
      <c r="D151" s="10">
        <f>IFERROR(_xlfn.NUMBERVALUE(RIGHT(iso_iec_80000[[#This Row],[item]],LEN(iso_iec_80000[[#This Row],[item]])-FIND(".",iso_iec_80000[[#This Row],[item]]))),0)</f>
        <v>0</v>
      </c>
      <c r="E151" s="10" t="str">
        <f>RIGHT(iso_iec_80000[[#This Row],[item_id]],LEN(iso_iec_80000[[#This Row],[item_id]])-FIND("-",iso_iec_80000[[#This Row],[item_id]]))</f>
        <v>34</v>
      </c>
      <c r="F151" s="10" t="s">
        <v>1383</v>
      </c>
      <c r="G151" s="11" t="s">
        <v>1384</v>
      </c>
      <c r="H151" s="9" t="s">
        <v>405</v>
      </c>
      <c r="I151" s="9" t="s">
        <v>213</v>
      </c>
      <c r="J151" s="9"/>
      <c r="K151" s="9" t="s">
        <v>2548</v>
      </c>
      <c r="L151" s="8" t="s">
        <v>523</v>
      </c>
      <c r="M151" s="9" t="s">
        <v>2550</v>
      </c>
      <c r="N151" s="7">
        <v>0</v>
      </c>
      <c r="O151" s="9" t="s">
        <v>1582</v>
      </c>
      <c r="P151" s="9"/>
      <c r="Q151" s="9" t="b">
        <v>0</v>
      </c>
      <c r="R151" s="9" t="b">
        <v>0</v>
      </c>
    </row>
    <row r="152" spans="1:18" ht="78" x14ac:dyDescent="0.3">
      <c r="A152" s="7">
        <v>151</v>
      </c>
      <c r="B152" s="10">
        <f>_xlfn.NUMBERVALUE(LEFT(iso_iec_80000[[#This Row],[item_id]],FIND("-",iso_iec_80000[[#This Row],[item_id]])-1))</f>
        <v>5</v>
      </c>
      <c r="C152" s="10">
        <f>FLOOR(_xlfn.NUMBERVALUE(iso_iec_80000[[#This Row],[item]]),1)</f>
        <v>35</v>
      </c>
      <c r="D152" s="10">
        <f>IFERROR(_xlfn.NUMBERVALUE(RIGHT(iso_iec_80000[[#This Row],[item]],LEN(iso_iec_80000[[#This Row],[item]])-FIND(".",iso_iec_80000[[#This Row],[item]]))),0)</f>
        <v>0</v>
      </c>
      <c r="E152" s="10" t="str">
        <f>RIGHT(iso_iec_80000[[#This Row],[item_id]],LEN(iso_iec_80000[[#This Row],[item_id]])-FIND("-",iso_iec_80000[[#This Row],[item_id]]))</f>
        <v>35</v>
      </c>
      <c r="F152" s="10" t="s">
        <v>1385</v>
      </c>
      <c r="G152" s="11" t="s">
        <v>1386</v>
      </c>
      <c r="H152" s="9" t="s">
        <v>405</v>
      </c>
      <c r="I152" s="9" t="s">
        <v>1387</v>
      </c>
      <c r="J152" s="9"/>
      <c r="K152" s="9" t="s">
        <v>2549</v>
      </c>
      <c r="L152" s="8" t="s">
        <v>523</v>
      </c>
      <c r="M152" s="9" t="s">
        <v>1388</v>
      </c>
      <c r="N152" s="7">
        <v>0</v>
      </c>
      <c r="O152" s="9" t="s">
        <v>1582</v>
      </c>
      <c r="P152" s="9"/>
      <c r="Q152" s="9" t="b">
        <v>0</v>
      </c>
      <c r="R152" s="9" t="b">
        <v>0</v>
      </c>
    </row>
    <row r="153" spans="1:18" ht="46.8" x14ac:dyDescent="0.3">
      <c r="A153" s="7">
        <v>152</v>
      </c>
      <c r="B153" s="10">
        <f>_xlfn.NUMBERVALUE(LEFT(iso_iec_80000[[#This Row],[item_id]],FIND("-",iso_iec_80000[[#This Row],[item_id]])-1))</f>
        <v>5</v>
      </c>
      <c r="C153" s="10">
        <f>FLOOR(_xlfn.NUMBERVALUE(iso_iec_80000[[#This Row],[item]]),1)</f>
        <v>36</v>
      </c>
      <c r="D153" s="10">
        <f>IFERROR(_xlfn.NUMBERVALUE(RIGHT(iso_iec_80000[[#This Row],[item]],LEN(iso_iec_80000[[#This Row],[item]])-FIND(".",iso_iec_80000[[#This Row],[item]]))),0)</f>
        <v>0</v>
      </c>
      <c r="E153" s="10" t="str">
        <f>RIGHT(iso_iec_80000[[#This Row],[item_id]],LEN(iso_iec_80000[[#This Row],[item_id]])-FIND("-",iso_iec_80000[[#This Row],[item_id]]))</f>
        <v>36</v>
      </c>
      <c r="F153" s="10" t="s">
        <v>1389</v>
      </c>
      <c r="G153" s="11" t="s">
        <v>1390</v>
      </c>
      <c r="H153" s="9" t="s">
        <v>405</v>
      </c>
      <c r="I153" s="9" t="s">
        <v>1391</v>
      </c>
      <c r="J153" s="9"/>
      <c r="K153" s="9" t="s">
        <v>1392</v>
      </c>
      <c r="L153" s="8" t="s">
        <v>1173</v>
      </c>
      <c r="M153" s="9" t="s">
        <v>2551</v>
      </c>
      <c r="N153" s="7">
        <v>0</v>
      </c>
      <c r="O153" s="9" t="s">
        <v>1234</v>
      </c>
      <c r="P153" s="9"/>
      <c r="Q153" s="9" t="b">
        <v>0</v>
      </c>
      <c r="R153" s="9" t="b">
        <v>0</v>
      </c>
    </row>
    <row r="154" spans="1:18" ht="62.4" x14ac:dyDescent="0.3">
      <c r="A154" s="7">
        <v>153</v>
      </c>
      <c r="B154" s="10">
        <f>_xlfn.NUMBERVALUE(LEFT(iso_iec_80000[[#This Row],[item_id]],FIND("-",iso_iec_80000[[#This Row],[item_id]])-1))</f>
        <v>6</v>
      </c>
      <c r="C154" s="10">
        <f>FLOOR(_xlfn.NUMBERVALUE(iso_iec_80000[[#This Row],[item]]),1)</f>
        <v>1</v>
      </c>
      <c r="D154" s="10">
        <f>IFERROR(_xlfn.NUMBERVALUE(RIGHT(iso_iec_80000[[#This Row],[item]],LEN(iso_iec_80000[[#This Row],[item]])-FIND(".",iso_iec_80000[[#This Row],[item]]))),0)</f>
        <v>0</v>
      </c>
      <c r="E154" s="10" t="str">
        <f>RIGHT(iso_iec_80000[[#This Row],[item_id]],LEN(iso_iec_80000[[#This Row],[item_id]])-FIND("-",iso_iec_80000[[#This Row],[item_id]]))</f>
        <v>1</v>
      </c>
      <c r="F154" s="10" t="s">
        <v>288</v>
      </c>
      <c r="G154" s="15" t="s">
        <v>25</v>
      </c>
      <c r="H154" s="9"/>
      <c r="I154" s="9" t="s">
        <v>3071</v>
      </c>
      <c r="J154" s="9"/>
      <c r="K154" s="9" t="s">
        <v>5</v>
      </c>
      <c r="L154" s="8" t="s">
        <v>26</v>
      </c>
      <c r="M154" s="9" t="s">
        <v>6</v>
      </c>
      <c r="N154" s="7">
        <v>0</v>
      </c>
      <c r="O154" s="9"/>
      <c r="P154" s="9"/>
      <c r="Q154" s="9" t="b">
        <v>1</v>
      </c>
      <c r="R154" s="9" t="b">
        <v>0</v>
      </c>
    </row>
    <row r="155" spans="1:18" ht="62.4" x14ac:dyDescent="0.3">
      <c r="A155" s="7">
        <v>154</v>
      </c>
      <c r="B155" s="10">
        <f>_xlfn.NUMBERVALUE(LEFT(iso_iec_80000[[#This Row],[item_id]],FIND("-",iso_iec_80000[[#This Row],[item_id]])-1))</f>
        <v>6</v>
      </c>
      <c r="C155" s="10">
        <f>FLOOR(_xlfn.NUMBERVALUE(iso_iec_80000[[#This Row],[item]]),1)</f>
        <v>2</v>
      </c>
      <c r="D155" s="10">
        <f>IFERROR(_xlfn.NUMBERVALUE(RIGHT(iso_iec_80000[[#This Row],[item]],LEN(iso_iec_80000[[#This Row],[item]])-FIND(".",iso_iec_80000[[#This Row],[item]]))),0)</f>
        <v>0</v>
      </c>
      <c r="E155" s="10" t="str">
        <f>RIGHT(iso_iec_80000[[#This Row],[item_id]],LEN(iso_iec_80000[[#This Row],[item_id]])-FIND("-",iso_iec_80000[[#This Row],[item_id]]))</f>
        <v>2</v>
      </c>
      <c r="F155" s="10" t="s">
        <v>289</v>
      </c>
      <c r="G155" s="11" t="s">
        <v>27</v>
      </c>
      <c r="H155" s="9"/>
      <c r="I155" s="9" t="s">
        <v>3072</v>
      </c>
      <c r="J155" s="9"/>
      <c r="K155" s="9" t="s">
        <v>7</v>
      </c>
      <c r="L155" s="8" t="s">
        <v>48</v>
      </c>
      <c r="M155" s="9" t="s">
        <v>8</v>
      </c>
      <c r="N155" s="7">
        <v>0</v>
      </c>
      <c r="O155" s="9"/>
      <c r="P155" s="9"/>
      <c r="Q155" s="9" t="b">
        <v>0</v>
      </c>
      <c r="R155" s="9" t="b">
        <v>0</v>
      </c>
    </row>
    <row r="156" spans="1:18" ht="31.2" x14ac:dyDescent="0.3">
      <c r="A156" s="7">
        <v>155</v>
      </c>
      <c r="B156" s="10">
        <f>_xlfn.NUMBERVALUE(LEFT(iso_iec_80000[[#This Row],[item_id]],FIND("-",iso_iec_80000[[#This Row],[item_id]])-1))</f>
        <v>6</v>
      </c>
      <c r="C156" s="10">
        <f>FLOOR(_xlfn.NUMBERVALUE(iso_iec_80000[[#This Row],[item]]),1)</f>
        <v>3</v>
      </c>
      <c r="D156" s="10">
        <f>IFERROR(_xlfn.NUMBERVALUE(RIGHT(iso_iec_80000[[#This Row],[item]],LEN(iso_iec_80000[[#This Row],[item]])-FIND(".",iso_iec_80000[[#This Row],[item]]))),0)</f>
        <v>0</v>
      </c>
      <c r="E156" s="10" t="str">
        <f>RIGHT(iso_iec_80000[[#This Row],[item_id]],LEN(iso_iec_80000[[#This Row],[item_id]])-FIND("-",iso_iec_80000[[#This Row],[item_id]]))</f>
        <v>3</v>
      </c>
      <c r="F156" s="10" t="s">
        <v>290</v>
      </c>
      <c r="G156" s="15" t="s">
        <v>368</v>
      </c>
      <c r="H156" s="9" t="s">
        <v>369</v>
      </c>
      <c r="I156" s="9" t="s">
        <v>3073</v>
      </c>
      <c r="J156" s="9"/>
      <c r="K156" s="9" t="s">
        <v>40</v>
      </c>
      <c r="L156" s="8" t="s">
        <v>1766</v>
      </c>
      <c r="M156" s="9" t="s">
        <v>9</v>
      </c>
      <c r="N156" s="7">
        <v>0</v>
      </c>
      <c r="O156" s="9"/>
      <c r="P156" s="9"/>
      <c r="Q156" s="9" t="b">
        <v>0</v>
      </c>
      <c r="R156" s="9" t="b">
        <v>0</v>
      </c>
    </row>
    <row r="157" spans="1:18" ht="31.2" x14ac:dyDescent="0.3">
      <c r="A157" s="7">
        <v>156</v>
      </c>
      <c r="B157" s="10">
        <f>_xlfn.NUMBERVALUE(LEFT(iso_iec_80000[[#This Row],[item_id]],FIND("-",iso_iec_80000[[#This Row],[item_id]])-1))</f>
        <v>6</v>
      </c>
      <c r="C157" s="10">
        <f>FLOOR(_xlfn.NUMBERVALUE(iso_iec_80000[[#This Row],[item]]),1)</f>
        <v>4</v>
      </c>
      <c r="D157" s="10">
        <f>IFERROR(_xlfn.NUMBERVALUE(RIGHT(iso_iec_80000[[#This Row],[item]],LEN(iso_iec_80000[[#This Row],[item]])-FIND(".",iso_iec_80000[[#This Row],[item]]))),0)</f>
        <v>0</v>
      </c>
      <c r="E157" s="10" t="str">
        <f>RIGHT(iso_iec_80000[[#This Row],[item_id]],LEN(iso_iec_80000[[#This Row],[item_id]])-FIND("-",iso_iec_80000[[#This Row],[item_id]]))</f>
        <v>4</v>
      </c>
      <c r="F157" s="10" t="s">
        <v>291</v>
      </c>
      <c r="G157" s="11" t="s">
        <v>370</v>
      </c>
      <c r="H157" s="9" t="s">
        <v>371</v>
      </c>
      <c r="I157" s="9" t="s">
        <v>3074</v>
      </c>
      <c r="J157" s="9"/>
      <c r="K157" s="9" t="s">
        <v>41</v>
      </c>
      <c r="L157" s="8" t="s">
        <v>1767</v>
      </c>
      <c r="M157" s="9" t="s">
        <v>10</v>
      </c>
      <c r="N157" s="7">
        <v>0</v>
      </c>
      <c r="O157" s="9"/>
      <c r="P157" s="9"/>
      <c r="Q157" s="9" t="b">
        <v>0</v>
      </c>
      <c r="R157" s="9" t="b">
        <v>0</v>
      </c>
    </row>
    <row r="158" spans="1:18" ht="31.2" x14ac:dyDescent="0.3">
      <c r="A158" s="7">
        <v>157</v>
      </c>
      <c r="B158" s="10">
        <f>_xlfn.NUMBERVALUE(LEFT(iso_iec_80000[[#This Row],[item_id]],FIND("-",iso_iec_80000[[#This Row],[item_id]])-1))</f>
        <v>6</v>
      </c>
      <c r="C158" s="10">
        <f>FLOOR(_xlfn.NUMBERVALUE(iso_iec_80000[[#This Row],[item]]),1)</f>
        <v>5</v>
      </c>
      <c r="D158" s="10">
        <f>IFERROR(_xlfn.NUMBERVALUE(RIGHT(iso_iec_80000[[#This Row],[item]],LEN(iso_iec_80000[[#This Row],[item]])-FIND(".",iso_iec_80000[[#This Row],[item]]))),0)</f>
        <v>0</v>
      </c>
      <c r="E158" s="10" t="str">
        <f>RIGHT(iso_iec_80000[[#This Row],[item_id]],LEN(iso_iec_80000[[#This Row],[item_id]])-FIND("-",iso_iec_80000[[#This Row],[item_id]]))</f>
        <v>5</v>
      </c>
      <c r="F158" s="10" t="s">
        <v>292</v>
      </c>
      <c r="G158" s="15" t="s">
        <v>372</v>
      </c>
      <c r="H158" s="9" t="s">
        <v>373</v>
      </c>
      <c r="I158" s="9" t="s">
        <v>3075</v>
      </c>
      <c r="J158" s="9"/>
      <c r="K158" s="9" t="s">
        <v>61</v>
      </c>
      <c r="L158" s="8" t="s">
        <v>1768</v>
      </c>
      <c r="M158" s="9" t="s">
        <v>11</v>
      </c>
      <c r="N158" s="7">
        <v>0</v>
      </c>
      <c r="O158" s="9"/>
      <c r="P158" s="9"/>
      <c r="Q158" s="9" t="b">
        <v>0</v>
      </c>
      <c r="R158" s="9" t="b">
        <v>0</v>
      </c>
    </row>
    <row r="159" spans="1:18" ht="46.8" x14ac:dyDescent="0.3">
      <c r="A159" s="7">
        <v>158</v>
      </c>
      <c r="B159" s="10">
        <f>_xlfn.NUMBERVALUE(LEFT(iso_iec_80000[[#This Row],[item_id]],FIND("-",iso_iec_80000[[#This Row],[item_id]])-1))</f>
        <v>6</v>
      </c>
      <c r="C159" s="10">
        <f>FLOOR(_xlfn.NUMBERVALUE(iso_iec_80000[[#This Row],[item]]),1)</f>
        <v>6</v>
      </c>
      <c r="D159" s="10">
        <f>IFERROR(_xlfn.NUMBERVALUE(RIGHT(iso_iec_80000[[#This Row],[item]],LEN(iso_iec_80000[[#This Row],[item]])-FIND(".",iso_iec_80000[[#This Row],[item]]))),0)</f>
        <v>0</v>
      </c>
      <c r="E159" s="10" t="str">
        <f>RIGHT(iso_iec_80000[[#This Row],[item_id]],LEN(iso_iec_80000[[#This Row],[item_id]])-FIND("-",iso_iec_80000[[#This Row],[item_id]]))</f>
        <v>6</v>
      </c>
      <c r="F159" s="10" t="s">
        <v>293</v>
      </c>
      <c r="G159" s="11" t="s">
        <v>28</v>
      </c>
      <c r="H159" s="9"/>
      <c r="I159" s="9" t="s">
        <v>1788</v>
      </c>
      <c r="J159" s="9"/>
      <c r="K159" s="9" t="s">
        <v>12</v>
      </c>
      <c r="L159" s="8" t="s">
        <v>1581</v>
      </c>
      <c r="M159" s="9" t="s">
        <v>13</v>
      </c>
      <c r="N159" s="7">
        <v>1</v>
      </c>
      <c r="O159" s="9"/>
      <c r="P159" s="9"/>
      <c r="Q159" s="9" t="b">
        <v>0</v>
      </c>
      <c r="R159" s="9" t="b">
        <v>0</v>
      </c>
    </row>
    <row r="160" spans="1:18" ht="46.8" x14ac:dyDescent="0.3">
      <c r="A160" s="7">
        <v>159</v>
      </c>
      <c r="B160" s="10">
        <f>_xlfn.NUMBERVALUE(LEFT(iso_iec_80000[[#This Row],[item_id]],FIND("-",iso_iec_80000[[#This Row],[item_id]])-1))</f>
        <v>6</v>
      </c>
      <c r="C160" s="10">
        <f>FLOOR(_xlfn.NUMBERVALUE(iso_iec_80000[[#This Row],[item]]),1)</f>
        <v>7</v>
      </c>
      <c r="D160" s="10">
        <f>IFERROR(_xlfn.NUMBERVALUE(RIGHT(iso_iec_80000[[#This Row],[item]],LEN(iso_iec_80000[[#This Row],[item]])-FIND(".",iso_iec_80000[[#This Row],[item]]))),0)</f>
        <v>0</v>
      </c>
      <c r="E160" s="10" t="str">
        <f>RIGHT(iso_iec_80000[[#This Row],[item_id]],LEN(iso_iec_80000[[#This Row],[item_id]])-FIND("-",iso_iec_80000[[#This Row],[item_id]]))</f>
        <v>7</v>
      </c>
      <c r="F160" s="10" t="s">
        <v>294</v>
      </c>
      <c r="G160" s="15" t="s">
        <v>30</v>
      </c>
      <c r="H160" s="9"/>
      <c r="I160" s="9" t="s">
        <v>2477</v>
      </c>
      <c r="J160" s="9"/>
      <c r="K160" s="9" t="s">
        <v>1221</v>
      </c>
      <c r="L160" s="8" t="s">
        <v>1767</v>
      </c>
      <c r="M160" s="9" t="s">
        <v>14</v>
      </c>
      <c r="N160" s="7">
        <v>1</v>
      </c>
      <c r="O160" s="9"/>
      <c r="P160" s="9"/>
      <c r="Q160" s="9" t="b">
        <v>0</v>
      </c>
      <c r="R160" s="9" t="b">
        <v>0</v>
      </c>
    </row>
    <row r="161" spans="1:18" ht="46.8" x14ac:dyDescent="0.3">
      <c r="A161" s="7">
        <v>160</v>
      </c>
      <c r="B161" s="10">
        <f>_xlfn.NUMBERVALUE(LEFT(iso_iec_80000[[#This Row],[item_id]],FIND("-",iso_iec_80000[[#This Row],[item_id]])-1))</f>
        <v>6</v>
      </c>
      <c r="C161" s="10">
        <f>FLOOR(_xlfn.NUMBERVALUE(iso_iec_80000[[#This Row],[item]]),1)</f>
        <v>8</v>
      </c>
      <c r="D161" s="10">
        <f>IFERROR(_xlfn.NUMBERVALUE(RIGHT(iso_iec_80000[[#This Row],[item]],LEN(iso_iec_80000[[#This Row],[item]])-FIND(".",iso_iec_80000[[#This Row],[item]]))),0)</f>
        <v>0</v>
      </c>
      <c r="E161" s="10" t="str">
        <f>RIGHT(iso_iec_80000[[#This Row],[item_id]],LEN(iso_iec_80000[[#This Row],[item_id]])-FIND("-",iso_iec_80000[[#This Row],[item_id]]))</f>
        <v>8</v>
      </c>
      <c r="F161" s="10" t="s">
        <v>295</v>
      </c>
      <c r="G161" s="11" t="s">
        <v>374</v>
      </c>
      <c r="H161" s="9" t="s">
        <v>375</v>
      </c>
      <c r="I161" s="9" t="s">
        <v>2478</v>
      </c>
      <c r="J161" s="9"/>
      <c r="K161" s="9" t="s">
        <v>15</v>
      </c>
      <c r="L161" s="8" t="s">
        <v>1769</v>
      </c>
      <c r="M161" s="9" t="s">
        <v>16</v>
      </c>
      <c r="N161" s="7">
        <v>1</v>
      </c>
      <c r="O161" s="9"/>
      <c r="P161" s="9"/>
      <c r="Q161" s="9" t="b">
        <v>0</v>
      </c>
      <c r="R161" s="9" t="b">
        <v>0</v>
      </c>
    </row>
    <row r="162" spans="1:18" ht="62.4" x14ac:dyDescent="0.3">
      <c r="A162" s="7">
        <v>161</v>
      </c>
      <c r="B162" s="10">
        <f>_xlfn.NUMBERVALUE(LEFT(iso_iec_80000[[#This Row],[item_id]],FIND("-",iso_iec_80000[[#This Row],[item_id]])-1))</f>
        <v>6</v>
      </c>
      <c r="C162" s="10">
        <f>FLOOR(_xlfn.NUMBERVALUE(iso_iec_80000[[#This Row],[item]]),1)</f>
        <v>9</v>
      </c>
      <c r="D162" s="10">
        <f>IFERROR(_xlfn.NUMBERVALUE(RIGHT(iso_iec_80000[[#This Row],[item]],LEN(iso_iec_80000[[#This Row],[item]])-FIND(".",iso_iec_80000[[#This Row],[item]]))),0)</f>
        <v>0</v>
      </c>
      <c r="E162" s="10" t="str">
        <f>RIGHT(iso_iec_80000[[#This Row],[item_id]],LEN(iso_iec_80000[[#This Row],[item_id]])-FIND("-",iso_iec_80000[[#This Row],[item_id]]))</f>
        <v>9</v>
      </c>
      <c r="F162" s="10" t="s">
        <v>296</v>
      </c>
      <c r="G162" s="15" t="s">
        <v>376</v>
      </c>
      <c r="H162" s="9" t="s">
        <v>377</v>
      </c>
      <c r="I162" s="9" t="s">
        <v>2479</v>
      </c>
      <c r="J162" s="9"/>
      <c r="K162" s="9" t="s">
        <v>42</v>
      </c>
      <c r="L162" s="8" t="s">
        <v>33</v>
      </c>
      <c r="M162" s="9" t="s">
        <v>2480</v>
      </c>
      <c r="N162" s="7">
        <v>1</v>
      </c>
      <c r="O162" s="9"/>
      <c r="P162" s="9"/>
      <c r="Q162" s="9" t="b">
        <v>0</v>
      </c>
      <c r="R162" s="9" t="b">
        <v>0</v>
      </c>
    </row>
    <row r="163" spans="1:18" ht="31.2" x14ac:dyDescent="0.3">
      <c r="A163" s="7">
        <v>162</v>
      </c>
      <c r="B163" s="10">
        <f>_xlfn.NUMBERVALUE(LEFT(iso_iec_80000[[#This Row],[item_id]],FIND("-",iso_iec_80000[[#This Row],[item_id]])-1))</f>
        <v>6</v>
      </c>
      <c r="C163" s="10">
        <f>FLOOR(_xlfn.NUMBERVALUE(iso_iec_80000[[#This Row],[item]]),1)</f>
        <v>10</v>
      </c>
      <c r="D163" s="10">
        <f>IFERROR(_xlfn.NUMBERVALUE(RIGHT(iso_iec_80000[[#This Row],[item]],LEN(iso_iec_80000[[#This Row],[item]])-FIND(".",iso_iec_80000[[#This Row],[item]]))),0)</f>
        <v>0</v>
      </c>
      <c r="E163" s="10" t="str">
        <f>RIGHT(iso_iec_80000[[#This Row],[item_id]],LEN(iso_iec_80000[[#This Row],[item_id]])-FIND("-",iso_iec_80000[[#This Row],[item_id]]))</f>
        <v>10</v>
      </c>
      <c r="F163" s="10" t="s">
        <v>297</v>
      </c>
      <c r="G163" s="11" t="s">
        <v>34</v>
      </c>
      <c r="H163" s="9"/>
      <c r="I163" s="9" t="s">
        <v>2488</v>
      </c>
      <c r="J163" s="9"/>
      <c r="K163" s="9" t="s">
        <v>17</v>
      </c>
      <c r="L163" s="8" t="s">
        <v>1770</v>
      </c>
      <c r="M163" s="9" t="s">
        <v>18</v>
      </c>
      <c r="N163" s="7">
        <v>1</v>
      </c>
      <c r="O163" s="9"/>
      <c r="P163" s="9"/>
      <c r="Q163" s="9" t="b">
        <v>0</v>
      </c>
      <c r="R163" s="9" t="b">
        <v>0</v>
      </c>
    </row>
    <row r="164" spans="1:18" ht="46.8" x14ac:dyDescent="0.3">
      <c r="A164" s="7">
        <v>163</v>
      </c>
      <c r="B164" s="10">
        <f>_xlfn.NUMBERVALUE(LEFT(iso_iec_80000[[#This Row],[item_id]],FIND("-",iso_iec_80000[[#This Row],[item_id]])-1))</f>
        <v>6</v>
      </c>
      <c r="C164" s="10">
        <f>FLOOR(_xlfn.NUMBERVALUE(iso_iec_80000[[#This Row],[item]]),1)</f>
        <v>11</v>
      </c>
      <c r="D164" s="10">
        <f>IFERROR(_xlfn.NUMBERVALUE(RIGHT(iso_iec_80000[[#This Row],[item]],LEN(iso_iec_80000[[#This Row],[item]])-FIND(".",iso_iec_80000[[#This Row],[item]]))),0)</f>
        <v>1</v>
      </c>
      <c r="E164" s="10" t="str">
        <f>RIGHT(iso_iec_80000[[#This Row],[item_id]],LEN(iso_iec_80000[[#This Row],[item_id]])-FIND("-",iso_iec_80000[[#This Row],[item_id]]))</f>
        <v>11.1</v>
      </c>
      <c r="F164" s="10" t="s">
        <v>298</v>
      </c>
      <c r="G164" s="15" t="s">
        <v>36</v>
      </c>
      <c r="H164" s="9"/>
      <c r="I164" s="9" t="s">
        <v>3076</v>
      </c>
      <c r="J164" s="9"/>
      <c r="K164" s="9" t="s">
        <v>19</v>
      </c>
      <c r="L164" s="8" t="s">
        <v>154</v>
      </c>
      <c r="M164" s="9" t="s">
        <v>20</v>
      </c>
      <c r="N164" s="7">
        <v>0</v>
      </c>
      <c r="O164" s="9"/>
      <c r="P164" s="9"/>
      <c r="Q164" s="9" t="b">
        <v>0</v>
      </c>
      <c r="R164" s="9" t="b">
        <v>0</v>
      </c>
    </row>
    <row r="165" spans="1:18" ht="78" x14ac:dyDescent="0.3">
      <c r="A165" s="7">
        <v>164</v>
      </c>
      <c r="B165" s="10">
        <f>_xlfn.NUMBERVALUE(LEFT(iso_iec_80000[[#This Row],[item_id]],FIND("-",iso_iec_80000[[#This Row],[item_id]])-1))</f>
        <v>6</v>
      </c>
      <c r="C165" s="10">
        <f>FLOOR(_xlfn.NUMBERVALUE(iso_iec_80000[[#This Row],[item]]),1)</f>
        <v>11</v>
      </c>
      <c r="D165" s="10">
        <f>IFERROR(_xlfn.NUMBERVALUE(RIGHT(iso_iec_80000[[#This Row],[item]],LEN(iso_iec_80000[[#This Row],[item]])-FIND(".",iso_iec_80000[[#This Row],[item]]))),0)</f>
        <v>2</v>
      </c>
      <c r="E165" s="10" t="str">
        <f>RIGHT(iso_iec_80000[[#This Row],[item_id]],LEN(iso_iec_80000[[#This Row],[item_id]])-FIND("-",iso_iec_80000[[#This Row],[item_id]]))</f>
        <v>11.2</v>
      </c>
      <c r="F165" s="10" t="s">
        <v>299</v>
      </c>
      <c r="G165" s="11" t="s">
        <v>37</v>
      </c>
      <c r="H165" s="9"/>
      <c r="I165" s="9" t="s">
        <v>43</v>
      </c>
      <c r="J165" s="9"/>
      <c r="K165" s="9" t="s">
        <v>21</v>
      </c>
      <c r="L165" s="8" t="s">
        <v>154</v>
      </c>
      <c r="M165" s="9" t="s">
        <v>22</v>
      </c>
      <c r="N165" s="7">
        <v>0</v>
      </c>
      <c r="O165" s="9"/>
      <c r="P165" s="9"/>
      <c r="Q165" s="9" t="b">
        <v>0</v>
      </c>
      <c r="R165" s="9" t="b">
        <v>0</v>
      </c>
    </row>
    <row r="166" spans="1:18" ht="78" x14ac:dyDescent="0.3">
      <c r="A166" s="7">
        <v>165</v>
      </c>
      <c r="B166" s="10">
        <f>_xlfn.NUMBERVALUE(LEFT(iso_iec_80000[[#This Row],[item_id]],FIND("-",iso_iec_80000[[#This Row],[item_id]])-1))</f>
        <v>6</v>
      </c>
      <c r="C166" s="10">
        <f>FLOOR(_xlfn.NUMBERVALUE(iso_iec_80000[[#This Row],[item]]),1)</f>
        <v>11</v>
      </c>
      <c r="D166" s="10">
        <f>IFERROR(_xlfn.NUMBERVALUE(RIGHT(iso_iec_80000[[#This Row],[item]],LEN(iso_iec_80000[[#This Row],[item]])-FIND(".",iso_iec_80000[[#This Row],[item]]))),0)</f>
        <v>3</v>
      </c>
      <c r="E166" s="10" t="str">
        <f>RIGHT(iso_iec_80000[[#This Row],[item_id]],LEN(iso_iec_80000[[#This Row],[item_id]])-FIND("-",iso_iec_80000[[#This Row],[item_id]]))</f>
        <v>11.3</v>
      </c>
      <c r="F166" s="10" t="s">
        <v>287</v>
      </c>
      <c r="G166" s="15" t="s">
        <v>378</v>
      </c>
      <c r="H166" s="9" t="s">
        <v>379</v>
      </c>
      <c r="I166" s="9" t="s">
        <v>3077</v>
      </c>
      <c r="J166" s="9"/>
      <c r="K166" s="9" t="s">
        <v>23</v>
      </c>
      <c r="L166" s="8" t="s">
        <v>154</v>
      </c>
      <c r="M166" s="9" t="s">
        <v>24</v>
      </c>
      <c r="N166" s="7">
        <v>0</v>
      </c>
      <c r="O166" s="11" t="s">
        <v>37</v>
      </c>
      <c r="P166" s="9"/>
      <c r="Q166" s="9" t="b">
        <v>0</v>
      </c>
      <c r="R166" s="9" t="b">
        <v>0</v>
      </c>
    </row>
    <row r="167" spans="1:18" ht="46.8" x14ac:dyDescent="0.3">
      <c r="A167" s="7">
        <v>166</v>
      </c>
      <c r="B167" s="10">
        <f>_xlfn.NUMBERVALUE(LEFT(iso_iec_80000[[#This Row],[item_id]],FIND("-",iso_iec_80000[[#This Row],[item_id]])-1))</f>
        <v>6</v>
      </c>
      <c r="C167" s="10">
        <f>FLOOR(_xlfn.NUMBERVALUE(iso_iec_80000[[#This Row],[item]]),1)</f>
        <v>12</v>
      </c>
      <c r="D167" s="10">
        <f>IFERROR(_xlfn.NUMBERVALUE(RIGHT(iso_iec_80000[[#This Row],[item]],LEN(iso_iec_80000[[#This Row],[item]])-FIND(".",iso_iec_80000[[#This Row],[item]]))),0)</f>
        <v>0</v>
      </c>
      <c r="E167" s="10" t="str">
        <f>RIGHT(iso_iec_80000[[#This Row],[item_id]],LEN(iso_iec_80000[[#This Row],[item_id]])-FIND("-",iso_iec_80000[[#This Row],[item_id]]))</f>
        <v>12</v>
      </c>
      <c r="F167" s="10" t="s">
        <v>300</v>
      </c>
      <c r="G167" s="11" t="s">
        <v>380</v>
      </c>
      <c r="H167" s="9" t="s">
        <v>381</v>
      </c>
      <c r="I167" s="9" t="s">
        <v>44</v>
      </c>
      <c r="J167" s="9"/>
      <c r="K167" s="9" t="s">
        <v>45</v>
      </c>
      <c r="L167" s="8" t="s">
        <v>1767</v>
      </c>
      <c r="M167" s="9" t="s">
        <v>46</v>
      </c>
      <c r="N167" s="7">
        <v>1</v>
      </c>
      <c r="O167" s="9"/>
      <c r="P167" s="9"/>
      <c r="Q167" s="9" t="b">
        <v>0</v>
      </c>
      <c r="R167" s="9" t="b">
        <v>0</v>
      </c>
    </row>
    <row r="168" spans="1:18" ht="31.2" x14ac:dyDescent="0.3">
      <c r="A168" s="7">
        <v>167</v>
      </c>
      <c r="B168" s="10">
        <f>_xlfn.NUMBERVALUE(LEFT(iso_iec_80000[[#This Row],[item_id]],FIND("-",iso_iec_80000[[#This Row],[item_id]])-1))</f>
        <v>6</v>
      </c>
      <c r="C168" s="10">
        <f>FLOOR(_xlfn.NUMBERVALUE(iso_iec_80000[[#This Row],[item]]),1)</f>
        <v>13</v>
      </c>
      <c r="D168" s="10">
        <f>IFERROR(_xlfn.NUMBERVALUE(RIGHT(iso_iec_80000[[#This Row],[item]],LEN(iso_iec_80000[[#This Row],[item]])-FIND(".",iso_iec_80000[[#This Row],[item]]))),0)</f>
        <v>0</v>
      </c>
      <c r="E168" s="10" t="str">
        <f>RIGHT(iso_iec_80000[[#This Row],[item_id]],LEN(iso_iec_80000[[#This Row],[item_id]])-FIND("-",iso_iec_80000[[#This Row],[item_id]]))</f>
        <v>13</v>
      </c>
      <c r="F168" s="10" t="s">
        <v>301</v>
      </c>
      <c r="G168" s="15" t="s">
        <v>47</v>
      </c>
      <c r="H168" s="9"/>
      <c r="I168" s="9" t="s">
        <v>48</v>
      </c>
      <c r="J168" s="9"/>
      <c r="K168" s="9" t="s">
        <v>49</v>
      </c>
      <c r="L168" s="8" t="s">
        <v>879</v>
      </c>
      <c r="M168" s="9" t="s">
        <v>50</v>
      </c>
      <c r="N168" s="7">
        <v>0</v>
      </c>
      <c r="O168" s="9"/>
      <c r="P168" s="9"/>
      <c r="Q168" s="9" t="b">
        <v>0</v>
      </c>
      <c r="R168" s="9" t="b">
        <v>0</v>
      </c>
    </row>
    <row r="169" spans="1:18" ht="31.2" x14ac:dyDescent="0.3">
      <c r="A169" s="7">
        <v>168</v>
      </c>
      <c r="B169" s="10">
        <f>_xlfn.NUMBERVALUE(LEFT(iso_iec_80000[[#This Row],[item_id]],FIND("-",iso_iec_80000[[#This Row],[item_id]])-1))</f>
        <v>6</v>
      </c>
      <c r="C169" s="10">
        <f>FLOOR(_xlfn.NUMBERVALUE(iso_iec_80000[[#This Row],[item]]),1)</f>
        <v>14</v>
      </c>
      <c r="D169" s="10">
        <f>IFERROR(_xlfn.NUMBERVALUE(RIGHT(iso_iec_80000[[#This Row],[item]],LEN(iso_iec_80000[[#This Row],[item]])-FIND(".",iso_iec_80000[[#This Row],[item]]))),0)</f>
        <v>1</v>
      </c>
      <c r="E169" s="10" t="str">
        <f>RIGHT(iso_iec_80000[[#This Row],[item_id]],LEN(iso_iec_80000[[#This Row],[item_id]])-FIND("-",iso_iec_80000[[#This Row],[item_id]]))</f>
        <v>14.1</v>
      </c>
      <c r="F169" s="10" t="s">
        <v>302</v>
      </c>
      <c r="G169" s="11" t="s">
        <v>382</v>
      </c>
      <c r="H169" s="9" t="s">
        <v>383</v>
      </c>
      <c r="I169" s="9" t="s">
        <v>51</v>
      </c>
      <c r="J169" s="9"/>
      <c r="K169" s="9" t="s">
        <v>74</v>
      </c>
      <c r="L169" s="8" t="s">
        <v>1771</v>
      </c>
      <c r="M169" s="9" t="s">
        <v>60</v>
      </c>
      <c r="N169" s="7">
        <v>0</v>
      </c>
      <c r="O169" s="9"/>
      <c r="P169" s="9"/>
      <c r="Q169" s="9" t="b">
        <v>0</v>
      </c>
      <c r="R169" s="9" t="b">
        <v>0</v>
      </c>
    </row>
    <row r="170" spans="1:18" ht="31.2" x14ac:dyDescent="0.3">
      <c r="A170" s="7">
        <v>169</v>
      </c>
      <c r="B170" s="10">
        <f>_xlfn.NUMBERVALUE(LEFT(iso_iec_80000[[#This Row],[item_id]],FIND("-",iso_iec_80000[[#This Row],[item_id]])-1))</f>
        <v>6</v>
      </c>
      <c r="C170" s="10">
        <f>FLOOR(_xlfn.NUMBERVALUE(iso_iec_80000[[#This Row],[item]]),1)</f>
        <v>14</v>
      </c>
      <c r="D170" s="10">
        <f>IFERROR(_xlfn.NUMBERVALUE(RIGHT(iso_iec_80000[[#This Row],[item]],LEN(iso_iec_80000[[#This Row],[item]])-FIND(".",iso_iec_80000[[#This Row],[item]]))),0)</f>
        <v>2</v>
      </c>
      <c r="E170" s="10" t="str">
        <f>RIGHT(iso_iec_80000[[#This Row],[item_id]],LEN(iso_iec_80000[[#This Row],[item_id]])-FIND("-",iso_iec_80000[[#This Row],[item_id]]))</f>
        <v>14.2</v>
      </c>
      <c r="F170" s="10" t="s">
        <v>303</v>
      </c>
      <c r="G170" s="15" t="s">
        <v>53</v>
      </c>
      <c r="H170" s="9"/>
      <c r="I170" s="9" t="s">
        <v>54</v>
      </c>
      <c r="J170" s="9"/>
      <c r="K170" s="9" t="s">
        <v>52</v>
      </c>
      <c r="L170" s="8" t="s">
        <v>1771</v>
      </c>
      <c r="M170" s="9" t="s">
        <v>55</v>
      </c>
      <c r="N170" s="7">
        <v>0</v>
      </c>
      <c r="O170" s="9"/>
      <c r="P170" s="9"/>
      <c r="Q170" s="9" t="b">
        <v>0</v>
      </c>
      <c r="R170" s="9" t="b">
        <v>0</v>
      </c>
    </row>
    <row r="171" spans="1:18" ht="31.2" x14ac:dyDescent="0.3">
      <c r="A171" s="7">
        <v>170</v>
      </c>
      <c r="B171" s="10">
        <f>_xlfn.NUMBERVALUE(LEFT(iso_iec_80000[[#This Row],[item_id]],FIND("-",iso_iec_80000[[#This Row],[item_id]])-1))</f>
        <v>6</v>
      </c>
      <c r="C171" s="10">
        <f>FLOOR(_xlfn.NUMBERVALUE(iso_iec_80000[[#This Row],[item]]),1)</f>
        <v>15</v>
      </c>
      <c r="D171" s="10">
        <f>IFERROR(_xlfn.NUMBERVALUE(RIGHT(iso_iec_80000[[#This Row],[item]],LEN(iso_iec_80000[[#This Row],[item]])-FIND(".",iso_iec_80000[[#This Row],[item]]))),0)</f>
        <v>0</v>
      </c>
      <c r="E171" s="10" t="str">
        <f>RIGHT(iso_iec_80000[[#This Row],[item_id]],LEN(iso_iec_80000[[#This Row],[item_id]])-FIND("-",iso_iec_80000[[#This Row],[item_id]]))</f>
        <v>15</v>
      </c>
      <c r="F171" s="10" t="s">
        <v>304</v>
      </c>
      <c r="G171" s="11" t="s">
        <v>56</v>
      </c>
      <c r="H171" s="9"/>
      <c r="I171" s="9" t="s">
        <v>57</v>
      </c>
      <c r="J171" s="9"/>
      <c r="K171" s="9" t="s">
        <v>58</v>
      </c>
      <c r="L171" s="12" t="s">
        <v>523</v>
      </c>
      <c r="M171" s="9" t="s">
        <v>59</v>
      </c>
      <c r="N171" s="7">
        <v>0</v>
      </c>
      <c r="O171" s="9" t="s">
        <v>1582</v>
      </c>
      <c r="P171" s="9"/>
      <c r="Q171" s="9" t="b">
        <v>0</v>
      </c>
      <c r="R171" s="9" t="b">
        <v>0</v>
      </c>
    </row>
    <row r="172" spans="1:18" ht="46.8" x14ac:dyDescent="0.3">
      <c r="A172" s="7">
        <v>171</v>
      </c>
      <c r="B172" s="10">
        <f>_xlfn.NUMBERVALUE(LEFT(iso_iec_80000[[#This Row],[item_id]],FIND("-",iso_iec_80000[[#This Row],[item_id]])-1))</f>
        <v>6</v>
      </c>
      <c r="C172" s="10">
        <f>FLOOR(_xlfn.NUMBERVALUE(iso_iec_80000[[#This Row],[item]]),1)</f>
        <v>16</v>
      </c>
      <c r="D172" s="10">
        <f>IFERROR(_xlfn.NUMBERVALUE(RIGHT(iso_iec_80000[[#This Row],[item]],LEN(iso_iec_80000[[#This Row],[item]])-FIND(".",iso_iec_80000[[#This Row],[item]]))),0)</f>
        <v>0</v>
      </c>
      <c r="E172" s="10" t="str">
        <f>RIGHT(iso_iec_80000[[#This Row],[item_id]],LEN(iso_iec_80000[[#This Row],[item_id]])-FIND("-",iso_iec_80000[[#This Row],[item_id]]))</f>
        <v>16</v>
      </c>
      <c r="F172" s="10" t="s">
        <v>305</v>
      </c>
      <c r="G172" s="15" t="s">
        <v>62</v>
      </c>
      <c r="H172" s="9"/>
      <c r="I172" s="9" t="s">
        <v>63</v>
      </c>
      <c r="J172" s="9"/>
      <c r="K172" s="9" t="s">
        <v>64</v>
      </c>
      <c r="L172" s="12" t="s">
        <v>523</v>
      </c>
      <c r="M172" s="9" t="s">
        <v>65</v>
      </c>
      <c r="N172" s="7">
        <v>0</v>
      </c>
      <c r="O172" s="9" t="s">
        <v>1582</v>
      </c>
      <c r="P172" s="9"/>
      <c r="Q172" s="9" t="b">
        <v>0</v>
      </c>
      <c r="R172" s="9" t="b">
        <v>0</v>
      </c>
    </row>
    <row r="173" spans="1:18" ht="46.8" x14ac:dyDescent="0.3">
      <c r="A173" s="7">
        <v>172</v>
      </c>
      <c r="B173" s="10">
        <f>_xlfn.NUMBERVALUE(LEFT(iso_iec_80000[[#This Row],[item_id]],FIND("-",iso_iec_80000[[#This Row],[item_id]])-1))</f>
        <v>6</v>
      </c>
      <c r="C173" s="10">
        <f>FLOOR(_xlfn.NUMBERVALUE(iso_iec_80000[[#This Row],[item]]),1)</f>
        <v>17</v>
      </c>
      <c r="D173" s="10">
        <f>IFERROR(_xlfn.NUMBERVALUE(RIGHT(iso_iec_80000[[#This Row],[item]],LEN(iso_iec_80000[[#This Row],[item]])-FIND(".",iso_iec_80000[[#This Row],[item]]))),0)</f>
        <v>0</v>
      </c>
      <c r="E173" s="10" t="str">
        <f>RIGHT(iso_iec_80000[[#This Row],[item_id]],LEN(iso_iec_80000[[#This Row],[item_id]])-FIND("-",iso_iec_80000[[#This Row],[item_id]]))</f>
        <v>17</v>
      </c>
      <c r="F173" s="10" t="s">
        <v>306</v>
      </c>
      <c r="G173" s="11" t="s">
        <v>66</v>
      </c>
      <c r="H173" s="9"/>
      <c r="I173" s="9" t="s">
        <v>67</v>
      </c>
      <c r="J173" s="9"/>
      <c r="K173" s="9" t="s">
        <v>78</v>
      </c>
      <c r="L173" s="8" t="s">
        <v>48</v>
      </c>
      <c r="M173" s="9" t="s">
        <v>69</v>
      </c>
      <c r="N173" s="7">
        <v>0</v>
      </c>
      <c r="O173" s="9"/>
      <c r="P173" s="9"/>
      <c r="Q173" s="9" t="b">
        <v>0</v>
      </c>
      <c r="R173" s="9" t="b">
        <v>0</v>
      </c>
    </row>
    <row r="174" spans="1:18" ht="31.2" x14ac:dyDescent="0.3">
      <c r="A174" s="7">
        <v>173</v>
      </c>
      <c r="B174" s="10">
        <f>_xlfn.NUMBERVALUE(LEFT(iso_iec_80000[[#This Row],[item_id]],FIND("-",iso_iec_80000[[#This Row],[item_id]])-1))</f>
        <v>6</v>
      </c>
      <c r="C174" s="10">
        <f>FLOOR(_xlfn.NUMBERVALUE(iso_iec_80000[[#This Row],[item]]),1)</f>
        <v>18</v>
      </c>
      <c r="D174" s="10">
        <f>IFERROR(_xlfn.NUMBERVALUE(RIGHT(iso_iec_80000[[#This Row],[item]],LEN(iso_iec_80000[[#This Row],[item]])-FIND(".",iso_iec_80000[[#This Row],[item]]))),0)</f>
        <v>0</v>
      </c>
      <c r="E174" s="10" t="str">
        <f>RIGHT(iso_iec_80000[[#This Row],[item_id]],LEN(iso_iec_80000[[#This Row],[item_id]])-FIND("-",iso_iec_80000[[#This Row],[item_id]]))</f>
        <v>18</v>
      </c>
      <c r="F174" s="10" t="s">
        <v>307</v>
      </c>
      <c r="G174" s="15" t="s">
        <v>70</v>
      </c>
      <c r="H174" s="9"/>
      <c r="I174" s="9" t="s">
        <v>71</v>
      </c>
      <c r="J174" s="9"/>
      <c r="K174" s="9" t="s">
        <v>72</v>
      </c>
      <c r="L174" s="8" t="s">
        <v>1769</v>
      </c>
      <c r="M174" s="9" t="s">
        <v>73</v>
      </c>
      <c r="N174" s="7">
        <v>1</v>
      </c>
      <c r="O174" s="9"/>
      <c r="P174" s="9"/>
      <c r="Q174" s="9" t="b">
        <v>0</v>
      </c>
      <c r="R174" s="9" t="b">
        <v>0</v>
      </c>
    </row>
    <row r="175" spans="1:18" ht="62.4" x14ac:dyDescent="0.3">
      <c r="A175" s="7">
        <v>174</v>
      </c>
      <c r="B175" s="10">
        <f>_xlfn.NUMBERVALUE(LEFT(iso_iec_80000[[#This Row],[item_id]],FIND("-",iso_iec_80000[[#This Row],[item_id]])-1))</f>
        <v>6</v>
      </c>
      <c r="C175" s="10">
        <f>FLOOR(_xlfn.NUMBERVALUE(iso_iec_80000[[#This Row],[item]]),1)</f>
        <v>19</v>
      </c>
      <c r="D175" s="10">
        <f>IFERROR(_xlfn.NUMBERVALUE(RIGHT(iso_iec_80000[[#This Row],[item]],LEN(iso_iec_80000[[#This Row],[item]])-FIND(".",iso_iec_80000[[#This Row],[item]]))),0)</f>
        <v>1</v>
      </c>
      <c r="E175" s="10" t="str">
        <f>RIGHT(iso_iec_80000[[#This Row],[item_id]],LEN(iso_iec_80000[[#This Row],[item_id]])-FIND("-",iso_iec_80000[[#This Row],[item_id]]))</f>
        <v>19.1</v>
      </c>
      <c r="F175" s="10" t="s">
        <v>308</v>
      </c>
      <c r="G175" s="11" t="s">
        <v>75</v>
      </c>
      <c r="H175" s="9"/>
      <c r="I175" s="9" t="s">
        <v>76</v>
      </c>
      <c r="J175" s="9"/>
      <c r="K175" s="9" t="s">
        <v>77</v>
      </c>
      <c r="L175" s="8" t="s">
        <v>26</v>
      </c>
      <c r="M175" s="9" t="s">
        <v>79</v>
      </c>
      <c r="N175" s="7">
        <v>0</v>
      </c>
      <c r="O175" s="9" t="s">
        <v>25</v>
      </c>
      <c r="P175" s="9"/>
      <c r="Q175" s="9" t="b">
        <v>0</v>
      </c>
      <c r="R175" s="9" t="b">
        <v>0</v>
      </c>
    </row>
    <row r="176" spans="1:18" ht="31.2" x14ac:dyDescent="0.3">
      <c r="A176" s="7">
        <v>175</v>
      </c>
      <c r="B176" s="10">
        <f>_xlfn.NUMBERVALUE(LEFT(iso_iec_80000[[#This Row],[item_id]],FIND("-",iso_iec_80000[[#This Row],[item_id]])-1))</f>
        <v>6</v>
      </c>
      <c r="C176" s="10">
        <f>FLOOR(_xlfn.NUMBERVALUE(iso_iec_80000[[#This Row],[item]]),1)</f>
        <v>19</v>
      </c>
      <c r="D176" s="10">
        <f>IFERROR(_xlfn.NUMBERVALUE(RIGHT(iso_iec_80000[[#This Row],[item]],LEN(iso_iec_80000[[#This Row],[item]])-FIND(".",iso_iec_80000[[#This Row],[item]]))),0)</f>
        <v>2</v>
      </c>
      <c r="E176" s="10" t="str">
        <f>RIGHT(iso_iec_80000[[#This Row],[item_id]],LEN(iso_iec_80000[[#This Row],[item_id]])-FIND("-",iso_iec_80000[[#This Row],[item_id]]))</f>
        <v>19.2</v>
      </c>
      <c r="F176" s="10" t="s">
        <v>309</v>
      </c>
      <c r="G176" s="15" t="s">
        <v>81</v>
      </c>
      <c r="H176" s="9"/>
      <c r="I176" s="9" t="s">
        <v>3078</v>
      </c>
      <c r="J176" s="9"/>
      <c r="K176" s="9" t="s">
        <v>82</v>
      </c>
      <c r="L176" s="8" t="s">
        <v>26</v>
      </c>
      <c r="M176" s="9" t="s">
        <v>80</v>
      </c>
      <c r="N176" s="7">
        <v>0</v>
      </c>
      <c r="O176" s="9" t="s">
        <v>25</v>
      </c>
      <c r="P176" s="9"/>
      <c r="Q176" s="9" t="b">
        <v>0</v>
      </c>
      <c r="R176" s="9" t="b">
        <v>0</v>
      </c>
    </row>
    <row r="177" spans="1:18" ht="46.8" x14ac:dyDescent="0.3">
      <c r="A177" s="7">
        <v>176</v>
      </c>
      <c r="B177" s="10">
        <f>_xlfn.NUMBERVALUE(LEFT(iso_iec_80000[[#This Row],[item_id]],FIND("-",iso_iec_80000[[#This Row],[item_id]])-1))</f>
        <v>6</v>
      </c>
      <c r="C177" s="10">
        <f>FLOOR(_xlfn.NUMBERVALUE(iso_iec_80000[[#This Row],[item]]),1)</f>
        <v>20</v>
      </c>
      <c r="D177" s="10">
        <f>IFERROR(_xlfn.NUMBERVALUE(RIGHT(iso_iec_80000[[#This Row],[item]],LEN(iso_iec_80000[[#This Row],[item]])-FIND(".",iso_iec_80000[[#This Row],[item]]))),0)</f>
        <v>0</v>
      </c>
      <c r="E177" s="10" t="str">
        <f>RIGHT(iso_iec_80000[[#This Row],[item_id]],LEN(iso_iec_80000[[#This Row],[item_id]])-FIND("-",iso_iec_80000[[#This Row],[item_id]]))</f>
        <v>20</v>
      </c>
      <c r="F177" s="10" t="s">
        <v>310</v>
      </c>
      <c r="G177" s="11" t="s">
        <v>83</v>
      </c>
      <c r="H177" s="9"/>
      <c r="I177" s="9" t="s">
        <v>3079</v>
      </c>
      <c r="J177" s="9"/>
      <c r="K177" s="9" t="s">
        <v>84</v>
      </c>
      <c r="L177" s="8" t="s">
        <v>1769</v>
      </c>
      <c r="M177" s="9" t="s">
        <v>85</v>
      </c>
      <c r="N177" s="7">
        <v>1</v>
      </c>
      <c r="O177" s="9"/>
      <c r="P177" s="9"/>
      <c r="Q177" s="9" t="b">
        <v>0</v>
      </c>
      <c r="R177" s="9" t="b">
        <v>0</v>
      </c>
    </row>
    <row r="178" spans="1:18" ht="46.8" x14ac:dyDescent="0.3">
      <c r="A178" s="7">
        <v>177</v>
      </c>
      <c r="B178" s="10">
        <f>_xlfn.NUMBERVALUE(LEFT(iso_iec_80000[[#This Row],[item_id]],FIND("-",iso_iec_80000[[#This Row],[item_id]])-1))</f>
        <v>6</v>
      </c>
      <c r="C178" s="10">
        <f>FLOOR(_xlfn.NUMBERVALUE(iso_iec_80000[[#This Row],[item]]),1)</f>
        <v>21</v>
      </c>
      <c r="D178" s="10">
        <f>IFERROR(_xlfn.NUMBERVALUE(RIGHT(iso_iec_80000[[#This Row],[item]],LEN(iso_iec_80000[[#This Row],[item]])-FIND(".",iso_iec_80000[[#This Row],[item]]))),0)</f>
        <v>0</v>
      </c>
      <c r="E178" s="10" t="str">
        <f>RIGHT(iso_iec_80000[[#This Row],[item_id]],LEN(iso_iec_80000[[#This Row],[item_id]])-FIND("-",iso_iec_80000[[#This Row],[item_id]]))</f>
        <v>21</v>
      </c>
      <c r="F178" s="10" t="s">
        <v>311</v>
      </c>
      <c r="G178" s="15" t="s">
        <v>86</v>
      </c>
      <c r="H178" s="9"/>
      <c r="I178" s="9" t="s">
        <v>87</v>
      </c>
      <c r="J178" s="9"/>
      <c r="K178" s="9" t="s">
        <v>88</v>
      </c>
      <c r="L178" s="8" t="s">
        <v>513</v>
      </c>
      <c r="M178" s="9" t="s">
        <v>89</v>
      </c>
      <c r="N178" s="7">
        <v>1</v>
      </c>
      <c r="O178" s="9"/>
      <c r="P178" s="9"/>
      <c r="Q178" s="9" t="b">
        <v>0</v>
      </c>
      <c r="R178" s="9" t="b">
        <v>0</v>
      </c>
    </row>
    <row r="179" spans="1:18" ht="46.8" x14ac:dyDescent="0.3">
      <c r="A179" s="7">
        <v>178</v>
      </c>
      <c r="B179" s="10">
        <f>_xlfn.NUMBERVALUE(LEFT(iso_iec_80000[[#This Row],[item_id]],FIND("-",iso_iec_80000[[#This Row],[item_id]])-1))</f>
        <v>6</v>
      </c>
      <c r="C179" s="10">
        <f>FLOOR(_xlfn.NUMBERVALUE(iso_iec_80000[[#This Row],[item]]),1)</f>
        <v>22</v>
      </c>
      <c r="D179" s="10">
        <f>IFERROR(_xlfn.NUMBERVALUE(RIGHT(iso_iec_80000[[#This Row],[item]],LEN(iso_iec_80000[[#This Row],[item]])-FIND(".",iso_iec_80000[[#This Row],[item]]))),0)</f>
        <v>1</v>
      </c>
      <c r="E179" s="10" t="str">
        <f>RIGHT(iso_iec_80000[[#This Row],[item_id]],LEN(iso_iec_80000[[#This Row],[item_id]])-FIND("-",iso_iec_80000[[#This Row],[item_id]]))</f>
        <v>22.1</v>
      </c>
      <c r="F179" s="10" t="s">
        <v>312</v>
      </c>
      <c r="G179" s="11" t="s">
        <v>90</v>
      </c>
      <c r="H179" s="9"/>
      <c r="I179" s="9" t="s">
        <v>91</v>
      </c>
      <c r="J179" s="9"/>
      <c r="K179" s="9" t="s">
        <v>92</v>
      </c>
      <c r="L179" s="8" t="s">
        <v>1579</v>
      </c>
      <c r="M179" s="9" t="s">
        <v>93</v>
      </c>
      <c r="N179" s="7">
        <v>0</v>
      </c>
      <c r="O179" s="9"/>
      <c r="P179" s="9"/>
      <c r="Q179" s="9" t="b">
        <v>0</v>
      </c>
      <c r="R179" s="9" t="b">
        <v>0</v>
      </c>
    </row>
    <row r="180" spans="1:18" ht="46.8" x14ac:dyDescent="0.3">
      <c r="A180" s="7">
        <v>179</v>
      </c>
      <c r="B180" s="10">
        <f>_xlfn.NUMBERVALUE(LEFT(iso_iec_80000[[#This Row],[item_id]],FIND("-",iso_iec_80000[[#This Row],[item_id]])-1))</f>
        <v>6</v>
      </c>
      <c r="C180" s="10">
        <f>FLOOR(_xlfn.NUMBERVALUE(iso_iec_80000[[#This Row],[item]]),1)</f>
        <v>22</v>
      </c>
      <c r="D180" s="10">
        <f>IFERROR(_xlfn.NUMBERVALUE(RIGHT(iso_iec_80000[[#This Row],[item]],LEN(iso_iec_80000[[#This Row],[item]])-FIND(".",iso_iec_80000[[#This Row],[item]]))),0)</f>
        <v>2</v>
      </c>
      <c r="E180" s="10" t="str">
        <f>RIGHT(iso_iec_80000[[#This Row],[item_id]],LEN(iso_iec_80000[[#This Row],[item_id]])-FIND("-",iso_iec_80000[[#This Row],[item_id]]))</f>
        <v>22.2</v>
      </c>
      <c r="F180" s="10" t="s">
        <v>313</v>
      </c>
      <c r="G180" s="15" t="s">
        <v>94</v>
      </c>
      <c r="H180" s="9"/>
      <c r="I180" s="9" t="s">
        <v>3080</v>
      </c>
      <c r="J180" s="9"/>
      <c r="K180" s="9" t="s">
        <v>95</v>
      </c>
      <c r="L180" s="8" t="s">
        <v>1579</v>
      </c>
      <c r="M180" s="9" t="s">
        <v>96</v>
      </c>
      <c r="N180" s="7">
        <v>0</v>
      </c>
      <c r="O180" s="9"/>
      <c r="P180" s="9"/>
      <c r="Q180" s="9" t="b">
        <v>0</v>
      </c>
      <c r="R180" s="9" t="b">
        <v>0</v>
      </c>
    </row>
    <row r="181" spans="1:18" ht="46.8" x14ac:dyDescent="0.3">
      <c r="A181" s="7">
        <v>180</v>
      </c>
      <c r="B181" s="10">
        <f>_xlfn.NUMBERVALUE(LEFT(iso_iec_80000[[#This Row],[item_id]],FIND("-",iso_iec_80000[[#This Row],[item_id]])-1))</f>
        <v>6</v>
      </c>
      <c r="C181" s="10">
        <f>FLOOR(_xlfn.NUMBERVALUE(iso_iec_80000[[#This Row],[item]]),1)</f>
        <v>23</v>
      </c>
      <c r="D181" s="10">
        <f>IFERROR(_xlfn.NUMBERVALUE(RIGHT(iso_iec_80000[[#This Row],[item]],LEN(iso_iec_80000[[#This Row],[item]])-FIND(".",iso_iec_80000[[#This Row],[item]]))),0)</f>
        <v>0</v>
      </c>
      <c r="E181" s="10" t="str">
        <f>RIGHT(iso_iec_80000[[#This Row],[item_id]],LEN(iso_iec_80000[[#This Row],[item_id]])-FIND("-",iso_iec_80000[[#This Row],[item_id]]))</f>
        <v>23</v>
      </c>
      <c r="F181" s="10" t="s">
        <v>314</v>
      </c>
      <c r="G181" s="11" t="s">
        <v>384</v>
      </c>
      <c r="H181" s="9" t="s">
        <v>385</v>
      </c>
      <c r="I181" s="9" t="s">
        <v>97</v>
      </c>
      <c r="J181" s="9"/>
      <c r="K181" s="9" t="s">
        <v>98</v>
      </c>
      <c r="L181" s="8" t="s">
        <v>1772</v>
      </c>
      <c r="M181" s="9" t="s">
        <v>99</v>
      </c>
      <c r="N181" s="7">
        <v>1</v>
      </c>
      <c r="O181" s="9"/>
      <c r="P181" s="9"/>
      <c r="Q181" s="9" t="b">
        <v>0</v>
      </c>
      <c r="R181" s="9" t="b">
        <v>0</v>
      </c>
    </row>
    <row r="182" spans="1:18" ht="46.8" x14ac:dyDescent="0.3">
      <c r="A182" s="7">
        <v>181</v>
      </c>
      <c r="B182" s="10">
        <f>_xlfn.NUMBERVALUE(LEFT(iso_iec_80000[[#This Row],[item_id]],FIND("-",iso_iec_80000[[#This Row],[item_id]])-1))</f>
        <v>6</v>
      </c>
      <c r="C182" s="10">
        <f>FLOOR(_xlfn.NUMBERVALUE(iso_iec_80000[[#This Row],[item]]),1)</f>
        <v>24</v>
      </c>
      <c r="D182" s="10">
        <f>IFERROR(_xlfn.NUMBERVALUE(RIGHT(iso_iec_80000[[#This Row],[item]],LEN(iso_iec_80000[[#This Row],[item]])-FIND(".",iso_iec_80000[[#This Row],[item]]))),0)</f>
        <v>0</v>
      </c>
      <c r="E182" s="10" t="str">
        <f>RIGHT(iso_iec_80000[[#This Row],[item_id]],LEN(iso_iec_80000[[#This Row],[item_id]])-FIND("-",iso_iec_80000[[#This Row],[item_id]]))</f>
        <v>24</v>
      </c>
      <c r="F182" s="10" t="s">
        <v>315</v>
      </c>
      <c r="G182" s="15" t="s">
        <v>100</v>
      </c>
      <c r="H182" s="9"/>
      <c r="I182" s="9" t="s">
        <v>3081</v>
      </c>
      <c r="J182" s="9"/>
      <c r="K182" s="9" t="s">
        <v>101</v>
      </c>
      <c r="L182" s="8" t="s">
        <v>33</v>
      </c>
      <c r="M182" s="9" t="s">
        <v>102</v>
      </c>
      <c r="N182" s="7">
        <v>1</v>
      </c>
      <c r="O182" s="9"/>
      <c r="P182" s="9"/>
      <c r="Q182" s="9" t="b">
        <v>0</v>
      </c>
      <c r="R182" s="9" t="b">
        <v>0</v>
      </c>
    </row>
    <row r="183" spans="1:18" ht="46.8" x14ac:dyDescent="0.3">
      <c r="A183" s="7">
        <v>182</v>
      </c>
      <c r="B183" s="10">
        <f>_xlfn.NUMBERVALUE(LEFT(iso_iec_80000[[#This Row],[item_id]],FIND("-",iso_iec_80000[[#This Row],[item_id]])-1))</f>
        <v>6</v>
      </c>
      <c r="C183" s="10">
        <f>FLOOR(_xlfn.NUMBERVALUE(iso_iec_80000[[#This Row],[item]]),1)</f>
        <v>25</v>
      </c>
      <c r="D183" s="10">
        <f>IFERROR(_xlfn.NUMBERVALUE(RIGHT(iso_iec_80000[[#This Row],[item]],LEN(iso_iec_80000[[#This Row],[item]])-FIND(".",iso_iec_80000[[#This Row],[item]]))),0)</f>
        <v>0</v>
      </c>
      <c r="E183" s="10" t="str">
        <f>RIGHT(iso_iec_80000[[#This Row],[item_id]],LEN(iso_iec_80000[[#This Row],[item_id]])-FIND("-",iso_iec_80000[[#This Row],[item_id]]))</f>
        <v>25</v>
      </c>
      <c r="F183" s="10" t="s">
        <v>316</v>
      </c>
      <c r="G183" s="11" t="s">
        <v>386</v>
      </c>
      <c r="H183" s="9" t="s">
        <v>387</v>
      </c>
      <c r="I183" s="9" t="s">
        <v>103</v>
      </c>
      <c r="J183" s="9"/>
      <c r="K183" s="9" t="s">
        <v>104</v>
      </c>
      <c r="L183" s="8" t="s">
        <v>33</v>
      </c>
      <c r="M183" s="9" t="s">
        <v>106</v>
      </c>
      <c r="N183" s="7">
        <v>1</v>
      </c>
      <c r="O183" s="9"/>
      <c r="P183" s="9"/>
      <c r="Q183" s="9" t="b">
        <v>0</v>
      </c>
      <c r="R183" s="9" t="b">
        <v>0</v>
      </c>
    </row>
    <row r="184" spans="1:18" ht="31.2" x14ac:dyDescent="0.3">
      <c r="A184" s="7">
        <v>183</v>
      </c>
      <c r="B184" s="10">
        <f>_xlfn.NUMBERVALUE(LEFT(iso_iec_80000[[#This Row],[item_id]],FIND("-",iso_iec_80000[[#This Row],[item_id]])-1))</f>
        <v>6</v>
      </c>
      <c r="C184" s="10">
        <f>FLOOR(_xlfn.NUMBERVALUE(iso_iec_80000[[#This Row],[item]]),1)</f>
        <v>26</v>
      </c>
      <c r="D184" s="10">
        <f>IFERROR(_xlfn.NUMBERVALUE(RIGHT(iso_iec_80000[[#This Row],[item]],LEN(iso_iec_80000[[#This Row],[item]])-FIND(".",iso_iec_80000[[#This Row],[item]]))),0)</f>
        <v>1</v>
      </c>
      <c r="E184" s="10" t="str">
        <f>RIGHT(iso_iec_80000[[#This Row],[item_id]],LEN(iso_iec_80000[[#This Row],[item_id]])-FIND("-",iso_iec_80000[[#This Row],[item_id]]))</f>
        <v>26.1</v>
      </c>
      <c r="F184" s="10" t="s">
        <v>317</v>
      </c>
      <c r="G184" s="15" t="s">
        <v>388</v>
      </c>
      <c r="H184" s="9" t="s">
        <v>389</v>
      </c>
      <c r="I184" s="9" t="s">
        <v>105</v>
      </c>
      <c r="J184" s="9"/>
      <c r="K184" s="9" t="s">
        <v>107</v>
      </c>
      <c r="L184" s="8" t="s">
        <v>1773</v>
      </c>
      <c r="M184" s="9" t="s">
        <v>117</v>
      </c>
      <c r="N184" s="7">
        <v>0</v>
      </c>
      <c r="O184" s="9"/>
      <c r="P184" s="9"/>
      <c r="Q184" s="9" t="b">
        <v>0</v>
      </c>
      <c r="R184" s="9" t="b">
        <v>0</v>
      </c>
    </row>
    <row r="185" spans="1:18" ht="31.2" x14ac:dyDescent="0.3">
      <c r="A185" s="7">
        <v>184</v>
      </c>
      <c r="B185" s="10">
        <f>_xlfn.NUMBERVALUE(LEFT(iso_iec_80000[[#This Row],[item_id]],FIND("-",iso_iec_80000[[#This Row],[item_id]])-1))</f>
        <v>6</v>
      </c>
      <c r="C185" s="10">
        <f>FLOOR(_xlfn.NUMBERVALUE(iso_iec_80000[[#This Row],[item]]),1)</f>
        <v>26</v>
      </c>
      <c r="D185" s="10">
        <f>IFERROR(_xlfn.NUMBERVALUE(RIGHT(iso_iec_80000[[#This Row],[item]],LEN(iso_iec_80000[[#This Row],[item]])-FIND(".",iso_iec_80000[[#This Row],[item]]))),0)</f>
        <v>2</v>
      </c>
      <c r="E185" s="10" t="str">
        <f>RIGHT(iso_iec_80000[[#This Row],[item_id]],LEN(iso_iec_80000[[#This Row],[item_id]])-FIND("-",iso_iec_80000[[#This Row],[item_id]]))</f>
        <v>26.2</v>
      </c>
      <c r="F185" s="10" t="s">
        <v>318</v>
      </c>
      <c r="G185" s="11" t="s">
        <v>108</v>
      </c>
      <c r="H185" s="9"/>
      <c r="I185" s="9" t="s">
        <v>109</v>
      </c>
      <c r="J185" s="9"/>
      <c r="K185" s="9" t="s">
        <v>110</v>
      </c>
      <c r="L185" s="8" t="s">
        <v>1773</v>
      </c>
      <c r="M185" s="9" t="s">
        <v>111</v>
      </c>
      <c r="N185" s="7">
        <v>0</v>
      </c>
      <c r="O185" s="9"/>
      <c r="P185" s="9"/>
      <c r="Q185" s="9" t="b">
        <v>0</v>
      </c>
      <c r="R185" s="9" t="b">
        <v>0</v>
      </c>
    </row>
    <row r="186" spans="1:18" ht="31.2" x14ac:dyDescent="0.3">
      <c r="A186" s="7">
        <v>185</v>
      </c>
      <c r="B186" s="10">
        <f>_xlfn.NUMBERVALUE(LEFT(iso_iec_80000[[#This Row],[item_id]],FIND("-",iso_iec_80000[[#This Row],[item_id]])-1))</f>
        <v>6</v>
      </c>
      <c r="C186" s="10">
        <f>FLOOR(_xlfn.NUMBERVALUE(iso_iec_80000[[#This Row],[item]]),1)</f>
        <v>27</v>
      </c>
      <c r="D186" s="10">
        <f>IFERROR(_xlfn.NUMBERVALUE(RIGHT(iso_iec_80000[[#This Row],[item]],LEN(iso_iec_80000[[#This Row],[item]])-FIND(".",iso_iec_80000[[#This Row],[item]]))),0)</f>
        <v>0</v>
      </c>
      <c r="E186" s="10" t="str">
        <f>RIGHT(iso_iec_80000[[#This Row],[item_id]],LEN(iso_iec_80000[[#This Row],[item_id]])-FIND("-",iso_iec_80000[[#This Row],[item_id]]))</f>
        <v>27</v>
      </c>
      <c r="F186" s="10" t="s">
        <v>319</v>
      </c>
      <c r="G186" s="15" t="s">
        <v>112</v>
      </c>
      <c r="H186" s="9"/>
      <c r="I186" s="9" t="s">
        <v>113</v>
      </c>
      <c r="J186" s="9"/>
      <c r="K186" s="9" t="s">
        <v>114</v>
      </c>
      <c r="L186" s="12" t="s">
        <v>523</v>
      </c>
      <c r="M186" s="9" t="s">
        <v>115</v>
      </c>
      <c r="N186" s="7">
        <v>0</v>
      </c>
      <c r="O186" s="9" t="s">
        <v>1582</v>
      </c>
      <c r="P186" s="9"/>
      <c r="Q186" s="9" t="b">
        <v>0</v>
      </c>
      <c r="R186" s="9" t="b">
        <v>0</v>
      </c>
    </row>
    <row r="187" spans="1:18" ht="46.8" x14ac:dyDescent="0.3">
      <c r="A187" s="7">
        <v>186</v>
      </c>
      <c r="B187" s="10">
        <f>_xlfn.NUMBERVALUE(LEFT(iso_iec_80000[[#This Row],[item_id]],FIND("-",iso_iec_80000[[#This Row],[item_id]])-1))</f>
        <v>6</v>
      </c>
      <c r="C187" s="10">
        <f>FLOOR(_xlfn.NUMBERVALUE(iso_iec_80000[[#This Row],[item]]),1)</f>
        <v>28</v>
      </c>
      <c r="D187" s="10">
        <f>IFERROR(_xlfn.NUMBERVALUE(RIGHT(iso_iec_80000[[#This Row],[item]],LEN(iso_iec_80000[[#This Row],[item]])-FIND(".",iso_iec_80000[[#This Row],[item]]))),0)</f>
        <v>0</v>
      </c>
      <c r="E187" s="10" t="str">
        <f>RIGHT(iso_iec_80000[[#This Row],[item_id]],LEN(iso_iec_80000[[#This Row],[item_id]])-FIND("-",iso_iec_80000[[#This Row],[item_id]]))</f>
        <v>28</v>
      </c>
      <c r="F187" s="10" t="s">
        <v>320</v>
      </c>
      <c r="G187" s="14" t="s">
        <v>116</v>
      </c>
      <c r="H187" s="9"/>
      <c r="I187" s="9" t="s">
        <v>3082</v>
      </c>
      <c r="J187" s="9"/>
      <c r="K187" s="9" t="s">
        <v>118</v>
      </c>
      <c r="L187" s="12" t="s">
        <v>523</v>
      </c>
      <c r="M187" s="9" t="s">
        <v>119</v>
      </c>
      <c r="N187" s="7">
        <v>0</v>
      </c>
      <c r="O187" s="9" t="s">
        <v>1582</v>
      </c>
      <c r="P187" s="9"/>
      <c r="Q187" s="9" t="b">
        <v>0</v>
      </c>
      <c r="R187" s="9" t="b">
        <v>0</v>
      </c>
    </row>
    <row r="188" spans="1:18" ht="31.2" x14ac:dyDescent="0.3">
      <c r="A188" s="7">
        <v>187</v>
      </c>
      <c r="B188" s="10">
        <f>_xlfn.NUMBERVALUE(LEFT(iso_iec_80000[[#This Row],[item_id]],FIND("-",iso_iec_80000[[#This Row],[item_id]])-1))</f>
        <v>6</v>
      </c>
      <c r="C188" s="10">
        <f>FLOOR(_xlfn.NUMBERVALUE(iso_iec_80000[[#This Row],[item]]),1)</f>
        <v>29</v>
      </c>
      <c r="D188" s="10">
        <f>IFERROR(_xlfn.NUMBERVALUE(RIGHT(iso_iec_80000[[#This Row],[item]],LEN(iso_iec_80000[[#This Row],[item]])-FIND(".",iso_iec_80000[[#This Row],[item]]))),0)</f>
        <v>0</v>
      </c>
      <c r="E188" s="10" t="str">
        <f>RIGHT(iso_iec_80000[[#This Row],[item_id]],LEN(iso_iec_80000[[#This Row],[item_id]])-FIND("-",iso_iec_80000[[#This Row],[item_id]]))</f>
        <v>29</v>
      </c>
      <c r="F188" s="10" t="s">
        <v>321</v>
      </c>
      <c r="G188" s="15" t="s">
        <v>120</v>
      </c>
      <c r="H188" s="9"/>
      <c r="I188" s="9" t="s">
        <v>121</v>
      </c>
      <c r="J188" s="9"/>
      <c r="K188" s="9" t="s">
        <v>122</v>
      </c>
      <c r="L188" s="8" t="s">
        <v>513</v>
      </c>
      <c r="M188" s="9" t="s">
        <v>123</v>
      </c>
      <c r="N188" s="7">
        <v>1</v>
      </c>
      <c r="O188" s="9"/>
      <c r="P188" s="9"/>
      <c r="Q188" s="9" t="b">
        <v>0</v>
      </c>
      <c r="R188" s="9" t="b">
        <v>0</v>
      </c>
    </row>
    <row r="189" spans="1:18" ht="31.2" x14ac:dyDescent="0.3">
      <c r="A189" s="7">
        <v>188</v>
      </c>
      <c r="B189" s="10">
        <f>_xlfn.NUMBERVALUE(LEFT(iso_iec_80000[[#This Row],[item_id]],FIND("-",iso_iec_80000[[#This Row],[item_id]])-1))</f>
        <v>6</v>
      </c>
      <c r="C189" s="10">
        <f>FLOOR(_xlfn.NUMBERVALUE(iso_iec_80000[[#This Row],[item]]),1)</f>
        <v>30</v>
      </c>
      <c r="D189" s="10">
        <f>IFERROR(_xlfn.NUMBERVALUE(RIGHT(iso_iec_80000[[#This Row],[item]],LEN(iso_iec_80000[[#This Row],[item]])-FIND(".",iso_iec_80000[[#This Row],[item]]))),0)</f>
        <v>0</v>
      </c>
      <c r="E189" s="10" t="str">
        <f>RIGHT(iso_iec_80000[[#This Row],[item_id]],LEN(iso_iec_80000[[#This Row],[item_id]])-FIND("-",iso_iec_80000[[#This Row],[item_id]]))</f>
        <v>30</v>
      </c>
      <c r="F189" s="10" t="s">
        <v>322</v>
      </c>
      <c r="G189" s="11" t="s">
        <v>124</v>
      </c>
      <c r="H189" s="9"/>
      <c r="I189" s="9" t="s">
        <v>3083</v>
      </c>
      <c r="J189" s="9"/>
      <c r="K189" s="9" t="s">
        <v>125</v>
      </c>
      <c r="L189" s="8" t="s">
        <v>1774</v>
      </c>
      <c r="M189" s="9" t="s">
        <v>126</v>
      </c>
      <c r="N189" s="7">
        <v>1</v>
      </c>
      <c r="O189" s="9"/>
      <c r="P189" s="9"/>
      <c r="Q189" s="9" t="b">
        <v>0</v>
      </c>
      <c r="R189" s="9" t="b">
        <v>0</v>
      </c>
    </row>
    <row r="190" spans="1:18" ht="46.8" x14ac:dyDescent="0.3">
      <c r="A190" s="7">
        <v>189</v>
      </c>
      <c r="B190" s="10">
        <f>_xlfn.NUMBERVALUE(LEFT(iso_iec_80000[[#This Row],[item_id]],FIND("-",iso_iec_80000[[#This Row],[item_id]])-1))</f>
        <v>6</v>
      </c>
      <c r="C190" s="10">
        <f>FLOOR(_xlfn.NUMBERVALUE(iso_iec_80000[[#This Row],[item]]),1)</f>
        <v>31</v>
      </c>
      <c r="D190" s="10">
        <f>IFERROR(_xlfn.NUMBERVALUE(RIGHT(iso_iec_80000[[#This Row],[item]],LEN(iso_iec_80000[[#This Row],[item]])-FIND(".",iso_iec_80000[[#This Row],[item]]))),0)</f>
        <v>0</v>
      </c>
      <c r="E190" s="10" t="str">
        <f>RIGHT(iso_iec_80000[[#This Row],[item_id]],LEN(iso_iec_80000[[#This Row],[item_id]])-FIND("-",iso_iec_80000[[#This Row],[item_id]]))</f>
        <v>31</v>
      </c>
      <c r="F190" s="10" t="s">
        <v>323</v>
      </c>
      <c r="G190" s="15" t="s">
        <v>127</v>
      </c>
      <c r="H190" s="9"/>
      <c r="I190" s="9" t="s">
        <v>128</v>
      </c>
      <c r="J190" s="9"/>
      <c r="K190" s="9" t="s">
        <v>129</v>
      </c>
      <c r="L190" s="8" t="s">
        <v>33</v>
      </c>
      <c r="M190" s="9" t="s">
        <v>130</v>
      </c>
      <c r="N190" s="7">
        <v>0</v>
      </c>
      <c r="O190" s="9"/>
      <c r="P190" s="9"/>
      <c r="Q190" s="9" t="b">
        <v>0</v>
      </c>
      <c r="R190" s="9" t="b">
        <v>0</v>
      </c>
    </row>
    <row r="191" spans="1:18" ht="31.2" x14ac:dyDescent="0.3">
      <c r="A191" s="7">
        <v>190</v>
      </c>
      <c r="B191" s="10">
        <f>_xlfn.NUMBERVALUE(LEFT(iso_iec_80000[[#This Row],[item_id]],FIND("-",iso_iec_80000[[#This Row],[item_id]])-1))</f>
        <v>6</v>
      </c>
      <c r="C191" s="10">
        <f>FLOOR(_xlfn.NUMBERVALUE(iso_iec_80000[[#This Row],[item]]),1)</f>
        <v>32</v>
      </c>
      <c r="D191" s="10">
        <f>IFERROR(_xlfn.NUMBERVALUE(RIGHT(iso_iec_80000[[#This Row],[item]],LEN(iso_iec_80000[[#This Row],[item]])-FIND(".",iso_iec_80000[[#This Row],[item]]))),0)</f>
        <v>0</v>
      </c>
      <c r="E191" s="10" t="str">
        <f>RIGHT(iso_iec_80000[[#This Row],[item_id]],LEN(iso_iec_80000[[#This Row],[item_id]])-FIND("-",iso_iec_80000[[#This Row],[item_id]]))</f>
        <v>32</v>
      </c>
      <c r="F191" s="10" t="s">
        <v>324</v>
      </c>
      <c r="G191" s="11" t="s">
        <v>131</v>
      </c>
      <c r="H191" s="9"/>
      <c r="I191" s="9" t="s">
        <v>132</v>
      </c>
      <c r="J191" s="9"/>
      <c r="K191" s="9" t="s">
        <v>133</v>
      </c>
      <c r="L191" s="8" t="s">
        <v>1775</v>
      </c>
      <c r="M191" s="9" t="s">
        <v>134</v>
      </c>
      <c r="N191" s="7">
        <v>1</v>
      </c>
      <c r="O191" s="9"/>
      <c r="P191" s="9"/>
      <c r="Q191" s="9" t="b">
        <v>0</v>
      </c>
      <c r="R191" s="9" t="b">
        <v>1</v>
      </c>
    </row>
    <row r="192" spans="1:18" ht="62.4" x14ac:dyDescent="0.3">
      <c r="A192" s="7">
        <v>191</v>
      </c>
      <c r="B192" s="10">
        <f>_xlfn.NUMBERVALUE(LEFT(iso_iec_80000[[#This Row],[item_id]],FIND("-",iso_iec_80000[[#This Row],[item_id]])-1))</f>
        <v>6</v>
      </c>
      <c r="C192" s="10">
        <f>FLOOR(_xlfn.NUMBERVALUE(iso_iec_80000[[#This Row],[item]]),1)</f>
        <v>33</v>
      </c>
      <c r="D192" s="10">
        <f>IFERROR(_xlfn.NUMBERVALUE(RIGHT(iso_iec_80000[[#This Row],[item]],LEN(iso_iec_80000[[#This Row],[item]])-FIND(".",iso_iec_80000[[#This Row],[item]]))),0)</f>
        <v>0</v>
      </c>
      <c r="E192" s="10" t="str">
        <f>RIGHT(iso_iec_80000[[#This Row],[item_id]],LEN(iso_iec_80000[[#This Row],[item_id]])-FIND("-",iso_iec_80000[[#This Row],[item_id]]))</f>
        <v>33</v>
      </c>
      <c r="F192" s="10" t="s">
        <v>325</v>
      </c>
      <c r="G192" s="15" t="s">
        <v>2418</v>
      </c>
      <c r="H192" s="15" t="s">
        <v>2417</v>
      </c>
      <c r="I192" s="9" t="s">
        <v>1367</v>
      </c>
      <c r="J192" s="9"/>
      <c r="K192" s="9" t="s">
        <v>2419</v>
      </c>
      <c r="L192" s="8" t="s">
        <v>151</v>
      </c>
      <c r="M192" s="9" t="s">
        <v>136</v>
      </c>
      <c r="N192" s="7">
        <v>0</v>
      </c>
      <c r="O192" s="9"/>
      <c r="P192" s="9"/>
      <c r="Q192" s="9" t="b">
        <v>0</v>
      </c>
      <c r="R192" s="9" t="b">
        <v>0</v>
      </c>
    </row>
    <row r="193" spans="1:18" ht="46.8" x14ac:dyDescent="0.3">
      <c r="A193" s="7">
        <v>192</v>
      </c>
      <c r="B193" s="10">
        <f>_xlfn.NUMBERVALUE(LEFT(iso_iec_80000[[#This Row],[item_id]],FIND("-",iso_iec_80000[[#This Row],[item_id]])-1))</f>
        <v>6</v>
      </c>
      <c r="C193" s="10">
        <f>FLOOR(_xlfn.NUMBERVALUE(iso_iec_80000[[#This Row],[item]]),1)</f>
        <v>34</v>
      </c>
      <c r="D193" s="10">
        <f>IFERROR(_xlfn.NUMBERVALUE(RIGHT(iso_iec_80000[[#This Row],[item]],LEN(iso_iec_80000[[#This Row],[item]])-FIND(".",iso_iec_80000[[#This Row],[item]]))),0)</f>
        <v>0</v>
      </c>
      <c r="E193" s="10" t="str">
        <f>RIGHT(iso_iec_80000[[#This Row],[item_id]],LEN(iso_iec_80000[[#This Row],[item_id]])-FIND("-",iso_iec_80000[[#This Row],[item_id]]))</f>
        <v>34</v>
      </c>
      <c r="F193" s="10" t="s">
        <v>326</v>
      </c>
      <c r="G193" s="11" t="s">
        <v>137</v>
      </c>
      <c r="H193" s="9"/>
      <c r="I193" s="9" t="s">
        <v>138</v>
      </c>
      <c r="J193" s="9"/>
      <c r="K193" s="9" t="s">
        <v>139</v>
      </c>
      <c r="L193" s="8" t="s">
        <v>152</v>
      </c>
      <c r="M193" s="9" t="s">
        <v>140</v>
      </c>
      <c r="N193" s="7">
        <v>1</v>
      </c>
      <c r="O193" s="9"/>
      <c r="P193" s="9"/>
      <c r="Q193" s="9" t="b">
        <v>0</v>
      </c>
      <c r="R193" s="9" t="b">
        <v>0</v>
      </c>
    </row>
    <row r="194" spans="1:18" ht="31.2" x14ac:dyDescent="0.3">
      <c r="A194" s="7">
        <v>193</v>
      </c>
      <c r="B194" s="10">
        <f>_xlfn.NUMBERVALUE(LEFT(iso_iec_80000[[#This Row],[item_id]],FIND("-",iso_iec_80000[[#This Row],[item_id]])-1))</f>
        <v>6</v>
      </c>
      <c r="C194" s="10">
        <f>FLOOR(_xlfn.NUMBERVALUE(iso_iec_80000[[#This Row],[item]]),1)</f>
        <v>35</v>
      </c>
      <c r="D194" s="10">
        <f>IFERROR(_xlfn.NUMBERVALUE(RIGHT(iso_iec_80000[[#This Row],[item]],LEN(iso_iec_80000[[#This Row],[item]])-FIND(".",iso_iec_80000[[#This Row],[item]]))),0)</f>
        <v>1</v>
      </c>
      <c r="E194" s="10" t="str">
        <f>RIGHT(iso_iec_80000[[#This Row],[item_id]],LEN(iso_iec_80000[[#This Row],[item_id]])-FIND("-",iso_iec_80000[[#This Row],[item_id]]))</f>
        <v>35.1</v>
      </c>
      <c r="F194" s="10" t="s">
        <v>327</v>
      </c>
      <c r="G194" s="15" t="s">
        <v>141</v>
      </c>
      <c r="H194" s="9"/>
      <c r="I194" s="9" t="s">
        <v>142</v>
      </c>
      <c r="J194" s="9"/>
      <c r="K194" s="9" t="s">
        <v>143</v>
      </c>
      <c r="L194" s="8" t="s">
        <v>153</v>
      </c>
      <c r="M194" s="9" t="s">
        <v>144</v>
      </c>
      <c r="N194" s="7">
        <v>0</v>
      </c>
      <c r="O194" s="9"/>
      <c r="P194" s="9"/>
      <c r="Q194" s="9" t="b">
        <v>0</v>
      </c>
      <c r="R194" s="9" t="b">
        <v>0</v>
      </c>
    </row>
    <row r="195" spans="1:18" ht="31.2" x14ac:dyDescent="0.3">
      <c r="A195" s="7">
        <v>194</v>
      </c>
      <c r="B195" s="10">
        <f>_xlfn.NUMBERVALUE(LEFT(iso_iec_80000[[#This Row],[item_id]],FIND("-",iso_iec_80000[[#This Row],[item_id]])-1))</f>
        <v>6</v>
      </c>
      <c r="C195" s="10">
        <f>FLOOR(_xlfn.NUMBERVALUE(iso_iec_80000[[#This Row],[item]]),1)</f>
        <v>35</v>
      </c>
      <c r="D195" s="10">
        <f>IFERROR(_xlfn.NUMBERVALUE(RIGHT(iso_iec_80000[[#This Row],[item]],LEN(iso_iec_80000[[#This Row],[item]])-FIND(".",iso_iec_80000[[#This Row],[item]]))),0)</f>
        <v>2</v>
      </c>
      <c r="E195" s="10" t="str">
        <f>RIGHT(iso_iec_80000[[#This Row],[item_id]],LEN(iso_iec_80000[[#This Row],[item_id]])-FIND("-",iso_iec_80000[[#This Row],[item_id]]))</f>
        <v>35.2</v>
      </c>
      <c r="F195" s="10" t="s">
        <v>328</v>
      </c>
      <c r="G195" s="11" t="s">
        <v>390</v>
      </c>
      <c r="H195" s="9" t="s">
        <v>391</v>
      </c>
      <c r="I195" s="9" t="s">
        <v>145</v>
      </c>
      <c r="J195" s="9"/>
      <c r="K195" s="9" t="s">
        <v>146</v>
      </c>
      <c r="L195" s="8" t="s">
        <v>153</v>
      </c>
      <c r="M195" s="9" t="s">
        <v>147</v>
      </c>
      <c r="N195" s="7">
        <v>0</v>
      </c>
      <c r="O195" s="9"/>
      <c r="P195" s="9"/>
      <c r="Q195" s="9" t="b">
        <v>0</v>
      </c>
      <c r="R195" s="9" t="b">
        <v>0</v>
      </c>
    </row>
    <row r="196" spans="1:18" ht="46.8" x14ac:dyDescent="0.3">
      <c r="A196" s="7">
        <v>195</v>
      </c>
      <c r="B196" s="10">
        <f>_xlfn.NUMBERVALUE(LEFT(iso_iec_80000[[#This Row],[item_id]],FIND("-",iso_iec_80000[[#This Row],[item_id]])-1))</f>
        <v>6</v>
      </c>
      <c r="C196" s="10">
        <f>FLOOR(_xlfn.NUMBERVALUE(iso_iec_80000[[#This Row],[item]]),1)</f>
        <v>36</v>
      </c>
      <c r="D196" s="10">
        <f>IFERROR(_xlfn.NUMBERVALUE(RIGHT(iso_iec_80000[[#This Row],[item]],LEN(iso_iec_80000[[#This Row],[item]])-FIND(".",iso_iec_80000[[#This Row],[item]]))),0)</f>
        <v>0</v>
      </c>
      <c r="E196" s="10" t="str">
        <f>RIGHT(iso_iec_80000[[#This Row],[item_id]],LEN(iso_iec_80000[[#This Row],[item_id]])-FIND("-",iso_iec_80000[[#This Row],[item_id]]))</f>
        <v>36</v>
      </c>
      <c r="F196" s="10" t="s">
        <v>329</v>
      </c>
      <c r="G196" s="15" t="s">
        <v>392</v>
      </c>
      <c r="H196" s="9" t="s">
        <v>393</v>
      </c>
      <c r="I196" s="9" t="s">
        <v>148</v>
      </c>
      <c r="J196" s="9"/>
      <c r="K196" s="9" t="s">
        <v>149</v>
      </c>
      <c r="L196" s="8" t="s">
        <v>154</v>
      </c>
      <c r="M196" s="9" t="s">
        <v>150</v>
      </c>
      <c r="N196" s="7">
        <v>0</v>
      </c>
      <c r="O196" s="9"/>
      <c r="P196" s="9"/>
      <c r="Q196" s="9" t="b">
        <v>0</v>
      </c>
      <c r="R196" s="9" t="b">
        <v>0</v>
      </c>
    </row>
    <row r="197" spans="1:18" ht="31.2" x14ac:dyDescent="0.3">
      <c r="A197" s="7">
        <v>196</v>
      </c>
      <c r="B197" s="10">
        <f>_xlfn.NUMBERVALUE(LEFT(iso_iec_80000[[#This Row],[item_id]],FIND("-",iso_iec_80000[[#This Row],[item_id]])-1))</f>
        <v>6</v>
      </c>
      <c r="C197" s="10">
        <f>FLOOR(_xlfn.NUMBERVALUE(iso_iec_80000[[#This Row],[item]]),1)</f>
        <v>37</v>
      </c>
      <c r="D197" s="10">
        <f>IFERROR(_xlfn.NUMBERVALUE(RIGHT(iso_iec_80000[[#This Row],[item]],LEN(iso_iec_80000[[#This Row],[item]])-FIND(".",iso_iec_80000[[#This Row],[item]]))),0)</f>
        <v>1</v>
      </c>
      <c r="E197" s="10" t="str">
        <f>RIGHT(iso_iec_80000[[#This Row],[item_id]],LEN(iso_iec_80000[[#This Row],[item_id]])-FIND("-",iso_iec_80000[[#This Row],[item_id]]))</f>
        <v>37.1</v>
      </c>
      <c r="F197" s="10" t="s">
        <v>330</v>
      </c>
      <c r="G197" s="11" t="s">
        <v>155</v>
      </c>
      <c r="H197" s="9"/>
      <c r="I197" s="9" t="s">
        <v>3084</v>
      </c>
      <c r="J197" s="9"/>
      <c r="K197" s="9" t="s">
        <v>3416</v>
      </c>
      <c r="L197" s="8" t="s">
        <v>26</v>
      </c>
      <c r="M197" s="9" t="s">
        <v>157</v>
      </c>
      <c r="N197" s="7">
        <v>0</v>
      </c>
      <c r="O197" s="9" t="s">
        <v>25</v>
      </c>
      <c r="P197" s="9"/>
      <c r="Q197" s="9" t="b">
        <v>0</v>
      </c>
      <c r="R197" s="9" t="b">
        <v>0</v>
      </c>
    </row>
    <row r="198" spans="1:18" ht="62.4" x14ac:dyDescent="0.3">
      <c r="A198" s="7">
        <v>197</v>
      </c>
      <c r="B198" s="10">
        <f>_xlfn.NUMBERVALUE(LEFT(iso_iec_80000[[#This Row],[item_id]],FIND("-",iso_iec_80000[[#This Row],[item_id]])-1))</f>
        <v>6</v>
      </c>
      <c r="C198" s="10">
        <f>FLOOR(_xlfn.NUMBERVALUE(iso_iec_80000[[#This Row],[item]]),1)</f>
        <v>37</v>
      </c>
      <c r="D198" s="10">
        <f>IFERROR(_xlfn.NUMBERVALUE(RIGHT(iso_iec_80000[[#This Row],[item]],LEN(iso_iec_80000[[#This Row],[item]])-FIND(".",iso_iec_80000[[#This Row],[item]]))),0)</f>
        <v>2</v>
      </c>
      <c r="E198" s="10" t="str">
        <f>RIGHT(iso_iec_80000[[#This Row],[item_id]],LEN(iso_iec_80000[[#This Row],[item_id]])-FIND("-",iso_iec_80000[[#This Row],[item_id]]))</f>
        <v>37.2</v>
      </c>
      <c r="F198" s="10" t="s">
        <v>331</v>
      </c>
      <c r="G198" s="15" t="s">
        <v>158</v>
      </c>
      <c r="H198" s="9"/>
      <c r="I198" s="9" t="s">
        <v>159</v>
      </c>
      <c r="J198" s="9"/>
      <c r="K198" s="9" t="s">
        <v>160</v>
      </c>
      <c r="L198" s="8" t="s">
        <v>26</v>
      </c>
      <c r="M198" s="9" t="s">
        <v>161</v>
      </c>
      <c r="N198" s="7">
        <v>0</v>
      </c>
      <c r="O198" s="9" t="s">
        <v>25</v>
      </c>
      <c r="P198" s="9"/>
      <c r="Q198" s="9" t="b">
        <v>0</v>
      </c>
      <c r="R198" s="9" t="b">
        <v>0</v>
      </c>
    </row>
    <row r="199" spans="1:18" ht="46.8" x14ac:dyDescent="0.3">
      <c r="A199" s="7">
        <v>198</v>
      </c>
      <c r="B199" s="10">
        <f>_xlfn.NUMBERVALUE(LEFT(iso_iec_80000[[#This Row],[item_id]],FIND("-",iso_iec_80000[[#This Row],[item_id]])-1))</f>
        <v>6</v>
      </c>
      <c r="C199" s="10">
        <f>FLOOR(_xlfn.NUMBERVALUE(iso_iec_80000[[#This Row],[item]]),1)</f>
        <v>37</v>
      </c>
      <c r="D199" s="10">
        <f>IFERROR(_xlfn.NUMBERVALUE(RIGHT(iso_iec_80000[[#This Row],[item]],LEN(iso_iec_80000[[#This Row],[item]])-FIND(".",iso_iec_80000[[#This Row],[item]]))),0)</f>
        <v>3</v>
      </c>
      <c r="E199" s="10" t="str">
        <f>RIGHT(iso_iec_80000[[#This Row],[item_id]],LEN(iso_iec_80000[[#This Row],[item_id]])-FIND("-",iso_iec_80000[[#This Row],[item_id]]))</f>
        <v>37.3</v>
      </c>
      <c r="F199" s="10" t="s">
        <v>332</v>
      </c>
      <c r="G199" s="11" t="s">
        <v>162</v>
      </c>
      <c r="H199" s="9"/>
      <c r="I199" s="9" t="s">
        <v>163</v>
      </c>
      <c r="J199" s="9"/>
      <c r="K199" s="9" t="s">
        <v>164</v>
      </c>
      <c r="L199" s="8" t="s">
        <v>26</v>
      </c>
      <c r="M199" s="9" t="s">
        <v>165</v>
      </c>
      <c r="N199" s="7">
        <v>0</v>
      </c>
      <c r="O199" s="9"/>
      <c r="P199" s="9"/>
      <c r="Q199" s="9" t="b">
        <v>0</v>
      </c>
      <c r="R199" s="9" t="b">
        <v>0</v>
      </c>
    </row>
    <row r="200" spans="1:18" ht="31.2" x14ac:dyDescent="0.3">
      <c r="A200" s="7">
        <v>199</v>
      </c>
      <c r="B200" s="10">
        <f>_xlfn.NUMBERVALUE(LEFT(iso_iec_80000[[#This Row],[item_id]],FIND("-",iso_iec_80000[[#This Row],[item_id]])-1))</f>
        <v>6</v>
      </c>
      <c r="C200" s="10">
        <f>FLOOR(_xlfn.NUMBERVALUE(iso_iec_80000[[#This Row],[item]]),1)</f>
        <v>37</v>
      </c>
      <c r="D200" s="10">
        <f>IFERROR(_xlfn.NUMBERVALUE(RIGHT(iso_iec_80000[[#This Row],[item]],LEN(iso_iec_80000[[#This Row],[item]])-FIND(".",iso_iec_80000[[#This Row],[item]]))),0)</f>
        <v>4</v>
      </c>
      <c r="E200" s="10" t="str">
        <f>RIGHT(iso_iec_80000[[#This Row],[item_id]],LEN(iso_iec_80000[[#This Row],[item_id]])-FIND("-",iso_iec_80000[[#This Row],[item_id]]))</f>
        <v>37.4</v>
      </c>
      <c r="F200" s="10" t="s">
        <v>333</v>
      </c>
      <c r="G200" s="15" t="s">
        <v>166</v>
      </c>
      <c r="H200" s="9"/>
      <c r="I200" s="9" t="s">
        <v>167</v>
      </c>
      <c r="J200" s="9"/>
      <c r="K200" s="9" t="s">
        <v>168</v>
      </c>
      <c r="L200" s="8" t="s">
        <v>26</v>
      </c>
      <c r="M200" s="9" t="s">
        <v>169</v>
      </c>
      <c r="N200" s="7">
        <v>0</v>
      </c>
      <c r="O200" s="9" t="s">
        <v>25</v>
      </c>
      <c r="P200" s="9"/>
      <c r="Q200" s="9" t="b">
        <v>0</v>
      </c>
      <c r="R200" s="9" t="b">
        <v>0</v>
      </c>
    </row>
    <row r="201" spans="1:18" x14ac:dyDescent="0.3">
      <c r="A201" s="7">
        <v>200</v>
      </c>
      <c r="B201" s="10">
        <f>_xlfn.NUMBERVALUE(LEFT(iso_iec_80000[[#This Row],[item_id]],FIND("-",iso_iec_80000[[#This Row],[item_id]])-1))</f>
        <v>6</v>
      </c>
      <c r="C201" s="10">
        <f>FLOOR(_xlfn.NUMBERVALUE(iso_iec_80000[[#This Row],[item]]),1)</f>
        <v>38</v>
      </c>
      <c r="D201" s="10">
        <f>IFERROR(_xlfn.NUMBERVALUE(RIGHT(iso_iec_80000[[#This Row],[item]],LEN(iso_iec_80000[[#This Row],[item]])-FIND(".",iso_iec_80000[[#This Row],[item]]))),0)</f>
        <v>0</v>
      </c>
      <c r="E201" s="10" t="str">
        <f>RIGHT(iso_iec_80000[[#This Row],[item_id]],LEN(iso_iec_80000[[#This Row],[item_id]])-FIND("-",iso_iec_80000[[#This Row],[item_id]]))</f>
        <v>38</v>
      </c>
      <c r="F201" s="10" t="s">
        <v>334</v>
      </c>
      <c r="G201" s="11" t="s">
        <v>170</v>
      </c>
      <c r="H201" s="9"/>
      <c r="I201" s="9" t="s">
        <v>171</v>
      </c>
      <c r="J201" s="9"/>
      <c r="K201" s="9" t="s">
        <v>172</v>
      </c>
      <c r="L201" s="12" t="s">
        <v>523</v>
      </c>
      <c r="M201" s="9" t="s">
        <v>173</v>
      </c>
      <c r="N201" s="7">
        <v>0</v>
      </c>
      <c r="O201" s="9" t="s">
        <v>2489</v>
      </c>
      <c r="P201" s="9"/>
      <c r="Q201" s="9" t="b">
        <v>0</v>
      </c>
      <c r="R201" s="9" t="b">
        <v>0</v>
      </c>
    </row>
    <row r="202" spans="1:18" ht="31.2" x14ac:dyDescent="0.3">
      <c r="A202" s="7">
        <v>201</v>
      </c>
      <c r="B202" s="10">
        <f>_xlfn.NUMBERVALUE(LEFT(iso_iec_80000[[#This Row],[item_id]],FIND("-",iso_iec_80000[[#This Row],[item_id]])-1))</f>
        <v>6</v>
      </c>
      <c r="C202" s="10">
        <f>FLOOR(_xlfn.NUMBERVALUE(iso_iec_80000[[#This Row],[item]]),1)</f>
        <v>39</v>
      </c>
      <c r="D202" s="10">
        <f>IFERROR(_xlfn.NUMBERVALUE(RIGHT(iso_iec_80000[[#This Row],[item]],LEN(iso_iec_80000[[#This Row],[item]])-FIND(".",iso_iec_80000[[#This Row],[item]]))),0)</f>
        <v>0</v>
      </c>
      <c r="E202" s="10" t="str">
        <f>RIGHT(iso_iec_80000[[#This Row],[item_id]],LEN(iso_iec_80000[[#This Row],[item_id]])-FIND("-",iso_iec_80000[[#This Row],[item_id]]))</f>
        <v>39</v>
      </c>
      <c r="F202" s="10" t="s">
        <v>335</v>
      </c>
      <c r="G202" s="15" t="s">
        <v>174</v>
      </c>
      <c r="H202" s="9"/>
      <c r="I202" s="9" t="s">
        <v>3085</v>
      </c>
      <c r="J202" s="9"/>
      <c r="K202" s="9" t="s">
        <v>175</v>
      </c>
      <c r="L202" s="8" t="s">
        <v>1776</v>
      </c>
      <c r="M202" s="9" t="s">
        <v>180</v>
      </c>
      <c r="N202" s="7">
        <v>0</v>
      </c>
      <c r="O202" s="9"/>
      <c r="P202" s="9"/>
      <c r="Q202" s="9" t="b">
        <v>0</v>
      </c>
      <c r="R202" s="9" t="b">
        <v>0</v>
      </c>
    </row>
    <row r="203" spans="1:18" x14ac:dyDescent="0.3">
      <c r="A203" s="7">
        <v>202</v>
      </c>
      <c r="B203" s="10">
        <f>_xlfn.NUMBERVALUE(LEFT(iso_iec_80000[[#This Row],[item_id]],FIND("-",iso_iec_80000[[#This Row],[item_id]])-1))</f>
        <v>6</v>
      </c>
      <c r="C203" s="10">
        <f>FLOOR(_xlfn.NUMBERVALUE(iso_iec_80000[[#This Row],[item]]),1)</f>
        <v>40</v>
      </c>
      <c r="D203" s="10">
        <f>IFERROR(_xlfn.NUMBERVALUE(RIGHT(iso_iec_80000[[#This Row],[item]],LEN(iso_iec_80000[[#This Row],[item]])-FIND(".",iso_iec_80000[[#This Row],[item]]))),0)</f>
        <v>0</v>
      </c>
      <c r="E203" s="10" t="str">
        <f>RIGHT(iso_iec_80000[[#This Row],[item_id]],LEN(iso_iec_80000[[#This Row],[item_id]])-FIND("-",iso_iec_80000[[#This Row],[item_id]]))</f>
        <v>40</v>
      </c>
      <c r="F203" s="10" t="s">
        <v>336</v>
      </c>
      <c r="G203" s="11" t="s">
        <v>176</v>
      </c>
      <c r="H203" s="9"/>
      <c r="I203" s="9" t="s">
        <v>177</v>
      </c>
      <c r="J203" s="9"/>
      <c r="K203" s="9" t="s">
        <v>178</v>
      </c>
      <c r="L203" s="8" t="s">
        <v>181</v>
      </c>
      <c r="M203" s="9" t="s">
        <v>179</v>
      </c>
      <c r="N203" s="7">
        <v>0</v>
      </c>
      <c r="O203" s="9"/>
      <c r="P203" s="9"/>
      <c r="Q203" s="9" t="b">
        <v>0</v>
      </c>
      <c r="R203" s="9" t="b">
        <v>0</v>
      </c>
    </row>
    <row r="204" spans="1:18" ht="46.8" x14ac:dyDescent="0.3">
      <c r="A204" s="7">
        <v>203</v>
      </c>
      <c r="B204" s="10">
        <f>_xlfn.NUMBERVALUE(LEFT(iso_iec_80000[[#This Row],[item_id]],FIND("-",iso_iec_80000[[#This Row],[item_id]])-1))</f>
        <v>6</v>
      </c>
      <c r="C204" s="10">
        <f>FLOOR(_xlfn.NUMBERVALUE(iso_iec_80000[[#This Row],[item]]),1)</f>
        <v>41</v>
      </c>
      <c r="D204" s="10">
        <f>IFERROR(_xlfn.NUMBERVALUE(RIGHT(iso_iec_80000[[#This Row],[item]],LEN(iso_iec_80000[[#This Row],[item]])-FIND(".",iso_iec_80000[[#This Row],[item]]))),0)</f>
        <v>1</v>
      </c>
      <c r="E204" s="10" t="str">
        <f>RIGHT(iso_iec_80000[[#This Row],[item_id]],LEN(iso_iec_80000[[#This Row],[item_id]])-FIND("-",iso_iec_80000[[#This Row],[item_id]]))</f>
        <v>41.1</v>
      </c>
      <c r="F204" s="10" t="s">
        <v>337</v>
      </c>
      <c r="G204" s="15" t="s">
        <v>394</v>
      </c>
      <c r="H204" s="9" t="s">
        <v>395</v>
      </c>
      <c r="I204" s="9" t="s">
        <v>3086</v>
      </c>
      <c r="J204" s="9"/>
      <c r="K204" s="9" t="s">
        <v>182</v>
      </c>
      <c r="L204" s="8" t="s">
        <v>181</v>
      </c>
      <c r="M204" s="9" t="s">
        <v>183</v>
      </c>
      <c r="N204" s="7">
        <v>0</v>
      </c>
      <c r="O204" s="9"/>
      <c r="P204" s="9"/>
      <c r="Q204" s="9" t="b">
        <v>0</v>
      </c>
      <c r="R204" s="9" t="b">
        <v>0</v>
      </c>
    </row>
    <row r="205" spans="1:18" ht="46.8" x14ac:dyDescent="0.3">
      <c r="A205" s="7">
        <v>204</v>
      </c>
      <c r="B205" s="10">
        <f>_xlfn.NUMBERVALUE(LEFT(iso_iec_80000[[#This Row],[item_id]],FIND("-",iso_iec_80000[[#This Row],[item_id]])-1))</f>
        <v>6</v>
      </c>
      <c r="C205" s="10">
        <f>FLOOR(_xlfn.NUMBERVALUE(iso_iec_80000[[#This Row],[item]]),1)</f>
        <v>41</v>
      </c>
      <c r="D205" s="10">
        <f>IFERROR(_xlfn.NUMBERVALUE(RIGHT(iso_iec_80000[[#This Row],[item]],LEN(iso_iec_80000[[#This Row],[item]])-FIND(".",iso_iec_80000[[#This Row],[item]]))),0)</f>
        <v>2</v>
      </c>
      <c r="E205" s="10" t="str">
        <f>RIGHT(iso_iec_80000[[#This Row],[item_id]],LEN(iso_iec_80000[[#This Row],[item_id]])-FIND("-",iso_iec_80000[[#This Row],[item_id]]))</f>
        <v>41.2</v>
      </c>
      <c r="F205" s="10" t="s">
        <v>338</v>
      </c>
      <c r="G205" s="11" t="s">
        <v>184</v>
      </c>
      <c r="H205" s="9"/>
      <c r="I205" s="9" t="s">
        <v>185</v>
      </c>
      <c r="J205" s="9"/>
      <c r="K205" s="9" t="s">
        <v>1218</v>
      </c>
      <c r="L205" s="8" t="s">
        <v>181</v>
      </c>
      <c r="M205" s="9" t="s">
        <v>186</v>
      </c>
      <c r="N205" s="7">
        <v>0</v>
      </c>
      <c r="O205" s="15" t="s">
        <v>394</v>
      </c>
      <c r="P205" s="9"/>
      <c r="Q205" s="9" t="b">
        <v>0</v>
      </c>
      <c r="R205" s="9" t="b">
        <v>0</v>
      </c>
    </row>
    <row r="206" spans="1:18" ht="62.4" x14ac:dyDescent="0.3">
      <c r="A206" s="7">
        <v>205</v>
      </c>
      <c r="B206" s="10">
        <f>_xlfn.NUMBERVALUE(LEFT(iso_iec_80000[[#This Row],[item_id]],FIND("-",iso_iec_80000[[#This Row],[item_id]])-1))</f>
        <v>6</v>
      </c>
      <c r="C206" s="10">
        <f>FLOOR(_xlfn.NUMBERVALUE(iso_iec_80000[[#This Row],[item]]),1)</f>
        <v>42</v>
      </c>
      <c r="D206" s="10">
        <f>IFERROR(_xlfn.NUMBERVALUE(RIGHT(iso_iec_80000[[#This Row],[item]],LEN(iso_iec_80000[[#This Row],[item]])-FIND(".",iso_iec_80000[[#This Row],[item]]))),0)</f>
        <v>1</v>
      </c>
      <c r="E206" s="10" t="str">
        <f>RIGHT(iso_iec_80000[[#This Row],[item_id]],LEN(iso_iec_80000[[#This Row],[item_id]])-FIND("-",iso_iec_80000[[#This Row],[item_id]]))</f>
        <v>42.1</v>
      </c>
      <c r="F206" s="10" t="s">
        <v>339</v>
      </c>
      <c r="G206" s="15" t="s">
        <v>187</v>
      </c>
      <c r="H206" s="9"/>
      <c r="I206" s="9" t="s">
        <v>188</v>
      </c>
      <c r="J206" s="9"/>
      <c r="K206" s="9" t="s">
        <v>231</v>
      </c>
      <c r="L206" s="12" t="s">
        <v>523</v>
      </c>
      <c r="M206" s="9" t="s">
        <v>189</v>
      </c>
      <c r="N206" s="7">
        <v>0</v>
      </c>
      <c r="O206" s="9" t="s">
        <v>1582</v>
      </c>
      <c r="P206" s="9"/>
      <c r="Q206" s="9" t="b">
        <v>0</v>
      </c>
      <c r="R206" s="9" t="b">
        <v>0</v>
      </c>
    </row>
    <row r="207" spans="1:18" x14ac:dyDescent="0.3">
      <c r="A207" s="7">
        <v>206</v>
      </c>
      <c r="B207" s="10">
        <f>_xlfn.NUMBERVALUE(LEFT(iso_iec_80000[[#This Row],[item_id]],FIND("-",iso_iec_80000[[#This Row],[item_id]])-1))</f>
        <v>6</v>
      </c>
      <c r="C207" s="10">
        <f>FLOOR(_xlfn.NUMBERVALUE(iso_iec_80000[[#This Row],[item]]),1)</f>
        <v>42</v>
      </c>
      <c r="D207" s="10">
        <f>IFERROR(_xlfn.NUMBERVALUE(RIGHT(iso_iec_80000[[#This Row],[item]],LEN(iso_iec_80000[[#This Row],[item]])-FIND(".",iso_iec_80000[[#This Row],[item]]))),0)</f>
        <v>2</v>
      </c>
      <c r="E207" s="10" t="str">
        <f>RIGHT(iso_iec_80000[[#This Row],[item_id]],LEN(iso_iec_80000[[#This Row],[item_id]])-FIND("-",iso_iec_80000[[#This Row],[item_id]]))</f>
        <v>42.2</v>
      </c>
      <c r="F207" s="10" t="s">
        <v>340</v>
      </c>
      <c r="G207" s="11" t="s">
        <v>190</v>
      </c>
      <c r="H207" s="9"/>
      <c r="I207" s="9" t="s">
        <v>191</v>
      </c>
      <c r="J207" s="9"/>
      <c r="K207" s="9" t="s">
        <v>192</v>
      </c>
      <c r="L207" s="12" t="s">
        <v>523</v>
      </c>
      <c r="M207" s="9" t="s">
        <v>193</v>
      </c>
      <c r="N207" s="7">
        <v>0</v>
      </c>
      <c r="O207" s="9" t="s">
        <v>1582</v>
      </c>
      <c r="P207" s="9"/>
      <c r="Q207" s="9" t="b">
        <v>0</v>
      </c>
      <c r="R207" s="9" t="b">
        <v>0</v>
      </c>
    </row>
    <row r="208" spans="1:18" ht="46.8" x14ac:dyDescent="0.3">
      <c r="A208" s="7">
        <v>207</v>
      </c>
      <c r="B208" s="10">
        <f>_xlfn.NUMBERVALUE(LEFT(iso_iec_80000[[#This Row],[item_id]],FIND("-",iso_iec_80000[[#This Row],[item_id]])-1))</f>
        <v>6</v>
      </c>
      <c r="C208" s="10">
        <f>FLOOR(_xlfn.NUMBERVALUE(iso_iec_80000[[#This Row],[item]]),1)</f>
        <v>43</v>
      </c>
      <c r="D208" s="10">
        <f>IFERROR(_xlfn.NUMBERVALUE(RIGHT(iso_iec_80000[[#This Row],[item]],LEN(iso_iec_80000[[#This Row],[item]])-FIND(".",iso_iec_80000[[#This Row],[item]]))),0)</f>
        <v>0</v>
      </c>
      <c r="E208" s="10" t="str">
        <f>RIGHT(iso_iec_80000[[#This Row],[item_id]],LEN(iso_iec_80000[[#This Row],[item_id]])-FIND("-",iso_iec_80000[[#This Row],[item_id]]))</f>
        <v>43</v>
      </c>
      <c r="F208" s="10" t="s">
        <v>341</v>
      </c>
      <c r="G208" s="15" t="s">
        <v>194</v>
      </c>
      <c r="H208" s="9"/>
      <c r="I208" s="9" t="s">
        <v>3087</v>
      </c>
      <c r="J208" s="9"/>
      <c r="K208" s="9" t="s">
        <v>1220</v>
      </c>
      <c r="L208" s="8" t="s">
        <v>1777</v>
      </c>
      <c r="M208" s="9" t="s">
        <v>195</v>
      </c>
      <c r="N208" s="7">
        <v>0</v>
      </c>
      <c r="O208" s="9"/>
      <c r="P208" s="9"/>
      <c r="Q208" s="9" t="b">
        <v>0</v>
      </c>
      <c r="R208" s="9" t="b">
        <v>0</v>
      </c>
    </row>
    <row r="209" spans="1:18" x14ac:dyDescent="0.3">
      <c r="A209" s="7">
        <v>208</v>
      </c>
      <c r="B209" s="10">
        <f>_xlfn.NUMBERVALUE(LEFT(iso_iec_80000[[#This Row],[item_id]],FIND("-",iso_iec_80000[[#This Row],[item_id]])-1))</f>
        <v>6</v>
      </c>
      <c r="C209" s="10">
        <f>FLOOR(_xlfn.NUMBERVALUE(iso_iec_80000[[#This Row],[item]]),1)</f>
        <v>44</v>
      </c>
      <c r="D209" s="10">
        <f>IFERROR(_xlfn.NUMBERVALUE(RIGHT(iso_iec_80000[[#This Row],[item]],LEN(iso_iec_80000[[#This Row],[item]])-FIND(".",iso_iec_80000[[#This Row],[item]]))),0)</f>
        <v>0</v>
      </c>
      <c r="E209" s="10" t="str">
        <f>RIGHT(iso_iec_80000[[#This Row],[item_id]],LEN(iso_iec_80000[[#This Row],[item_id]])-FIND("-",iso_iec_80000[[#This Row],[item_id]]))</f>
        <v>44</v>
      </c>
      <c r="F209" s="10" t="s">
        <v>342</v>
      </c>
      <c r="G209" s="11" t="s">
        <v>196</v>
      </c>
      <c r="H209" s="9"/>
      <c r="I209" s="9" t="s">
        <v>197</v>
      </c>
      <c r="J209" s="9"/>
      <c r="K209" s="9" t="s">
        <v>198</v>
      </c>
      <c r="L209" s="8" t="s">
        <v>203</v>
      </c>
      <c r="M209" s="9" t="s">
        <v>199</v>
      </c>
      <c r="N209" s="7">
        <v>0</v>
      </c>
      <c r="O209" s="9"/>
      <c r="P209" s="9"/>
      <c r="Q209" s="9" t="b">
        <v>0</v>
      </c>
      <c r="R209" s="9" t="b">
        <v>0</v>
      </c>
    </row>
    <row r="210" spans="1:18" ht="31.2" x14ac:dyDescent="0.3">
      <c r="A210" s="7">
        <v>209</v>
      </c>
      <c r="B210" s="10">
        <f>_xlfn.NUMBERVALUE(LEFT(iso_iec_80000[[#This Row],[item_id]],FIND("-",iso_iec_80000[[#This Row],[item_id]])-1))</f>
        <v>6</v>
      </c>
      <c r="C210" s="10">
        <f>FLOOR(_xlfn.NUMBERVALUE(iso_iec_80000[[#This Row],[item]]),1)</f>
        <v>45</v>
      </c>
      <c r="D210" s="10">
        <f>IFERROR(_xlfn.NUMBERVALUE(RIGHT(iso_iec_80000[[#This Row],[item]],LEN(iso_iec_80000[[#This Row],[item]])-FIND(".",iso_iec_80000[[#This Row],[item]]))),0)</f>
        <v>0</v>
      </c>
      <c r="E210" s="10" t="str">
        <f>RIGHT(iso_iec_80000[[#This Row],[item_id]],LEN(iso_iec_80000[[#This Row],[item_id]])-FIND("-",iso_iec_80000[[#This Row],[item_id]]))</f>
        <v>45</v>
      </c>
      <c r="F210" s="10" t="s">
        <v>343</v>
      </c>
      <c r="G210" s="9" t="s">
        <v>2496</v>
      </c>
      <c r="H210" s="9" t="s">
        <v>397</v>
      </c>
      <c r="I210" s="9" t="s">
        <v>29</v>
      </c>
      <c r="J210" s="9"/>
      <c r="K210" s="9" t="s">
        <v>200</v>
      </c>
      <c r="L210" s="8" t="s">
        <v>201</v>
      </c>
      <c r="M210" s="9" t="s">
        <v>202</v>
      </c>
      <c r="N210" s="7">
        <v>0</v>
      </c>
      <c r="O210" s="9" t="s">
        <v>396</v>
      </c>
      <c r="P210" s="9"/>
      <c r="Q210" s="9" t="b">
        <v>0</v>
      </c>
      <c r="R210" s="9" t="b">
        <v>0</v>
      </c>
    </row>
    <row r="211" spans="1:18" ht="46.8" x14ac:dyDescent="0.3">
      <c r="A211" s="7">
        <v>210</v>
      </c>
      <c r="B211" s="10">
        <f>_xlfn.NUMBERVALUE(LEFT(iso_iec_80000[[#This Row],[item_id]],FIND("-",iso_iec_80000[[#This Row],[item_id]])-1))</f>
        <v>6</v>
      </c>
      <c r="C211" s="10">
        <f>FLOOR(_xlfn.NUMBERVALUE(iso_iec_80000[[#This Row],[item]]),1)</f>
        <v>46</v>
      </c>
      <c r="D211" s="10">
        <f>IFERROR(_xlfn.NUMBERVALUE(RIGHT(iso_iec_80000[[#This Row],[item]],LEN(iso_iec_80000[[#This Row],[item]])-FIND(".",iso_iec_80000[[#This Row],[item]]))),0)</f>
        <v>0</v>
      </c>
      <c r="E211" s="10" t="str">
        <f>RIGHT(iso_iec_80000[[#This Row],[item_id]],LEN(iso_iec_80000[[#This Row],[item_id]])-FIND("-",iso_iec_80000[[#This Row],[item_id]]))</f>
        <v>46</v>
      </c>
      <c r="F211" s="10" t="s">
        <v>344</v>
      </c>
      <c r="G211" s="11" t="s">
        <v>204</v>
      </c>
      <c r="H211" s="9"/>
      <c r="I211" s="9" t="s">
        <v>205</v>
      </c>
      <c r="J211" s="9"/>
      <c r="K211" s="9" t="s">
        <v>206</v>
      </c>
      <c r="L211" s="8" t="s">
        <v>223</v>
      </c>
      <c r="M211" s="9" t="s">
        <v>207</v>
      </c>
      <c r="N211" s="7">
        <v>0</v>
      </c>
      <c r="O211" s="9"/>
      <c r="P211" s="9"/>
      <c r="Q211" s="9" t="b">
        <v>0</v>
      </c>
      <c r="R211" s="9" t="b">
        <v>0</v>
      </c>
    </row>
    <row r="212" spans="1:18" ht="31.2" x14ac:dyDescent="0.3">
      <c r="A212" s="7">
        <v>211</v>
      </c>
      <c r="B212" s="10">
        <f>_xlfn.NUMBERVALUE(LEFT(iso_iec_80000[[#This Row],[item_id]],FIND("-",iso_iec_80000[[#This Row],[item_id]])-1))</f>
        <v>6</v>
      </c>
      <c r="C212" s="10">
        <f>FLOOR(_xlfn.NUMBERVALUE(iso_iec_80000[[#This Row],[item]]),1)</f>
        <v>47</v>
      </c>
      <c r="D212" s="10">
        <f>IFERROR(_xlfn.NUMBERVALUE(RIGHT(iso_iec_80000[[#This Row],[item]],LEN(iso_iec_80000[[#This Row],[item]])-FIND(".",iso_iec_80000[[#This Row],[item]]))),0)</f>
        <v>0</v>
      </c>
      <c r="E212" s="10" t="str">
        <f>RIGHT(iso_iec_80000[[#This Row],[item_id]],LEN(iso_iec_80000[[#This Row],[item_id]])-FIND("-",iso_iec_80000[[#This Row],[item_id]]))</f>
        <v>47</v>
      </c>
      <c r="F212" s="10" t="s">
        <v>345</v>
      </c>
      <c r="G212" s="15" t="s">
        <v>208</v>
      </c>
      <c r="H212" s="9"/>
      <c r="I212" s="9" t="s">
        <v>209</v>
      </c>
      <c r="J212" s="9"/>
      <c r="K212" s="9" t="s">
        <v>210</v>
      </c>
      <c r="L212" s="8" t="s">
        <v>224</v>
      </c>
      <c r="M212" s="9" t="s">
        <v>211</v>
      </c>
      <c r="N212" s="7">
        <v>0</v>
      </c>
      <c r="O212" s="9"/>
      <c r="P212" s="9"/>
      <c r="Q212" s="9" t="b">
        <v>0</v>
      </c>
      <c r="R212" s="9" t="b">
        <v>0</v>
      </c>
    </row>
    <row r="213" spans="1:18" ht="62.4" x14ac:dyDescent="0.3">
      <c r="A213" s="7">
        <v>212</v>
      </c>
      <c r="B213" s="10">
        <f>_xlfn.NUMBERVALUE(LEFT(iso_iec_80000[[#This Row],[item_id]],FIND("-",iso_iec_80000[[#This Row],[item_id]])-1))</f>
        <v>6</v>
      </c>
      <c r="C213" s="10">
        <f>FLOOR(_xlfn.NUMBERVALUE(iso_iec_80000[[#This Row],[item]]),1)</f>
        <v>48</v>
      </c>
      <c r="D213" s="10">
        <f>IFERROR(_xlfn.NUMBERVALUE(RIGHT(iso_iec_80000[[#This Row],[item]],LEN(iso_iec_80000[[#This Row],[item]])-FIND(".",iso_iec_80000[[#This Row],[item]]))),0)</f>
        <v>0</v>
      </c>
      <c r="E213" s="10" t="str">
        <f>RIGHT(iso_iec_80000[[#This Row],[item_id]],LEN(iso_iec_80000[[#This Row],[item_id]])-FIND("-",iso_iec_80000[[#This Row],[item_id]]))</f>
        <v>48</v>
      </c>
      <c r="F213" s="10" t="s">
        <v>346</v>
      </c>
      <c r="G213" s="11" t="s">
        <v>212</v>
      </c>
      <c r="H213" s="9"/>
      <c r="I213" s="9" t="s">
        <v>213</v>
      </c>
      <c r="J213" s="9"/>
      <c r="K213" s="9" t="s">
        <v>214</v>
      </c>
      <c r="L213" s="8" t="s">
        <v>225</v>
      </c>
      <c r="M213" s="9" t="s">
        <v>215</v>
      </c>
      <c r="N213" s="7">
        <v>0</v>
      </c>
      <c r="O213" s="9"/>
      <c r="P213" s="9"/>
      <c r="Q213" s="9" t="b">
        <v>0</v>
      </c>
      <c r="R213" s="9" t="b">
        <v>0</v>
      </c>
    </row>
    <row r="214" spans="1:18" ht="62.4" x14ac:dyDescent="0.3">
      <c r="A214" s="7">
        <v>213</v>
      </c>
      <c r="B214" s="10">
        <f>_xlfn.NUMBERVALUE(LEFT(iso_iec_80000[[#This Row],[item_id]],FIND("-",iso_iec_80000[[#This Row],[item_id]])-1))</f>
        <v>6</v>
      </c>
      <c r="C214" s="10">
        <f>FLOOR(_xlfn.NUMBERVALUE(iso_iec_80000[[#This Row],[item]]),1)</f>
        <v>49</v>
      </c>
      <c r="D214" s="10">
        <f>IFERROR(_xlfn.NUMBERVALUE(RIGHT(iso_iec_80000[[#This Row],[item]],LEN(iso_iec_80000[[#This Row],[item]])-FIND(".",iso_iec_80000[[#This Row],[item]]))),0)</f>
        <v>0</v>
      </c>
      <c r="E214" s="10" t="str">
        <f>RIGHT(iso_iec_80000[[#This Row],[item_id]],LEN(iso_iec_80000[[#This Row],[item_id]])-FIND("-",iso_iec_80000[[#This Row],[item_id]]))</f>
        <v>49</v>
      </c>
      <c r="F214" s="10" t="s">
        <v>347</v>
      </c>
      <c r="G214" s="15" t="s">
        <v>216</v>
      </c>
      <c r="H214" s="9"/>
      <c r="I214" s="9" t="s">
        <v>218</v>
      </c>
      <c r="J214" s="9"/>
      <c r="K214" s="9" t="s">
        <v>227</v>
      </c>
      <c r="L214" s="8" t="s">
        <v>26</v>
      </c>
      <c r="M214" s="9" t="s">
        <v>219</v>
      </c>
      <c r="N214" s="7">
        <v>0</v>
      </c>
      <c r="O214" s="9" t="s">
        <v>25</v>
      </c>
      <c r="P214" s="9"/>
      <c r="Q214" s="9" t="b">
        <v>0</v>
      </c>
      <c r="R214" s="9" t="b">
        <v>0</v>
      </c>
    </row>
    <row r="215" spans="1:18" ht="62.4" x14ac:dyDescent="0.3">
      <c r="A215" s="7">
        <v>214</v>
      </c>
      <c r="B215" s="10">
        <f>_xlfn.NUMBERVALUE(LEFT(iso_iec_80000[[#This Row],[item_id]],FIND("-",iso_iec_80000[[#This Row],[item_id]])-1))</f>
        <v>6</v>
      </c>
      <c r="C215" s="10">
        <f>FLOOR(_xlfn.NUMBERVALUE(iso_iec_80000[[#This Row],[item]]),1)</f>
        <v>50</v>
      </c>
      <c r="D215" s="10">
        <f>IFERROR(_xlfn.NUMBERVALUE(RIGHT(iso_iec_80000[[#This Row],[item]],LEN(iso_iec_80000[[#This Row],[item]])-FIND(".",iso_iec_80000[[#This Row],[item]]))),0)</f>
        <v>0</v>
      </c>
      <c r="E215" s="10" t="str">
        <f>RIGHT(iso_iec_80000[[#This Row],[item_id]],LEN(iso_iec_80000[[#This Row],[item_id]])-FIND("-",iso_iec_80000[[#This Row],[item_id]]))</f>
        <v>50</v>
      </c>
      <c r="F215" s="10" t="s">
        <v>348</v>
      </c>
      <c r="G215" s="11" t="s">
        <v>220</v>
      </c>
      <c r="H215" s="9"/>
      <c r="I215" s="9" t="s">
        <v>221</v>
      </c>
      <c r="J215" s="9"/>
      <c r="K215" s="9" t="s">
        <v>226</v>
      </c>
      <c r="L215" s="8" t="s">
        <v>154</v>
      </c>
      <c r="M215" s="9" t="s">
        <v>222</v>
      </c>
      <c r="N215" s="7">
        <v>0</v>
      </c>
      <c r="O215" s="11" t="s">
        <v>37</v>
      </c>
      <c r="P215" s="9"/>
      <c r="Q215" s="9" t="b">
        <v>0</v>
      </c>
      <c r="R215" s="9" t="b">
        <v>0</v>
      </c>
    </row>
    <row r="216" spans="1:18" ht="46.8" x14ac:dyDescent="0.3">
      <c r="A216" s="7">
        <v>215</v>
      </c>
      <c r="B216" s="10">
        <f>_xlfn.NUMBERVALUE(LEFT(iso_iec_80000[[#This Row],[item_id]],FIND("-",iso_iec_80000[[#This Row],[item_id]])-1))</f>
        <v>6</v>
      </c>
      <c r="C216" s="10">
        <f>FLOOR(_xlfn.NUMBERVALUE(iso_iec_80000[[#This Row],[item]]),1)</f>
        <v>51</v>
      </c>
      <c r="D216" s="10">
        <f>IFERROR(_xlfn.NUMBERVALUE(RIGHT(iso_iec_80000[[#This Row],[item]],LEN(iso_iec_80000[[#This Row],[item]])-FIND(".",iso_iec_80000[[#This Row],[item]]))),0)</f>
        <v>1</v>
      </c>
      <c r="E216" s="10" t="str">
        <f>RIGHT(iso_iec_80000[[#This Row],[item_id]],LEN(iso_iec_80000[[#This Row],[item_id]])-FIND("-",iso_iec_80000[[#This Row],[item_id]]))</f>
        <v>51.1</v>
      </c>
      <c r="F216" s="10" t="s">
        <v>349</v>
      </c>
      <c r="G216" s="15" t="s">
        <v>398</v>
      </c>
      <c r="H216" s="9" t="s">
        <v>399</v>
      </c>
      <c r="I216" s="9" t="s">
        <v>228</v>
      </c>
      <c r="J216" s="9"/>
      <c r="K216" s="9" t="s">
        <v>229</v>
      </c>
      <c r="L216" s="8" t="s">
        <v>223</v>
      </c>
      <c r="M216" s="9" t="s">
        <v>230</v>
      </c>
      <c r="N216" s="7">
        <v>0</v>
      </c>
      <c r="O216" s="9"/>
      <c r="P216" s="9"/>
      <c r="Q216" s="9" t="b">
        <v>0</v>
      </c>
      <c r="R216" s="9" t="b">
        <v>0</v>
      </c>
    </row>
    <row r="217" spans="1:18" ht="31.2" x14ac:dyDescent="0.3">
      <c r="A217" s="7">
        <v>216</v>
      </c>
      <c r="B217" s="10">
        <f>_xlfn.NUMBERVALUE(LEFT(iso_iec_80000[[#This Row],[item_id]],FIND("-",iso_iec_80000[[#This Row],[item_id]])-1))</f>
        <v>6</v>
      </c>
      <c r="C217" s="10">
        <f>FLOOR(_xlfn.NUMBERVALUE(iso_iec_80000[[#This Row],[item]]),1)</f>
        <v>51</v>
      </c>
      <c r="D217" s="10">
        <f>IFERROR(_xlfn.NUMBERVALUE(RIGHT(iso_iec_80000[[#This Row],[item]],LEN(iso_iec_80000[[#This Row],[item]])-FIND(".",iso_iec_80000[[#This Row],[item]]))),0)</f>
        <v>2</v>
      </c>
      <c r="E217" s="10" t="str">
        <f>RIGHT(iso_iec_80000[[#This Row],[item_id]],LEN(iso_iec_80000[[#This Row],[item_id]])-FIND("-",iso_iec_80000[[#This Row],[item_id]]))</f>
        <v>51.2</v>
      </c>
      <c r="F217" s="10" t="s">
        <v>350</v>
      </c>
      <c r="G217" s="11" t="s">
        <v>3408</v>
      </c>
      <c r="H217" s="9"/>
      <c r="I217" s="9" t="s">
        <v>205</v>
      </c>
      <c r="J217" s="9"/>
      <c r="K217" s="9" t="s">
        <v>244</v>
      </c>
      <c r="L217" s="8" t="s">
        <v>223</v>
      </c>
      <c r="M217" s="9" t="s">
        <v>232</v>
      </c>
      <c r="N217" s="7">
        <v>0</v>
      </c>
      <c r="O217" s="9"/>
      <c r="P217" s="9"/>
      <c r="Q217" s="9" t="b">
        <v>0</v>
      </c>
      <c r="R217" s="9" t="b">
        <v>0</v>
      </c>
    </row>
    <row r="218" spans="1:18" ht="31.2" x14ac:dyDescent="0.3">
      <c r="A218" s="7">
        <v>217</v>
      </c>
      <c r="B218" s="10">
        <f>_xlfn.NUMBERVALUE(LEFT(iso_iec_80000[[#This Row],[item_id]],FIND("-",iso_iec_80000[[#This Row],[item_id]])-1))</f>
        <v>6</v>
      </c>
      <c r="C218" s="10">
        <f>FLOOR(_xlfn.NUMBERVALUE(iso_iec_80000[[#This Row],[item]]),1)</f>
        <v>51</v>
      </c>
      <c r="D218" s="10">
        <f>IFERROR(_xlfn.NUMBERVALUE(RIGHT(iso_iec_80000[[#This Row],[item]],LEN(iso_iec_80000[[#This Row],[item]])-FIND(".",iso_iec_80000[[#This Row],[item]]))),0)</f>
        <v>3</v>
      </c>
      <c r="E218" s="10" t="str">
        <f>RIGHT(iso_iec_80000[[#This Row],[item_id]],LEN(iso_iec_80000[[#This Row],[item_id]])-FIND("-",iso_iec_80000[[#This Row],[item_id]]))</f>
        <v>51.3</v>
      </c>
      <c r="F218" s="10" t="s">
        <v>351</v>
      </c>
      <c r="G218" s="15" t="s">
        <v>233</v>
      </c>
      <c r="H218" s="9"/>
      <c r="I218" s="9" t="s">
        <v>234</v>
      </c>
      <c r="J218" s="9"/>
      <c r="K218" s="9" t="s">
        <v>235</v>
      </c>
      <c r="L218" s="8" t="s">
        <v>223</v>
      </c>
      <c r="M218" s="9" t="s">
        <v>3417</v>
      </c>
      <c r="N218" s="7">
        <v>0</v>
      </c>
      <c r="O218" s="9"/>
      <c r="P218" s="9"/>
      <c r="Q218" s="9" t="b">
        <v>0</v>
      </c>
      <c r="R218" s="9" t="b">
        <v>0</v>
      </c>
    </row>
    <row r="219" spans="1:18" ht="46.8" x14ac:dyDescent="0.3">
      <c r="A219" s="7">
        <v>218</v>
      </c>
      <c r="B219" s="10">
        <f>_xlfn.NUMBERVALUE(LEFT(iso_iec_80000[[#This Row],[item_id]],FIND("-",iso_iec_80000[[#This Row],[item_id]])-1))</f>
        <v>6</v>
      </c>
      <c r="C219" s="10">
        <f>FLOOR(_xlfn.NUMBERVALUE(iso_iec_80000[[#This Row],[item]]),1)</f>
        <v>51</v>
      </c>
      <c r="D219" s="10">
        <f>IFERROR(_xlfn.NUMBERVALUE(RIGHT(iso_iec_80000[[#This Row],[item]],LEN(iso_iec_80000[[#This Row],[item]])-FIND(".",iso_iec_80000[[#This Row],[item]]))),0)</f>
        <v>4</v>
      </c>
      <c r="E219" s="10" t="str">
        <f>RIGHT(iso_iec_80000[[#This Row],[item_id]],LEN(iso_iec_80000[[#This Row],[item_id]])-FIND("-",iso_iec_80000[[#This Row],[item_id]]))</f>
        <v>51.4</v>
      </c>
      <c r="F219" s="10" t="s">
        <v>352</v>
      </c>
      <c r="G219" s="11" t="s">
        <v>236</v>
      </c>
      <c r="H219" s="9"/>
      <c r="I219" s="9" t="s">
        <v>237</v>
      </c>
      <c r="J219" s="9"/>
      <c r="K219" s="9" t="s">
        <v>238</v>
      </c>
      <c r="L219" s="8" t="s">
        <v>223</v>
      </c>
      <c r="M219" s="9" t="s">
        <v>239</v>
      </c>
      <c r="N219" s="7">
        <v>0</v>
      </c>
      <c r="O219" s="9"/>
      <c r="P219" s="9"/>
      <c r="Q219" s="9" t="b">
        <v>0</v>
      </c>
      <c r="R219" s="9" t="b">
        <v>0</v>
      </c>
    </row>
    <row r="220" spans="1:18" ht="46.8" x14ac:dyDescent="0.3">
      <c r="A220" s="7">
        <v>219</v>
      </c>
      <c r="B220" s="10">
        <f>_xlfn.NUMBERVALUE(LEFT(iso_iec_80000[[#This Row],[item_id]],FIND("-",iso_iec_80000[[#This Row],[item_id]])-1))</f>
        <v>6</v>
      </c>
      <c r="C220" s="10">
        <f>FLOOR(_xlfn.NUMBERVALUE(iso_iec_80000[[#This Row],[item]]),1)</f>
        <v>52</v>
      </c>
      <c r="D220" s="10">
        <f>IFERROR(_xlfn.NUMBERVALUE(RIGHT(iso_iec_80000[[#This Row],[item]],LEN(iso_iec_80000[[#This Row],[item]])-FIND(".",iso_iec_80000[[#This Row],[item]]))),0)</f>
        <v>1</v>
      </c>
      <c r="E220" s="10" t="str">
        <f>RIGHT(iso_iec_80000[[#This Row],[item_id]],LEN(iso_iec_80000[[#This Row],[item_id]])-FIND("-",iso_iec_80000[[#This Row],[item_id]]))</f>
        <v>52.1</v>
      </c>
      <c r="F220" s="10" t="s">
        <v>353</v>
      </c>
      <c r="G220" s="15" t="s">
        <v>400</v>
      </c>
      <c r="H220" s="9" t="s">
        <v>401</v>
      </c>
      <c r="I220" s="9" t="s">
        <v>240</v>
      </c>
      <c r="J220" s="9"/>
      <c r="K220" s="9" t="s">
        <v>241</v>
      </c>
      <c r="L220" s="8" t="s">
        <v>224</v>
      </c>
      <c r="M220" s="9" t="s">
        <v>242</v>
      </c>
      <c r="N220" s="7">
        <v>0</v>
      </c>
      <c r="O220" s="9"/>
      <c r="P220" s="9"/>
      <c r="Q220" s="9" t="b">
        <v>0</v>
      </c>
      <c r="R220" s="9" t="b">
        <v>0</v>
      </c>
    </row>
    <row r="221" spans="1:18" ht="31.2" x14ac:dyDescent="0.3">
      <c r="A221" s="7">
        <v>220</v>
      </c>
      <c r="B221" s="10">
        <f>_xlfn.NUMBERVALUE(LEFT(iso_iec_80000[[#This Row],[item_id]],FIND("-",iso_iec_80000[[#This Row],[item_id]])-1))</f>
        <v>6</v>
      </c>
      <c r="C221" s="10">
        <f>FLOOR(_xlfn.NUMBERVALUE(iso_iec_80000[[#This Row],[item]]),1)</f>
        <v>52</v>
      </c>
      <c r="D221" s="10">
        <f>IFERROR(_xlfn.NUMBERVALUE(RIGHT(iso_iec_80000[[#This Row],[item]],LEN(iso_iec_80000[[#This Row],[item]])-FIND(".",iso_iec_80000[[#This Row],[item]]))),0)</f>
        <v>2</v>
      </c>
      <c r="E221" s="10" t="str">
        <f>RIGHT(iso_iec_80000[[#This Row],[item_id]],LEN(iso_iec_80000[[#This Row],[item_id]])-FIND("-",iso_iec_80000[[#This Row],[item_id]]))</f>
        <v>52.2</v>
      </c>
      <c r="F221" s="10" t="s">
        <v>354</v>
      </c>
      <c r="G221" s="11" t="s">
        <v>1830</v>
      </c>
      <c r="H221" s="9"/>
      <c r="I221" s="9" t="s">
        <v>209</v>
      </c>
      <c r="J221" s="9"/>
      <c r="K221" s="9" t="s">
        <v>243</v>
      </c>
      <c r="L221" s="8" t="s">
        <v>224</v>
      </c>
      <c r="M221" s="9" t="s">
        <v>245</v>
      </c>
      <c r="N221" s="7">
        <v>0</v>
      </c>
      <c r="O221" s="9" t="s">
        <v>208</v>
      </c>
      <c r="P221" s="9"/>
      <c r="Q221" s="9" t="b">
        <v>0</v>
      </c>
      <c r="R221" s="9" t="b">
        <v>0</v>
      </c>
    </row>
    <row r="222" spans="1:18" ht="31.2" x14ac:dyDescent="0.3">
      <c r="A222" s="7">
        <v>221</v>
      </c>
      <c r="B222" s="10">
        <f>_xlfn.NUMBERVALUE(LEFT(iso_iec_80000[[#This Row],[item_id]],FIND("-",iso_iec_80000[[#This Row],[item_id]])-1))</f>
        <v>6</v>
      </c>
      <c r="C222" s="10">
        <f>FLOOR(_xlfn.NUMBERVALUE(iso_iec_80000[[#This Row],[item]]),1)</f>
        <v>52</v>
      </c>
      <c r="D222" s="10">
        <f>IFERROR(_xlfn.NUMBERVALUE(RIGHT(iso_iec_80000[[#This Row],[item]],LEN(iso_iec_80000[[#This Row],[item]])-FIND(".",iso_iec_80000[[#This Row],[item]]))),0)</f>
        <v>3</v>
      </c>
      <c r="E222" s="10" t="str">
        <f>RIGHT(iso_iec_80000[[#This Row],[item_id]],LEN(iso_iec_80000[[#This Row],[item_id]])-FIND("-",iso_iec_80000[[#This Row],[item_id]]))</f>
        <v>52.3</v>
      </c>
      <c r="F222" s="10" t="s">
        <v>355</v>
      </c>
      <c r="G222" s="15" t="s">
        <v>246</v>
      </c>
      <c r="H222" s="9"/>
      <c r="I222" s="9" t="s">
        <v>247</v>
      </c>
      <c r="J222" s="9"/>
      <c r="K222" s="9" t="s">
        <v>248</v>
      </c>
      <c r="L222" s="8" t="s">
        <v>224</v>
      </c>
      <c r="M222" s="9" t="s">
        <v>249</v>
      </c>
      <c r="N222" s="7">
        <v>0</v>
      </c>
      <c r="O222" s="9"/>
      <c r="P222" s="9"/>
      <c r="Q222" s="9" t="b">
        <v>0</v>
      </c>
      <c r="R222" s="9" t="b">
        <v>0</v>
      </c>
    </row>
    <row r="223" spans="1:18" ht="31.2" x14ac:dyDescent="0.3">
      <c r="A223" s="7">
        <v>222</v>
      </c>
      <c r="B223" s="10">
        <f>_xlfn.NUMBERVALUE(LEFT(iso_iec_80000[[#This Row],[item_id]],FIND("-",iso_iec_80000[[#This Row],[item_id]])-1))</f>
        <v>6</v>
      </c>
      <c r="C223" s="10">
        <f>FLOOR(_xlfn.NUMBERVALUE(iso_iec_80000[[#This Row],[item]]),1)</f>
        <v>52</v>
      </c>
      <c r="D223" s="10">
        <f>IFERROR(_xlfn.NUMBERVALUE(RIGHT(iso_iec_80000[[#This Row],[item]],LEN(iso_iec_80000[[#This Row],[item]])-FIND(".",iso_iec_80000[[#This Row],[item]]))),0)</f>
        <v>4</v>
      </c>
      <c r="E223" s="10" t="str">
        <f>RIGHT(iso_iec_80000[[#This Row],[item_id]],LEN(iso_iec_80000[[#This Row],[item_id]])-FIND("-",iso_iec_80000[[#This Row],[item_id]]))</f>
        <v>52.4</v>
      </c>
      <c r="F223" s="10" t="s">
        <v>356</v>
      </c>
      <c r="G223" s="11" t="s">
        <v>250</v>
      </c>
      <c r="H223" s="9"/>
      <c r="I223" s="9" t="s">
        <v>251</v>
      </c>
      <c r="J223" s="9"/>
      <c r="K223" s="9" t="s">
        <v>252</v>
      </c>
      <c r="L223" s="8" t="s">
        <v>224</v>
      </c>
      <c r="M223" s="9" t="s">
        <v>253</v>
      </c>
      <c r="N223" s="7">
        <v>0</v>
      </c>
      <c r="O223" s="9"/>
      <c r="P223" s="9"/>
      <c r="Q223" s="9" t="b">
        <v>0</v>
      </c>
      <c r="R223" s="9" t="b">
        <v>0</v>
      </c>
    </row>
    <row r="224" spans="1:18" ht="46.8" x14ac:dyDescent="0.3">
      <c r="A224" s="7">
        <v>223</v>
      </c>
      <c r="B224" s="10">
        <f>_xlfn.NUMBERVALUE(LEFT(iso_iec_80000[[#This Row],[item_id]],FIND("-",iso_iec_80000[[#This Row],[item_id]])-1))</f>
        <v>6</v>
      </c>
      <c r="C224" s="10">
        <f>FLOOR(_xlfn.NUMBERVALUE(iso_iec_80000[[#This Row],[item]]),1)</f>
        <v>53</v>
      </c>
      <c r="D224" s="10">
        <f>IFERROR(_xlfn.NUMBERVALUE(RIGHT(iso_iec_80000[[#This Row],[item]],LEN(iso_iec_80000[[#This Row],[item]])-FIND(".",iso_iec_80000[[#This Row],[item]]))),0)</f>
        <v>0</v>
      </c>
      <c r="E224" s="10" t="str">
        <f>RIGHT(iso_iec_80000[[#This Row],[item_id]],LEN(iso_iec_80000[[#This Row],[item_id]])-FIND("-",iso_iec_80000[[#This Row],[item_id]]))</f>
        <v>53</v>
      </c>
      <c r="F224" s="10" t="s">
        <v>357</v>
      </c>
      <c r="G224" s="15" t="s">
        <v>254</v>
      </c>
      <c r="H224" s="9"/>
      <c r="I224" s="9" t="s">
        <v>255</v>
      </c>
      <c r="J224" s="9"/>
      <c r="K224" s="9" t="s">
        <v>256</v>
      </c>
      <c r="L224" s="12" t="s">
        <v>523</v>
      </c>
      <c r="M224" s="9"/>
      <c r="N224" s="7">
        <v>0</v>
      </c>
      <c r="O224" s="9" t="s">
        <v>1582</v>
      </c>
      <c r="P224" s="9"/>
      <c r="Q224" s="9" t="b">
        <v>0</v>
      </c>
      <c r="R224" s="9" t="b">
        <v>0</v>
      </c>
    </row>
    <row r="225" spans="1:18" x14ac:dyDescent="0.3">
      <c r="A225" s="7">
        <v>224</v>
      </c>
      <c r="B225" s="10">
        <f>_xlfn.NUMBERVALUE(LEFT(iso_iec_80000[[#This Row],[item_id]],FIND("-",iso_iec_80000[[#This Row],[item_id]])-1))</f>
        <v>6</v>
      </c>
      <c r="C225" s="10">
        <f>FLOOR(_xlfn.NUMBERVALUE(iso_iec_80000[[#This Row],[item]]),1)</f>
        <v>54</v>
      </c>
      <c r="D225" s="10">
        <f>IFERROR(_xlfn.NUMBERVALUE(RIGHT(iso_iec_80000[[#This Row],[item]],LEN(iso_iec_80000[[#This Row],[item]])-FIND(".",iso_iec_80000[[#This Row],[item]]))),0)</f>
        <v>0</v>
      </c>
      <c r="E225" s="10" t="str">
        <f>RIGHT(iso_iec_80000[[#This Row],[item_id]],LEN(iso_iec_80000[[#This Row],[item_id]])-FIND("-",iso_iec_80000[[#This Row],[item_id]]))</f>
        <v>54</v>
      </c>
      <c r="F225" s="10" t="s">
        <v>358</v>
      </c>
      <c r="G225" s="11" t="s">
        <v>257</v>
      </c>
      <c r="H225" s="9"/>
      <c r="I225" s="9" t="s">
        <v>258</v>
      </c>
      <c r="J225" s="9"/>
      <c r="K225" s="9" t="s">
        <v>259</v>
      </c>
      <c r="L225" s="12" t="s">
        <v>523</v>
      </c>
      <c r="M225" s="9" t="s">
        <v>260</v>
      </c>
      <c r="N225" s="7">
        <v>0</v>
      </c>
      <c r="O225" s="9" t="s">
        <v>1582</v>
      </c>
      <c r="P225" s="9"/>
      <c r="Q225" s="9" t="b">
        <v>0</v>
      </c>
      <c r="R225" s="9" t="b">
        <v>0</v>
      </c>
    </row>
    <row r="226" spans="1:18" x14ac:dyDescent="0.3">
      <c r="A226" s="7">
        <v>225</v>
      </c>
      <c r="B226" s="10">
        <f>_xlfn.NUMBERVALUE(LEFT(iso_iec_80000[[#This Row],[item_id]],FIND("-",iso_iec_80000[[#This Row],[item_id]])-1))</f>
        <v>6</v>
      </c>
      <c r="C226" s="10">
        <f>FLOOR(_xlfn.NUMBERVALUE(iso_iec_80000[[#This Row],[item]]),1)</f>
        <v>55</v>
      </c>
      <c r="D226" s="10">
        <f>IFERROR(_xlfn.NUMBERVALUE(RIGHT(iso_iec_80000[[#This Row],[item]],LEN(iso_iec_80000[[#This Row],[item]])-FIND(".",iso_iec_80000[[#This Row],[item]]))),0)</f>
        <v>0</v>
      </c>
      <c r="E226" s="10" t="str">
        <f>RIGHT(iso_iec_80000[[#This Row],[item_id]],LEN(iso_iec_80000[[#This Row],[item_id]])-FIND("-",iso_iec_80000[[#This Row],[item_id]]))</f>
        <v>55</v>
      </c>
      <c r="F226" s="10" t="s">
        <v>359</v>
      </c>
      <c r="G226" s="15" t="s">
        <v>261</v>
      </c>
      <c r="H226" s="9"/>
      <c r="I226" s="9" t="s">
        <v>262</v>
      </c>
      <c r="J226" s="9"/>
      <c r="K226" s="9" t="s">
        <v>2685</v>
      </c>
      <c r="L226" s="8" t="s">
        <v>225</v>
      </c>
      <c r="M226" s="9" t="s">
        <v>263</v>
      </c>
      <c r="N226" s="7">
        <v>0</v>
      </c>
      <c r="O226" s="9" t="s">
        <v>471</v>
      </c>
      <c r="P226" s="9"/>
      <c r="Q226" s="9" t="b">
        <v>0</v>
      </c>
      <c r="R226" s="9" t="b">
        <v>0</v>
      </c>
    </row>
    <row r="227" spans="1:18" ht="31.2" x14ac:dyDescent="0.3">
      <c r="A227" s="7">
        <v>226</v>
      </c>
      <c r="B227" s="10">
        <f>_xlfn.NUMBERVALUE(LEFT(iso_iec_80000[[#This Row],[item_id]],FIND("-",iso_iec_80000[[#This Row],[item_id]])-1))</f>
        <v>6</v>
      </c>
      <c r="C227" s="10">
        <f>FLOOR(_xlfn.NUMBERVALUE(iso_iec_80000[[#This Row],[item]]),1)</f>
        <v>56</v>
      </c>
      <c r="D227" s="10">
        <f>IFERROR(_xlfn.NUMBERVALUE(RIGHT(iso_iec_80000[[#This Row],[item]],LEN(iso_iec_80000[[#This Row],[item]])-FIND(".",iso_iec_80000[[#This Row],[item]]))),0)</f>
        <v>0</v>
      </c>
      <c r="E227" s="10" t="str">
        <f>RIGHT(iso_iec_80000[[#This Row],[item_id]],LEN(iso_iec_80000[[#This Row],[item_id]])-FIND("-",iso_iec_80000[[#This Row],[item_id]]))</f>
        <v>56</v>
      </c>
      <c r="F227" s="10" t="s">
        <v>360</v>
      </c>
      <c r="G227" s="11" t="s">
        <v>264</v>
      </c>
      <c r="H227" s="9"/>
      <c r="I227" s="9" t="s">
        <v>31</v>
      </c>
      <c r="J227" s="9"/>
      <c r="K227" s="9" t="s">
        <v>265</v>
      </c>
      <c r="L227" s="8" t="s">
        <v>201</v>
      </c>
      <c r="M227" s="9" t="s">
        <v>266</v>
      </c>
      <c r="N227" s="7">
        <v>0</v>
      </c>
      <c r="O227" s="9" t="s">
        <v>396</v>
      </c>
      <c r="P227" s="9"/>
      <c r="Q227" s="9" t="b">
        <v>0</v>
      </c>
      <c r="R227" s="9" t="b">
        <v>0</v>
      </c>
    </row>
    <row r="228" spans="1:18" ht="46.8" x14ac:dyDescent="0.3">
      <c r="A228" s="7">
        <v>227</v>
      </c>
      <c r="B228" s="10">
        <f>_xlfn.NUMBERVALUE(LEFT(iso_iec_80000[[#This Row],[item_id]],FIND("-",iso_iec_80000[[#This Row],[item_id]])-1))</f>
        <v>6</v>
      </c>
      <c r="C228" s="10">
        <f>FLOOR(_xlfn.NUMBERVALUE(iso_iec_80000[[#This Row],[item]]),1)</f>
        <v>57</v>
      </c>
      <c r="D228" s="10">
        <f>IFERROR(_xlfn.NUMBERVALUE(RIGHT(iso_iec_80000[[#This Row],[item]],LEN(iso_iec_80000[[#This Row],[item]])-FIND(".",iso_iec_80000[[#This Row],[item]]))),0)</f>
        <v>0</v>
      </c>
      <c r="E228" s="10" t="str">
        <f>RIGHT(iso_iec_80000[[#This Row],[item_id]],LEN(iso_iec_80000[[#This Row],[item_id]])-FIND("-",iso_iec_80000[[#This Row],[item_id]]))</f>
        <v>57</v>
      </c>
      <c r="F228" s="10" t="s">
        <v>361</v>
      </c>
      <c r="G228" s="15" t="s">
        <v>267</v>
      </c>
      <c r="H228" s="9"/>
      <c r="I228" s="9" t="s">
        <v>3088</v>
      </c>
      <c r="J228" s="9"/>
      <c r="K228" s="9" t="s">
        <v>268</v>
      </c>
      <c r="L228" s="8" t="s">
        <v>285</v>
      </c>
      <c r="M228" s="9" t="s">
        <v>269</v>
      </c>
      <c r="N228" s="7">
        <v>0</v>
      </c>
      <c r="O228" s="9" t="s">
        <v>396</v>
      </c>
      <c r="P228" s="9"/>
      <c r="Q228" s="9" t="b">
        <v>0</v>
      </c>
      <c r="R228" s="9" t="b">
        <v>0</v>
      </c>
    </row>
    <row r="229" spans="1:18" ht="31.2" x14ac:dyDescent="0.3">
      <c r="A229" s="7">
        <v>228</v>
      </c>
      <c r="B229" s="10">
        <f>_xlfn.NUMBERVALUE(LEFT(iso_iec_80000[[#This Row],[item_id]],FIND("-",iso_iec_80000[[#This Row],[item_id]])-1))</f>
        <v>6</v>
      </c>
      <c r="C229" s="10">
        <f>FLOOR(_xlfn.NUMBERVALUE(iso_iec_80000[[#This Row],[item]]),1)</f>
        <v>58</v>
      </c>
      <c r="D229" s="10">
        <f>IFERROR(_xlfn.NUMBERVALUE(RIGHT(iso_iec_80000[[#This Row],[item]],LEN(iso_iec_80000[[#This Row],[item]])-FIND(".",iso_iec_80000[[#This Row],[item]]))),0)</f>
        <v>0</v>
      </c>
      <c r="E229" s="10" t="str">
        <f>RIGHT(iso_iec_80000[[#This Row],[item_id]],LEN(iso_iec_80000[[#This Row],[item_id]])-FIND("-",iso_iec_80000[[#This Row],[item_id]]))</f>
        <v>58</v>
      </c>
      <c r="F229" s="10" t="s">
        <v>362</v>
      </c>
      <c r="G229" s="11" t="s">
        <v>270</v>
      </c>
      <c r="H229" s="9"/>
      <c r="I229" s="9" t="s">
        <v>271</v>
      </c>
      <c r="J229" s="9"/>
      <c r="K229" s="9" t="s">
        <v>272</v>
      </c>
      <c r="L229" s="12" t="s">
        <v>523</v>
      </c>
      <c r="M229" s="9" t="s">
        <v>273</v>
      </c>
      <c r="N229" s="7">
        <v>0</v>
      </c>
      <c r="O229" s="9" t="s">
        <v>1582</v>
      </c>
      <c r="P229" s="9"/>
      <c r="Q229" s="9" t="b">
        <v>0</v>
      </c>
      <c r="R229" s="9" t="b">
        <v>0</v>
      </c>
    </row>
    <row r="230" spans="1:18" ht="46.8" x14ac:dyDescent="0.3">
      <c r="A230" s="7">
        <v>229</v>
      </c>
      <c r="B230" s="10">
        <f>_xlfn.NUMBERVALUE(LEFT(iso_iec_80000[[#This Row],[item_id]],FIND("-",iso_iec_80000[[#This Row],[item_id]])-1))</f>
        <v>6</v>
      </c>
      <c r="C230" s="10">
        <f>FLOOR(_xlfn.NUMBERVALUE(iso_iec_80000[[#This Row],[item]]),1)</f>
        <v>59</v>
      </c>
      <c r="D230" s="10">
        <f>IFERROR(_xlfn.NUMBERVALUE(RIGHT(iso_iec_80000[[#This Row],[item]],LEN(iso_iec_80000[[#This Row],[item]])-FIND(".",iso_iec_80000[[#This Row],[item]]))),0)</f>
        <v>0</v>
      </c>
      <c r="E230" s="10" t="str">
        <f>RIGHT(iso_iec_80000[[#This Row],[item_id]],LEN(iso_iec_80000[[#This Row],[item_id]])-FIND("-",iso_iec_80000[[#This Row],[item_id]]))</f>
        <v>59</v>
      </c>
      <c r="F230" s="10" t="s">
        <v>363</v>
      </c>
      <c r="G230" s="15" t="s">
        <v>274</v>
      </c>
      <c r="H230" s="9"/>
      <c r="I230" s="9" t="s">
        <v>275</v>
      </c>
      <c r="J230" s="9"/>
      <c r="K230" s="9" t="s">
        <v>3360</v>
      </c>
      <c r="L230" s="8" t="s">
        <v>285</v>
      </c>
      <c r="M230" s="9" t="s">
        <v>276</v>
      </c>
      <c r="N230" s="7">
        <v>0</v>
      </c>
      <c r="O230" s="9" t="s">
        <v>396</v>
      </c>
      <c r="P230" s="9"/>
      <c r="Q230" s="9" t="b">
        <v>0</v>
      </c>
      <c r="R230" s="9" t="b">
        <v>0</v>
      </c>
    </row>
    <row r="231" spans="1:18" ht="31.2" x14ac:dyDescent="0.3">
      <c r="A231" s="7">
        <v>230</v>
      </c>
      <c r="B231" s="10">
        <f>_xlfn.NUMBERVALUE(LEFT(iso_iec_80000[[#This Row],[item_id]],FIND("-",iso_iec_80000[[#This Row],[item_id]])-1))</f>
        <v>6</v>
      </c>
      <c r="C231" s="10">
        <f>FLOOR(_xlfn.NUMBERVALUE(iso_iec_80000[[#This Row],[item]]),1)</f>
        <v>60</v>
      </c>
      <c r="D231" s="10">
        <f>IFERROR(_xlfn.NUMBERVALUE(RIGHT(iso_iec_80000[[#This Row],[item]],LEN(iso_iec_80000[[#This Row],[item]])-FIND(".",iso_iec_80000[[#This Row],[item]]))),0)</f>
        <v>0</v>
      </c>
      <c r="E231" s="10" t="str">
        <f>RIGHT(iso_iec_80000[[#This Row],[item_id]],LEN(iso_iec_80000[[#This Row],[item_id]])-FIND("-",iso_iec_80000[[#This Row],[item_id]]))</f>
        <v>60</v>
      </c>
      <c r="F231" s="10" t="s">
        <v>364</v>
      </c>
      <c r="G231" s="11" t="s">
        <v>277</v>
      </c>
      <c r="H231" s="9"/>
      <c r="I231" s="9" t="s">
        <v>255</v>
      </c>
      <c r="J231" s="9"/>
      <c r="K231" s="9" t="s">
        <v>278</v>
      </c>
      <c r="L231" s="8" t="s">
        <v>2958</v>
      </c>
      <c r="M231" s="9" t="s">
        <v>279</v>
      </c>
      <c r="N231" s="7">
        <v>0</v>
      </c>
      <c r="O231" s="9" t="s">
        <v>396</v>
      </c>
      <c r="P231" s="9"/>
      <c r="Q231" s="9" t="b">
        <v>0</v>
      </c>
      <c r="R231" s="9" t="b">
        <v>0</v>
      </c>
    </row>
    <row r="232" spans="1:18" ht="31.2" x14ac:dyDescent="0.3">
      <c r="A232" s="7">
        <v>231</v>
      </c>
      <c r="B232" s="10">
        <f>_xlfn.NUMBERVALUE(LEFT(iso_iec_80000[[#This Row],[item_id]],FIND("-",iso_iec_80000[[#This Row],[item_id]])-1))</f>
        <v>6</v>
      </c>
      <c r="C232" s="10">
        <f>FLOOR(_xlfn.NUMBERVALUE(iso_iec_80000[[#This Row],[item]]),1)</f>
        <v>61</v>
      </c>
      <c r="D232" s="10">
        <f>IFERROR(_xlfn.NUMBERVALUE(RIGHT(iso_iec_80000[[#This Row],[item]],LEN(iso_iec_80000[[#This Row],[item]])-FIND(".",iso_iec_80000[[#This Row],[item]]))),0)</f>
        <v>0</v>
      </c>
      <c r="E232" s="10" t="str">
        <f>RIGHT(iso_iec_80000[[#This Row],[item_id]],LEN(iso_iec_80000[[#This Row],[item_id]])-FIND("-",iso_iec_80000[[#This Row],[item_id]]))</f>
        <v>61</v>
      </c>
      <c r="F232" s="10" t="s">
        <v>365</v>
      </c>
      <c r="G232" s="15" t="s">
        <v>280</v>
      </c>
      <c r="H232" s="9"/>
      <c r="I232" s="9" t="s">
        <v>281</v>
      </c>
      <c r="J232" s="9"/>
      <c r="K232" s="9" t="s">
        <v>402</v>
      </c>
      <c r="L232" s="8" t="s">
        <v>285</v>
      </c>
      <c r="M232" s="9" t="s">
        <v>282</v>
      </c>
      <c r="N232" s="7">
        <v>0</v>
      </c>
      <c r="O232" s="9" t="s">
        <v>396</v>
      </c>
      <c r="P232" s="9"/>
      <c r="Q232" s="9" t="b">
        <v>0</v>
      </c>
      <c r="R232" s="9" t="b">
        <v>0</v>
      </c>
    </row>
    <row r="233" spans="1:18" ht="46.8" x14ac:dyDescent="0.3">
      <c r="A233" s="7">
        <v>232</v>
      </c>
      <c r="B233" s="10">
        <f>_xlfn.NUMBERVALUE(LEFT(iso_iec_80000[[#This Row],[item_id]],FIND("-",iso_iec_80000[[#This Row],[item_id]])-1))</f>
        <v>6</v>
      </c>
      <c r="C233" s="10">
        <f>FLOOR(_xlfn.NUMBERVALUE(iso_iec_80000[[#This Row],[item]]),1)</f>
        <v>62</v>
      </c>
      <c r="D233" s="10">
        <f>IFERROR(_xlfn.NUMBERVALUE(RIGHT(iso_iec_80000[[#This Row],[item]],LEN(iso_iec_80000[[#This Row],[item]])-FIND(".",iso_iec_80000[[#This Row],[item]]))),0)</f>
        <v>0</v>
      </c>
      <c r="E233" s="10" t="str">
        <f>RIGHT(iso_iec_80000[[#This Row],[item_id]],LEN(iso_iec_80000[[#This Row],[item_id]])-FIND("-",iso_iec_80000[[#This Row],[item_id]]))</f>
        <v>62</v>
      </c>
      <c r="F233" s="10" t="s">
        <v>366</v>
      </c>
      <c r="G233" s="11" t="s">
        <v>283</v>
      </c>
      <c r="H233" s="9"/>
      <c r="I233" s="9" t="s">
        <v>201</v>
      </c>
      <c r="J233" s="9"/>
      <c r="K233" s="9" t="s">
        <v>284</v>
      </c>
      <c r="L233" s="8" t="s">
        <v>2959</v>
      </c>
      <c r="M233" s="9"/>
      <c r="N233" s="7">
        <v>0</v>
      </c>
      <c r="O233" s="9" t="s">
        <v>1573</v>
      </c>
      <c r="P233" s="9"/>
      <c r="Q233" s="9" t="b">
        <v>0</v>
      </c>
      <c r="R233" s="9" t="b">
        <v>0</v>
      </c>
    </row>
    <row r="234" spans="1:18" ht="46.8" x14ac:dyDescent="0.3">
      <c r="A234" s="7">
        <v>233</v>
      </c>
      <c r="B234" s="10">
        <f>_xlfn.NUMBERVALUE(LEFT(iso_iec_80000[[#This Row],[item_id]],FIND("-",iso_iec_80000[[#This Row],[item_id]])-1))</f>
        <v>7</v>
      </c>
      <c r="C234" s="10">
        <f>FLOOR(_xlfn.NUMBERVALUE(iso_iec_80000[[#This Row],[item]]),1)</f>
        <v>1</v>
      </c>
      <c r="D234" s="10">
        <f>IFERROR(_xlfn.NUMBERVALUE(RIGHT(iso_iec_80000[[#This Row],[item]],LEN(iso_iec_80000[[#This Row],[item]])-FIND(".",iso_iec_80000[[#This Row],[item]]))),0)</f>
        <v>1</v>
      </c>
      <c r="E234" s="10" t="str">
        <f>RIGHT(iso_iec_80000[[#This Row],[item_id]],LEN(iso_iec_80000[[#This Row],[item_id]])-FIND("-",iso_iec_80000[[#This Row],[item_id]]))</f>
        <v>1.1</v>
      </c>
      <c r="F234" s="10" t="s">
        <v>1584</v>
      </c>
      <c r="G234" s="11" t="s">
        <v>1585</v>
      </c>
      <c r="H234" s="9" t="s">
        <v>405</v>
      </c>
      <c r="I234" s="9" t="s">
        <v>142</v>
      </c>
      <c r="J234" s="9"/>
      <c r="K234" s="9" t="s">
        <v>1586</v>
      </c>
      <c r="L234" s="8" t="s">
        <v>495</v>
      </c>
      <c r="M234" s="9" t="s">
        <v>3223</v>
      </c>
      <c r="N234" s="7">
        <v>0</v>
      </c>
      <c r="O234" s="9"/>
      <c r="P234" s="9"/>
      <c r="Q234" s="9" t="b">
        <v>0</v>
      </c>
      <c r="R234" s="9" t="b">
        <v>0</v>
      </c>
    </row>
    <row r="235" spans="1:18" ht="93.6" x14ac:dyDescent="0.3">
      <c r="A235" s="7">
        <v>234</v>
      </c>
      <c r="B235" s="10">
        <f>_xlfn.NUMBERVALUE(LEFT(iso_iec_80000[[#This Row],[item_id]],FIND("-",iso_iec_80000[[#This Row],[item_id]])-1))</f>
        <v>7</v>
      </c>
      <c r="C235" s="10">
        <f>FLOOR(_xlfn.NUMBERVALUE(iso_iec_80000[[#This Row],[item]]),1)</f>
        <v>1</v>
      </c>
      <c r="D235" s="10">
        <f>IFERROR(_xlfn.NUMBERVALUE(RIGHT(iso_iec_80000[[#This Row],[item]],LEN(iso_iec_80000[[#This Row],[item]])-FIND(".",iso_iec_80000[[#This Row],[item]]))),0)</f>
        <v>2</v>
      </c>
      <c r="E235" s="10" t="str">
        <f>RIGHT(iso_iec_80000[[#This Row],[item_id]],LEN(iso_iec_80000[[#This Row],[item_id]])-FIND("-",iso_iec_80000[[#This Row],[item_id]]))</f>
        <v>1.2</v>
      </c>
      <c r="F235" s="10" t="s">
        <v>1587</v>
      </c>
      <c r="G235" s="11" t="s">
        <v>1588</v>
      </c>
      <c r="H235" s="9" t="s">
        <v>405</v>
      </c>
      <c r="I235" s="9" t="s">
        <v>531</v>
      </c>
      <c r="J235" s="9"/>
      <c r="K235" s="9" t="s">
        <v>1589</v>
      </c>
      <c r="L235" s="8" t="s">
        <v>523</v>
      </c>
      <c r="M235" s="9" t="s">
        <v>1731</v>
      </c>
      <c r="N235" s="7">
        <v>0</v>
      </c>
      <c r="O235" s="9" t="s">
        <v>1582</v>
      </c>
      <c r="P235" s="9"/>
      <c r="Q235" s="9" t="b">
        <v>0</v>
      </c>
      <c r="R235" s="9" t="b">
        <v>0</v>
      </c>
    </row>
    <row r="236" spans="1:18" ht="93.6" x14ac:dyDescent="0.3">
      <c r="A236" s="7">
        <v>235</v>
      </c>
      <c r="B236" s="10">
        <f>_xlfn.NUMBERVALUE(LEFT(iso_iec_80000[[#This Row],[item_id]],FIND("-",iso_iec_80000[[#This Row],[item_id]])-1))</f>
        <v>7</v>
      </c>
      <c r="C236" s="10">
        <f>FLOOR(_xlfn.NUMBERVALUE(iso_iec_80000[[#This Row],[item]]),1)</f>
        <v>2</v>
      </c>
      <c r="D236" s="10">
        <f>IFERROR(_xlfn.NUMBERVALUE(RIGHT(iso_iec_80000[[#This Row],[item]],LEN(iso_iec_80000[[#This Row],[item]])-FIND(".",iso_iec_80000[[#This Row],[item]]))),0)</f>
        <v>1</v>
      </c>
      <c r="E236" s="10" t="str">
        <f>RIGHT(iso_iec_80000[[#This Row],[item_id]],LEN(iso_iec_80000[[#This Row],[item_id]])-FIND("-",iso_iec_80000[[#This Row],[item_id]]))</f>
        <v>2.1</v>
      </c>
      <c r="F236" s="10" t="s">
        <v>1590</v>
      </c>
      <c r="G236" s="11" t="s">
        <v>1746</v>
      </c>
      <c r="H236" s="9" t="s">
        <v>405</v>
      </c>
      <c r="I236" s="9" t="s">
        <v>3089</v>
      </c>
      <c r="J236" s="9" t="s">
        <v>1735</v>
      </c>
      <c r="K236" s="9" t="s">
        <v>1591</v>
      </c>
      <c r="L236" s="8" t="s">
        <v>2944</v>
      </c>
      <c r="M236" s="9" t="s">
        <v>3221</v>
      </c>
      <c r="N236" s="7">
        <v>0</v>
      </c>
      <c r="O236" s="9" t="s">
        <v>1573</v>
      </c>
      <c r="P236" s="9"/>
      <c r="Q236" s="9" t="b">
        <v>0</v>
      </c>
      <c r="R236" s="9" t="b">
        <v>0</v>
      </c>
    </row>
    <row r="237" spans="1:18" ht="46.8" x14ac:dyDescent="0.3">
      <c r="A237" s="7">
        <v>236</v>
      </c>
      <c r="B237" s="10">
        <f>_xlfn.NUMBERVALUE(LEFT(iso_iec_80000[[#This Row],[item_id]],FIND("-",iso_iec_80000[[#This Row],[item_id]])-1))</f>
        <v>7</v>
      </c>
      <c r="C237" s="10">
        <f>FLOOR(_xlfn.NUMBERVALUE(iso_iec_80000[[#This Row],[item]]),1)</f>
        <v>2</v>
      </c>
      <c r="D237" s="10">
        <f>IFERROR(_xlfn.NUMBERVALUE(RIGHT(iso_iec_80000[[#This Row],[item]],LEN(iso_iec_80000[[#This Row],[item]])-FIND(".",iso_iec_80000[[#This Row],[item]]))),0)</f>
        <v>2</v>
      </c>
      <c r="E237" s="10" t="str">
        <f>RIGHT(iso_iec_80000[[#This Row],[item_id]],LEN(iso_iec_80000[[#This Row],[item_id]])-FIND("-",iso_iec_80000[[#This Row],[item_id]]))</f>
        <v>2.2</v>
      </c>
      <c r="F237" s="10" t="s">
        <v>1592</v>
      </c>
      <c r="G237" s="11" t="s">
        <v>1593</v>
      </c>
      <c r="H237" s="9" t="s">
        <v>405</v>
      </c>
      <c r="I237" s="9" t="s">
        <v>3090</v>
      </c>
      <c r="J237" s="9"/>
      <c r="K237" s="9" t="s">
        <v>3226</v>
      </c>
      <c r="L237" s="8" t="s">
        <v>2960</v>
      </c>
      <c r="M237" s="9" t="s">
        <v>3224</v>
      </c>
      <c r="N237" s="7">
        <v>0</v>
      </c>
      <c r="O237" s="9"/>
      <c r="P237" s="9"/>
      <c r="Q237" s="9" t="b">
        <v>0</v>
      </c>
      <c r="R237" s="9" t="b">
        <v>0</v>
      </c>
    </row>
    <row r="238" spans="1:18" ht="62.4" x14ac:dyDescent="0.3">
      <c r="A238" s="7">
        <v>237</v>
      </c>
      <c r="B238" s="10">
        <f>_xlfn.NUMBERVALUE(LEFT(iso_iec_80000[[#This Row],[item_id]],FIND("-",iso_iec_80000[[#This Row],[item_id]])-1))</f>
        <v>7</v>
      </c>
      <c r="C238" s="10">
        <f>FLOOR(_xlfn.NUMBERVALUE(iso_iec_80000[[#This Row],[item]]),1)</f>
        <v>3</v>
      </c>
      <c r="D238" s="10">
        <f>IFERROR(_xlfn.NUMBERVALUE(RIGHT(iso_iec_80000[[#This Row],[item]],LEN(iso_iec_80000[[#This Row],[item]])-FIND(".",iso_iec_80000[[#This Row],[item]]))),0)</f>
        <v>1</v>
      </c>
      <c r="E238" s="10" t="str">
        <f>RIGHT(iso_iec_80000[[#This Row],[item_id]],LEN(iso_iec_80000[[#This Row],[item_id]])-FIND("-",iso_iec_80000[[#This Row],[item_id]]))</f>
        <v>3.1</v>
      </c>
      <c r="F238" s="10" t="s">
        <v>1594</v>
      </c>
      <c r="G238" s="11" t="s">
        <v>1595</v>
      </c>
      <c r="H238" s="9" t="s">
        <v>405</v>
      </c>
      <c r="I238" s="9" t="s">
        <v>3091</v>
      </c>
      <c r="J238" s="9"/>
      <c r="K238" s="9" t="s">
        <v>3227</v>
      </c>
      <c r="L238" s="8" t="s">
        <v>2961</v>
      </c>
      <c r="M238" s="9" t="s">
        <v>3225</v>
      </c>
      <c r="N238" s="7">
        <v>0</v>
      </c>
      <c r="O238" s="9"/>
      <c r="P238" s="9"/>
      <c r="Q238" s="9" t="b">
        <v>0</v>
      </c>
      <c r="R238" s="9" t="b">
        <v>0</v>
      </c>
    </row>
    <row r="239" spans="1:18" ht="78" x14ac:dyDescent="0.3">
      <c r="A239" s="7">
        <v>238</v>
      </c>
      <c r="B239" s="10">
        <f>_xlfn.NUMBERVALUE(LEFT(iso_iec_80000[[#This Row],[item_id]],FIND("-",iso_iec_80000[[#This Row],[item_id]])-1))</f>
        <v>7</v>
      </c>
      <c r="C239" s="10">
        <f>FLOOR(_xlfn.NUMBERVALUE(iso_iec_80000[[#This Row],[item]]),1)</f>
        <v>3</v>
      </c>
      <c r="D239" s="10">
        <f>IFERROR(_xlfn.NUMBERVALUE(RIGHT(iso_iec_80000[[#This Row],[item]],LEN(iso_iec_80000[[#This Row],[item]])-FIND(".",iso_iec_80000[[#This Row],[item]]))),0)</f>
        <v>2</v>
      </c>
      <c r="E239" s="10" t="str">
        <f>RIGHT(iso_iec_80000[[#This Row],[item_id]],LEN(iso_iec_80000[[#This Row],[item_id]])-FIND("-",iso_iec_80000[[#This Row],[item_id]]))</f>
        <v>3.2</v>
      </c>
      <c r="F239" s="10" t="s">
        <v>1596</v>
      </c>
      <c r="G239" s="11" t="s">
        <v>1597</v>
      </c>
      <c r="H239" s="9" t="s">
        <v>405</v>
      </c>
      <c r="I239" s="9" t="s">
        <v>1598</v>
      </c>
      <c r="J239" s="9"/>
      <c r="K239" s="9" t="s">
        <v>3228</v>
      </c>
      <c r="L239" s="8" t="s">
        <v>2962</v>
      </c>
      <c r="M239" s="9" t="s">
        <v>3229</v>
      </c>
      <c r="N239" s="7">
        <v>0</v>
      </c>
      <c r="O239" s="9"/>
      <c r="P239" s="9"/>
      <c r="Q239" s="9" t="b">
        <v>0</v>
      </c>
      <c r="R239" s="9" t="b">
        <v>0</v>
      </c>
    </row>
    <row r="240" spans="1:18" ht="46.8" x14ac:dyDescent="0.3">
      <c r="A240" s="7">
        <v>239</v>
      </c>
      <c r="B240" s="10">
        <f>_xlfn.NUMBERVALUE(LEFT(iso_iec_80000[[#This Row],[item_id]],FIND("-",iso_iec_80000[[#This Row],[item_id]])-1))</f>
        <v>7</v>
      </c>
      <c r="C240" s="10">
        <f>FLOOR(_xlfn.NUMBERVALUE(iso_iec_80000[[#This Row],[item]]),1)</f>
        <v>3</v>
      </c>
      <c r="D240" s="10">
        <f>IFERROR(_xlfn.NUMBERVALUE(RIGHT(iso_iec_80000[[#This Row],[item]],LEN(iso_iec_80000[[#This Row],[item]])-FIND(".",iso_iec_80000[[#This Row],[item]]))),0)</f>
        <v>3</v>
      </c>
      <c r="E240" s="10" t="str">
        <f>RIGHT(iso_iec_80000[[#This Row],[item_id]],LEN(iso_iec_80000[[#This Row],[item_id]])-FIND("-",iso_iec_80000[[#This Row],[item_id]]))</f>
        <v>3.3</v>
      </c>
      <c r="F240" s="10" t="s">
        <v>1599</v>
      </c>
      <c r="G240" s="11" t="s">
        <v>1600</v>
      </c>
      <c r="H240" s="9" t="s">
        <v>405</v>
      </c>
      <c r="I240" s="9" t="s">
        <v>3092</v>
      </c>
      <c r="J240" s="9"/>
      <c r="K240" s="9" t="s">
        <v>3230</v>
      </c>
      <c r="L240" s="8" t="s">
        <v>2963</v>
      </c>
      <c r="M240" s="9" t="s">
        <v>405</v>
      </c>
      <c r="N240" s="7">
        <v>0</v>
      </c>
      <c r="O240" s="9"/>
      <c r="P240" s="9"/>
      <c r="Q240" s="9" t="b">
        <v>0</v>
      </c>
      <c r="R240" s="9" t="b">
        <v>0</v>
      </c>
    </row>
    <row r="241" spans="1:18" ht="46.8" x14ac:dyDescent="0.3">
      <c r="A241" s="7">
        <v>240</v>
      </c>
      <c r="B241" s="10">
        <f>_xlfn.NUMBERVALUE(LEFT(iso_iec_80000[[#This Row],[item_id]],FIND("-",iso_iec_80000[[#This Row],[item_id]])-1))</f>
        <v>7</v>
      </c>
      <c r="C241" s="10">
        <f>FLOOR(_xlfn.NUMBERVALUE(iso_iec_80000[[#This Row],[item]]),1)</f>
        <v>4</v>
      </c>
      <c r="D241" s="10">
        <f>IFERROR(_xlfn.NUMBERVALUE(RIGHT(iso_iec_80000[[#This Row],[item]],LEN(iso_iec_80000[[#This Row],[item]])-FIND(".",iso_iec_80000[[#This Row],[item]]))),0)</f>
        <v>1</v>
      </c>
      <c r="E241" s="10" t="str">
        <f>RIGHT(iso_iec_80000[[#This Row],[item_id]],LEN(iso_iec_80000[[#This Row],[item_id]])-FIND("-",iso_iec_80000[[#This Row],[item_id]]))</f>
        <v>4.1</v>
      </c>
      <c r="F241" s="10" t="s">
        <v>1601</v>
      </c>
      <c r="G241" s="11" t="s">
        <v>1602</v>
      </c>
      <c r="H241" s="9" t="s">
        <v>1603</v>
      </c>
      <c r="I241" s="9" t="s">
        <v>3093</v>
      </c>
      <c r="J241" s="9"/>
      <c r="K241" s="9" t="s">
        <v>3231</v>
      </c>
      <c r="L241" s="8" t="s">
        <v>2964</v>
      </c>
      <c r="M241" s="9" t="s">
        <v>2700</v>
      </c>
      <c r="N241" s="7">
        <v>0</v>
      </c>
      <c r="O241" s="9"/>
      <c r="P241" s="9"/>
      <c r="Q241" s="9" t="b">
        <v>0</v>
      </c>
      <c r="R241" s="9" t="b">
        <v>0</v>
      </c>
    </row>
    <row r="242" spans="1:18" ht="46.8" x14ac:dyDescent="0.3">
      <c r="A242" s="7">
        <v>241</v>
      </c>
      <c r="B242" s="10">
        <f>_xlfn.NUMBERVALUE(LEFT(iso_iec_80000[[#This Row],[item_id]],FIND("-",iso_iec_80000[[#This Row],[item_id]])-1))</f>
        <v>7</v>
      </c>
      <c r="C242" s="10">
        <f>FLOOR(_xlfn.NUMBERVALUE(iso_iec_80000[[#This Row],[item]]),1)</f>
        <v>4</v>
      </c>
      <c r="D242" s="10">
        <f>IFERROR(_xlfn.NUMBERVALUE(RIGHT(iso_iec_80000[[#This Row],[item]],LEN(iso_iec_80000[[#This Row],[item]])-FIND(".",iso_iec_80000[[#This Row],[item]]))),0)</f>
        <v>2</v>
      </c>
      <c r="E242" s="10" t="str">
        <f>RIGHT(iso_iec_80000[[#This Row],[item_id]],LEN(iso_iec_80000[[#This Row],[item_id]])-FIND("-",iso_iec_80000[[#This Row],[item_id]]))</f>
        <v>4.2</v>
      </c>
      <c r="F242" s="10" t="s">
        <v>1604</v>
      </c>
      <c r="G242" s="11" t="s">
        <v>1605</v>
      </c>
      <c r="H242" s="9" t="s">
        <v>1606</v>
      </c>
      <c r="I242" s="9" t="s">
        <v>3094</v>
      </c>
      <c r="J242" s="9"/>
      <c r="K242" s="9" t="s">
        <v>3232</v>
      </c>
      <c r="L242" s="8" t="s">
        <v>2965</v>
      </c>
      <c r="M242" s="9" t="s">
        <v>3233</v>
      </c>
      <c r="N242" s="7">
        <v>0</v>
      </c>
      <c r="O242" s="9"/>
      <c r="P242" s="9"/>
      <c r="Q242" s="9" t="b">
        <v>0</v>
      </c>
      <c r="R242" s="9" t="b">
        <v>0</v>
      </c>
    </row>
    <row r="243" spans="1:18" ht="93.6" x14ac:dyDescent="0.3">
      <c r="A243" s="7">
        <v>242</v>
      </c>
      <c r="B243" s="10">
        <f>_xlfn.NUMBERVALUE(LEFT(iso_iec_80000[[#This Row],[item_id]],FIND("-",iso_iec_80000[[#This Row],[item_id]])-1))</f>
        <v>7</v>
      </c>
      <c r="C243" s="10">
        <f>FLOOR(_xlfn.NUMBERVALUE(iso_iec_80000[[#This Row],[item]]),1)</f>
        <v>5</v>
      </c>
      <c r="D243" s="10">
        <f>IFERROR(_xlfn.NUMBERVALUE(RIGHT(iso_iec_80000[[#This Row],[item]],LEN(iso_iec_80000[[#This Row],[item]])-FIND(".",iso_iec_80000[[#This Row],[item]]))),0)</f>
        <v>1</v>
      </c>
      <c r="E243" s="10" t="str">
        <f>RIGHT(iso_iec_80000[[#This Row],[item_id]],LEN(iso_iec_80000[[#This Row],[item_id]])-FIND("-",iso_iec_80000[[#This Row],[item_id]]))</f>
        <v>5.1</v>
      </c>
      <c r="F243" s="10" t="s">
        <v>1607</v>
      </c>
      <c r="G243" s="11" t="s">
        <v>1608</v>
      </c>
      <c r="H243" s="9" t="s">
        <v>405</v>
      </c>
      <c r="I243" s="9" t="s">
        <v>3095</v>
      </c>
      <c r="J243" s="9"/>
      <c r="K243" s="9" t="s">
        <v>3234</v>
      </c>
      <c r="L243" s="8" t="s">
        <v>2966</v>
      </c>
      <c r="M243" s="9" t="s">
        <v>3222</v>
      </c>
      <c r="N243" s="7">
        <v>0</v>
      </c>
      <c r="O243" s="9"/>
      <c r="P243" s="9"/>
      <c r="Q243" s="9" t="b">
        <v>0</v>
      </c>
      <c r="R243" s="9" t="b">
        <v>0</v>
      </c>
    </row>
    <row r="244" spans="1:18" ht="46.8" x14ac:dyDescent="0.3">
      <c r="A244" s="7">
        <v>243</v>
      </c>
      <c r="B244" s="10">
        <f>_xlfn.NUMBERVALUE(LEFT(iso_iec_80000[[#This Row],[item_id]],FIND("-",iso_iec_80000[[#This Row],[item_id]])-1))</f>
        <v>7</v>
      </c>
      <c r="C244" s="10">
        <f>FLOOR(_xlfn.NUMBERVALUE(iso_iec_80000[[#This Row],[item]]),1)</f>
        <v>5</v>
      </c>
      <c r="D244" s="10">
        <f>IFERROR(_xlfn.NUMBERVALUE(RIGHT(iso_iec_80000[[#This Row],[item]],LEN(iso_iec_80000[[#This Row],[item]])-FIND(".",iso_iec_80000[[#This Row],[item]]))),0)</f>
        <v>2</v>
      </c>
      <c r="E244" s="10" t="str">
        <f>RIGHT(iso_iec_80000[[#This Row],[item_id]],LEN(iso_iec_80000[[#This Row],[item_id]])-FIND("-",iso_iec_80000[[#This Row],[item_id]]))</f>
        <v>5.2</v>
      </c>
      <c r="F244" s="10" t="s">
        <v>1609</v>
      </c>
      <c r="G244" s="11" t="s">
        <v>1610</v>
      </c>
      <c r="H244" s="9" t="s">
        <v>405</v>
      </c>
      <c r="I244" s="9" t="s">
        <v>3096</v>
      </c>
      <c r="J244" s="9"/>
      <c r="K244" s="9" t="s">
        <v>3235</v>
      </c>
      <c r="L244" s="8" t="s">
        <v>2967</v>
      </c>
      <c r="M244" s="9" t="s">
        <v>3236</v>
      </c>
      <c r="N244" s="7">
        <v>0</v>
      </c>
      <c r="O244" s="9"/>
      <c r="P244" s="9"/>
      <c r="Q244" s="9" t="b">
        <v>0</v>
      </c>
      <c r="R244" s="9" t="b">
        <v>0</v>
      </c>
    </row>
    <row r="245" spans="1:18" ht="93.6" x14ac:dyDescent="0.3">
      <c r="A245" s="7">
        <v>244</v>
      </c>
      <c r="B245" s="10">
        <f>_xlfn.NUMBERVALUE(LEFT(iso_iec_80000[[#This Row],[item_id]],FIND("-",iso_iec_80000[[#This Row],[item_id]])-1))</f>
        <v>7</v>
      </c>
      <c r="C245" s="10">
        <f>FLOOR(_xlfn.NUMBERVALUE(iso_iec_80000[[#This Row],[item]]),1)</f>
        <v>6</v>
      </c>
      <c r="D245" s="10">
        <f>IFERROR(_xlfn.NUMBERVALUE(RIGHT(iso_iec_80000[[#This Row],[item]],LEN(iso_iec_80000[[#This Row],[item]])-FIND(".",iso_iec_80000[[#This Row],[item]]))),0)</f>
        <v>1</v>
      </c>
      <c r="E245" s="10" t="str">
        <f>RIGHT(iso_iec_80000[[#This Row],[item_id]],LEN(iso_iec_80000[[#This Row],[item_id]])-FIND("-",iso_iec_80000[[#This Row],[item_id]]))</f>
        <v>6.1</v>
      </c>
      <c r="F245" s="10" t="s">
        <v>1611</v>
      </c>
      <c r="G245" s="11" t="s">
        <v>1612</v>
      </c>
      <c r="H245" s="9" t="s">
        <v>405</v>
      </c>
      <c r="I245" s="9" t="s">
        <v>3097</v>
      </c>
      <c r="J245" s="9"/>
      <c r="K245" s="9" t="s">
        <v>3237</v>
      </c>
      <c r="L245" s="8" t="s">
        <v>2968</v>
      </c>
      <c r="M245" s="9" t="s">
        <v>3238</v>
      </c>
      <c r="N245" s="7">
        <v>0</v>
      </c>
      <c r="O245" s="9"/>
      <c r="P245" s="9"/>
      <c r="Q245" s="9" t="b">
        <v>0</v>
      </c>
      <c r="R245" s="9" t="b">
        <v>0</v>
      </c>
    </row>
    <row r="246" spans="1:18" ht="124.8" x14ac:dyDescent="0.3">
      <c r="A246" s="7">
        <v>245</v>
      </c>
      <c r="B246" s="10">
        <f>_xlfn.NUMBERVALUE(LEFT(iso_iec_80000[[#This Row],[item_id]],FIND("-",iso_iec_80000[[#This Row],[item_id]])-1))</f>
        <v>7</v>
      </c>
      <c r="C246" s="10">
        <f>FLOOR(_xlfn.NUMBERVALUE(iso_iec_80000[[#This Row],[item]]),1)</f>
        <v>6</v>
      </c>
      <c r="D246" s="10">
        <f>IFERROR(_xlfn.NUMBERVALUE(RIGHT(iso_iec_80000[[#This Row],[item]],LEN(iso_iec_80000[[#This Row],[item]])-FIND(".",iso_iec_80000[[#This Row],[item]]))),0)</f>
        <v>2</v>
      </c>
      <c r="E246" s="10" t="str">
        <f>RIGHT(iso_iec_80000[[#This Row],[item_id]],LEN(iso_iec_80000[[#This Row],[item_id]])-FIND("-",iso_iec_80000[[#This Row],[item_id]]))</f>
        <v>6.2</v>
      </c>
      <c r="F246" s="10" t="s">
        <v>1613</v>
      </c>
      <c r="G246" s="11" t="s">
        <v>1614</v>
      </c>
      <c r="H246" s="9" t="s">
        <v>405</v>
      </c>
      <c r="I246" s="9" t="s">
        <v>3098</v>
      </c>
      <c r="J246" s="9"/>
      <c r="K246" s="9" t="s">
        <v>2423</v>
      </c>
      <c r="L246" s="8" t="s">
        <v>2969</v>
      </c>
      <c r="M246" s="9" t="s">
        <v>3239</v>
      </c>
      <c r="N246" s="7">
        <v>0</v>
      </c>
      <c r="O246" s="9"/>
      <c r="P246" s="9"/>
      <c r="Q246" s="9" t="b">
        <v>0</v>
      </c>
      <c r="R246" s="9" t="b">
        <v>0</v>
      </c>
    </row>
    <row r="247" spans="1:18" ht="187.2" x14ac:dyDescent="0.3">
      <c r="A247" s="7">
        <v>246</v>
      </c>
      <c r="B247" s="10">
        <f>_xlfn.NUMBERVALUE(LEFT(iso_iec_80000[[#This Row],[item_id]],FIND("-",iso_iec_80000[[#This Row],[item_id]])-1))</f>
        <v>7</v>
      </c>
      <c r="C247" s="10">
        <f>FLOOR(_xlfn.NUMBERVALUE(iso_iec_80000[[#This Row],[item]]),1)</f>
        <v>7</v>
      </c>
      <c r="D247" s="10">
        <f>IFERROR(_xlfn.NUMBERVALUE(RIGHT(iso_iec_80000[[#This Row],[item]],LEN(iso_iec_80000[[#This Row],[item]])-FIND(".",iso_iec_80000[[#This Row],[item]]))),0)</f>
        <v>1</v>
      </c>
      <c r="E247" s="10" t="str">
        <f>RIGHT(iso_iec_80000[[#This Row],[item_id]],LEN(iso_iec_80000[[#This Row],[item_id]])-FIND("-",iso_iec_80000[[#This Row],[item_id]]))</f>
        <v>7.1</v>
      </c>
      <c r="F247" s="10" t="s">
        <v>1615</v>
      </c>
      <c r="G247" s="11" t="s">
        <v>1616</v>
      </c>
      <c r="H247" s="9" t="s">
        <v>405</v>
      </c>
      <c r="I247" s="9" t="s">
        <v>3099</v>
      </c>
      <c r="J247" s="9"/>
      <c r="K247" s="9" t="s">
        <v>3240</v>
      </c>
      <c r="L247" s="8" t="s">
        <v>2948</v>
      </c>
      <c r="M247" s="9" t="s">
        <v>3241</v>
      </c>
      <c r="N247" s="7">
        <v>0</v>
      </c>
      <c r="O247" s="9"/>
      <c r="P247" s="9"/>
      <c r="Q247" s="9" t="b">
        <v>0</v>
      </c>
      <c r="R247" s="9" t="b">
        <v>0</v>
      </c>
    </row>
    <row r="248" spans="1:18" ht="46.8" x14ac:dyDescent="0.3">
      <c r="A248" s="7">
        <v>247</v>
      </c>
      <c r="B248" s="10">
        <f>_xlfn.NUMBERVALUE(LEFT(iso_iec_80000[[#This Row],[item_id]],FIND("-",iso_iec_80000[[#This Row],[item_id]])-1))</f>
        <v>7</v>
      </c>
      <c r="C248" s="10">
        <f>FLOOR(_xlfn.NUMBERVALUE(iso_iec_80000[[#This Row],[item]]),1)</f>
        <v>7</v>
      </c>
      <c r="D248" s="10">
        <f>IFERROR(_xlfn.NUMBERVALUE(RIGHT(iso_iec_80000[[#This Row],[item]],LEN(iso_iec_80000[[#This Row],[item]])-FIND(".",iso_iec_80000[[#This Row],[item]]))),0)</f>
        <v>2</v>
      </c>
      <c r="E248" s="10" t="str">
        <f>RIGHT(iso_iec_80000[[#This Row],[item_id]],LEN(iso_iec_80000[[#This Row],[item_id]])-FIND("-",iso_iec_80000[[#This Row],[item_id]]))</f>
        <v>7.2</v>
      </c>
      <c r="F248" s="10" t="s">
        <v>1617</v>
      </c>
      <c r="G248" s="11" t="s">
        <v>1618</v>
      </c>
      <c r="H248" s="9" t="s">
        <v>405</v>
      </c>
      <c r="I248" s="9" t="s">
        <v>3100</v>
      </c>
      <c r="J248" s="9"/>
      <c r="K248" s="9" t="s">
        <v>3244</v>
      </c>
      <c r="L248" s="8" t="s">
        <v>2970</v>
      </c>
      <c r="M248" s="9" t="s">
        <v>3242</v>
      </c>
      <c r="N248" s="7">
        <v>0</v>
      </c>
      <c r="O248" s="9"/>
      <c r="P248" s="9"/>
      <c r="Q248" s="9" t="b">
        <v>0</v>
      </c>
      <c r="R248" s="9" t="b">
        <v>0</v>
      </c>
    </row>
    <row r="249" spans="1:18" ht="62.4" x14ac:dyDescent="0.3">
      <c r="A249" s="7">
        <v>248</v>
      </c>
      <c r="B249" s="10">
        <f>_xlfn.NUMBERVALUE(LEFT(iso_iec_80000[[#This Row],[item_id]],FIND("-",iso_iec_80000[[#This Row],[item_id]])-1))</f>
        <v>7</v>
      </c>
      <c r="C249" s="10">
        <f>FLOOR(_xlfn.NUMBERVALUE(iso_iec_80000[[#This Row],[item]]),1)</f>
        <v>8</v>
      </c>
      <c r="D249" s="10">
        <f>IFERROR(_xlfn.NUMBERVALUE(RIGHT(iso_iec_80000[[#This Row],[item]],LEN(iso_iec_80000[[#This Row],[item]])-FIND(".",iso_iec_80000[[#This Row],[item]]))),0)</f>
        <v>1</v>
      </c>
      <c r="E249" s="10" t="str">
        <f>RIGHT(iso_iec_80000[[#This Row],[item_id]],LEN(iso_iec_80000[[#This Row],[item_id]])-FIND("-",iso_iec_80000[[#This Row],[item_id]]))</f>
        <v>8.1</v>
      </c>
      <c r="F249" s="10" t="s">
        <v>1619</v>
      </c>
      <c r="G249" s="11" t="s">
        <v>1824</v>
      </c>
      <c r="H249" s="9" t="s">
        <v>1823</v>
      </c>
      <c r="I249" s="9" t="s">
        <v>3101</v>
      </c>
      <c r="J249" s="9"/>
      <c r="K249" s="9" t="s">
        <v>3245</v>
      </c>
      <c r="L249" s="8" t="s">
        <v>2948</v>
      </c>
      <c r="M249" s="9" t="s">
        <v>3243</v>
      </c>
      <c r="N249" s="7">
        <v>0</v>
      </c>
      <c r="O249" s="9"/>
      <c r="P249" s="9"/>
      <c r="Q249" s="9" t="b">
        <v>0</v>
      </c>
      <c r="R249" s="9" t="b">
        <v>0</v>
      </c>
    </row>
    <row r="250" spans="1:18" ht="46.8" x14ac:dyDescent="0.3">
      <c r="A250" s="7">
        <v>249</v>
      </c>
      <c r="B250" s="10">
        <f>_xlfn.NUMBERVALUE(LEFT(iso_iec_80000[[#This Row],[item_id]],FIND("-",iso_iec_80000[[#This Row],[item_id]])-1))</f>
        <v>7</v>
      </c>
      <c r="C250" s="10">
        <f>FLOOR(_xlfn.NUMBERVALUE(iso_iec_80000[[#This Row],[item]]),1)</f>
        <v>8</v>
      </c>
      <c r="D250" s="10">
        <f>IFERROR(_xlfn.NUMBERVALUE(RIGHT(iso_iec_80000[[#This Row],[item]],LEN(iso_iec_80000[[#This Row],[item]])-FIND(".",iso_iec_80000[[#This Row],[item]]))),0)</f>
        <v>2</v>
      </c>
      <c r="E250" s="10" t="str">
        <f>RIGHT(iso_iec_80000[[#This Row],[item_id]],LEN(iso_iec_80000[[#This Row],[item_id]])-FIND("-",iso_iec_80000[[#This Row],[item_id]]))</f>
        <v>8.2</v>
      </c>
      <c r="F250" s="10" t="s">
        <v>1620</v>
      </c>
      <c r="G250" s="11" t="s">
        <v>1621</v>
      </c>
      <c r="H250" s="9" t="s">
        <v>405</v>
      </c>
      <c r="I250" s="9" t="s">
        <v>3102</v>
      </c>
      <c r="J250" s="9"/>
      <c r="K250" s="9" t="s">
        <v>3246</v>
      </c>
      <c r="L250" s="8" t="s">
        <v>2970</v>
      </c>
      <c r="M250" s="9" t="s">
        <v>3247</v>
      </c>
      <c r="N250" s="7">
        <v>0</v>
      </c>
      <c r="O250" s="9"/>
      <c r="P250" s="9"/>
      <c r="Q250" s="9" t="b">
        <v>0</v>
      </c>
      <c r="R250" s="9" t="b">
        <v>0</v>
      </c>
    </row>
    <row r="251" spans="1:18" ht="62.4" x14ac:dyDescent="0.3">
      <c r="A251" s="7">
        <v>250</v>
      </c>
      <c r="B251" s="10">
        <f>_xlfn.NUMBERVALUE(LEFT(iso_iec_80000[[#This Row],[item_id]],FIND("-",iso_iec_80000[[#This Row],[item_id]])-1))</f>
        <v>7</v>
      </c>
      <c r="C251" s="10">
        <f>FLOOR(_xlfn.NUMBERVALUE(iso_iec_80000[[#This Row],[item]]),1)</f>
        <v>9</v>
      </c>
      <c r="D251" s="10">
        <f>IFERROR(_xlfn.NUMBERVALUE(RIGHT(iso_iec_80000[[#This Row],[item]],LEN(iso_iec_80000[[#This Row],[item]])-FIND(".",iso_iec_80000[[#This Row],[item]]))),0)</f>
        <v>1</v>
      </c>
      <c r="E251" s="10" t="str">
        <f>RIGHT(iso_iec_80000[[#This Row],[item_id]],LEN(iso_iec_80000[[#This Row],[item_id]])-FIND("-",iso_iec_80000[[#This Row],[item_id]]))</f>
        <v>9.1</v>
      </c>
      <c r="F251" s="10" t="s">
        <v>1622</v>
      </c>
      <c r="G251" s="11" t="s">
        <v>1623</v>
      </c>
      <c r="H251" s="9" t="s">
        <v>405</v>
      </c>
      <c r="I251" s="9" t="s">
        <v>3103</v>
      </c>
      <c r="J251" s="9"/>
      <c r="K251" s="9" t="s">
        <v>3248</v>
      </c>
      <c r="L251" s="8" t="s">
        <v>2963</v>
      </c>
      <c r="M251" s="9" t="s">
        <v>2701</v>
      </c>
      <c r="N251" s="7">
        <v>0</v>
      </c>
      <c r="O251" s="9"/>
      <c r="P251" s="9"/>
      <c r="Q251" s="9" t="b">
        <v>0</v>
      </c>
      <c r="R251" s="9" t="b">
        <v>0</v>
      </c>
    </row>
    <row r="252" spans="1:18" ht="46.8" x14ac:dyDescent="0.3">
      <c r="A252" s="7">
        <v>251</v>
      </c>
      <c r="B252" s="10">
        <f>_xlfn.NUMBERVALUE(LEFT(iso_iec_80000[[#This Row],[item_id]],FIND("-",iso_iec_80000[[#This Row],[item_id]])-1))</f>
        <v>7</v>
      </c>
      <c r="C252" s="10">
        <f>FLOOR(_xlfn.NUMBERVALUE(iso_iec_80000[[#This Row],[item]]),1)</f>
        <v>9</v>
      </c>
      <c r="D252" s="10">
        <f>IFERROR(_xlfn.NUMBERVALUE(RIGHT(iso_iec_80000[[#This Row],[item]],LEN(iso_iec_80000[[#This Row],[item]])-FIND(".",iso_iec_80000[[#This Row],[item]]))),0)</f>
        <v>2</v>
      </c>
      <c r="E252" s="10" t="str">
        <f>RIGHT(iso_iec_80000[[#This Row],[item_id]],LEN(iso_iec_80000[[#This Row],[item_id]])-FIND("-",iso_iec_80000[[#This Row],[item_id]]))</f>
        <v>9.2</v>
      </c>
      <c r="F252" s="10" t="s">
        <v>1624</v>
      </c>
      <c r="G252" s="11" t="s">
        <v>1625</v>
      </c>
      <c r="H252" s="9" t="s">
        <v>405</v>
      </c>
      <c r="I252" s="9" t="s">
        <v>3104</v>
      </c>
      <c r="J252" s="9"/>
      <c r="K252" s="9" t="s">
        <v>3249</v>
      </c>
      <c r="L252" s="8" t="s">
        <v>2971</v>
      </c>
      <c r="M252" s="9" t="s">
        <v>3250</v>
      </c>
      <c r="N252" s="7">
        <v>0</v>
      </c>
      <c r="O252" s="9"/>
      <c r="P252" s="9"/>
      <c r="Q252" s="9" t="b">
        <v>0</v>
      </c>
      <c r="R252" s="9" t="b">
        <v>0</v>
      </c>
    </row>
    <row r="253" spans="1:18" ht="140.4" x14ac:dyDescent="0.3">
      <c r="A253" s="7">
        <v>252</v>
      </c>
      <c r="B253" s="10">
        <f>_xlfn.NUMBERVALUE(LEFT(iso_iec_80000[[#This Row],[item_id]],FIND("-",iso_iec_80000[[#This Row],[item_id]])-1))</f>
        <v>7</v>
      </c>
      <c r="C253" s="10">
        <f>FLOOR(_xlfn.NUMBERVALUE(iso_iec_80000[[#This Row],[item]]),1)</f>
        <v>10</v>
      </c>
      <c r="D253" s="10">
        <f>IFERROR(_xlfn.NUMBERVALUE(RIGHT(iso_iec_80000[[#This Row],[item]],LEN(iso_iec_80000[[#This Row],[item]])-FIND(".",iso_iec_80000[[#This Row],[item]]))),0)</f>
        <v>1</v>
      </c>
      <c r="E253" s="10" t="str">
        <f>RIGHT(iso_iec_80000[[#This Row],[item_id]],LEN(iso_iec_80000[[#This Row],[item_id]])-FIND("-",iso_iec_80000[[#This Row],[item_id]]))</f>
        <v>10.1</v>
      </c>
      <c r="F253" s="10" t="s">
        <v>1626</v>
      </c>
      <c r="G253" s="11" t="s">
        <v>1747</v>
      </c>
      <c r="H253" s="9" t="s">
        <v>405</v>
      </c>
      <c r="I253" s="9" t="s">
        <v>154</v>
      </c>
      <c r="J253" s="9" t="s">
        <v>1736</v>
      </c>
      <c r="K253" s="9" t="s">
        <v>1627</v>
      </c>
      <c r="L253" s="8" t="s">
        <v>523</v>
      </c>
      <c r="M253" s="9" t="s">
        <v>3251</v>
      </c>
      <c r="N253" s="7">
        <v>0</v>
      </c>
      <c r="O253" s="9" t="s">
        <v>1582</v>
      </c>
      <c r="P253" s="9"/>
      <c r="Q253" s="9" t="b">
        <v>0</v>
      </c>
      <c r="R253" s="9" t="b">
        <v>0</v>
      </c>
    </row>
    <row r="254" spans="1:18" ht="140.4" x14ac:dyDescent="0.3">
      <c r="A254" s="7">
        <v>253</v>
      </c>
      <c r="B254" s="10">
        <f>_xlfn.NUMBERVALUE(LEFT(iso_iec_80000[[#This Row],[item_id]],FIND("-",iso_iec_80000[[#This Row],[item_id]])-1))</f>
        <v>7</v>
      </c>
      <c r="C254" s="10">
        <f>FLOOR(_xlfn.NUMBERVALUE(iso_iec_80000[[#This Row],[item]]),1)</f>
        <v>10</v>
      </c>
      <c r="D254" s="10">
        <f>IFERROR(_xlfn.NUMBERVALUE(RIGHT(iso_iec_80000[[#This Row],[item]],LEN(iso_iec_80000[[#This Row],[item]])-FIND(".",iso_iec_80000[[#This Row],[item]]))),0)</f>
        <v>2</v>
      </c>
      <c r="E254" s="10" t="str">
        <f>RIGHT(iso_iec_80000[[#This Row],[item_id]],LEN(iso_iec_80000[[#This Row],[item_id]])-FIND("-",iso_iec_80000[[#This Row],[item_id]]))</f>
        <v>10.2</v>
      </c>
      <c r="F254" s="10" t="s">
        <v>1628</v>
      </c>
      <c r="G254" s="11" t="s">
        <v>1748</v>
      </c>
      <c r="H254" s="9" t="s">
        <v>405</v>
      </c>
      <c r="I254" s="9" t="s">
        <v>1629</v>
      </c>
      <c r="J254" s="9" t="s">
        <v>1736</v>
      </c>
      <c r="K254" s="9" t="s">
        <v>3252</v>
      </c>
      <c r="L254" s="8" t="s">
        <v>523</v>
      </c>
      <c r="M254" s="9" t="s">
        <v>3253</v>
      </c>
      <c r="N254" s="7">
        <v>0</v>
      </c>
      <c r="O254" s="9" t="s">
        <v>1582</v>
      </c>
      <c r="P254" s="9"/>
      <c r="Q254" s="9" t="b">
        <v>0</v>
      </c>
      <c r="R254" s="9" t="b">
        <v>0</v>
      </c>
    </row>
    <row r="255" spans="1:18" ht="93.6" x14ac:dyDescent="0.3">
      <c r="A255" s="7">
        <v>254</v>
      </c>
      <c r="B255" s="10">
        <f>_xlfn.NUMBERVALUE(LEFT(iso_iec_80000[[#This Row],[item_id]],FIND("-",iso_iec_80000[[#This Row],[item_id]])-1))</f>
        <v>7</v>
      </c>
      <c r="C255" s="10">
        <f>FLOOR(_xlfn.NUMBERVALUE(iso_iec_80000[[#This Row],[item]]),1)</f>
        <v>11</v>
      </c>
      <c r="D255" s="10">
        <f>IFERROR(_xlfn.NUMBERVALUE(RIGHT(iso_iec_80000[[#This Row],[item]],LEN(iso_iec_80000[[#This Row],[item]])-FIND(".",iso_iec_80000[[#This Row],[item]]))),0)</f>
        <v>1</v>
      </c>
      <c r="E255" s="10" t="str">
        <f>RIGHT(iso_iec_80000[[#This Row],[item_id]],LEN(iso_iec_80000[[#This Row],[item_id]])-FIND("-",iso_iec_80000[[#This Row],[item_id]]))</f>
        <v>11.1</v>
      </c>
      <c r="F255" s="10" t="s">
        <v>1630</v>
      </c>
      <c r="G255" s="11" t="s">
        <v>1749</v>
      </c>
      <c r="H255" s="9" t="s">
        <v>405</v>
      </c>
      <c r="I255" s="9" t="s">
        <v>1173</v>
      </c>
      <c r="J255" s="9" t="s">
        <v>1736</v>
      </c>
      <c r="K255" s="9" t="s">
        <v>1631</v>
      </c>
      <c r="L255" s="8" t="s">
        <v>2972</v>
      </c>
      <c r="M255" s="9" t="s">
        <v>3254</v>
      </c>
      <c r="N255" s="7">
        <v>0</v>
      </c>
      <c r="O255" s="9"/>
      <c r="P255" s="9"/>
      <c r="Q255" s="9" t="b">
        <v>0</v>
      </c>
      <c r="R255" s="9" t="b">
        <v>0</v>
      </c>
    </row>
    <row r="256" spans="1:18" ht="109.2" x14ac:dyDescent="0.3">
      <c r="A256" s="7">
        <v>255</v>
      </c>
      <c r="B256" s="10">
        <f>_xlfn.NUMBERVALUE(LEFT(iso_iec_80000[[#This Row],[item_id]],FIND("-",iso_iec_80000[[#This Row],[item_id]])-1))</f>
        <v>7</v>
      </c>
      <c r="C256" s="10">
        <f>FLOOR(_xlfn.NUMBERVALUE(iso_iec_80000[[#This Row],[item]]),1)</f>
        <v>11</v>
      </c>
      <c r="D256" s="10">
        <f>IFERROR(_xlfn.NUMBERVALUE(RIGHT(iso_iec_80000[[#This Row],[item]],LEN(iso_iec_80000[[#This Row],[item]])-FIND(".",iso_iec_80000[[#This Row],[item]]))),0)</f>
        <v>2</v>
      </c>
      <c r="E256" s="10" t="str">
        <f>RIGHT(iso_iec_80000[[#This Row],[item_id]],LEN(iso_iec_80000[[#This Row],[item_id]])-FIND("-",iso_iec_80000[[#This Row],[item_id]]))</f>
        <v>11.2</v>
      </c>
      <c r="F256" s="10" t="s">
        <v>1632</v>
      </c>
      <c r="G256" s="11" t="s">
        <v>1750</v>
      </c>
      <c r="H256" s="9" t="s">
        <v>405</v>
      </c>
      <c r="I256" s="9" t="s">
        <v>1633</v>
      </c>
      <c r="J256" s="9" t="s">
        <v>1736</v>
      </c>
      <c r="K256" s="9" t="s">
        <v>1634</v>
      </c>
      <c r="L256" s="8" t="s">
        <v>2972</v>
      </c>
      <c r="M256" s="9" t="s">
        <v>3255</v>
      </c>
      <c r="N256" s="7">
        <v>0</v>
      </c>
      <c r="O256" s="9"/>
      <c r="P256" s="9"/>
      <c r="Q256" s="9" t="b">
        <v>0</v>
      </c>
      <c r="R256" s="9" t="b">
        <v>0</v>
      </c>
    </row>
    <row r="257" spans="1:18" ht="140.4" x14ac:dyDescent="0.3">
      <c r="A257" s="7">
        <v>256</v>
      </c>
      <c r="B257" s="10">
        <f>_xlfn.NUMBERVALUE(LEFT(iso_iec_80000[[#This Row],[item_id]],FIND("-",iso_iec_80000[[#This Row],[item_id]])-1))</f>
        <v>7</v>
      </c>
      <c r="C257" s="10">
        <f>FLOOR(_xlfn.NUMBERVALUE(iso_iec_80000[[#This Row],[item]]),1)</f>
        <v>11</v>
      </c>
      <c r="D257" s="10">
        <f>IFERROR(_xlfn.NUMBERVALUE(RIGHT(iso_iec_80000[[#This Row],[item]],LEN(iso_iec_80000[[#This Row],[item]])-FIND(".",iso_iec_80000[[#This Row],[item]]))),0)</f>
        <v>3</v>
      </c>
      <c r="E257" s="10" t="str">
        <f>RIGHT(iso_iec_80000[[#This Row],[item_id]],LEN(iso_iec_80000[[#This Row],[item_id]])-FIND("-",iso_iec_80000[[#This Row],[item_id]]))</f>
        <v>11.3</v>
      </c>
      <c r="F257" s="10" t="s">
        <v>1635</v>
      </c>
      <c r="G257" s="11" t="s">
        <v>1751</v>
      </c>
      <c r="H257" s="9" t="s">
        <v>405</v>
      </c>
      <c r="I257" s="9" t="s">
        <v>1636</v>
      </c>
      <c r="J257" s="9" t="s">
        <v>1736</v>
      </c>
      <c r="K257" s="9" t="s">
        <v>1637</v>
      </c>
      <c r="L257" s="8" t="s">
        <v>2972</v>
      </c>
      <c r="M257" s="9" t="s">
        <v>3256</v>
      </c>
      <c r="N257" s="7">
        <v>0</v>
      </c>
      <c r="O257" s="9"/>
      <c r="P257" s="9"/>
      <c r="Q257" s="9" t="b">
        <v>0</v>
      </c>
      <c r="R257" s="9" t="b">
        <v>0</v>
      </c>
    </row>
    <row r="258" spans="1:18" ht="62.4" x14ac:dyDescent="0.3">
      <c r="A258" s="7">
        <v>257</v>
      </c>
      <c r="B258" s="10">
        <f>_xlfn.NUMBERVALUE(LEFT(iso_iec_80000[[#This Row],[item_id]],FIND("-",iso_iec_80000[[#This Row],[item_id]])-1))</f>
        <v>7</v>
      </c>
      <c r="C258" s="10">
        <f>FLOOR(_xlfn.NUMBERVALUE(iso_iec_80000[[#This Row],[item]]),1)</f>
        <v>11</v>
      </c>
      <c r="D258" s="10">
        <f>IFERROR(_xlfn.NUMBERVALUE(RIGHT(iso_iec_80000[[#This Row],[item]],LEN(iso_iec_80000[[#This Row],[item]])-FIND(".",iso_iec_80000[[#This Row],[item]]))),0)</f>
        <v>4</v>
      </c>
      <c r="E258" s="10" t="str">
        <f>RIGHT(iso_iec_80000[[#This Row],[item_id]],LEN(iso_iec_80000[[#This Row],[item_id]])-FIND("-",iso_iec_80000[[#This Row],[item_id]]))</f>
        <v>11.4</v>
      </c>
      <c r="F258" s="10" t="s">
        <v>1638</v>
      </c>
      <c r="G258" s="11" t="s">
        <v>1639</v>
      </c>
      <c r="H258" s="9" t="s">
        <v>405</v>
      </c>
      <c r="I258" s="9" t="s">
        <v>3105</v>
      </c>
      <c r="J258" s="9"/>
      <c r="K258" s="9" t="s">
        <v>3257</v>
      </c>
      <c r="L258" s="8" t="s">
        <v>2972</v>
      </c>
      <c r="M258" s="9" t="s">
        <v>405</v>
      </c>
      <c r="N258" s="7">
        <v>0</v>
      </c>
      <c r="O258" s="9"/>
      <c r="P258" s="9"/>
      <c r="Q258" s="9" t="b">
        <v>0</v>
      </c>
      <c r="R258" s="9" t="b">
        <v>0</v>
      </c>
    </row>
    <row r="259" spans="1:18" ht="140.4" x14ac:dyDescent="0.3">
      <c r="A259" s="7">
        <v>258</v>
      </c>
      <c r="B259" s="10">
        <f>_xlfn.NUMBERVALUE(LEFT(iso_iec_80000[[#This Row],[item_id]],FIND("-",iso_iec_80000[[#This Row],[item_id]])-1))</f>
        <v>7</v>
      </c>
      <c r="C259" s="10">
        <f>FLOOR(_xlfn.NUMBERVALUE(iso_iec_80000[[#This Row],[item]]),1)</f>
        <v>12</v>
      </c>
      <c r="D259" s="10">
        <f>IFERROR(_xlfn.NUMBERVALUE(RIGHT(iso_iec_80000[[#This Row],[item]],LEN(iso_iec_80000[[#This Row],[item]])-FIND(".",iso_iec_80000[[#This Row],[item]]))),0)</f>
        <v>0</v>
      </c>
      <c r="E259" s="10" t="str">
        <f>RIGHT(iso_iec_80000[[#This Row],[item_id]],LEN(iso_iec_80000[[#This Row],[item_id]])-FIND("-",iso_iec_80000[[#This Row],[item_id]]))</f>
        <v>12</v>
      </c>
      <c r="F259" s="10" t="s">
        <v>1640</v>
      </c>
      <c r="G259" s="11" t="s">
        <v>1825</v>
      </c>
      <c r="H259" s="9" t="s">
        <v>1826</v>
      </c>
      <c r="I259" s="9" t="s">
        <v>3106</v>
      </c>
      <c r="J259" s="9"/>
      <c r="K259" s="9" t="s">
        <v>1641</v>
      </c>
      <c r="L259" s="8" t="s">
        <v>2973</v>
      </c>
      <c r="M259" s="9" t="s">
        <v>3258</v>
      </c>
      <c r="N259" s="7">
        <v>0</v>
      </c>
      <c r="O259" s="9"/>
      <c r="P259" s="9"/>
      <c r="Q259" s="9" t="b">
        <v>0</v>
      </c>
      <c r="R259" s="9" t="b">
        <v>0</v>
      </c>
    </row>
    <row r="260" spans="1:18" ht="140.4" x14ac:dyDescent="0.3">
      <c r="A260" s="7">
        <v>259</v>
      </c>
      <c r="B260" s="10">
        <f>_xlfn.NUMBERVALUE(LEFT(iso_iec_80000[[#This Row],[item_id]],FIND("-",iso_iec_80000[[#This Row],[item_id]])-1))</f>
        <v>7</v>
      </c>
      <c r="C260" s="10">
        <f>FLOOR(_xlfn.NUMBERVALUE(iso_iec_80000[[#This Row],[item]]),1)</f>
        <v>13</v>
      </c>
      <c r="D260" s="10">
        <f>IFERROR(_xlfn.NUMBERVALUE(RIGHT(iso_iec_80000[[#This Row],[item]],LEN(iso_iec_80000[[#This Row],[item]])-FIND(".",iso_iec_80000[[#This Row],[item]]))),0)</f>
        <v>0</v>
      </c>
      <c r="E260" s="10" t="str">
        <f>RIGHT(iso_iec_80000[[#This Row],[item_id]],LEN(iso_iec_80000[[#This Row],[item_id]])-FIND("-",iso_iec_80000[[#This Row],[item_id]]))</f>
        <v>13</v>
      </c>
      <c r="F260" s="10" t="s">
        <v>1642</v>
      </c>
      <c r="G260" s="11" t="s">
        <v>1576</v>
      </c>
      <c r="H260" s="9" t="s">
        <v>405</v>
      </c>
      <c r="I260" s="9" t="s">
        <v>3107</v>
      </c>
      <c r="J260" s="9"/>
      <c r="K260" s="9" t="s">
        <v>3259</v>
      </c>
      <c r="L260" s="8" t="s">
        <v>2974</v>
      </c>
      <c r="M260" s="9" t="s">
        <v>3260</v>
      </c>
      <c r="N260" s="7">
        <v>0</v>
      </c>
      <c r="O260" s="9"/>
      <c r="P260" s="9"/>
      <c r="Q260" s="9" t="b">
        <v>0</v>
      </c>
      <c r="R260" s="9" t="b">
        <v>0</v>
      </c>
    </row>
    <row r="261" spans="1:18" ht="156" x14ac:dyDescent="0.3">
      <c r="A261" s="7">
        <v>260</v>
      </c>
      <c r="B261" s="10">
        <f>_xlfn.NUMBERVALUE(LEFT(iso_iec_80000[[#This Row],[item_id]],FIND("-",iso_iec_80000[[#This Row],[item_id]])-1))</f>
        <v>7</v>
      </c>
      <c r="C261" s="10">
        <f>FLOOR(_xlfn.NUMBERVALUE(iso_iec_80000[[#This Row],[item]]),1)</f>
        <v>14</v>
      </c>
      <c r="D261" s="10">
        <f>IFERROR(_xlfn.NUMBERVALUE(RIGHT(iso_iec_80000[[#This Row],[item]],LEN(iso_iec_80000[[#This Row],[item]])-FIND(".",iso_iec_80000[[#This Row],[item]]))),0)</f>
        <v>0</v>
      </c>
      <c r="E261" s="10" t="str">
        <f>RIGHT(iso_iec_80000[[#This Row],[item_id]],LEN(iso_iec_80000[[#This Row],[item_id]])-FIND("-",iso_iec_80000[[#This Row],[item_id]]))</f>
        <v>14</v>
      </c>
      <c r="F261" s="10" t="s">
        <v>1643</v>
      </c>
      <c r="G261" s="11" t="s">
        <v>1578</v>
      </c>
      <c r="H261" s="9" t="s">
        <v>405</v>
      </c>
      <c r="I261" s="9" t="s">
        <v>3108</v>
      </c>
      <c r="J261" s="9"/>
      <c r="K261" s="9" t="s">
        <v>3261</v>
      </c>
      <c r="L261" s="8" t="s">
        <v>1577</v>
      </c>
      <c r="M261" s="9" t="s">
        <v>3262</v>
      </c>
      <c r="N261" s="7">
        <v>0</v>
      </c>
      <c r="O261" s="9"/>
      <c r="P261" s="9"/>
      <c r="Q261" s="9" t="b">
        <v>1</v>
      </c>
      <c r="R261" s="9" t="b">
        <v>0</v>
      </c>
    </row>
    <row r="262" spans="1:18" ht="109.2" x14ac:dyDescent="0.3">
      <c r="A262" s="7">
        <v>261</v>
      </c>
      <c r="B262" s="10">
        <f>_xlfn.NUMBERVALUE(LEFT(iso_iec_80000[[#This Row],[item_id]],FIND("-",iso_iec_80000[[#This Row],[item_id]])-1))</f>
        <v>7</v>
      </c>
      <c r="C262" s="10">
        <f>FLOOR(_xlfn.NUMBERVALUE(iso_iec_80000[[#This Row],[item]]),1)</f>
        <v>15</v>
      </c>
      <c r="D262" s="10">
        <f>IFERROR(_xlfn.NUMBERVALUE(RIGHT(iso_iec_80000[[#This Row],[item]],LEN(iso_iec_80000[[#This Row],[item]])-FIND(".",iso_iec_80000[[#This Row],[item]]))),0)</f>
        <v>0</v>
      </c>
      <c r="E262" s="10" t="str">
        <f>RIGHT(iso_iec_80000[[#This Row],[item_id]],LEN(iso_iec_80000[[#This Row],[item_id]])-FIND("-",iso_iec_80000[[#This Row],[item_id]]))</f>
        <v>15</v>
      </c>
      <c r="F262" s="10" t="s">
        <v>1644</v>
      </c>
      <c r="G262" s="11" t="s">
        <v>1645</v>
      </c>
      <c r="H262" s="9" t="s">
        <v>405</v>
      </c>
      <c r="I262" s="9" t="s">
        <v>3109</v>
      </c>
      <c r="J262" s="9"/>
      <c r="K262" s="9" t="s">
        <v>3263</v>
      </c>
      <c r="L262" s="8" t="s">
        <v>1782</v>
      </c>
      <c r="M262" s="9" t="s">
        <v>3264</v>
      </c>
      <c r="N262" s="7">
        <v>0</v>
      </c>
      <c r="O262" s="9"/>
      <c r="P262" s="9"/>
      <c r="Q262" s="9" t="b">
        <v>0</v>
      </c>
      <c r="R262" s="9" t="b">
        <v>0</v>
      </c>
    </row>
    <row r="263" spans="1:18" ht="218.4" x14ac:dyDescent="0.3">
      <c r="A263" s="7">
        <v>262</v>
      </c>
      <c r="B263" s="10">
        <f>_xlfn.NUMBERVALUE(LEFT(iso_iec_80000[[#This Row],[item_id]],FIND("-",iso_iec_80000[[#This Row],[item_id]])-1))</f>
        <v>7</v>
      </c>
      <c r="C263" s="10">
        <f>FLOOR(_xlfn.NUMBERVALUE(iso_iec_80000[[#This Row],[item]]),1)</f>
        <v>16</v>
      </c>
      <c r="D263" s="10">
        <f>IFERROR(_xlfn.NUMBERVALUE(RIGHT(iso_iec_80000[[#This Row],[item]],LEN(iso_iec_80000[[#This Row],[item]])-FIND(".",iso_iec_80000[[#This Row],[item]]))),0)</f>
        <v>0</v>
      </c>
      <c r="E263" s="10" t="str">
        <f>RIGHT(iso_iec_80000[[#This Row],[item_id]],LEN(iso_iec_80000[[#This Row],[item_id]])-FIND("-",iso_iec_80000[[#This Row],[item_id]]))</f>
        <v>16</v>
      </c>
      <c r="F263" s="10" t="s">
        <v>1646</v>
      </c>
      <c r="G263" s="11" t="s">
        <v>1575</v>
      </c>
      <c r="H263" s="9" t="s">
        <v>405</v>
      </c>
      <c r="I263" s="9" t="s">
        <v>3110</v>
      </c>
      <c r="J263" s="9"/>
      <c r="K263" s="9" t="s">
        <v>3265</v>
      </c>
      <c r="L263" s="8" t="s">
        <v>2975</v>
      </c>
      <c r="M263" s="9" t="s">
        <v>3266</v>
      </c>
      <c r="N263" s="7">
        <v>0</v>
      </c>
      <c r="O263" s="9"/>
      <c r="P263" s="9"/>
      <c r="Q263" s="9" t="b">
        <v>0</v>
      </c>
      <c r="R263" s="9" t="b">
        <v>0</v>
      </c>
    </row>
    <row r="264" spans="1:18" ht="124.8" x14ac:dyDescent="0.3">
      <c r="A264" s="7">
        <v>263</v>
      </c>
      <c r="B264" s="10">
        <f>_xlfn.NUMBERVALUE(LEFT(iso_iec_80000[[#This Row],[item_id]],FIND("-",iso_iec_80000[[#This Row],[item_id]])-1))</f>
        <v>7</v>
      </c>
      <c r="C264" s="10">
        <f>FLOOR(_xlfn.NUMBERVALUE(iso_iec_80000[[#This Row],[item]]),1)</f>
        <v>17</v>
      </c>
      <c r="D264" s="10">
        <f>IFERROR(_xlfn.NUMBERVALUE(RIGHT(iso_iec_80000[[#This Row],[item]],LEN(iso_iec_80000[[#This Row],[item]])-FIND(".",iso_iec_80000[[#This Row],[item]]))),0)</f>
        <v>0</v>
      </c>
      <c r="E264" s="10" t="str">
        <f>RIGHT(iso_iec_80000[[#This Row],[item_id]],LEN(iso_iec_80000[[#This Row],[item_id]])-FIND("-",iso_iec_80000[[#This Row],[item_id]]))</f>
        <v>17</v>
      </c>
      <c r="F264" s="10" t="s">
        <v>1647</v>
      </c>
      <c r="G264" s="11" t="s">
        <v>1648</v>
      </c>
      <c r="H264" s="9" t="s">
        <v>405</v>
      </c>
      <c r="I264" s="9" t="s">
        <v>3111</v>
      </c>
      <c r="J264" s="9"/>
      <c r="K264" s="9" t="s">
        <v>3267</v>
      </c>
      <c r="L264" s="8" t="s">
        <v>2976</v>
      </c>
      <c r="M264" s="9" t="s">
        <v>3268</v>
      </c>
      <c r="N264" s="7">
        <v>0</v>
      </c>
      <c r="O264" s="9"/>
      <c r="P264" s="9"/>
      <c r="Q264" s="9" t="b">
        <v>0</v>
      </c>
      <c r="R264" s="9" t="b">
        <v>0</v>
      </c>
    </row>
    <row r="265" spans="1:18" ht="124.8" x14ac:dyDescent="0.3">
      <c r="A265" s="7">
        <v>264</v>
      </c>
      <c r="B265" s="10">
        <f>_xlfn.NUMBERVALUE(LEFT(iso_iec_80000[[#This Row],[item_id]],FIND("-",iso_iec_80000[[#This Row],[item_id]])-1))</f>
        <v>7</v>
      </c>
      <c r="C265" s="10">
        <f>FLOOR(_xlfn.NUMBERVALUE(iso_iec_80000[[#This Row],[item]]),1)</f>
        <v>18</v>
      </c>
      <c r="D265" s="10">
        <f>IFERROR(_xlfn.NUMBERVALUE(RIGHT(iso_iec_80000[[#This Row],[item]],LEN(iso_iec_80000[[#This Row],[item]])-FIND(".",iso_iec_80000[[#This Row],[item]]))),0)</f>
        <v>0</v>
      </c>
      <c r="E265" s="10" t="str">
        <f>RIGHT(iso_iec_80000[[#This Row],[item_id]],LEN(iso_iec_80000[[#This Row],[item_id]])-FIND("-",iso_iec_80000[[#This Row],[item_id]]))</f>
        <v>18</v>
      </c>
      <c r="F265" s="10" t="s">
        <v>1649</v>
      </c>
      <c r="G265" s="11" t="s">
        <v>1827</v>
      </c>
      <c r="H265" s="9" t="s">
        <v>2921</v>
      </c>
      <c r="I265" s="9" t="s">
        <v>3112</v>
      </c>
      <c r="J265" s="9"/>
      <c r="K265" s="9" t="s">
        <v>3269</v>
      </c>
      <c r="L265" s="8" t="s">
        <v>2977</v>
      </c>
      <c r="M265" s="9" t="s">
        <v>3270</v>
      </c>
      <c r="N265" s="7">
        <v>0</v>
      </c>
      <c r="O265" s="9"/>
      <c r="P265" s="9"/>
      <c r="Q265" s="9" t="b">
        <v>0</v>
      </c>
      <c r="R265" s="9" t="b">
        <v>0</v>
      </c>
    </row>
    <row r="266" spans="1:18" ht="62.4" x14ac:dyDescent="0.3">
      <c r="A266" s="7">
        <v>265</v>
      </c>
      <c r="B266" s="10">
        <f>_xlfn.NUMBERVALUE(LEFT(iso_iec_80000[[#This Row],[item_id]],FIND("-",iso_iec_80000[[#This Row],[item_id]])-1))</f>
        <v>7</v>
      </c>
      <c r="C266" s="10">
        <f>FLOOR(_xlfn.NUMBERVALUE(iso_iec_80000[[#This Row],[item]]),1)</f>
        <v>19</v>
      </c>
      <c r="D266" s="10">
        <f>IFERROR(_xlfn.NUMBERVALUE(RIGHT(iso_iec_80000[[#This Row],[item]],LEN(iso_iec_80000[[#This Row],[item]])-FIND(".",iso_iec_80000[[#This Row],[item]]))),0)</f>
        <v>1</v>
      </c>
      <c r="E266" s="10" t="str">
        <f>RIGHT(iso_iec_80000[[#This Row],[item_id]],LEN(iso_iec_80000[[#This Row],[item_id]])-FIND("-",iso_iec_80000[[#This Row],[item_id]]))</f>
        <v>19.1</v>
      </c>
      <c r="F266" s="10" t="s">
        <v>1650</v>
      </c>
      <c r="G266" s="11" t="s">
        <v>1651</v>
      </c>
      <c r="H266" s="9" t="s">
        <v>1652</v>
      </c>
      <c r="I266" s="9" t="s">
        <v>1653</v>
      </c>
      <c r="J266" s="9"/>
      <c r="K266" s="9" t="s">
        <v>3271</v>
      </c>
      <c r="L266" s="8" t="s">
        <v>523</v>
      </c>
      <c r="M266" s="9" t="s">
        <v>3272</v>
      </c>
      <c r="N266" s="7">
        <v>0</v>
      </c>
      <c r="O266" s="9" t="s">
        <v>1582</v>
      </c>
      <c r="P266" s="9"/>
      <c r="Q266" s="9" t="b">
        <v>0</v>
      </c>
      <c r="R266" s="9" t="b">
        <v>0</v>
      </c>
    </row>
    <row r="267" spans="1:18" ht="62.4" x14ac:dyDescent="0.3">
      <c r="A267" s="7">
        <v>266</v>
      </c>
      <c r="B267" s="10">
        <f>_xlfn.NUMBERVALUE(LEFT(iso_iec_80000[[#This Row],[item_id]],FIND("-",iso_iec_80000[[#This Row],[item_id]])-1))</f>
        <v>7</v>
      </c>
      <c r="C267" s="10">
        <f>FLOOR(_xlfn.NUMBERVALUE(iso_iec_80000[[#This Row],[item]]),1)</f>
        <v>19</v>
      </c>
      <c r="D267" s="10">
        <f>IFERROR(_xlfn.NUMBERVALUE(RIGHT(iso_iec_80000[[#This Row],[item]],LEN(iso_iec_80000[[#This Row],[item]])-FIND(".",iso_iec_80000[[#This Row],[item]]))),0)</f>
        <v>2</v>
      </c>
      <c r="E267" s="10" t="str">
        <f>RIGHT(iso_iec_80000[[#This Row],[item_id]],LEN(iso_iec_80000[[#This Row],[item_id]])-FIND("-",iso_iec_80000[[#This Row],[item_id]]))</f>
        <v>19.2</v>
      </c>
      <c r="F267" s="10" t="s">
        <v>1654</v>
      </c>
      <c r="G267" s="11" t="s">
        <v>1655</v>
      </c>
      <c r="H267" s="9" t="s">
        <v>405</v>
      </c>
      <c r="I267" s="9" t="s">
        <v>3113</v>
      </c>
      <c r="J267" s="9"/>
      <c r="K267" s="9" t="s">
        <v>3273</v>
      </c>
      <c r="L267" s="8" t="s">
        <v>2944</v>
      </c>
      <c r="M267" s="9" t="s">
        <v>2702</v>
      </c>
      <c r="N267" s="7">
        <v>0</v>
      </c>
      <c r="O267" s="9" t="s">
        <v>1573</v>
      </c>
      <c r="P267" s="9"/>
      <c r="Q267" s="9" t="b">
        <v>0</v>
      </c>
      <c r="R267" s="9" t="b">
        <v>0</v>
      </c>
    </row>
    <row r="268" spans="1:18" ht="78" x14ac:dyDescent="0.3">
      <c r="A268" s="7">
        <v>267</v>
      </c>
      <c r="B268" s="10">
        <f>_xlfn.NUMBERVALUE(LEFT(iso_iec_80000[[#This Row],[item_id]],FIND("-",iso_iec_80000[[#This Row],[item_id]])-1))</f>
        <v>7</v>
      </c>
      <c r="C268" s="10">
        <f>FLOOR(_xlfn.NUMBERVALUE(iso_iec_80000[[#This Row],[item]]),1)</f>
        <v>20</v>
      </c>
      <c r="D268" s="10">
        <f>IFERROR(_xlfn.NUMBERVALUE(RIGHT(iso_iec_80000[[#This Row],[item]],LEN(iso_iec_80000[[#This Row],[item]])-FIND(".",iso_iec_80000[[#This Row],[item]]))),0)</f>
        <v>0</v>
      </c>
      <c r="E268" s="10" t="str">
        <f>RIGHT(iso_iec_80000[[#This Row],[item_id]],LEN(iso_iec_80000[[#This Row],[item_id]])-FIND("-",iso_iec_80000[[#This Row],[item_id]]))</f>
        <v>20</v>
      </c>
      <c r="F268" s="10" t="s">
        <v>1656</v>
      </c>
      <c r="G268" s="11" t="s">
        <v>1657</v>
      </c>
      <c r="H268" s="9" t="s">
        <v>405</v>
      </c>
      <c r="I268" s="9" t="s">
        <v>3114</v>
      </c>
      <c r="J268" s="9"/>
      <c r="K268" s="9" t="s">
        <v>3274</v>
      </c>
      <c r="L268" s="8" t="s">
        <v>532</v>
      </c>
      <c r="M268" s="9" t="s">
        <v>3275</v>
      </c>
      <c r="N268" s="7">
        <v>0</v>
      </c>
      <c r="O268" s="9"/>
      <c r="P268" s="9"/>
      <c r="Q268" s="9" t="b">
        <v>0</v>
      </c>
      <c r="R268" s="9" t="b">
        <v>0</v>
      </c>
    </row>
    <row r="269" spans="1:18" ht="93.6" x14ac:dyDescent="0.3">
      <c r="A269" s="7">
        <v>268</v>
      </c>
      <c r="B269" s="10">
        <f>_xlfn.NUMBERVALUE(LEFT(iso_iec_80000[[#This Row],[item_id]],FIND("-",iso_iec_80000[[#This Row],[item_id]])-1))</f>
        <v>7</v>
      </c>
      <c r="C269" s="10">
        <f>FLOOR(_xlfn.NUMBERVALUE(iso_iec_80000[[#This Row],[item]]),1)</f>
        <v>21</v>
      </c>
      <c r="D269" s="10">
        <f>IFERROR(_xlfn.NUMBERVALUE(RIGHT(iso_iec_80000[[#This Row],[item]],LEN(iso_iec_80000[[#This Row],[item]])-FIND(".",iso_iec_80000[[#This Row],[item]]))),0)</f>
        <v>0</v>
      </c>
      <c r="E269" s="10" t="str">
        <f>RIGHT(iso_iec_80000[[#This Row],[item_id]],LEN(iso_iec_80000[[#This Row],[item_id]])-FIND("-",iso_iec_80000[[#This Row],[item_id]]))</f>
        <v>21</v>
      </c>
      <c r="F269" s="10" t="s">
        <v>1658</v>
      </c>
      <c r="G269" s="11" t="s">
        <v>1659</v>
      </c>
      <c r="H269" s="9" t="s">
        <v>405</v>
      </c>
      <c r="I269" s="9" t="s">
        <v>3115</v>
      </c>
      <c r="J269" s="9"/>
      <c r="K269" s="9" t="s">
        <v>3276</v>
      </c>
      <c r="L269" s="8" t="s">
        <v>1781</v>
      </c>
      <c r="M269" s="9" t="s">
        <v>3277</v>
      </c>
      <c r="N269" s="7">
        <v>0</v>
      </c>
      <c r="O269" s="9"/>
      <c r="P269" s="9"/>
      <c r="Q269" s="9" t="b">
        <v>0</v>
      </c>
      <c r="R269" s="9" t="b">
        <v>0</v>
      </c>
    </row>
    <row r="270" spans="1:18" ht="93.6" x14ac:dyDescent="0.3">
      <c r="A270" s="7">
        <v>269</v>
      </c>
      <c r="B270" s="10">
        <f>_xlfn.NUMBERVALUE(LEFT(iso_iec_80000[[#This Row],[item_id]],FIND("-",iso_iec_80000[[#This Row],[item_id]])-1))</f>
        <v>7</v>
      </c>
      <c r="C270" s="10">
        <f>FLOOR(_xlfn.NUMBERVALUE(iso_iec_80000[[#This Row],[item]]),1)</f>
        <v>22</v>
      </c>
      <c r="D270" s="10">
        <f>IFERROR(_xlfn.NUMBERVALUE(RIGHT(iso_iec_80000[[#This Row],[item]],LEN(iso_iec_80000[[#This Row],[item]])-FIND(".",iso_iec_80000[[#This Row],[item]]))),0)</f>
        <v>0</v>
      </c>
      <c r="E270" s="10" t="str">
        <f>RIGHT(iso_iec_80000[[#This Row],[item_id]],LEN(iso_iec_80000[[#This Row],[item_id]])-FIND("-",iso_iec_80000[[#This Row],[item_id]]))</f>
        <v>22</v>
      </c>
      <c r="F270" s="10" t="s">
        <v>1660</v>
      </c>
      <c r="G270" s="11" t="s">
        <v>1661</v>
      </c>
      <c r="H270" s="9" t="s">
        <v>405</v>
      </c>
      <c r="I270" s="9" t="s">
        <v>3116</v>
      </c>
      <c r="J270" s="9"/>
      <c r="K270" s="9" t="s">
        <v>3278</v>
      </c>
      <c r="L270" s="8" t="s">
        <v>1784</v>
      </c>
      <c r="M270" s="9" t="s">
        <v>2703</v>
      </c>
      <c r="N270" s="7">
        <v>0</v>
      </c>
      <c r="O270" s="9"/>
      <c r="P270" s="9"/>
      <c r="Q270" s="9" t="b">
        <v>0</v>
      </c>
      <c r="R270" s="9" t="b">
        <v>0</v>
      </c>
    </row>
    <row r="271" spans="1:18" ht="62.4" x14ac:dyDescent="0.3">
      <c r="A271" s="7">
        <v>270</v>
      </c>
      <c r="B271" s="10">
        <f>_xlfn.NUMBERVALUE(LEFT(iso_iec_80000[[#This Row],[item_id]],FIND("-",iso_iec_80000[[#This Row],[item_id]])-1))</f>
        <v>7</v>
      </c>
      <c r="C271" s="10">
        <f>FLOOR(_xlfn.NUMBERVALUE(iso_iec_80000[[#This Row],[item]]),1)</f>
        <v>23</v>
      </c>
      <c r="D271" s="10">
        <f>IFERROR(_xlfn.NUMBERVALUE(RIGHT(iso_iec_80000[[#This Row],[item]],LEN(iso_iec_80000[[#This Row],[item]])-FIND(".",iso_iec_80000[[#This Row],[item]]))),0)</f>
        <v>0</v>
      </c>
      <c r="E271" s="10" t="str">
        <f>RIGHT(iso_iec_80000[[#This Row],[item_id]],LEN(iso_iec_80000[[#This Row],[item_id]])-FIND("-",iso_iec_80000[[#This Row],[item_id]]))</f>
        <v>23</v>
      </c>
      <c r="F271" s="10" t="s">
        <v>1662</v>
      </c>
      <c r="G271" s="11" t="s">
        <v>1663</v>
      </c>
      <c r="H271" s="9" t="s">
        <v>405</v>
      </c>
      <c r="I271" s="9" t="s">
        <v>3117</v>
      </c>
      <c r="J271" s="9"/>
      <c r="K271" s="9" t="s">
        <v>3279</v>
      </c>
      <c r="L271" s="8" t="s">
        <v>1013</v>
      </c>
      <c r="M271" s="9" t="s">
        <v>2704</v>
      </c>
      <c r="N271" s="7">
        <v>0</v>
      </c>
      <c r="O271" s="9"/>
      <c r="P271" s="9"/>
      <c r="Q271" s="9" t="b">
        <v>0</v>
      </c>
      <c r="R271" s="9" t="b">
        <v>0</v>
      </c>
    </row>
    <row r="272" spans="1:18" ht="62.4" x14ac:dyDescent="0.3">
      <c r="A272" s="7">
        <v>271</v>
      </c>
      <c r="B272" s="10">
        <f>_xlfn.NUMBERVALUE(LEFT(iso_iec_80000[[#This Row],[item_id]],FIND("-",iso_iec_80000[[#This Row],[item_id]])-1))</f>
        <v>7</v>
      </c>
      <c r="C272" s="10">
        <f>FLOOR(_xlfn.NUMBERVALUE(iso_iec_80000[[#This Row],[item]]),1)</f>
        <v>24</v>
      </c>
      <c r="D272" s="10">
        <f>IFERROR(_xlfn.NUMBERVALUE(RIGHT(iso_iec_80000[[#This Row],[item]],LEN(iso_iec_80000[[#This Row],[item]])-FIND(".",iso_iec_80000[[#This Row],[item]]))),0)</f>
        <v>0</v>
      </c>
      <c r="E272" s="10" t="str">
        <f>RIGHT(iso_iec_80000[[#This Row],[item_id]],LEN(iso_iec_80000[[#This Row],[item_id]])-FIND("-",iso_iec_80000[[#This Row],[item_id]]))</f>
        <v>24</v>
      </c>
      <c r="F272" s="10" t="s">
        <v>1664</v>
      </c>
      <c r="G272" s="11" t="s">
        <v>1665</v>
      </c>
      <c r="H272" s="9" t="s">
        <v>405</v>
      </c>
      <c r="I272" s="9" t="s">
        <v>3118</v>
      </c>
      <c r="J272" s="9"/>
      <c r="K272" s="9" t="s">
        <v>3280</v>
      </c>
      <c r="L272" s="8" t="s">
        <v>1013</v>
      </c>
      <c r="M272" s="9" t="s">
        <v>2705</v>
      </c>
      <c r="N272" s="7">
        <v>0</v>
      </c>
      <c r="O272" s="9"/>
      <c r="P272" s="9"/>
      <c r="Q272" s="9" t="b">
        <v>0</v>
      </c>
      <c r="R272" s="9" t="b">
        <v>0</v>
      </c>
    </row>
    <row r="273" spans="1:18" ht="62.4" x14ac:dyDescent="0.3">
      <c r="A273" s="7">
        <v>272</v>
      </c>
      <c r="B273" s="10">
        <f>_xlfn.NUMBERVALUE(LEFT(iso_iec_80000[[#This Row],[item_id]],FIND("-",iso_iec_80000[[#This Row],[item_id]])-1))</f>
        <v>7</v>
      </c>
      <c r="C273" s="10">
        <f>FLOOR(_xlfn.NUMBERVALUE(iso_iec_80000[[#This Row],[item]]),1)</f>
        <v>25</v>
      </c>
      <c r="D273" s="10">
        <f>IFERROR(_xlfn.NUMBERVALUE(RIGHT(iso_iec_80000[[#This Row],[item]],LEN(iso_iec_80000[[#This Row],[item]])-FIND(".",iso_iec_80000[[#This Row],[item]]))),0)</f>
        <v>0</v>
      </c>
      <c r="E273" s="10" t="str">
        <f>RIGHT(iso_iec_80000[[#This Row],[item_id]],LEN(iso_iec_80000[[#This Row],[item_id]])-FIND("-",iso_iec_80000[[#This Row],[item_id]]))</f>
        <v>25</v>
      </c>
      <c r="F273" s="10" t="s">
        <v>1666</v>
      </c>
      <c r="G273" s="11" t="s">
        <v>1667</v>
      </c>
      <c r="H273" s="9" t="s">
        <v>405</v>
      </c>
      <c r="I273" s="9" t="s">
        <v>3119</v>
      </c>
      <c r="J273" s="9"/>
      <c r="K273" s="9" t="s">
        <v>3281</v>
      </c>
      <c r="L273" s="8" t="s">
        <v>1008</v>
      </c>
      <c r="M273" s="9" t="s">
        <v>2706</v>
      </c>
      <c r="N273" s="7">
        <v>0</v>
      </c>
      <c r="O273" s="9"/>
      <c r="P273" s="9"/>
      <c r="Q273" s="9" t="b">
        <v>0</v>
      </c>
      <c r="R273" s="9" t="b">
        <v>0</v>
      </c>
    </row>
    <row r="274" spans="1:18" ht="218.4" x14ac:dyDescent="0.3">
      <c r="A274" s="7">
        <v>273</v>
      </c>
      <c r="B274" s="10">
        <f>_xlfn.NUMBERVALUE(LEFT(iso_iec_80000[[#This Row],[item_id]],FIND("-",iso_iec_80000[[#This Row],[item_id]])-1))</f>
        <v>7</v>
      </c>
      <c r="C274" s="10">
        <f>FLOOR(_xlfn.NUMBERVALUE(iso_iec_80000[[#This Row],[item]]),1)</f>
        <v>26</v>
      </c>
      <c r="D274" s="10">
        <f>IFERROR(_xlfn.NUMBERVALUE(RIGHT(iso_iec_80000[[#This Row],[item]],LEN(iso_iec_80000[[#This Row],[item]])-FIND(".",iso_iec_80000[[#This Row],[item]]))),0)</f>
        <v>1</v>
      </c>
      <c r="E274" s="10" t="str">
        <f>RIGHT(iso_iec_80000[[#This Row],[item_id]],LEN(iso_iec_80000[[#This Row],[item_id]])-FIND("-",iso_iec_80000[[#This Row],[item_id]]))</f>
        <v>26.1</v>
      </c>
      <c r="F274" s="10" t="s">
        <v>1668</v>
      </c>
      <c r="G274" s="11" t="s">
        <v>1669</v>
      </c>
      <c r="H274" s="9" t="s">
        <v>405</v>
      </c>
      <c r="I274" s="9" t="s">
        <v>2730</v>
      </c>
      <c r="J274" s="9"/>
      <c r="K274" s="9" t="s">
        <v>1670</v>
      </c>
      <c r="L274" s="8" t="s">
        <v>1782</v>
      </c>
      <c r="M274" s="9" t="s">
        <v>1783</v>
      </c>
      <c r="N274" s="7">
        <v>0</v>
      </c>
      <c r="O274" s="9"/>
      <c r="P274" s="9"/>
      <c r="Q274" s="9" t="b">
        <v>0</v>
      </c>
      <c r="R274" s="9" t="b">
        <v>0</v>
      </c>
    </row>
    <row r="275" spans="1:18" ht="218.4" x14ac:dyDescent="0.3">
      <c r="A275" s="7">
        <v>274</v>
      </c>
      <c r="B275" s="10">
        <f>_xlfn.NUMBERVALUE(LEFT(iso_iec_80000[[#This Row],[item_id]],FIND("-",iso_iec_80000[[#This Row],[item_id]])-1))</f>
        <v>7</v>
      </c>
      <c r="C275" s="10">
        <f>FLOOR(_xlfn.NUMBERVALUE(iso_iec_80000[[#This Row],[item]]),1)</f>
        <v>26</v>
      </c>
      <c r="D275" s="10">
        <f>IFERROR(_xlfn.NUMBERVALUE(RIGHT(iso_iec_80000[[#This Row],[item]],LEN(iso_iec_80000[[#This Row],[item]])-FIND(".",iso_iec_80000[[#This Row],[item]]))),0)</f>
        <v>2</v>
      </c>
      <c r="E275" s="10" t="str">
        <f>RIGHT(iso_iec_80000[[#This Row],[item_id]],LEN(iso_iec_80000[[#This Row],[item_id]])-FIND("-",iso_iec_80000[[#This Row],[item_id]]))</f>
        <v>26.2</v>
      </c>
      <c r="F275" s="10" t="s">
        <v>1671</v>
      </c>
      <c r="G275" s="11" t="s">
        <v>1672</v>
      </c>
      <c r="H275" s="9" t="s">
        <v>405</v>
      </c>
      <c r="I275" s="9" t="s">
        <v>3320</v>
      </c>
      <c r="J275" s="9"/>
      <c r="K275" s="9" t="s">
        <v>1673</v>
      </c>
      <c r="L275" s="8" t="s">
        <v>1782</v>
      </c>
      <c r="M275" s="9" t="s">
        <v>3282</v>
      </c>
      <c r="N275" s="7">
        <v>0</v>
      </c>
      <c r="O275" s="9"/>
      <c r="P275" s="9"/>
      <c r="Q275" s="9" t="b">
        <v>0</v>
      </c>
      <c r="R275" s="9" t="b">
        <v>0</v>
      </c>
    </row>
    <row r="276" spans="1:18" ht="46.8" x14ac:dyDescent="0.3">
      <c r="A276" s="7">
        <v>275</v>
      </c>
      <c r="B276" s="10">
        <f>_xlfn.NUMBERVALUE(LEFT(iso_iec_80000[[#This Row],[item_id]],FIND("-",iso_iec_80000[[#This Row],[item_id]])-1))</f>
        <v>7</v>
      </c>
      <c r="C276" s="10">
        <f>FLOOR(_xlfn.NUMBERVALUE(iso_iec_80000[[#This Row],[item]]),1)</f>
        <v>27</v>
      </c>
      <c r="D276" s="10">
        <f>IFERROR(_xlfn.NUMBERVALUE(RIGHT(iso_iec_80000[[#This Row],[item]],LEN(iso_iec_80000[[#This Row],[item]])-FIND(".",iso_iec_80000[[#This Row],[item]]))),0)</f>
        <v>1</v>
      </c>
      <c r="E276" s="10" t="str">
        <f>RIGHT(iso_iec_80000[[#This Row],[item_id]],LEN(iso_iec_80000[[#This Row],[item_id]])-FIND("-",iso_iec_80000[[#This Row],[item_id]]))</f>
        <v>27.1</v>
      </c>
      <c r="F276" s="10" t="s">
        <v>1674</v>
      </c>
      <c r="G276" s="11" t="s">
        <v>1675</v>
      </c>
      <c r="H276" s="9" t="s">
        <v>405</v>
      </c>
      <c r="I276" s="9" t="s">
        <v>3120</v>
      </c>
      <c r="J276" s="9"/>
      <c r="K276" s="9" t="s">
        <v>1676</v>
      </c>
      <c r="L276" s="8" t="s">
        <v>523</v>
      </c>
      <c r="M276" s="9" t="s">
        <v>1677</v>
      </c>
      <c r="N276" s="7">
        <v>0</v>
      </c>
      <c r="O276" s="9" t="s">
        <v>1582</v>
      </c>
      <c r="P276" s="9"/>
      <c r="Q276" s="9" t="b">
        <v>0</v>
      </c>
      <c r="R276" s="9" t="b">
        <v>0</v>
      </c>
    </row>
    <row r="277" spans="1:18" ht="46.8" x14ac:dyDescent="0.3">
      <c r="A277" s="7">
        <v>276</v>
      </c>
      <c r="B277" s="10">
        <f>_xlfn.NUMBERVALUE(LEFT(iso_iec_80000[[#This Row],[item_id]],FIND("-",iso_iec_80000[[#This Row],[item_id]])-1))</f>
        <v>7</v>
      </c>
      <c r="C277" s="10">
        <f>FLOOR(_xlfn.NUMBERVALUE(iso_iec_80000[[#This Row],[item]]),1)</f>
        <v>27</v>
      </c>
      <c r="D277" s="10">
        <f>IFERROR(_xlfn.NUMBERVALUE(RIGHT(iso_iec_80000[[#This Row],[item]],LEN(iso_iec_80000[[#This Row],[item]])-FIND(".",iso_iec_80000[[#This Row],[item]]))),0)</f>
        <v>2</v>
      </c>
      <c r="E277" s="10" t="str">
        <f>RIGHT(iso_iec_80000[[#This Row],[item_id]],LEN(iso_iec_80000[[#This Row],[item_id]])-FIND("-",iso_iec_80000[[#This Row],[item_id]]))</f>
        <v>27.2</v>
      </c>
      <c r="F277" s="10" t="s">
        <v>1678</v>
      </c>
      <c r="G277" s="11" t="s">
        <v>1679</v>
      </c>
      <c r="H277" s="9" t="s">
        <v>405</v>
      </c>
      <c r="I277" s="9" t="s">
        <v>3121</v>
      </c>
      <c r="J277" s="9"/>
      <c r="K277" s="9" t="s">
        <v>1680</v>
      </c>
      <c r="L277" s="8" t="s">
        <v>523</v>
      </c>
      <c r="M277" s="9" t="s">
        <v>1681</v>
      </c>
      <c r="N277" s="7">
        <v>0</v>
      </c>
      <c r="O277" s="9" t="s">
        <v>1582</v>
      </c>
      <c r="P277" s="9"/>
      <c r="Q277" s="9" t="b">
        <v>0</v>
      </c>
      <c r="R277" s="9" t="b">
        <v>0</v>
      </c>
    </row>
    <row r="278" spans="1:18" ht="62.4" x14ac:dyDescent="0.3">
      <c r="A278" s="7">
        <v>277</v>
      </c>
      <c r="B278" s="10">
        <f>_xlfn.NUMBERVALUE(LEFT(iso_iec_80000[[#This Row],[item_id]],FIND("-",iso_iec_80000[[#This Row],[item_id]])-1))</f>
        <v>7</v>
      </c>
      <c r="C278" s="10">
        <f>FLOOR(_xlfn.NUMBERVALUE(iso_iec_80000[[#This Row],[item]]),1)</f>
        <v>28</v>
      </c>
      <c r="D278" s="10">
        <f>IFERROR(_xlfn.NUMBERVALUE(RIGHT(iso_iec_80000[[#This Row],[item]],LEN(iso_iec_80000[[#This Row],[item]])-FIND(".",iso_iec_80000[[#This Row],[item]]))),0)</f>
        <v>1</v>
      </c>
      <c r="E278" s="10" t="str">
        <f>RIGHT(iso_iec_80000[[#This Row],[item_id]],LEN(iso_iec_80000[[#This Row],[item_id]])-FIND("-",iso_iec_80000[[#This Row],[item_id]]))</f>
        <v>28.1</v>
      </c>
      <c r="F278" s="10" t="s">
        <v>1682</v>
      </c>
      <c r="G278" s="11" t="s">
        <v>1683</v>
      </c>
      <c r="H278" s="9" t="s">
        <v>405</v>
      </c>
      <c r="I278" s="9" t="s">
        <v>3283</v>
      </c>
      <c r="J278" s="9"/>
      <c r="K278" s="9" t="s">
        <v>1684</v>
      </c>
      <c r="L278" s="8" t="s">
        <v>523</v>
      </c>
      <c r="M278" s="9" t="s">
        <v>2415</v>
      </c>
      <c r="N278" s="7">
        <v>0</v>
      </c>
      <c r="O278" s="9" t="s">
        <v>1582</v>
      </c>
      <c r="P278" s="9"/>
      <c r="Q278" s="9" t="b">
        <v>0</v>
      </c>
      <c r="R278" s="9" t="b">
        <v>0</v>
      </c>
    </row>
    <row r="279" spans="1:18" ht="78" x14ac:dyDescent="0.3">
      <c r="A279" s="7">
        <v>278</v>
      </c>
      <c r="B279" s="10">
        <f>_xlfn.NUMBERVALUE(LEFT(iso_iec_80000[[#This Row],[item_id]],FIND("-",iso_iec_80000[[#This Row],[item_id]])-1))</f>
        <v>7</v>
      </c>
      <c r="C279" s="10">
        <f>FLOOR(_xlfn.NUMBERVALUE(iso_iec_80000[[#This Row],[item]]),1)</f>
        <v>28</v>
      </c>
      <c r="D279" s="10">
        <f>IFERROR(_xlfn.NUMBERVALUE(RIGHT(iso_iec_80000[[#This Row],[item]],LEN(iso_iec_80000[[#This Row],[item]])-FIND(".",iso_iec_80000[[#This Row],[item]]))),0)</f>
        <v>2</v>
      </c>
      <c r="E279" s="10" t="str">
        <f>RIGHT(iso_iec_80000[[#This Row],[item_id]],LEN(iso_iec_80000[[#This Row],[item_id]])-FIND("-",iso_iec_80000[[#This Row],[item_id]]))</f>
        <v>28.2</v>
      </c>
      <c r="F279" s="10" t="s">
        <v>1685</v>
      </c>
      <c r="G279" s="11" t="s">
        <v>1686</v>
      </c>
      <c r="H279" s="9" t="s">
        <v>405</v>
      </c>
      <c r="I279" s="9" t="s">
        <v>3284</v>
      </c>
      <c r="J279" s="9"/>
      <c r="K279" s="9" t="s">
        <v>3286</v>
      </c>
      <c r="L279" s="8" t="s">
        <v>523</v>
      </c>
      <c r="M279" s="9" t="s">
        <v>3285</v>
      </c>
      <c r="N279" s="7">
        <v>0</v>
      </c>
      <c r="O279" s="9" t="s">
        <v>1582</v>
      </c>
      <c r="P279" s="9"/>
      <c r="Q279" s="9" t="b">
        <v>0</v>
      </c>
      <c r="R279" s="9" t="b">
        <v>0</v>
      </c>
    </row>
    <row r="280" spans="1:18" ht="31.2" x14ac:dyDescent="0.3">
      <c r="A280" s="7">
        <v>279</v>
      </c>
      <c r="B280" s="10">
        <f>_xlfn.NUMBERVALUE(LEFT(iso_iec_80000[[#This Row],[item_id]],FIND("-",iso_iec_80000[[#This Row],[item_id]])-1))</f>
        <v>7</v>
      </c>
      <c r="C280" s="10">
        <f>FLOOR(_xlfn.NUMBERVALUE(iso_iec_80000[[#This Row],[item]]),1)</f>
        <v>29</v>
      </c>
      <c r="D280" s="10">
        <f>IFERROR(_xlfn.NUMBERVALUE(RIGHT(iso_iec_80000[[#This Row],[item]],LEN(iso_iec_80000[[#This Row],[item]])-FIND(".",iso_iec_80000[[#This Row],[item]]))),0)</f>
        <v>1</v>
      </c>
      <c r="E280" s="10" t="str">
        <f>RIGHT(iso_iec_80000[[#This Row],[item_id]],LEN(iso_iec_80000[[#This Row],[item_id]])-FIND("-",iso_iec_80000[[#This Row],[item_id]]))</f>
        <v>29.1</v>
      </c>
      <c r="F280" s="10" t="s">
        <v>1687</v>
      </c>
      <c r="G280" s="11" t="s">
        <v>1688</v>
      </c>
      <c r="H280" s="9" t="s">
        <v>405</v>
      </c>
      <c r="I280" s="9" t="s">
        <v>1689</v>
      </c>
      <c r="J280" s="9"/>
      <c r="K280" s="9" t="s">
        <v>1690</v>
      </c>
      <c r="L280" s="8" t="s">
        <v>1173</v>
      </c>
      <c r="M280" s="9" t="s">
        <v>405</v>
      </c>
      <c r="N280" s="7">
        <v>0</v>
      </c>
      <c r="O280" s="9" t="s">
        <v>1234</v>
      </c>
      <c r="P280" s="9"/>
      <c r="Q280" s="9" t="b">
        <v>0</v>
      </c>
      <c r="R280" s="9" t="b">
        <v>0</v>
      </c>
    </row>
    <row r="281" spans="1:18" ht="78" x14ac:dyDescent="0.3">
      <c r="A281" s="7">
        <v>280</v>
      </c>
      <c r="B281" s="10">
        <f>_xlfn.NUMBERVALUE(LEFT(iso_iec_80000[[#This Row],[item_id]],FIND("-",iso_iec_80000[[#This Row],[item_id]])-1))</f>
        <v>7</v>
      </c>
      <c r="C281" s="10">
        <f>FLOOR(_xlfn.NUMBERVALUE(iso_iec_80000[[#This Row],[item]]),1)</f>
        <v>29</v>
      </c>
      <c r="D281" s="10">
        <f>IFERROR(_xlfn.NUMBERVALUE(RIGHT(iso_iec_80000[[#This Row],[item]],LEN(iso_iec_80000[[#This Row],[item]])-FIND(".",iso_iec_80000[[#This Row],[item]]))),0)</f>
        <v>2</v>
      </c>
      <c r="E281" s="10" t="str">
        <f>RIGHT(iso_iec_80000[[#This Row],[item_id]],LEN(iso_iec_80000[[#This Row],[item_id]])-FIND("-",iso_iec_80000[[#This Row],[item_id]]))</f>
        <v>29.2</v>
      </c>
      <c r="F281" s="10" t="s">
        <v>1691</v>
      </c>
      <c r="G281" s="11" t="s">
        <v>1692</v>
      </c>
      <c r="H281" s="9" t="s">
        <v>405</v>
      </c>
      <c r="I281" s="9" t="s">
        <v>2556</v>
      </c>
      <c r="J281" s="9"/>
      <c r="K281" s="9" t="s">
        <v>1693</v>
      </c>
      <c r="L281" s="8" t="s">
        <v>1173</v>
      </c>
      <c r="M281" s="9" t="s">
        <v>405</v>
      </c>
      <c r="N281" s="7">
        <v>0</v>
      </c>
      <c r="O281" s="9" t="s">
        <v>1234</v>
      </c>
      <c r="P281" s="9"/>
      <c r="Q281" s="9" t="b">
        <v>0</v>
      </c>
      <c r="R281" s="9" t="b">
        <v>0</v>
      </c>
    </row>
    <row r="282" spans="1:18" ht="78" x14ac:dyDescent="0.3">
      <c r="A282" s="7">
        <v>281</v>
      </c>
      <c r="B282" s="10">
        <f>_xlfn.NUMBERVALUE(LEFT(iso_iec_80000[[#This Row],[item_id]],FIND("-",iso_iec_80000[[#This Row],[item_id]])-1))</f>
        <v>7</v>
      </c>
      <c r="C282" s="10">
        <f>FLOOR(_xlfn.NUMBERVALUE(iso_iec_80000[[#This Row],[item]]),1)</f>
        <v>30</v>
      </c>
      <c r="D282" s="10">
        <f>IFERROR(_xlfn.NUMBERVALUE(RIGHT(iso_iec_80000[[#This Row],[item]],LEN(iso_iec_80000[[#This Row],[item]])-FIND(".",iso_iec_80000[[#This Row],[item]]))),0)</f>
        <v>1</v>
      </c>
      <c r="E282" s="10" t="str">
        <f>RIGHT(iso_iec_80000[[#This Row],[item_id]],LEN(iso_iec_80000[[#This Row],[item_id]])-FIND("-",iso_iec_80000[[#This Row],[item_id]]))</f>
        <v>30.1</v>
      </c>
      <c r="F282" s="10" t="s">
        <v>1694</v>
      </c>
      <c r="G282" s="11" t="s">
        <v>1695</v>
      </c>
      <c r="H282" s="9" t="s">
        <v>405</v>
      </c>
      <c r="I282" s="9" t="s">
        <v>3122</v>
      </c>
      <c r="J282" s="9"/>
      <c r="K282" s="9" t="s">
        <v>3287</v>
      </c>
      <c r="L282" s="8" t="s">
        <v>523</v>
      </c>
      <c r="M282" s="9" t="s">
        <v>405</v>
      </c>
      <c r="N282" s="7">
        <v>0</v>
      </c>
      <c r="O282" s="9" t="s">
        <v>1582</v>
      </c>
      <c r="P282" s="9"/>
      <c r="Q282" s="9" t="b">
        <v>0</v>
      </c>
      <c r="R282" s="9" t="b">
        <v>0</v>
      </c>
    </row>
    <row r="283" spans="1:18" ht="109.2" x14ac:dyDescent="0.3">
      <c r="A283" s="7">
        <v>282</v>
      </c>
      <c r="B283" s="10">
        <f>_xlfn.NUMBERVALUE(LEFT(iso_iec_80000[[#This Row],[item_id]],FIND("-",iso_iec_80000[[#This Row],[item_id]])-1))</f>
        <v>7</v>
      </c>
      <c r="C283" s="10">
        <f>FLOOR(_xlfn.NUMBERVALUE(iso_iec_80000[[#This Row],[item]]),1)</f>
        <v>30</v>
      </c>
      <c r="D283" s="10">
        <f>IFERROR(_xlfn.NUMBERVALUE(RIGHT(iso_iec_80000[[#This Row],[item]],LEN(iso_iec_80000[[#This Row],[item]])-FIND(".",iso_iec_80000[[#This Row],[item]]))),0)</f>
        <v>2</v>
      </c>
      <c r="E283" s="10" t="str">
        <f>RIGHT(iso_iec_80000[[#This Row],[item_id]],LEN(iso_iec_80000[[#This Row],[item_id]])-FIND("-",iso_iec_80000[[#This Row],[item_id]]))</f>
        <v>30.2</v>
      </c>
      <c r="F283" s="10" t="s">
        <v>1696</v>
      </c>
      <c r="G283" s="11" t="s">
        <v>1697</v>
      </c>
      <c r="H283" s="9" t="s">
        <v>405</v>
      </c>
      <c r="I283" s="9" t="s">
        <v>1698</v>
      </c>
      <c r="J283" s="9"/>
      <c r="K283" s="9" t="s">
        <v>3288</v>
      </c>
      <c r="L283" s="8" t="s">
        <v>523</v>
      </c>
      <c r="M283" s="9" t="s">
        <v>405</v>
      </c>
      <c r="N283" s="7">
        <v>0</v>
      </c>
      <c r="O283" s="9" t="s">
        <v>1582</v>
      </c>
      <c r="P283" s="9"/>
      <c r="Q283" s="9" t="b">
        <v>0</v>
      </c>
      <c r="R283" s="9" t="b">
        <v>0</v>
      </c>
    </row>
    <row r="284" spans="1:18" ht="62.4" x14ac:dyDescent="0.3">
      <c r="A284" s="7">
        <v>283</v>
      </c>
      <c r="B284" s="10">
        <f>_xlfn.NUMBERVALUE(LEFT(iso_iec_80000[[#This Row],[item_id]],FIND("-",iso_iec_80000[[#This Row],[item_id]])-1))</f>
        <v>7</v>
      </c>
      <c r="C284" s="10">
        <f>FLOOR(_xlfn.NUMBERVALUE(iso_iec_80000[[#This Row],[item]]),1)</f>
        <v>31</v>
      </c>
      <c r="D284" s="10">
        <f>IFERROR(_xlfn.NUMBERVALUE(RIGHT(iso_iec_80000[[#This Row],[item]],LEN(iso_iec_80000[[#This Row],[item]])-FIND(".",iso_iec_80000[[#This Row],[item]]))),0)</f>
        <v>1</v>
      </c>
      <c r="E284" s="10" t="str">
        <f>RIGHT(iso_iec_80000[[#This Row],[item_id]],LEN(iso_iec_80000[[#This Row],[item_id]])-FIND("-",iso_iec_80000[[#This Row],[item_id]]))</f>
        <v>31.1</v>
      </c>
      <c r="F284" s="10" t="s">
        <v>1699</v>
      </c>
      <c r="G284" s="11" t="s">
        <v>1700</v>
      </c>
      <c r="H284" s="9" t="s">
        <v>405</v>
      </c>
      <c r="I284" s="9" t="s">
        <v>3123</v>
      </c>
      <c r="J284" s="9"/>
      <c r="K284" s="9" t="s">
        <v>3289</v>
      </c>
      <c r="L284" s="8" t="s">
        <v>523</v>
      </c>
      <c r="M284" s="9" t="s">
        <v>3290</v>
      </c>
      <c r="N284" s="7">
        <v>0</v>
      </c>
      <c r="O284" s="9" t="s">
        <v>1582</v>
      </c>
      <c r="P284" s="9"/>
      <c r="Q284" s="9" t="b">
        <v>0</v>
      </c>
      <c r="R284" s="9" t="b">
        <v>0</v>
      </c>
    </row>
    <row r="285" spans="1:18" ht="62.4" x14ac:dyDescent="0.3">
      <c r="A285" s="7">
        <v>284</v>
      </c>
      <c r="B285" s="10">
        <f>_xlfn.NUMBERVALUE(LEFT(iso_iec_80000[[#This Row],[item_id]],FIND("-",iso_iec_80000[[#This Row],[item_id]])-1))</f>
        <v>7</v>
      </c>
      <c r="C285" s="10">
        <f>FLOOR(_xlfn.NUMBERVALUE(iso_iec_80000[[#This Row],[item]]),1)</f>
        <v>31</v>
      </c>
      <c r="D285" s="10">
        <f>IFERROR(_xlfn.NUMBERVALUE(RIGHT(iso_iec_80000[[#This Row],[item]],LEN(iso_iec_80000[[#This Row],[item]])-FIND(".",iso_iec_80000[[#This Row],[item]]))),0)</f>
        <v>2</v>
      </c>
      <c r="E285" s="10" t="str">
        <f>RIGHT(iso_iec_80000[[#This Row],[item_id]],LEN(iso_iec_80000[[#This Row],[item_id]])-FIND("-",iso_iec_80000[[#This Row],[item_id]]))</f>
        <v>31.2</v>
      </c>
      <c r="F285" s="10" t="s">
        <v>1701</v>
      </c>
      <c r="G285" s="11" t="s">
        <v>1702</v>
      </c>
      <c r="H285" s="9" t="s">
        <v>405</v>
      </c>
      <c r="I285" s="9" t="s">
        <v>1703</v>
      </c>
      <c r="J285" s="9"/>
      <c r="K285" s="9" t="s">
        <v>3291</v>
      </c>
      <c r="L285" s="8" t="s">
        <v>523</v>
      </c>
      <c r="M285" s="9" t="s">
        <v>3292</v>
      </c>
      <c r="N285" s="7">
        <v>0</v>
      </c>
      <c r="O285" s="9" t="s">
        <v>1582</v>
      </c>
      <c r="P285" s="9"/>
      <c r="Q285" s="9" t="b">
        <v>0</v>
      </c>
      <c r="R285" s="9" t="b">
        <v>0</v>
      </c>
    </row>
    <row r="286" spans="1:18" ht="62.4" x14ac:dyDescent="0.3">
      <c r="A286" s="7">
        <v>285</v>
      </c>
      <c r="B286" s="10">
        <f>_xlfn.NUMBERVALUE(LEFT(iso_iec_80000[[#This Row],[item_id]],FIND("-",iso_iec_80000[[#This Row],[item_id]])-1))</f>
        <v>7</v>
      </c>
      <c r="C286" s="10">
        <f>FLOOR(_xlfn.NUMBERVALUE(iso_iec_80000[[#This Row],[item]]),1)</f>
        <v>31</v>
      </c>
      <c r="D286" s="10">
        <f>IFERROR(_xlfn.NUMBERVALUE(RIGHT(iso_iec_80000[[#This Row],[item]],LEN(iso_iec_80000[[#This Row],[item]])-FIND(".",iso_iec_80000[[#This Row],[item]]))),0)</f>
        <v>3</v>
      </c>
      <c r="E286" s="10" t="str">
        <f>RIGHT(iso_iec_80000[[#This Row],[item_id]],LEN(iso_iec_80000[[#This Row],[item_id]])-FIND("-",iso_iec_80000[[#This Row],[item_id]]))</f>
        <v>31.3</v>
      </c>
      <c r="F286" s="10" t="s">
        <v>1704</v>
      </c>
      <c r="G286" s="11" t="s">
        <v>1705</v>
      </c>
      <c r="H286" s="9" t="s">
        <v>405</v>
      </c>
      <c r="I286" s="9" t="s">
        <v>197</v>
      </c>
      <c r="J286" s="9"/>
      <c r="K286" s="9" t="s">
        <v>3293</v>
      </c>
      <c r="L286" s="8" t="s">
        <v>523</v>
      </c>
      <c r="M286" s="9" t="s">
        <v>3294</v>
      </c>
      <c r="N286" s="7">
        <v>0</v>
      </c>
      <c r="O286" s="9" t="s">
        <v>1582</v>
      </c>
      <c r="P286" s="9"/>
      <c r="Q286" s="9" t="b">
        <v>0</v>
      </c>
      <c r="R286" s="9" t="b">
        <v>0</v>
      </c>
    </row>
    <row r="287" spans="1:18" ht="62.4" x14ac:dyDescent="0.3">
      <c r="A287" s="7">
        <v>286</v>
      </c>
      <c r="B287" s="10">
        <f>_xlfn.NUMBERVALUE(LEFT(iso_iec_80000[[#This Row],[item_id]],FIND("-",iso_iec_80000[[#This Row],[item_id]])-1))</f>
        <v>7</v>
      </c>
      <c r="C287" s="10">
        <f>FLOOR(_xlfn.NUMBERVALUE(iso_iec_80000[[#This Row],[item]]),1)</f>
        <v>31</v>
      </c>
      <c r="D287" s="10">
        <f>IFERROR(_xlfn.NUMBERVALUE(RIGHT(iso_iec_80000[[#This Row],[item]],LEN(iso_iec_80000[[#This Row],[item]])-FIND(".",iso_iec_80000[[#This Row],[item]]))),0)</f>
        <v>4</v>
      </c>
      <c r="E287" s="10" t="str">
        <f>RIGHT(iso_iec_80000[[#This Row],[item_id]],LEN(iso_iec_80000[[#This Row],[item_id]])-FIND("-",iso_iec_80000[[#This Row],[item_id]]))</f>
        <v>31.4</v>
      </c>
      <c r="F287" s="10" t="s">
        <v>1706</v>
      </c>
      <c r="G287" s="11" t="s">
        <v>1707</v>
      </c>
      <c r="H287" s="9" t="s">
        <v>405</v>
      </c>
      <c r="I287" s="9" t="s">
        <v>1708</v>
      </c>
      <c r="J287" s="9"/>
      <c r="K287" s="9" t="s">
        <v>3295</v>
      </c>
      <c r="L287" s="8" t="s">
        <v>523</v>
      </c>
      <c r="M287" s="9" t="s">
        <v>3296</v>
      </c>
      <c r="N287" s="7">
        <v>0</v>
      </c>
      <c r="O287" s="9" t="s">
        <v>1582</v>
      </c>
      <c r="P287" s="9"/>
      <c r="Q287" s="9" t="b">
        <v>0</v>
      </c>
      <c r="R287" s="9" t="b">
        <v>0</v>
      </c>
    </row>
    <row r="288" spans="1:18" ht="62.4" x14ac:dyDescent="0.3">
      <c r="A288" s="7">
        <v>287</v>
      </c>
      <c r="B288" s="10">
        <f>_xlfn.NUMBERVALUE(LEFT(iso_iec_80000[[#This Row],[item_id]],FIND("-",iso_iec_80000[[#This Row],[item_id]])-1))</f>
        <v>7</v>
      </c>
      <c r="C288" s="10">
        <f>FLOOR(_xlfn.NUMBERVALUE(iso_iec_80000[[#This Row],[item]]),1)</f>
        <v>31</v>
      </c>
      <c r="D288" s="10">
        <f>IFERROR(_xlfn.NUMBERVALUE(RIGHT(iso_iec_80000[[#This Row],[item]],LEN(iso_iec_80000[[#This Row],[item]])-FIND(".",iso_iec_80000[[#This Row],[item]]))),0)</f>
        <v>5</v>
      </c>
      <c r="E288" s="10" t="str">
        <f>RIGHT(iso_iec_80000[[#This Row],[item_id]],LEN(iso_iec_80000[[#This Row],[item_id]])-FIND("-",iso_iec_80000[[#This Row],[item_id]]))</f>
        <v>31.5</v>
      </c>
      <c r="F288" s="10" t="s">
        <v>1709</v>
      </c>
      <c r="G288" s="11" t="s">
        <v>1710</v>
      </c>
      <c r="H288" s="9" t="s">
        <v>405</v>
      </c>
      <c r="I288" s="9" t="s">
        <v>3039</v>
      </c>
      <c r="J288" s="9"/>
      <c r="K288" s="9" t="s">
        <v>3297</v>
      </c>
      <c r="L288" s="8" t="s">
        <v>523</v>
      </c>
      <c r="M288" s="9" t="s">
        <v>3298</v>
      </c>
      <c r="N288" s="7">
        <v>0</v>
      </c>
      <c r="O288" s="9" t="s">
        <v>1582</v>
      </c>
      <c r="P288" s="9"/>
      <c r="Q288" s="9" t="b">
        <v>0</v>
      </c>
      <c r="R288" s="9" t="b">
        <v>0</v>
      </c>
    </row>
    <row r="289" spans="1:18" ht="78" x14ac:dyDescent="0.3">
      <c r="A289" s="7">
        <v>288</v>
      </c>
      <c r="B289" s="10">
        <f>_xlfn.NUMBERVALUE(LEFT(iso_iec_80000[[#This Row],[item_id]],FIND("-",iso_iec_80000[[#This Row],[item_id]])-1))</f>
        <v>7</v>
      </c>
      <c r="C289" s="10">
        <f>FLOOR(_xlfn.NUMBERVALUE(iso_iec_80000[[#This Row],[item]]),1)</f>
        <v>31</v>
      </c>
      <c r="D289" s="10">
        <f>IFERROR(_xlfn.NUMBERVALUE(RIGHT(iso_iec_80000[[#This Row],[item]],LEN(iso_iec_80000[[#This Row],[item]])-FIND(".",iso_iec_80000[[#This Row],[item]]))),0)</f>
        <v>6</v>
      </c>
      <c r="E289" s="10" t="str">
        <f>RIGHT(iso_iec_80000[[#This Row],[item_id]],LEN(iso_iec_80000[[#This Row],[item_id]])-FIND("-",iso_iec_80000[[#This Row],[item_id]]))</f>
        <v>31.6</v>
      </c>
      <c r="F289" s="10" t="s">
        <v>1711</v>
      </c>
      <c r="G289" s="11" t="s">
        <v>1712</v>
      </c>
      <c r="H289" s="9" t="s">
        <v>405</v>
      </c>
      <c r="I289" s="9" t="s">
        <v>2428</v>
      </c>
      <c r="J289" s="9"/>
      <c r="K289" s="9" t="s">
        <v>3299</v>
      </c>
      <c r="L289" s="8" t="s">
        <v>523</v>
      </c>
      <c r="M289" s="9" t="s">
        <v>3300</v>
      </c>
      <c r="N289" s="7">
        <v>0</v>
      </c>
      <c r="O289" s="9" t="s">
        <v>1582</v>
      </c>
      <c r="P289" s="9"/>
      <c r="Q289" s="9" t="b">
        <v>0</v>
      </c>
      <c r="R289" s="9" t="b">
        <v>0</v>
      </c>
    </row>
    <row r="290" spans="1:18" ht="62.4" x14ac:dyDescent="0.3">
      <c r="A290" s="7">
        <v>289</v>
      </c>
      <c r="B290" s="10">
        <f>_xlfn.NUMBERVALUE(LEFT(iso_iec_80000[[#This Row],[item_id]],FIND("-",iso_iec_80000[[#This Row],[item_id]])-1))</f>
        <v>7</v>
      </c>
      <c r="C290" s="10">
        <f>FLOOR(_xlfn.NUMBERVALUE(iso_iec_80000[[#This Row],[item]]),1)</f>
        <v>32</v>
      </c>
      <c r="D290" s="10">
        <f>IFERROR(_xlfn.NUMBERVALUE(RIGHT(iso_iec_80000[[#This Row],[item]],LEN(iso_iec_80000[[#This Row],[item]])-FIND(".",iso_iec_80000[[#This Row],[item]]))),0)</f>
        <v>1</v>
      </c>
      <c r="E290" s="10" t="str">
        <f>RIGHT(iso_iec_80000[[#This Row],[item_id]],LEN(iso_iec_80000[[#This Row],[item_id]])-FIND("-",iso_iec_80000[[#This Row],[item_id]]))</f>
        <v>32.1</v>
      </c>
      <c r="F290" s="10" t="s">
        <v>1713</v>
      </c>
      <c r="G290" s="11" t="s">
        <v>1714</v>
      </c>
      <c r="H290" s="9" t="s">
        <v>2922</v>
      </c>
      <c r="I290" s="9" t="s">
        <v>3302</v>
      </c>
      <c r="J290" s="9"/>
      <c r="K290" s="9" t="s">
        <v>3301</v>
      </c>
      <c r="L290" s="8" t="s">
        <v>523</v>
      </c>
      <c r="M290" s="9" t="s">
        <v>3303</v>
      </c>
      <c r="N290" s="7">
        <v>0</v>
      </c>
      <c r="O290" s="9" t="s">
        <v>1582</v>
      </c>
      <c r="P290" s="9"/>
      <c r="Q290" s="9" t="b">
        <v>0</v>
      </c>
      <c r="R290" s="9" t="b">
        <v>0</v>
      </c>
    </row>
    <row r="291" spans="1:18" ht="62.4" x14ac:dyDescent="0.3">
      <c r="A291" s="7">
        <v>290</v>
      </c>
      <c r="B291" s="10">
        <f>_xlfn.NUMBERVALUE(LEFT(iso_iec_80000[[#This Row],[item_id]],FIND("-",iso_iec_80000[[#This Row],[item_id]])-1))</f>
        <v>7</v>
      </c>
      <c r="C291" s="10">
        <f>FLOOR(_xlfn.NUMBERVALUE(iso_iec_80000[[#This Row],[item]]),1)</f>
        <v>32</v>
      </c>
      <c r="D291" s="10">
        <f>IFERROR(_xlfn.NUMBERVALUE(RIGHT(iso_iec_80000[[#This Row],[item]],LEN(iso_iec_80000[[#This Row],[item]])-FIND(".",iso_iec_80000[[#This Row],[item]]))),0)</f>
        <v>2</v>
      </c>
      <c r="E291" s="10" t="str">
        <f>RIGHT(iso_iec_80000[[#This Row],[item_id]],LEN(iso_iec_80000[[#This Row],[item_id]])-FIND("-",iso_iec_80000[[#This Row],[item_id]]))</f>
        <v>32.2</v>
      </c>
      <c r="F291" s="10" t="s">
        <v>1715</v>
      </c>
      <c r="G291" s="11" t="s">
        <v>1716</v>
      </c>
      <c r="H291" s="9" t="s">
        <v>405</v>
      </c>
      <c r="I291" s="9" t="s">
        <v>3124</v>
      </c>
      <c r="J291" s="9"/>
      <c r="K291" s="9" t="s">
        <v>3304</v>
      </c>
      <c r="L291" s="8" t="s">
        <v>523</v>
      </c>
      <c r="M291" s="9" t="s">
        <v>3305</v>
      </c>
      <c r="N291" s="7">
        <v>0</v>
      </c>
      <c r="O291" s="9" t="s">
        <v>1582</v>
      </c>
      <c r="P291" s="9"/>
      <c r="Q291" s="9" t="b">
        <v>0</v>
      </c>
      <c r="R291" s="9" t="b">
        <v>0</v>
      </c>
    </row>
    <row r="292" spans="1:18" ht="124.8" x14ac:dyDescent="0.3">
      <c r="A292" s="7">
        <v>291</v>
      </c>
      <c r="B292" s="10">
        <f>_xlfn.NUMBERVALUE(LEFT(iso_iec_80000[[#This Row],[item_id]],FIND("-",iso_iec_80000[[#This Row],[item_id]])-1))</f>
        <v>7</v>
      </c>
      <c r="C292" s="10">
        <f>FLOOR(_xlfn.NUMBERVALUE(iso_iec_80000[[#This Row],[item]]),1)</f>
        <v>33</v>
      </c>
      <c r="D292" s="10">
        <f>IFERROR(_xlfn.NUMBERVALUE(RIGHT(iso_iec_80000[[#This Row],[item]],LEN(iso_iec_80000[[#This Row],[item]])-FIND(".",iso_iec_80000[[#This Row],[item]]))),0)</f>
        <v>1</v>
      </c>
      <c r="E292" s="10" t="str">
        <f>RIGHT(iso_iec_80000[[#This Row],[item_id]],LEN(iso_iec_80000[[#This Row],[item_id]])-FIND("-",iso_iec_80000[[#This Row],[item_id]]))</f>
        <v>33.1</v>
      </c>
      <c r="F292" s="10" t="s">
        <v>1717</v>
      </c>
      <c r="G292" s="11" t="s">
        <v>1718</v>
      </c>
      <c r="H292" s="9" t="s">
        <v>405</v>
      </c>
      <c r="I292" s="9" t="s">
        <v>3125</v>
      </c>
      <c r="J292" s="9"/>
      <c r="K292" s="9" t="s">
        <v>3306</v>
      </c>
      <c r="L292" s="8" t="s">
        <v>523</v>
      </c>
      <c r="M292" s="9" t="s">
        <v>3307</v>
      </c>
      <c r="N292" s="7">
        <v>0</v>
      </c>
      <c r="O292" s="9" t="s">
        <v>1582</v>
      </c>
      <c r="P292" s="9"/>
      <c r="Q292" s="9" t="b">
        <v>0</v>
      </c>
      <c r="R292" s="9" t="b">
        <v>0</v>
      </c>
    </row>
    <row r="293" spans="1:18" ht="109.2" x14ac:dyDescent="0.3">
      <c r="A293" s="7">
        <v>292</v>
      </c>
      <c r="B293" s="10">
        <f>_xlfn.NUMBERVALUE(LEFT(iso_iec_80000[[#This Row],[item_id]],FIND("-",iso_iec_80000[[#This Row],[item_id]])-1))</f>
        <v>7</v>
      </c>
      <c r="C293" s="10">
        <f>FLOOR(_xlfn.NUMBERVALUE(iso_iec_80000[[#This Row],[item]]),1)</f>
        <v>33</v>
      </c>
      <c r="D293" s="10">
        <f>IFERROR(_xlfn.NUMBERVALUE(RIGHT(iso_iec_80000[[#This Row],[item]],LEN(iso_iec_80000[[#This Row],[item]])-FIND(".",iso_iec_80000[[#This Row],[item]]))),0)</f>
        <v>2</v>
      </c>
      <c r="E293" s="10" t="str">
        <f>RIGHT(iso_iec_80000[[#This Row],[item_id]],LEN(iso_iec_80000[[#This Row],[item_id]])-FIND("-",iso_iec_80000[[#This Row],[item_id]]))</f>
        <v>33.2</v>
      </c>
      <c r="F293" s="10" t="s">
        <v>1719</v>
      </c>
      <c r="G293" s="11" t="s">
        <v>1720</v>
      </c>
      <c r="H293" s="9" t="s">
        <v>405</v>
      </c>
      <c r="I293" s="9" t="s">
        <v>3126</v>
      </c>
      <c r="J293" s="9"/>
      <c r="K293" s="9" t="s">
        <v>3308</v>
      </c>
      <c r="L293" s="8" t="s">
        <v>523</v>
      </c>
      <c r="M293" s="9" t="s">
        <v>2707</v>
      </c>
      <c r="N293" s="7">
        <v>0</v>
      </c>
      <c r="O293" s="9" t="s">
        <v>1582</v>
      </c>
      <c r="P293" s="9"/>
      <c r="Q293" s="9" t="b">
        <v>0</v>
      </c>
      <c r="R293" s="9" t="b">
        <v>0</v>
      </c>
    </row>
    <row r="294" spans="1:18" ht="156" x14ac:dyDescent="0.3">
      <c r="A294" s="7">
        <v>293</v>
      </c>
      <c r="B294" s="10">
        <f>_xlfn.NUMBERVALUE(LEFT(iso_iec_80000[[#This Row],[item_id]],FIND("-",iso_iec_80000[[#This Row],[item_id]])-1))</f>
        <v>7</v>
      </c>
      <c r="C294" s="10">
        <f>FLOOR(_xlfn.NUMBERVALUE(iso_iec_80000[[#This Row],[item]]),1)</f>
        <v>34</v>
      </c>
      <c r="D294" s="10">
        <f>IFERROR(_xlfn.NUMBERVALUE(RIGHT(iso_iec_80000[[#This Row],[item]],LEN(iso_iec_80000[[#This Row],[item]])-FIND(".",iso_iec_80000[[#This Row],[item]]))),0)</f>
        <v>0</v>
      </c>
      <c r="E294" s="10" t="str">
        <f>RIGHT(iso_iec_80000[[#This Row],[item_id]],LEN(iso_iec_80000[[#This Row],[item_id]])-FIND("-",iso_iec_80000[[#This Row],[item_id]]))</f>
        <v>34</v>
      </c>
      <c r="F294" s="10" t="s">
        <v>1721</v>
      </c>
      <c r="G294" s="11" t="s">
        <v>1722</v>
      </c>
      <c r="H294" s="9" t="s">
        <v>405</v>
      </c>
      <c r="I294" s="9" t="s">
        <v>205</v>
      </c>
      <c r="J294" s="9"/>
      <c r="K294" s="9" t="s">
        <v>3309</v>
      </c>
      <c r="L294" s="8" t="s">
        <v>523</v>
      </c>
      <c r="M294" s="9" t="s">
        <v>3310</v>
      </c>
      <c r="N294" s="7">
        <v>0</v>
      </c>
      <c r="O294" s="9" t="s">
        <v>1582</v>
      </c>
      <c r="P294" s="9"/>
      <c r="Q294" s="9" t="b">
        <v>0</v>
      </c>
      <c r="R294" s="9" t="b">
        <v>0</v>
      </c>
    </row>
    <row r="295" spans="1:18" ht="93.6" x14ac:dyDescent="0.3">
      <c r="A295" s="7">
        <v>294</v>
      </c>
      <c r="B295" s="10">
        <f>_xlfn.NUMBERVALUE(LEFT(iso_iec_80000[[#This Row],[item_id]],FIND("-",iso_iec_80000[[#This Row],[item_id]])-1))</f>
        <v>7</v>
      </c>
      <c r="C295" s="10">
        <f>FLOOR(_xlfn.NUMBERVALUE(iso_iec_80000[[#This Row],[item]]),1)</f>
        <v>35</v>
      </c>
      <c r="D295" s="10">
        <f>IFERROR(_xlfn.NUMBERVALUE(RIGHT(iso_iec_80000[[#This Row],[item]],LEN(iso_iec_80000[[#This Row],[item]])-FIND(".",iso_iec_80000[[#This Row],[item]]))),0)</f>
        <v>1</v>
      </c>
      <c r="E295" s="10" t="str">
        <f>RIGHT(iso_iec_80000[[#This Row],[item_id]],LEN(iso_iec_80000[[#This Row],[item_id]])-FIND("-",iso_iec_80000[[#This Row],[item_id]]))</f>
        <v>35.1</v>
      </c>
      <c r="F295" s="10" t="s">
        <v>1723</v>
      </c>
      <c r="G295" s="11" t="s">
        <v>1724</v>
      </c>
      <c r="H295" s="9" t="s">
        <v>1819</v>
      </c>
      <c r="I295" s="9" t="s">
        <v>3127</v>
      </c>
      <c r="J295" s="9" t="s">
        <v>1737</v>
      </c>
      <c r="K295" s="9" t="s">
        <v>1725</v>
      </c>
      <c r="L295" s="8" t="s">
        <v>458</v>
      </c>
      <c r="M295" s="9" t="s">
        <v>3311</v>
      </c>
      <c r="N295" s="7">
        <v>0</v>
      </c>
      <c r="O295" s="9"/>
      <c r="P295" s="9"/>
      <c r="Q295" s="9" t="b">
        <v>0</v>
      </c>
      <c r="R295" s="9" t="b">
        <v>0</v>
      </c>
    </row>
    <row r="296" spans="1:18" ht="140.4" x14ac:dyDescent="0.3">
      <c r="A296" s="7">
        <v>295</v>
      </c>
      <c r="B296" s="10">
        <f>_xlfn.NUMBERVALUE(LEFT(iso_iec_80000[[#This Row],[item_id]],FIND("-",iso_iec_80000[[#This Row],[item_id]])-1))</f>
        <v>7</v>
      </c>
      <c r="C296" s="10">
        <f>FLOOR(_xlfn.NUMBERVALUE(iso_iec_80000[[#This Row],[item]]),1)</f>
        <v>35</v>
      </c>
      <c r="D296" s="10">
        <f>IFERROR(_xlfn.NUMBERVALUE(RIGHT(iso_iec_80000[[#This Row],[item]],LEN(iso_iec_80000[[#This Row],[item]])-FIND(".",iso_iec_80000[[#This Row],[item]]))),0)</f>
        <v>2</v>
      </c>
      <c r="E296" s="10" t="str">
        <f>RIGHT(iso_iec_80000[[#This Row],[item_id]],LEN(iso_iec_80000[[#This Row],[item_id]])-FIND("-",iso_iec_80000[[#This Row],[item_id]]))</f>
        <v>35.2</v>
      </c>
      <c r="F296" s="10" t="s">
        <v>1726</v>
      </c>
      <c r="G296" s="11" t="s">
        <v>1752</v>
      </c>
      <c r="H296" s="9" t="s">
        <v>405</v>
      </c>
      <c r="I296" s="9" t="s">
        <v>3128</v>
      </c>
      <c r="J296" s="9" t="s">
        <v>1737</v>
      </c>
      <c r="K296" s="9" t="s">
        <v>1727</v>
      </c>
      <c r="L296" s="8" t="s">
        <v>458</v>
      </c>
      <c r="M296" s="9" t="s">
        <v>3312</v>
      </c>
      <c r="N296" s="7">
        <v>0</v>
      </c>
      <c r="O296" s="9"/>
      <c r="P296" s="9"/>
      <c r="Q296" s="9" t="b">
        <v>0</v>
      </c>
      <c r="R296" s="9" t="b">
        <v>0</v>
      </c>
    </row>
    <row r="297" spans="1:18" ht="46.8" x14ac:dyDescent="0.3">
      <c r="A297" s="7">
        <v>296</v>
      </c>
      <c r="B297" s="10">
        <f>_xlfn.NUMBERVALUE(LEFT(iso_iec_80000[[#This Row],[item_id]],FIND("-",iso_iec_80000[[#This Row],[item_id]])-1))</f>
        <v>7</v>
      </c>
      <c r="C297" s="10">
        <f>FLOOR(_xlfn.NUMBERVALUE(iso_iec_80000[[#This Row],[item]]),1)</f>
        <v>36</v>
      </c>
      <c r="D297" s="10">
        <f>IFERROR(_xlfn.NUMBERVALUE(RIGHT(iso_iec_80000[[#This Row],[item]],LEN(iso_iec_80000[[#This Row],[item]])-FIND(".",iso_iec_80000[[#This Row],[item]]))),0)</f>
        <v>1</v>
      </c>
      <c r="E297" s="10" t="str">
        <f>RIGHT(iso_iec_80000[[#This Row],[item_id]],LEN(iso_iec_80000[[#This Row],[item_id]])-FIND("-",iso_iec_80000[[#This Row],[item_id]]))</f>
        <v>36.1</v>
      </c>
      <c r="F297" s="10" t="s">
        <v>1728</v>
      </c>
      <c r="G297" s="11" t="s">
        <v>1753</v>
      </c>
      <c r="H297" s="9" t="s">
        <v>405</v>
      </c>
      <c r="I297" s="9" t="s">
        <v>1027</v>
      </c>
      <c r="J297" s="9" t="s">
        <v>1737</v>
      </c>
      <c r="K297" s="9" t="s">
        <v>3313</v>
      </c>
      <c r="L297" s="8" t="s">
        <v>1028</v>
      </c>
      <c r="M297" s="9" t="s">
        <v>3314</v>
      </c>
      <c r="N297" s="7">
        <v>0</v>
      </c>
      <c r="O297" s="9"/>
      <c r="P297" s="9"/>
      <c r="Q297" s="9" t="b">
        <v>0</v>
      </c>
      <c r="R297" s="9" t="b">
        <v>0</v>
      </c>
    </row>
    <row r="298" spans="1:18" ht="46.8" x14ac:dyDescent="0.3">
      <c r="A298" s="7">
        <v>297</v>
      </c>
      <c r="B298" s="10">
        <f>_xlfn.NUMBERVALUE(LEFT(iso_iec_80000[[#This Row],[item_id]],FIND("-",iso_iec_80000[[#This Row],[item_id]])-1))</f>
        <v>7</v>
      </c>
      <c r="C298" s="10">
        <f>FLOOR(_xlfn.NUMBERVALUE(iso_iec_80000[[#This Row],[item]]),1)</f>
        <v>36</v>
      </c>
      <c r="D298" s="10">
        <f>IFERROR(_xlfn.NUMBERVALUE(RIGHT(iso_iec_80000[[#This Row],[item]],LEN(iso_iec_80000[[#This Row],[item]])-FIND(".",iso_iec_80000[[#This Row],[item]]))),0)</f>
        <v>2</v>
      </c>
      <c r="E298" s="10" t="str">
        <f>RIGHT(iso_iec_80000[[#This Row],[item_id]],LEN(iso_iec_80000[[#This Row],[item_id]])-FIND("-",iso_iec_80000[[#This Row],[item_id]]))</f>
        <v>36.2</v>
      </c>
      <c r="F298" s="10" t="s">
        <v>1729</v>
      </c>
      <c r="G298" s="11" t="s">
        <v>1754</v>
      </c>
      <c r="H298" s="9" t="s">
        <v>405</v>
      </c>
      <c r="I298" s="9" t="s">
        <v>776</v>
      </c>
      <c r="J298" s="9" t="s">
        <v>1737</v>
      </c>
      <c r="K298" s="9" t="s">
        <v>3316</v>
      </c>
      <c r="L298" s="8" t="s">
        <v>1028</v>
      </c>
      <c r="M298" s="9" t="s">
        <v>3315</v>
      </c>
      <c r="N298" s="7">
        <v>0</v>
      </c>
      <c r="O298" s="9"/>
      <c r="P298" s="9"/>
      <c r="Q298" s="9" t="b">
        <v>0</v>
      </c>
      <c r="R298" s="9" t="b">
        <v>0</v>
      </c>
    </row>
    <row r="299" spans="1:18" ht="62.4" x14ac:dyDescent="0.3">
      <c r="A299" s="7">
        <v>298</v>
      </c>
      <c r="B299" s="10">
        <f>_xlfn.NUMBERVALUE(LEFT(iso_iec_80000[[#This Row],[item_id]],FIND("-",iso_iec_80000[[#This Row],[item_id]])-1))</f>
        <v>7</v>
      </c>
      <c r="C299" s="10">
        <f>FLOOR(_xlfn.NUMBERVALUE(iso_iec_80000[[#This Row],[item]]),1)</f>
        <v>37</v>
      </c>
      <c r="D299" s="10">
        <f>IFERROR(_xlfn.NUMBERVALUE(RIGHT(iso_iec_80000[[#This Row],[item]],LEN(iso_iec_80000[[#This Row],[item]])-FIND(".",iso_iec_80000[[#This Row],[item]]))),0)</f>
        <v>0</v>
      </c>
      <c r="E299" s="10" t="str">
        <f>RIGHT(iso_iec_80000[[#This Row],[item_id]],LEN(iso_iec_80000[[#This Row],[item_id]])-FIND("-",iso_iec_80000[[#This Row],[item_id]]))</f>
        <v>37</v>
      </c>
      <c r="F299" s="10" t="s">
        <v>1730</v>
      </c>
      <c r="G299" s="11" t="s">
        <v>1755</v>
      </c>
      <c r="H299" s="9" t="s">
        <v>405</v>
      </c>
      <c r="I299" s="9" t="s">
        <v>63</v>
      </c>
      <c r="J299" s="9" t="s">
        <v>1737</v>
      </c>
      <c r="K299" s="9" t="s">
        <v>3317</v>
      </c>
      <c r="L299" s="8" t="s">
        <v>1032</v>
      </c>
      <c r="M299" s="9" t="s">
        <v>3318</v>
      </c>
      <c r="N299" s="7">
        <v>0</v>
      </c>
      <c r="O299" s="9"/>
      <c r="P299" s="9"/>
      <c r="Q299" s="9" t="b">
        <v>0</v>
      </c>
      <c r="R299" s="9" t="b">
        <v>0</v>
      </c>
    </row>
    <row r="300" spans="1:18" ht="171.6" x14ac:dyDescent="0.3">
      <c r="A300" s="7">
        <v>299</v>
      </c>
      <c r="B300" s="10">
        <f>_xlfn.NUMBERVALUE(LEFT(iso_iec_80000[[#This Row],[item_id]],FIND("-",iso_iec_80000[[#This Row],[item_id]])-1))</f>
        <v>8</v>
      </c>
      <c r="C300" s="10">
        <f>FLOOR(_xlfn.NUMBERVALUE(iso_iec_80000[[#This Row],[item]]),1)</f>
        <v>1</v>
      </c>
      <c r="D300" s="10">
        <f>IFERROR(_xlfn.NUMBERVALUE(RIGHT(iso_iec_80000[[#This Row],[item]],LEN(iso_iec_80000[[#This Row],[item]])-FIND(".",iso_iec_80000[[#This Row],[item]]))),0)</f>
        <v>0</v>
      </c>
      <c r="E300" s="10" t="str">
        <f>RIGHT(iso_iec_80000[[#This Row],[item_id]],LEN(iso_iec_80000[[#This Row],[item_id]])-FIND("-",iso_iec_80000[[#This Row],[item_id]]))</f>
        <v>1</v>
      </c>
      <c r="F300" s="16" t="s">
        <v>1847</v>
      </c>
      <c r="G300" s="11" t="s">
        <v>1845</v>
      </c>
      <c r="H300" s="9"/>
      <c r="I300" s="9" t="s">
        <v>209</v>
      </c>
      <c r="J300" s="9"/>
      <c r="K300" s="9" t="s">
        <v>3218</v>
      </c>
      <c r="L300" s="8" t="s">
        <v>2978</v>
      </c>
      <c r="M300" s="9" t="s">
        <v>3219</v>
      </c>
      <c r="N300" s="7">
        <v>0</v>
      </c>
      <c r="O300" s="9"/>
      <c r="P300" s="9"/>
      <c r="Q300" s="9" t="b">
        <v>0</v>
      </c>
      <c r="R300" s="9" t="b">
        <v>0</v>
      </c>
    </row>
    <row r="301" spans="1:18" ht="31.2" x14ac:dyDescent="0.3">
      <c r="A301" s="7">
        <v>300</v>
      </c>
      <c r="B301" s="10">
        <f>_xlfn.NUMBERVALUE(LEFT(iso_iec_80000[[#This Row],[item_id]],FIND("-",iso_iec_80000[[#This Row],[item_id]])-1))</f>
        <v>8</v>
      </c>
      <c r="C301" s="10">
        <f>FLOOR(_xlfn.NUMBERVALUE(iso_iec_80000[[#This Row],[item]]),1)</f>
        <v>2</v>
      </c>
      <c r="D301" s="10">
        <f>IFERROR(_xlfn.NUMBERVALUE(RIGHT(iso_iec_80000[[#This Row],[item]],LEN(iso_iec_80000[[#This Row],[item]])-FIND(".",iso_iec_80000[[#This Row],[item]]))),0)</f>
        <v>1</v>
      </c>
      <c r="E301" s="10" t="str">
        <f>RIGHT(iso_iec_80000[[#This Row],[item_id]],LEN(iso_iec_80000[[#This Row],[item_id]])-FIND("-",iso_iec_80000[[#This Row],[item_id]]))</f>
        <v>2.1</v>
      </c>
      <c r="F301" s="16" t="s">
        <v>1838</v>
      </c>
      <c r="G301" s="11" t="s">
        <v>1839</v>
      </c>
      <c r="H301" s="9"/>
      <c r="I301" s="9" t="s">
        <v>1846</v>
      </c>
      <c r="J301" s="9"/>
      <c r="K301" s="9" t="s">
        <v>1840</v>
      </c>
      <c r="L301" s="8" t="s">
        <v>2979</v>
      </c>
      <c r="M301" s="9" t="s">
        <v>1841</v>
      </c>
      <c r="N301" s="7">
        <v>0</v>
      </c>
      <c r="O301" s="9" t="s">
        <v>1465</v>
      </c>
      <c r="P301" s="9"/>
      <c r="Q301" s="9" t="b">
        <v>0</v>
      </c>
      <c r="R301" s="9" t="b">
        <v>0</v>
      </c>
    </row>
    <row r="302" spans="1:18" ht="31.2" x14ac:dyDescent="0.3">
      <c r="A302" s="7">
        <v>301</v>
      </c>
      <c r="B302" s="10">
        <f>_xlfn.NUMBERVALUE(LEFT(iso_iec_80000[[#This Row],[item_id]],FIND("-",iso_iec_80000[[#This Row],[item_id]])-1))</f>
        <v>8</v>
      </c>
      <c r="C302" s="10">
        <f>FLOOR(_xlfn.NUMBERVALUE(iso_iec_80000[[#This Row],[item]]),1)</f>
        <v>2</v>
      </c>
      <c r="D302" s="10">
        <f>IFERROR(_xlfn.NUMBERVALUE(RIGHT(iso_iec_80000[[#This Row],[item]],LEN(iso_iec_80000[[#This Row],[item]])-FIND(".",iso_iec_80000[[#This Row],[item]]))),0)</f>
        <v>2</v>
      </c>
      <c r="E302" s="10" t="str">
        <f>RIGHT(iso_iec_80000[[#This Row],[item_id]],LEN(iso_iec_80000[[#This Row],[item_id]])-FIND("-",iso_iec_80000[[#This Row],[item_id]]))</f>
        <v>2.2</v>
      </c>
      <c r="F302" s="16" t="s">
        <v>1842</v>
      </c>
      <c r="G302" s="11" t="s">
        <v>1843</v>
      </c>
      <c r="H302" s="9"/>
      <c r="I302" s="9" t="s">
        <v>29</v>
      </c>
      <c r="J302" s="9"/>
      <c r="K302" s="9" t="s">
        <v>1897</v>
      </c>
      <c r="L302" s="8" t="s">
        <v>2979</v>
      </c>
      <c r="M302" s="9"/>
      <c r="N302" s="7">
        <v>0</v>
      </c>
      <c r="O302" s="9" t="s">
        <v>1465</v>
      </c>
      <c r="P302" s="9"/>
      <c r="Q302" s="9" t="b">
        <v>0</v>
      </c>
      <c r="R302" s="9" t="b">
        <v>0</v>
      </c>
    </row>
    <row r="303" spans="1:18" ht="46.8" x14ac:dyDescent="0.3">
      <c r="A303" s="7">
        <v>302</v>
      </c>
      <c r="B303" s="10">
        <f>_xlfn.NUMBERVALUE(LEFT(iso_iec_80000[[#This Row],[item_id]],FIND("-",iso_iec_80000[[#This Row],[item_id]])-1))</f>
        <v>8</v>
      </c>
      <c r="C303" s="10">
        <f>FLOOR(_xlfn.NUMBERVALUE(iso_iec_80000[[#This Row],[item]]),1)</f>
        <v>3</v>
      </c>
      <c r="D303" s="10">
        <f>IFERROR(_xlfn.NUMBERVALUE(RIGHT(iso_iec_80000[[#This Row],[item]],LEN(iso_iec_80000[[#This Row],[item]])-FIND(".",iso_iec_80000[[#This Row],[item]]))),0)</f>
        <v>0</v>
      </c>
      <c r="E303" s="10" t="str">
        <f>RIGHT(iso_iec_80000[[#This Row],[item_id]],LEN(iso_iec_80000[[#This Row],[item_id]])-FIND("-",iso_iec_80000[[#This Row],[item_id]]))</f>
        <v>3</v>
      </c>
      <c r="F303" s="16" t="s">
        <v>1848</v>
      </c>
      <c r="G303" s="11" t="s">
        <v>1849</v>
      </c>
      <c r="H303" s="9"/>
      <c r="I303" s="9" t="s">
        <v>1894</v>
      </c>
      <c r="J303" s="9"/>
      <c r="K303" s="9" t="s">
        <v>1844</v>
      </c>
      <c r="L303" s="8" t="s">
        <v>407</v>
      </c>
      <c r="M303" s="9"/>
      <c r="N303" s="7">
        <v>1</v>
      </c>
      <c r="O303" s="9" t="s">
        <v>447</v>
      </c>
      <c r="P303" s="9"/>
      <c r="Q303" s="9" t="b">
        <v>0</v>
      </c>
      <c r="R303" s="9" t="b">
        <v>0</v>
      </c>
    </row>
    <row r="304" spans="1:18" ht="46.8" x14ac:dyDescent="0.3">
      <c r="A304" s="7">
        <v>303</v>
      </c>
      <c r="B304" s="10">
        <f>_xlfn.NUMBERVALUE(LEFT(iso_iec_80000[[#This Row],[item_id]],FIND("-",iso_iec_80000[[#This Row],[item_id]])-1))</f>
        <v>8</v>
      </c>
      <c r="C304" s="10">
        <f>FLOOR(_xlfn.NUMBERVALUE(iso_iec_80000[[#This Row],[item]]),1)</f>
        <v>4</v>
      </c>
      <c r="D304" s="10">
        <f>IFERROR(_xlfn.NUMBERVALUE(RIGHT(iso_iec_80000[[#This Row],[item]],LEN(iso_iec_80000[[#This Row],[item]])-FIND(".",iso_iec_80000[[#This Row],[item]]))),0)</f>
        <v>0</v>
      </c>
      <c r="E304" s="10" t="str">
        <f>RIGHT(iso_iec_80000[[#This Row],[item_id]],LEN(iso_iec_80000[[#This Row],[item_id]])-FIND("-",iso_iec_80000[[#This Row],[item_id]]))</f>
        <v>4</v>
      </c>
      <c r="F304" s="16" t="s">
        <v>1850</v>
      </c>
      <c r="G304" s="11" t="s">
        <v>1851</v>
      </c>
      <c r="H304" s="9"/>
      <c r="I304" s="9" t="s">
        <v>3129</v>
      </c>
      <c r="J304" s="9"/>
      <c r="K304" s="9" t="s">
        <v>1895</v>
      </c>
      <c r="L304" s="8" t="s">
        <v>495</v>
      </c>
      <c r="M304" s="9" t="s">
        <v>1881</v>
      </c>
      <c r="N304" s="7">
        <v>1</v>
      </c>
      <c r="O304" s="9" t="s">
        <v>493</v>
      </c>
      <c r="P304" s="9"/>
      <c r="Q304" s="9" t="b">
        <v>0</v>
      </c>
      <c r="R304" s="9" t="b">
        <v>0</v>
      </c>
    </row>
    <row r="305" spans="1:18" ht="46.8" x14ac:dyDescent="0.3">
      <c r="A305" s="7">
        <v>304</v>
      </c>
      <c r="B305" s="10">
        <f>_xlfn.NUMBERVALUE(LEFT(iso_iec_80000[[#This Row],[item_id]],FIND("-",iso_iec_80000[[#This Row],[item_id]])-1))</f>
        <v>8</v>
      </c>
      <c r="C305" s="10">
        <f>FLOOR(_xlfn.NUMBERVALUE(iso_iec_80000[[#This Row],[item]]),1)</f>
        <v>5</v>
      </c>
      <c r="D305" s="10">
        <f>IFERROR(_xlfn.NUMBERVALUE(RIGHT(iso_iec_80000[[#This Row],[item]],LEN(iso_iec_80000[[#This Row],[item]])-FIND(".",iso_iec_80000[[#This Row],[item]]))),0)</f>
        <v>0</v>
      </c>
      <c r="E305" s="10" t="str">
        <f>RIGHT(iso_iec_80000[[#This Row],[item_id]],LEN(iso_iec_80000[[#This Row],[item_id]])-FIND("-",iso_iec_80000[[#This Row],[item_id]]))</f>
        <v>5</v>
      </c>
      <c r="F305" s="16" t="s">
        <v>1852</v>
      </c>
      <c r="G305" s="11" t="s">
        <v>1868</v>
      </c>
      <c r="H305" s="9"/>
      <c r="I305" s="9" t="s">
        <v>587</v>
      </c>
      <c r="J305" s="9"/>
      <c r="K305" s="9" t="s">
        <v>1882</v>
      </c>
      <c r="L305" s="8" t="s">
        <v>503</v>
      </c>
      <c r="M305" s="9" t="s">
        <v>1881</v>
      </c>
      <c r="N305" s="7">
        <v>1</v>
      </c>
      <c r="O305" s="9" t="s">
        <v>500</v>
      </c>
      <c r="P305" s="9"/>
      <c r="Q305" s="9" t="b">
        <v>0</v>
      </c>
      <c r="R305" s="9" t="b">
        <v>0</v>
      </c>
    </row>
    <row r="306" spans="1:18" ht="31.2" x14ac:dyDescent="0.3">
      <c r="A306" s="7">
        <v>305</v>
      </c>
      <c r="B306" s="10">
        <f>_xlfn.NUMBERVALUE(LEFT(iso_iec_80000[[#This Row],[item_id]],FIND("-",iso_iec_80000[[#This Row],[item_id]])-1))</f>
        <v>8</v>
      </c>
      <c r="C306" s="10">
        <f>FLOOR(_xlfn.NUMBERVALUE(iso_iec_80000[[#This Row],[item]]),1)</f>
        <v>6</v>
      </c>
      <c r="D306" s="10">
        <f>IFERROR(_xlfn.NUMBERVALUE(RIGHT(iso_iec_80000[[#This Row],[item]],LEN(iso_iec_80000[[#This Row],[item]])-FIND(".",iso_iec_80000[[#This Row],[item]]))),0)</f>
        <v>0</v>
      </c>
      <c r="E306" s="10" t="str">
        <f>RIGHT(iso_iec_80000[[#This Row],[item_id]],LEN(iso_iec_80000[[#This Row],[item_id]])-FIND("-",iso_iec_80000[[#This Row],[item_id]]))</f>
        <v>6</v>
      </c>
      <c r="F306" s="16" t="s">
        <v>1853</v>
      </c>
      <c r="G306" s="11" t="s">
        <v>1864</v>
      </c>
      <c r="H306" s="9" t="s">
        <v>1570</v>
      </c>
      <c r="I306" s="9" t="s">
        <v>3130</v>
      </c>
      <c r="J306" s="9"/>
      <c r="K306" s="9" t="s">
        <v>1878</v>
      </c>
      <c r="L306" s="8" t="s">
        <v>1069</v>
      </c>
      <c r="M306" s="9"/>
      <c r="N306" s="7">
        <v>0</v>
      </c>
      <c r="O306" s="9" t="s">
        <v>497</v>
      </c>
      <c r="P306" s="9"/>
      <c r="Q306" s="9" t="b">
        <v>0</v>
      </c>
      <c r="R306" s="9" t="b">
        <v>0</v>
      </c>
    </row>
    <row r="307" spans="1:18" ht="109.2" x14ac:dyDescent="0.3">
      <c r="A307" s="7">
        <v>306</v>
      </c>
      <c r="B307" s="10">
        <f>_xlfn.NUMBERVALUE(LEFT(iso_iec_80000[[#This Row],[item_id]],FIND("-",iso_iec_80000[[#This Row],[item_id]])-1))</f>
        <v>8</v>
      </c>
      <c r="C307" s="10">
        <f>FLOOR(_xlfn.NUMBERVALUE(iso_iec_80000[[#This Row],[item]]),1)</f>
        <v>7</v>
      </c>
      <c r="D307" s="10">
        <f>IFERROR(_xlfn.NUMBERVALUE(RIGHT(iso_iec_80000[[#This Row],[item]],LEN(iso_iec_80000[[#This Row],[item]])-FIND(".",iso_iec_80000[[#This Row],[item]]))),0)</f>
        <v>0</v>
      </c>
      <c r="E307" s="10" t="str">
        <f>RIGHT(iso_iec_80000[[#This Row],[item_id]],LEN(iso_iec_80000[[#This Row],[item_id]])-FIND("-",iso_iec_80000[[#This Row],[item_id]]))</f>
        <v>7</v>
      </c>
      <c r="F307" s="16" t="s">
        <v>1854</v>
      </c>
      <c r="G307" s="11" t="s">
        <v>1865</v>
      </c>
      <c r="H307" s="9"/>
      <c r="I307" s="9" t="s">
        <v>1367</v>
      </c>
      <c r="J307" s="9"/>
      <c r="K307" s="9" t="s">
        <v>1883</v>
      </c>
      <c r="L307" s="8" t="s">
        <v>2961</v>
      </c>
      <c r="M307" s="9" t="s">
        <v>2405</v>
      </c>
      <c r="N307" s="7">
        <v>0</v>
      </c>
      <c r="O307" s="9"/>
      <c r="P307" s="9"/>
      <c r="Q307" s="9" t="b">
        <v>0</v>
      </c>
      <c r="R307" s="9" t="b">
        <v>0</v>
      </c>
    </row>
    <row r="308" spans="1:18" ht="31.2" x14ac:dyDescent="0.3">
      <c r="A308" s="7">
        <v>307</v>
      </c>
      <c r="B308" s="10">
        <f>_xlfn.NUMBERVALUE(LEFT(iso_iec_80000[[#This Row],[item_id]],FIND("-",iso_iec_80000[[#This Row],[item_id]])-1))</f>
        <v>8</v>
      </c>
      <c r="C308" s="10">
        <f>FLOOR(_xlfn.NUMBERVALUE(iso_iec_80000[[#This Row],[item]]),1)</f>
        <v>8</v>
      </c>
      <c r="D308" s="10">
        <f>IFERROR(_xlfn.NUMBERVALUE(RIGHT(iso_iec_80000[[#This Row],[item]],LEN(iso_iec_80000[[#This Row],[item]])-FIND(".",iso_iec_80000[[#This Row],[item]]))),0)</f>
        <v>0</v>
      </c>
      <c r="E308" s="10" t="str">
        <f>RIGHT(iso_iec_80000[[#This Row],[item_id]],LEN(iso_iec_80000[[#This Row],[item_id]])-FIND("-",iso_iec_80000[[#This Row],[item_id]]))</f>
        <v>8</v>
      </c>
      <c r="F308" s="16" t="s">
        <v>1855</v>
      </c>
      <c r="G308" s="11" t="s">
        <v>1866</v>
      </c>
      <c r="H308" s="9"/>
      <c r="I308" s="9" t="s">
        <v>255</v>
      </c>
      <c r="J308" s="9"/>
      <c r="K308" s="9" t="s">
        <v>1879</v>
      </c>
      <c r="L308" s="8" t="s">
        <v>2944</v>
      </c>
      <c r="M308" s="9" t="s">
        <v>1884</v>
      </c>
      <c r="N308" s="7">
        <v>0</v>
      </c>
      <c r="O308" s="9" t="s">
        <v>1573</v>
      </c>
      <c r="P308" s="9"/>
      <c r="Q308" s="9" t="b">
        <v>0</v>
      </c>
      <c r="R308" s="9" t="b">
        <v>0</v>
      </c>
    </row>
    <row r="309" spans="1:18" ht="109.2" x14ac:dyDescent="0.3">
      <c r="A309" s="7">
        <v>308</v>
      </c>
      <c r="B309" s="10">
        <f>_xlfn.NUMBERVALUE(LEFT(iso_iec_80000[[#This Row],[item_id]],FIND("-",iso_iec_80000[[#This Row],[item_id]])-1))</f>
        <v>8</v>
      </c>
      <c r="C309" s="10">
        <f>FLOOR(_xlfn.NUMBERVALUE(iso_iec_80000[[#This Row],[item]]),1)</f>
        <v>9</v>
      </c>
      <c r="D309" s="10">
        <f>IFERROR(_xlfn.NUMBERVALUE(RIGHT(iso_iec_80000[[#This Row],[item]],LEN(iso_iec_80000[[#This Row],[item]])-FIND(".",iso_iec_80000[[#This Row],[item]]))),0)</f>
        <v>0</v>
      </c>
      <c r="E309" s="10" t="str">
        <f>RIGHT(iso_iec_80000[[#This Row],[item_id]],LEN(iso_iec_80000[[#This Row],[item_id]])-FIND("-",iso_iec_80000[[#This Row],[item_id]]))</f>
        <v>9</v>
      </c>
      <c r="F309" s="16" t="s">
        <v>1856</v>
      </c>
      <c r="G309" s="11" t="s">
        <v>1867</v>
      </c>
      <c r="H309" s="9"/>
      <c r="I309" s="9" t="s">
        <v>3131</v>
      </c>
      <c r="J309" s="9"/>
      <c r="K309" s="9" t="s">
        <v>1885</v>
      </c>
      <c r="L309" s="8" t="s">
        <v>2964</v>
      </c>
      <c r="M309" s="9" t="s">
        <v>2404</v>
      </c>
      <c r="N309" s="7">
        <v>0</v>
      </c>
      <c r="O309" s="9" t="s">
        <v>396</v>
      </c>
      <c r="P309" s="9"/>
      <c r="Q309" s="9" t="b">
        <v>0</v>
      </c>
      <c r="R309" s="9" t="b">
        <v>0</v>
      </c>
    </row>
    <row r="310" spans="1:18" ht="46.8" x14ac:dyDescent="0.3">
      <c r="A310" s="7">
        <v>309</v>
      </c>
      <c r="B310" s="10">
        <f>_xlfn.NUMBERVALUE(LEFT(iso_iec_80000[[#This Row],[item_id]],FIND("-",iso_iec_80000[[#This Row],[item_id]])-1))</f>
        <v>8</v>
      </c>
      <c r="C310" s="10">
        <f>FLOOR(_xlfn.NUMBERVALUE(iso_iec_80000[[#This Row],[item]]),1)</f>
        <v>10</v>
      </c>
      <c r="D310" s="10">
        <f>IFERROR(_xlfn.NUMBERVALUE(RIGHT(iso_iec_80000[[#This Row],[item]],LEN(iso_iec_80000[[#This Row],[item]])-FIND(".",iso_iec_80000[[#This Row],[item]]))),0)</f>
        <v>0</v>
      </c>
      <c r="E310" s="10" t="str">
        <f>RIGHT(iso_iec_80000[[#This Row],[item_id]],LEN(iso_iec_80000[[#This Row],[item_id]])-FIND("-",iso_iec_80000[[#This Row],[item_id]]))</f>
        <v>10</v>
      </c>
      <c r="F310" s="16" t="s">
        <v>1857</v>
      </c>
      <c r="G310" s="11" t="s">
        <v>1869</v>
      </c>
      <c r="H310" s="9"/>
      <c r="I310" s="9" t="s">
        <v>1796</v>
      </c>
      <c r="J310" s="9"/>
      <c r="K310" s="9" t="s">
        <v>1886</v>
      </c>
      <c r="L310" s="8" t="s">
        <v>2948</v>
      </c>
      <c r="M310" s="9" t="s">
        <v>1880</v>
      </c>
      <c r="N310" s="7">
        <v>1</v>
      </c>
      <c r="O310" s="9"/>
      <c r="P310" s="9"/>
      <c r="Q310" s="9" t="b">
        <v>0</v>
      </c>
      <c r="R310" s="9" t="b">
        <v>0</v>
      </c>
    </row>
    <row r="311" spans="1:18" ht="93.6" x14ac:dyDescent="0.3">
      <c r="A311" s="7">
        <v>310</v>
      </c>
      <c r="B311" s="10">
        <f>_xlfn.NUMBERVALUE(LEFT(iso_iec_80000[[#This Row],[item_id]],FIND("-",iso_iec_80000[[#This Row],[item_id]])-1))</f>
        <v>8</v>
      </c>
      <c r="C311" s="10">
        <f>FLOOR(_xlfn.NUMBERVALUE(iso_iec_80000[[#This Row],[item]]),1)</f>
        <v>11</v>
      </c>
      <c r="D311" s="10">
        <f>IFERROR(_xlfn.NUMBERVALUE(RIGHT(iso_iec_80000[[#This Row],[item]],LEN(iso_iec_80000[[#This Row],[item]])-FIND(".",iso_iec_80000[[#This Row],[item]]))),0)</f>
        <v>0</v>
      </c>
      <c r="E311" s="10" t="str">
        <f>RIGHT(iso_iec_80000[[#This Row],[item_id]],LEN(iso_iec_80000[[#This Row],[item_id]])-FIND("-",iso_iec_80000[[#This Row],[item_id]]))</f>
        <v>11</v>
      </c>
      <c r="F311" s="16" t="s">
        <v>1858</v>
      </c>
      <c r="G311" s="11" t="s">
        <v>1870</v>
      </c>
      <c r="H311" s="9"/>
      <c r="I311" s="9" t="s">
        <v>35</v>
      </c>
      <c r="J311" s="9"/>
      <c r="K311" s="9" t="s">
        <v>1889</v>
      </c>
      <c r="L311" s="8" t="s">
        <v>2980</v>
      </c>
      <c r="M311" s="9" t="s">
        <v>2406</v>
      </c>
      <c r="N311" s="7">
        <v>0</v>
      </c>
      <c r="O311" s="9"/>
      <c r="P311" s="9"/>
      <c r="Q311" s="9" t="b">
        <v>0</v>
      </c>
      <c r="R311" s="9" t="b">
        <v>0</v>
      </c>
    </row>
    <row r="312" spans="1:18" ht="93.6" x14ac:dyDescent="0.3">
      <c r="A312" s="7">
        <v>311</v>
      </c>
      <c r="B312" s="10">
        <f>_xlfn.NUMBERVALUE(LEFT(iso_iec_80000[[#This Row],[item_id]],FIND("-",iso_iec_80000[[#This Row],[item_id]])-1))</f>
        <v>8</v>
      </c>
      <c r="C312" s="10">
        <f>FLOOR(_xlfn.NUMBERVALUE(iso_iec_80000[[#This Row],[item]]),1)</f>
        <v>12</v>
      </c>
      <c r="D312" s="10">
        <f>IFERROR(_xlfn.NUMBERVALUE(RIGHT(iso_iec_80000[[#This Row],[item]],LEN(iso_iec_80000[[#This Row],[item]])-FIND(".",iso_iec_80000[[#This Row],[item]]))),0)</f>
        <v>0</v>
      </c>
      <c r="E312" s="10" t="str">
        <f>RIGHT(iso_iec_80000[[#This Row],[item_id]],LEN(iso_iec_80000[[#This Row],[item_id]])-FIND("-",iso_iec_80000[[#This Row],[item_id]]))</f>
        <v>12</v>
      </c>
      <c r="F312" s="16" t="s">
        <v>1859</v>
      </c>
      <c r="G312" s="14" t="s">
        <v>1871</v>
      </c>
      <c r="H312" s="9"/>
      <c r="I312" s="9" t="s">
        <v>1887</v>
      </c>
      <c r="J312" s="9"/>
      <c r="K312" s="9" t="s">
        <v>1890</v>
      </c>
      <c r="L312" s="8" t="s">
        <v>2981</v>
      </c>
      <c r="M312" s="9" t="s">
        <v>2407</v>
      </c>
      <c r="N312" s="7">
        <v>0</v>
      </c>
      <c r="O312" s="9"/>
      <c r="P312" s="9"/>
      <c r="Q312" s="9" t="b">
        <v>0</v>
      </c>
      <c r="R312" s="9" t="b">
        <v>0</v>
      </c>
    </row>
    <row r="313" spans="1:18" ht="109.2" x14ac:dyDescent="0.3">
      <c r="A313" s="7">
        <v>312</v>
      </c>
      <c r="B313" s="10">
        <f>_xlfn.NUMBERVALUE(LEFT(iso_iec_80000[[#This Row],[item_id]],FIND("-",iso_iec_80000[[#This Row],[item_id]])-1))</f>
        <v>8</v>
      </c>
      <c r="C313" s="10">
        <f>FLOOR(_xlfn.NUMBERVALUE(iso_iec_80000[[#This Row],[item]]),1)</f>
        <v>13</v>
      </c>
      <c r="D313" s="10">
        <f>IFERROR(_xlfn.NUMBERVALUE(RIGHT(iso_iec_80000[[#This Row],[item]],LEN(iso_iec_80000[[#This Row],[item]])-FIND(".",iso_iec_80000[[#This Row],[item]]))),0)</f>
        <v>0</v>
      </c>
      <c r="E313" s="10" t="str">
        <f>RIGHT(iso_iec_80000[[#This Row],[item_id]],LEN(iso_iec_80000[[#This Row],[item_id]])-FIND("-",iso_iec_80000[[#This Row],[item_id]]))</f>
        <v>13</v>
      </c>
      <c r="F313" s="16" t="s">
        <v>1860</v>
      </c>
      <c r="G313" s="11" t="s">
        <v>1872</v>
      </c>
      <c r="H313" s="9"/>
      <c r="I313" s="9" t="s">
        <v>1888</v>
      </c>
      <c r="J313" s="9"/>
      <c r="K313" s="9" t="s">
        <v>1891</v>
      </c>
      <c r="L313" s="8" t="s">
        <v>2982</v>
      </c>
      <c r="M313" s="9" t="s">
        <v>2408</v>
      </c>
      <c r="N313" s="7">
        <v>0</v>
      </c>
      <c r="O313" s="9"/>
      <c r="P313" s="9"/>
      <c r="Q313" s="9" t="b">
        <v>0</v>
      </c>
      <c r="R313" s="9" t="b">
        <v>0</v>
      </c>
    </row>
    <row r="314" spans="1:18" ht="234" x14ac:dyDescent="0.3">
      <c r="A314" s="7">
        <v>313</v>
      </c>
      <c r="B314" s="10">
        <f>_xlfn.NUMBERVALUE(LEFT(iso_iec_80000[[#This Row],[item_id]],FIND("-",iso_iec_80000[[#This Row],[item_id]])-1))</f>
        <v>8</v>
      </c>
      <c r="C314" s="10">
        <f>FLOOR(_xlfn.NUMBERVALUE(iso_iec_80000[[#This Row],[item]]),1)</f>
        <v>14</v>
      </c>
      <c r="D314" s="10">
        <f>IFERROR(_xlfn.NUMBERVALUE(RIGHT(iso_iec_80000[[#This Row],[item]],LEN(iso_iec_80000[[#This Row],[item]])-FIND(".",iso_iec_80000[[#This Row],[item]]))),0)</f>
        <v>0</v>
      </c>
      <c r="E314" s="10" t="str">
        <f>RIGHT(iso_iec_80000[[#This Row],[item_id]],LEN(iso_iec_80000[[#This Row],[item_id]])-FIND("-",iso_iec_80000[[#This Row],[item_id]]))</f>
        <v>14</v>
      </c>
      <c r="F314" s="16" t="s">
        <v>1861</v>
      </c>
      <c r="G314" s="11" t="s">
        <v>1873</v>
      </c>
      <c r="H314" s="9"/>
      <c r="I314" s="9" t="s">
        <v>1892</v>
      </c>
      <c r="J314" s="9"/>
      <c r="K314" s="9" t="s">
        <v>3212</v>
      </c>
      <c r="L314" s="8" t="s">
        <v>1583</v>
      </c>
      <c r="M314" s="9" t="s">
        <v>3220</v>
      </c>
      <c r="N314" s="7">
        <v>0</v>
      </c>
      <c r="O314" s="9"/>
      <c r="P314" s="9"/>
      <c r="Q314" s="9" t="b">
        <v>0</v>
      </c>
      <c r="R314" s="9" t="b">
        <v>0</v>
      </c>
    </row>
    <row r="315" spans="1:18" ht="156" x14ac:dyDescent="0.3">
      <c r="A315" s="7">
        <v>314</v>
      </c>
      <c r="B315" s="10">
        <f>_xlfn.NUMBERVALUE(LEFT(iso_iec_80000[[#This Row],[item_id]],FIND("-",iso_iec_80000[[#This Row],[item_id]])-1))</f>
        <v>8</v>
      </c>
      <c r="C315" s="10">
        <f>FLOOR(_xlfn.NUMBERVALUE(iso_iec_80000[[#This Row],[item]]),1)</f>
        <v>15</v>
      </c>
      <c r="D315" s="10">
        <f>IFERROR(_xlfn.NUMBERVALUE(RIGHT(iso_iec_80000[[#This Row],[item]],LEN(iso_iec_80000[[#This Row],[item]])-FIND(".",iso_iec_80000[[#This Row],[item]]))),0)</f>
        <v>0</v>
      </c>
      <c r="E315" s="10" t="str">
        <f>RIGHT(iso_iec_80000[[#This Row],[item_id]],LEN(iso_iec_80000[[#This Row],[item_id]])-FIND("-",iso_iec_80000[[#This Row],[item_id]]))</f>
        <v>15</v>
      </c>
      <c r="F315" s="16" t="s">
        <v>1862</v>
      </c>
      <c r="G315" s="11" t="s">
        <v>1874</v>
      </c>
      <c r="H315" s="9"/>
      <c r="I315" s="9" t="s">
        <v>3132</v>
      </c>
      <c r="J315" s="9"/>
      <c r="K315" s="9" t="s">
        <v>3213</v>
      </c>
      <c r="L315" s="8" t="s">
        <v>1583</v>
      </c>
      <c r="M315" s="9" t="s">
        <v>3214</v>
      </c>
      <c r="N315" s="7">
        <v>0</v>
      </c>
      <c r="O315" s="9"/>
      <c r="P315" s="9"/>
      <c r="Q315" s="9" t="b">
        <v>0</v>
      </c>
      <c r="R315" s="9" t="b">
        <v>0</v>
      </c>
    </row>
    <row r="316" spans="1:18" ht="187.2" x14ac:dyDescent="0.3">
      <c r="A316" s="7">
        <v>315</v>
      </c>
      <c r="B316" s="10">
        <f>_xlfn.NUMBERVALUE(LEFT(iso_iec_80000[[#This Row],[item_id]],FIND("-",iso_iec_80000[[#This Row],[item_id]])-1))</f>
        <v>8</v>
      </c>
      <c r="C316" s="10">
        <f>FLOOR(_xlfn.NUMBERVALUE(iso_iec_80000[[#This Row],[item]]),1)</f>
        <v>16</v>
      </c>
      <c r="D316" s="10">
        <f>IFERROR(_xlfn.NUMBERVALUE(RIGHT(iso_iec_80000[[#This Row],[item]],LEN(iso_iec_80000[[#This Row],[item]])-FIND(".",iso_iec_80000[[#This Row],[item]]))),0)</f>
        <v>0</v>
      </c>
      <c r="E316" s="10" t="str">
        <f>RIGHT(iso_iec_80000[[#This Row],[item_id]],LEN(iso_iec_80000[[#This Row],[item_id]])-FIND("-",iso_iec_80000[[#This Row],[item_id]]))</f>
        <v>16</v>
      </c>
      <c r="F316" s="16" t="s">
        <v>1863</v>
      </c>
      <c r="G316" s="11" t="s">
        <v>1875</v>
      </c>
      <c r="H316" s="9"/>
      <c r="I316" s="9" t="s">
        <v>1893</v>
      </c>
      <c r="J316" s="9"/>
      <c r="K316" s="9" t="s">
        <v>3215</v>
      </c>
      <c r="L316" s="8" t="s">
        <v>1583</v>
      </c>
      <c r="M316" s="9" t="s">
        <v>2409</v>
      </c>
      <c r="N316" s="7">
        <v>0</v>
      </c>
      <c r="O316" s="9"/>
      <c r="P316" s="9"/>
      <c r="Q316" s="9" t="b">
        <v>0</v>
      </c>
      <c r="R316" s="9" t="b">
        <v>0</v>
      </c>
    </row>
    <row r="317" spans="1:18" ht="62.4" x14ac:dyDescent="0.3">
      <c r="A317" s="7">
        <v>316</v>
      </c>
      <c r="B317" s="10">
        <f>_xlfn.NUMBERVALUE(LEFT(iso_iec_80000[[#This Row],[item_id]],FIND("-",iso_iec_80000[[#This Row],[item_id]])-1))</f>
        <v>8</v>
      </c>
      <c r="C317" s="10">
        <f>FLOOR(_xlfn.NUMBERVALUE(iso_iec_80000[[#This Row],[item]]),1)</f>
        <v>17</v>
      </c>
      <c r="D317" s="10">
        <f>IFERROR(_xlfn.NUMBERVALUE(RIGHT(iso_iec_80000[[#This Row],[item]],LEN(iso_iec_80000[[#This Row],[item]])-FIND(".",iso_iec_80000[[#This Row],[item]]))),0)</f>
        <v>0</v>
      </c>
      <c r="E317" s="10" t="str">
        <f>RIGHT(iso_iec_80000[[#This Row],[item_id]],LEN(iso_iec_80000[[#This Row],[item_id]])-FIND("-",iso_iec_80000[[#This Row],[item_id]]))</f>
        <v>17</v>
      </c>
      <c r="F317" s="16" t="s">
        <v>1877</v>
      </c>
      <c r="G317" s="11" t="s">
        <v>1876</v>
      </c>
      <c r="H317" s="9"/>
      <c r="I317" s="9" t="s">
        <v>513</v>
      </c>
      <c r="J317" s="9"/>
      <c r="K317" s="9" t="s">
        <v>3216</v>
      </c>
      <c r="L317" s="8" t="s">
        <v>430</v>
      </c>
      <c r="M317" s="9" t="s">
        <v>3217</v>
      </c>
      <c r="N317" s="7">
        <v>0</v>
      </c>
      <c r="O317" s="9" t="s">
        <v>488</v>
      </c>
      <c r="P317" s="9"/>
      <c r="Q317" s="9" t="b">
        <v>0</v>
      </c>
      <c r="R317" s="9" t="b">
        <v>0</v>
      </c>
    </row>
    <row r="318" spans="1:18" ht="62.4" x14ac:dyDescent="0.3">
      <c r="A318" s="7">
        <v>317</v>
      </c>
      <c r="B318" s="10">
        <f>_xlfn.NUMBERVALUE(LEFT(iso_iec_80000[[#This Row],[item_id]],FIND("-",iso_iec_80000[[#This Row],[item_id]])-1))</f>
        <v>9</v>
      </c>
      <c r="C318" s="10">
        <f>FLOOR(_xlfn.NUMBERVALUE(iso_iec_80000[[#This Row],[item]]),1)</f>
        <v>1</v>
      </c>
      <c r="D318" s="10">
        <f>IFERROR(_xlfn.NUMBERVALUE(RIGHT(iso_iec_80000[[#This Row],[item]],LEN(iso_iec_80000[[#This Row],[item]])-FIND(".",iso_iec_80000[[#This Row],[item]]))),0)</f>
        <v>0</v>
      </c>
      <c r="E318" s="10" t="str">
        <f>RIGHT(iso_iec_80000[[#This Row],[item_id]],LEN(iso_iec_80000[[#This Row],[item_id]])-FIND("-",iso_iec_80000[[#This Row],[item_id]]))</f>
        <v>1</v>
      </c>
      <c r="F318" s="10" t="s">
        <v>590</v>
      </c>
      <c r="G318" s="11" t="s">
        <v>591</v>
      </c>
      <c r="H318" s="9" t="s">
        <v>405</v>
      </c>
      <c r="I318" s="9" t="s">
        <v>3133</v>
      </c>
      <c r="J318" s="9"/>
      <c r="K318" s="9" t="s">
        <v>3335</v>
      </c>
      <c r="L318" s="8" t="s">
        <v>523</v>
      </c>
      <c r="M318" s="9" t="s">
        <v>592</v>
      </c>
      <c r="N318" s="7">
        <v>0</v>
      </c>
      <c r="O318" s="9" t="s">
        <v>2489</v>
      </c>
      <c r="P318" s="9"/>
      <c r="Q318" s="9" t="b">
        <v>0</v>
      </c>
      <c r="R318" s="9" t="b">
        <v>0</v>
      </c>
    </row>
    <row r="319" spans="1:18" ht="171.6" x14ac:dyDescent="0.3">
      <c r="A319" s="7">
        <v>318</v>
      </c>
      <c r="B319" s="10">
        <f>_xlfn.NUMBERVALUE(LEFT(iso_iec_80000[[#This Row],[item_id]],FIND("-",iso_iec_80000[[#This Row],[item_id]])-1))</f>
        <v>9</v>
      </c>
      <c r="C319" s="10">
        <f>FLOOR(_xlfn.NUMBERVALUE(iso_iec_80000[[#This Row],[item]]),1)</f>
        <v>2</v>
      </c>
      <c r="D319" s="10">
        <f>IFERROR(_xlfn.NUMBERVALUE(RIGHT(iso_iec_80000[[#This Row],[item]],LEN(iso_iec_80000[[#This Row],[item]])-FIND(".",iso_iec_80000[[#This Row],[item]]))),0)</f>
        <v>0</v>
      </c>
      <c r="E319" s="10" t="str">
        <f>RIGHT(iso_iec_80000[[#This Row],[item_id]],LEN(iso_iec_80000[[#This Row],[item_id]])-FIND("-",iso_iec_80000[[#This Row],[item_id]]))</f>
        <v>2</v>
      </c>
      <c r="F319" s="10" t="s">
        <v>593</v>
      </c>
      <c r="G319" s="11" t="s">
        <v>1216</v>
      </c>
      <c r="H319" s="9" t="s">
        <v>1828</v>
      </c>
      <c r="I319" s="9" t="s">
        <v>594</v>
      </c>
      <c r="J319" s="9"/>
      <c r="K319" s="9" t="s">
        <v>3336</v>
      </c>
      <c r="L319" s="8" t="s">
        <v>595</v>
      </c>
      <c r="M319" s="9" t="s">
        <v>2708</v>
      </c>
      <c r="N319" s="7">
        <v>0</v>
      </c>
      <c r="O319" s="9" t="s">
        <v>405</v>
      </c>
      <c r="P319" s="9"/>
      <c r="Q319" s="9" t="b">
        <v>1</v>
      </c>
      <c r="R319" s="9" t="b">
        <v>0</v>
      </c>
    </row>
    <row r="320" spans="1:18" ht="109.2" x14ac:dyDescent="0.3">
      <c r="A320" s="7">
        <v>319</v>
      </c>
      <c r="B320" s="10">
        <f>_xlfn.NUMBERVALUE(LEFT(iso_iec_80000[[#This Row],[item_id]],FIND("-",iso_iec_80000[[#This Row],[item_id]])-1))</f>
        <v>9</v>
      </c>
      <c r="C320" s="10">
        <f>FLOOR(_xlfn.NUMBERVALUE(iso_iec_80000[[#This Row],[item]]),1)</f>
        <v>3</v>
      </c>
      <c r="D320" s="10">
        <f>IFERROR(_xlfn.NUMBERVALUE(RIGHT(iso_iec_80000[[#This Row],[item]],LEN(iso_iec_80000[[#This Row],[item]])-FIND(".",iso_iec_80000[[#This Row],[item]]))),0)</f>
        <v>0</v>
      </c>
      <c r="E320" s="10" t="str">
        <f>RIGHT(iso_iec_80000[[#This Row],[item_id]],LEN(iso_iec_80000[[#This Row],[item_id]])-FIND("-",iso_iec_80000[[#This Row],[item_id]]))</f>
        <v>3</v>
      </c>
      <c r="F320" s="10" t="s">
        <v>596</v>
      </c>
      <c r="G320" s="11" t="s">
        <v>597</v>
      </c>
      <c r="H320" s="9" t="s">
        <v>405</v>
      </c>
      <c r="I320" s="9" t="s">
        <v>598</v>
      </c>
      <c r="J320" s="9"/>
      <c r="K320" s="9" t="s">
        <v>3337</v>
      </c>
      <c r="L320" s="8" t="s">
        <v>523</v>
      </c>
      <c r="M320" s="9" t="s">
        <v>2709</v>
      </c>
      <c r="N320" s="7">
        <v>0</v>
      </c>
      <c r="O320" s="9" t="s">
        <v>1582</v>
      </c>
      <c r="P320" s="9"/>
      <c r="Q320" s="9" t="b">
        <v>0</v>
      </c>
      <c r="R320" s="9" t="b">
        <v>0</v>
      </c>
    </row>
    <row r="321" spans="1:18" ht="31.2" x14ac:dyDescent="0.3">
      <c r="A321" s="7">
        <v>320</v>
      </c>
      <c r="B321" s="10">
        <f>_xlfn.NUMBERVALUE(LEFT(iso_iec_80000[[#This Row],[item_id]],FIND("-",iso_iec_80000[[#This Row],[item_id]])-1))</f>
        <v>9</v>
      </c>
      <c r="C321" s="10">
        <f>FLOOR(_xlfn.NUMBERVALUE(iso_iec_80000[[#This Row],[item]]),1)</f>
        <v>4</v>
      </c>
      <c r="D321" s="10">
        <f>IFERROR(_xlfn.NUMBERVALUE(RIGHT(iso_iec_80000[[#This Row],[item]],LEN(iso_iec_80000[[#This Row],[item]])-FIND(".",iso_iec_80000[[#This Row],[item]]))),0)</f>
        <v>0</v>
      </c>
      <c r="E321" s="10" t="str">
        <f>RIGHT(iso_iec_80000[[#This Row],[item_id]],LEN(iso_iec_80000[[#This Row],[item_id]])-FIND("-",iso_iec_80000[[#This Row],[item_id]]))</f>
        <v>4</v>
      </c>
      <c r="F321" s="10" t="s">
        <v>599</v>
      </c>
      <c r="G321" s="11" t="s">
        <v>600</v>
      </c>
      <c r="H321" s="9" t="s">
        <v>405</v>
      </c>
      <c r="I321" s="9" t="s">
        <v>601</v>
      </c>
      <c r="J321" s="9"/>
      <c r="K321" s="9" t="s">
        <v>3338</v>
      </c>
      <c r="L321" s="8" t="s">
        <v>2983</v>
      </c>
      <c r="M321" s="9"/>
      <c r="N321" s="7">
        <v>0</v>
      </c>
      <c r="O321" s="9" t="s">
        <v>405</v>
      </c>
      <c r="P321" s="9"/>
      <c r="Q321" s="9" t="b">
        <v>0</v>
      </c>
      <c r="R321" s="9" t="b">
        <v>0</v>
      </c>
    </row>
    <row r="322" spans="1:18" ht="31.2" x14ac:dyDescent="0.3">
      <c r="A322" s="7">
        <v>321</v>
      </c>
      <c r="B322" s="10">
        <f>_xlfn.NUMBERVALUE(LEFT(iso_iec_80000[[#This Row],[item_id]],FIND("-",iso_iec_80000[[#This Row],[item_id]])-1))</f>
        <v>9</v>
      </c>
      <c r="C322" s="10">
        <f>FLOOR(_xlfn.NUMBERVALUE(iso_iec_80000[[#This Row],[item]]),1)</f>
        <v>5</v>
      </c>
      <c r="D322" s="10">
        <f>IFERROR(_xlfn.NUMBERVALUE(RIGHT(iso_iec_80000[[#This Row],[item]],LEN(iso_iec_80000[[#This Row],[item]])-FIND(".",iso_iec_80000[[#This Row],[item]]))),0)</f>
        <v>0</v>
      </c>
      <c r="E322" s="10" t="str">
        <f>RIGHT(iso_iec_80000[[#This Row],[item_id]],LEN(iso_iec_80000[[#This Row],[item_id]])-FIND("-",iso_iec_80000[[#This Row],[item_id]]))</f>
        <v>5</v>
      </c>
      <c r="F322" s="10" t="s">
        <v>602</v>
      </c>
      <c r="G322" s="11" t="s">
        <v>603</v>
      </c>
      <c r="H322" s="9" t="s">
        <v>405</v>
      </c>
      <c r="I322" s="9" t="s">
        <v>156</v>
      </c>
      <c r="J322" s="9"/>
      <c r="K322" s="9" t="s">
        <v>604</v>
      </c>
      <c r="L322" s="8" t="s">
        <v>605</v>
      </c>
      <c r="M322" s="9"/>
      <c r="N322" s="7">
        <v>0</v>
      </c>
      <c r="O322" s="9" t="s">
        <v>405</v>
      </c>
      <c r="P322" s="9"/>
      <c r="Q322" s="9" t="b">
        <v>0</v>
      </c>
      <c r="R322" s="9" t="b">
        <v>0</v>
      </c>
    </row>
    <row r="323" spans="1:18" ht="31.2" x14ac:dyDescent="0.3">
      <c r="A323" s="7">
        <v>322</v>
      </c>
      <c r="B323" s="10">
        <f>_xlfn.NUMBERVALUE(LEFT(iso_iec_80000[[#This Row],[item_id]],FIND("-",iso_iec_80000[[#This Row],[item_id]])-1))</f>
        <v>9</v>
      </c>
      <c r="C323" s="10">
        <f>FLOOR(_xlfn.NUMBERVALUE(iso_iec_80000[[#This Row],[item]]),1)</f>
        <v>6</v>
      </c>
      <c r="D323" s="10">
        <f>IFERROR(_xlfn.NUMBERVALUE(RIGHT(iso_iec_80000[[#This Row],[item]],LEN(iso_iec_80000[[#This Row],[item]])-FIND(".",iso_iec_80000[[#This Row],[item]]))),0)</f>
        <v>1</v>
      </c>
      <c r="E323" s="10" t="str">
        <f>RIGHT(iso_iec_80000[[#This Row],[item_id]],LEN(iso_iec_80000[[#This Row],[item_id]])-FIND("-",iso_iec_80000[[#This Row],[item_id]]))</f>
        <v>6.1</v>
      </c>
      <c r="F323" s="10" t="s">
        <v>606</v>
      </c>
      <c r="G323" s="11" t="s">
        <v>607</v>
      </c>
      <c r="H323" s="9" t="s">
        <v>405</v>
      </c>
      <c r="I323" s="9" t="s">
        <v>159</v>
      </c>
      <c r="J323" s="9"/>
      <c r="K323" s="9" t="s">
        <v>608</v>
      </c>
      <c r="L323" s="8" t="s">
        <v>2984</v>
      </c>
      <c r="M323" s="9" t="s">
        <v>609</v>
      </c>
      <c r="N323" s="7">
        <v>0</v>
      </c>
      <c r="O323" s="9" t="s">
        <v>405</v>
      </c>
      <c r="P323" s="9"/>
      <c r="Q323" s="9" t="b">
        <v>0</v>
      </c>
      <c r="R323" s="9" t="b">
        <v>0</v>
      </c>
    </row>
    <row r="324" spans="1:18" ht="31.2" x14ac:dyDescent="0.3">
      <c r="A324" s="7">
        <v>323</v>
      </c>
      <c r="B324" s="10">
        <f>_xlfn.NUMBERVALUE(LEFT(iso_iec_80000[[#This Row],[item_id]],FIND("-",iso_iec_80000[[#This Row],[item_id]])-1))</f>
        <v>9</v>
      </c>
      <c r="C324" s="10">
        <f>FLOOR(_xlfn.NUMBERVALUE(iso_iec_80000[[#This Row],[item]]),1)</f>
        <v>6</v>
      </c>
      <c r="D324" s="10">
        <f>IFERROR(_xlfn.NUMBERVALUE(RIGHT(iso_iec_80000[[#This Row],[item]],LEN(iso_iec_80000[[#This Row],[item]])-FIND(".",iso_iec_80000[[#This Row],[item]]))),0)</f>
        <v>2</v>
      </c>
      <c r="E324" s="10" t="str">
        <f>RIGHT(iso_iec_80000[[#This Row],[item_id]],LEN(iso_iec_80000[[#This Row],[item_id]])-FIND("-",iso_iec_80000[[#This Row],[item_id]]))</f>
        <v>6.2</v>
      </c>
      <c r="F324" s="10" t="s">
        <v>610</v>
      </c>
      <c r="G324" s="11" t="s">
        <v>611</v>
      </c>
      <c r="H324" s="9" t="s">
        <v>405</v>
      </c>
      <c r="I324" s="9" t="s">
        <v>612</v>
      </c>
      <c r="J324" s="9"/>
      <c r="K324" s="9" t="s">
        <v>613</v>
      </c>
      <c r="L324" s="8" t="s">
        <v>2984</v>
      </c>
      <c r="M324" s="9" t="s">
        <v>609</v>
      </c>
      <c r="N324" s="7">
        <v>0</v>
      </c>
      <c r="O324" s="9"/>
      <c r="P324" s="9"/>
      <c r="Q324" s="9" t="b">
        <v>0</v>
      </c>
      <c r="R324" s="9" t="b">
        <v>0</v>
      </c>
    </row>
    <row r="325" spans="1:18" ht="31.2" x14ac:dyDescent="0.3">
      <c r="A325" s="7">
        <v>324</v>
      </c>
      <c r="B325" s="10">
        <f>_xlfn.NUMBERVALUE(LEFT(iso_iec_80000[[#This Row],[item_id]],FIND("-",iso_iec_80000[[#This Row],[item_id]])-1))</f>
        <v>9</v>
      </c>
      <c r="C325" s="10">
        <f>FLOOR(_xlfn.NUMBERVALUE(iso_iec_80000[[#This Row],[item]]),1)</f>
        <v>6</v>
      </c>
      <c r="D325" s="10">
        <f>IFERROR(_xlfn.NUMBERVALUE(RIGHT(iso_iec_80000[[#This Row],[item]],LEN(iso_iec_80000[[#This Row],[item]])-FIND(".",iso_iec_80000[[#This Row],[item]]))),0)</f>
        <v>3</v>
      </c>
      <c r="E325" s="10" t="str">
        <f>RIGHT(iso_iec_80000[[#This Row],[item_id]],LEN(iso_iec_80000[[#This Row],[item_id]])-FIND("-",iso_iec_80000[[#This Row],[item_id]]))</f>
        <v>6.3</v>
      </c>
      <c r="F325" s="10" t="s">
        <v>614</v>
      </c>
      <c r="G325" s="11" t="s">
        <v>615</v>
      </c>
      <c r="H325" s="9" t="s">
        <v>405</v>
      </c>
      <c r="I325" s="9" t="s">
        <v>163</v>
      </c>
      <c r="J325" s="9"/>
      <c r="K325" s="9" t="s">
        <v>616</v>
      </c>
      <c r="L325" s="8" t="s">
        <v>2984</v>
      </c>
      <c r="M325" s="9" t="s">
        <v>609</v>
      </c>
      <c r="N325" s="7">
        <v>0</v>
      </c>
      <c r="O325" s="9"/>
      <c r="P325" s="9"/>
      <c r="Q325" s="9" t="b">
        <v>0</v>
      </c>
      <c r="R325" s="9" t="b">
        <v>0</v>
      </c>
    </row>
    <row r="326" spans="1:18" ht="31.2" x14ac:dyDescent="0.3">
      <c r="A326" s="7">
        <v>325</v>
      </c>
      <c r="B326" s="10">
        <f>_xlfn.NUMBERVALUE(LEFT(iso_iec_80000[[#This Row],[item_id]],FIND("-",iso_iec_80000[[#This Row],[item_id]])-1))</f>
        <v>9</v>
      </c>
      <c r="C326" s="10">
        <f>FLOOR(_xlfn.NUMBERVALUE(iso_iec_80000[[#This Row],[item]]),1)</f>
        <v>6</v>
      </c>
      <c r="D326" s="10">
        <f>IFERROR(_xlfn.NUMBERVALUE(RIGHT(iso_iec_80000[[#This Row],[item]],LEN(iso_iec_80000[[#This Row],[item]])-FIND(".",iso_iec_80000[[#This Row],[item]]))),0)</f>
        <v>4</v>
      </c>
      <c r="E326" s="10" t="str">
        <f>RIGHT(iso_iec_80000[[#This Row],[item_id]],LEN(iso_iec_80000[[#This Row],[item_id]])-FIND("-",iso_iec_80000[[#This Row],[item_id]]))</f>
        <v>6.4</v>
      </c>
      <c r="F326" s="10" t="s">
        <v>617</v>
      </c>
      <c r="G326" s="11" t="s">
        <v>618</v>
      </c>
      <c r="H326" s="9" t="s">
        <v>405</v>
      </c>
      <c r="I326" s="9" t="s">
        <v>619</v>
      </c>
      <c r="J326" s="9"/>
      <c r="K326" s="9" t="s">
        <v>620</v>
      </c>
      <c r="L326" s="8" t="s">
        <v>2984</v>
      </c>
      <c r="M326" s="9" t="s">
        <v>609</v>
      </c>
      <c r="N326" s="7">
        <v>0</v>
      </c>
      <c r="O326" s="9"/>
      <c r="P326" s="9"/>
      <c r="Q326" s="9" t="b">
        <v>0</v>
      </c>
      <c r="R326" s="9" t="b">
        <v>0</v>
      </c>
    </row>
    <row r="327" spans="1:18" ht="31.2" x14ac:dyDescent="0.3">
      <c r="A327" s="7">
        <v>326</v>
      </c>
      <c r="B327" s="10">
        <f>_xlfn.NUMBERVALUE(LEFT(iso_iec_80000[[#This Row],[item_id]],FIND("-",iso_iec_80000[[#This Row],[item_id]])-1))</f>
        <v>9</v>
      </c>
      <c r="C327" s="10">
        <f>FLOOR(_xlfn.NUMBERVALUE(iso_iec_80000[[#This Row],[item]]),1)</f>
        <v>7</v>
      </c>
      <c r="D327" s="10">
        <f>IFERROR(_xlfn.NUMBERVALUE(RIGHT(iso_iec_80000[[#This Row],[item]],LEN(iso_iec_80000[[#This Row],[item]])-FIND(".",iso_iec_80000[[#This Row],[item]]))),0)</f>
        <v>0</v>
      </c>
      <c r="E327" s="10" t="str">
        <f>RIGHT(iso_iec_80000[[#This Row],[item_id]],LEN(iso_iec_80000[[#This Row],[item_id]])-FIND("-",iso_iec_80000[[#This Row],[item_id]]))</f>
        <v>7</v>
      </c>
      <c r="F327" s="10" t="s">
        <v>621</v>
      </c>
      <c r="G327" s="11" t="s">
        <v>622</v>
      </c>
      <c r="H327" s="9" t="s">
        <v>405</v>
      </c>
      <c r="I327" s="9" t="s">
        <v>623</v>
      </c>
      <c r="J327" s="9"/>
      <c r="K327" s="9" t="s">
        <v>624</v>
      </c>
      <c r="L327" s="8" t="s">
        <v>2985</v>
      </c>
      <c r="M327" s="9" t="s">
        <v>625</v>
      </c>
      <c r="N327" s="7">
        <v>0</v>
      </c>
      <c r="O327" s="9" t="s">
        <v>405</v>
      </c>
      <c r="P327" s="9"/>
      <c r="Q327" s="9" t="b">
        <v>0</v>
      </c>
      <c r="R327" s="9" t="b">
        <v>0</v>
      </c>
    </row>
    <row r="328" spans="1:18" ht="31.2" x14ac:dyDescent="0.3">
      <c r="A328" s="7">
        <v>327</v>
      </c>
      <c r="B328" s="10">
        <f>_xlfn.NUMBERVALUE(LEFT(iso_iec_80000[[#This Row],[item_id]],FIND("-",iso_iec_80000[[#This Row],[item_id]])-1))</f>
        <v>9</v>
      </c>
      <c r="C328" s="10">
        <f>FLOOR(_xlfn.NUMBERVALUE(iso_iec_80000[[#This Row],[item]]),1)</f>
        <v>8</v>
      </c>
      <c r="D328" s="10">
        <f>IFERROR(_xlfn.NUMBERVALUE(RIGHT(iso_iec_80000[[#This Row],[item]],LEN(iso_iec_80000[[#This Row],[item]])-FIND(".",iso_iec_80000[[#This Row],[item]]))),0)</f>
        <v>0</v>
      </c>
      <c r="E328" s="10" t="str">
        <f>RIGHT(iso_iec_80000[[#This Row],[item_id]],LEN(iso_iec_80000[[#This Row],[item_id]])-FIND("-",iso_iec_80000[[#This Row],[item_id]]))</f>
        <v>8</v>
      </c>
      <c r="F328" s="10" t="s">
        <v>626</v>
      </c>
      <c r="G328" s="11" t="s">
        <v>627</v>
      </c>
      <c r="H328" s="9" t="s">
        <v>405</v>
      </c>
      <c r="I328" s="9" t="s">
        <v>628</v>
      </c>
      <c r="J328" s="9"/>
      <c r="K328" s="9" t="s">
        <v>629</v>
      </c>
      <c r="L328" s="8" t="s">
        <v>2985</v>
      </c>
      <c r="M328" s="9" t="s">
        <v>625</v>
      </c>
      <c r="N328" s="7">
        <v>0</v>
      </c>
      <c r="O328" s="9" t="s">
        <v>405</v>
      </c>
      <c r="P328" s="9"/>
      <c r="Q328" s="9" t="b">
        <v>0</v>
      </c>
      <c r="R328" s="9" t="b">
        <v>0</v>
      </c>
    </row>
    <row r="329" spans="1:18" ht="31.2" x14ac:dyDescent="0.3">
      <c r="A329" s="7">
        <v>328</v>
      </c>
      <c r="B329" s="10">
        <f>_xlfn.NUMBERVALUE(LEFT(iso_iec_80000[[#This Row],[item_id]],FIND("-",iso_iec_80000[[#This Row],[item_id]])-1))</f>
        <v>9</v>
      </c>
      <c r="C329" s="10">
        <f>FLOOR(_xlfn.NUMBERVALUE(iso_iec_80000[[#This Row],[item]]),1)</f>
        <v>9</v>
      </c>
      <c r="D329" s="10">
        <f>IFERROR(_xlfn.NUMBERVALUE(RIGHT(iso_iec_80000[[#This Row],[item]],LEN(iso_iec_80000[[#This Row],[item]])-FIND(".",iso_iec_80000[[#This Row],[item]]))),0)</f>
        <v>1</v>
      </c>
      <c r="E329" s="10" t="str">
        <f>RIGHT(iso_iec_80000[[#This Row],[item_id]],LEN(iso_iec_80000[[#This Row],[item_id]])-FIND("-",iso_iec_80000[[#This Row],[item_id]]))</f>
        <v>9.1</v>
      </c>
      <c r="F329" s="10" t="s">
        <v>630</v>
      </c>
      <c r="G329" s="11" t="s">
        <v>631</v>
      </c>
      <c r="H329" s="9" t="s">
        <v>405</v>
      </c>
      <c r="I329" s="9" t="s">
        <v>3134</v>
      </c>
      <c r="J329" s="9"/>
      <c r="K329" s="9" t="s">
        <v>632</v>
      </c>
      <c r="L329" s="8" t="s">
        <v>1063</v>
      </c>
      <c r="M329" s="9" t="s">
        <v>2710</v>
      </c>
      <c r="N329" s="7">
        <v>0</v>
      </c>
      <c r="O329" s="9" t="s">
        <v>405</v>
      </c>
      <c r="P329" s="9"/>
      <c r="Q329" s="9" t="b">
        <v>0</v>
      </c>
      <c r="R329" s="9" t="b">
        <v>0</v>
      </c>
    </row>
    <row r="330" spans="1:18" ht="46.8" x14ac:dyDescent="0.3">
      <c r="A330" s="7">
        <v>329</v>
      </c>
      <c r="B330" s="10">
        <f>_xlfn.NUMBERVALUE(LEFT(iso_iec_80000[[#This Row],[item_id]],FIND("-",iso_iec_80000[[#This Row],[item_id]])-1))</f>
        <v>9</v>
      </c>
      <c r="C330" s="10">
        <f>FLOOR(_xlfn.NUMBERVALUE(iso_iec_80000[[#This Row],[item]]),1)</f>
        <v>9</v>
      </c>
      <c r="D330" s="10">
        <f>IFERROR(_xlfn.NUMBERVALUE(RIGHT(iso_iec_80000[[#This Row],[item]],LEN(iso_iec_80000[[#This Row],[item]])-FIND(".",iso_iec_80000[[#This Row],[item]]))),0)</f>
        <v>2</v>
      </c>
      <c r="E330" s="10" t="str">
        <f>RIGHT(iso_iec_80000[[#This Row],[item_id]],LEN(iso_iec_80000[[#This Row],[item_id]])-FIND("-",iso_iec_80000[[#This Row],[item_id]]))</f>
        <v>9.2</v>
      </c>
      <c r="F330" s="10" t="s">
        <v>633</v>
      </c>
      <c r="G330" s="11" t="s">
        <v>634</v>
      </c>
      <c r="H330" s="9" t="s">
        <v>405</v>
      </c>
      <c r="I330" s="9" t="s">
        <v>3135</v>
      </c>
      <c r="J330" s="9"/>
      <c r="K330" s="9" t="s">
        <v>3339</v>
      </c>
      <c r="L330" s="8" t="s">
        <v>1063</v>
      </c>
      <c r="M330" s="9"/>
      <c r="N330" s="7">
        <v>0</v>
      </c>
      <c r="O330" s="9" t="s">
        <v>631</v>
      </c>
      <c r="P330" s="9"/>
      <c r="Q330" s="9" t="b">
        <v>0</v>
      </c>
      <c r="R330" s="9" t="b">
        <v>0</v>
      </c>
    </row>
    <row r="331" spans="1:18" ht="46.8" x14ac:dyDescent="0.3">
      <c r="A331" s="7">
        <v>330</v>
      </c>
      <c r="B331" s="10">
        <f>_xlfn.NUMBERVALUE(LEFT(iso_iec_80000[[#This Row],[item_id]],FIND("-",iso_iec_80000[[#This Row],[item_id]])-1))</f>
        <v>9</v>
      </c>
      <c r="C331" s="10">
        <f>FLOOR(_xlfn.NUMBERVALUE(iso_iec_80000[[#This Row],[item]]),1)</f>
        <v>10</v>
      </c>
      <c r="D331" s="10">
        <f>IFERROR(_xlfn.NUMBERVALUE(RIGHT(iso_iec_80000[[#This Row],[item]],LEN(iso_iec_80000[[#This Row],[item]])-FIND(".",iso_iec_80000[[#This Row],[item]]))),0)</f>
        <v>0</v>
      </c>
      <c r="E331" s="10" t="str">
        <f>RIGHT(iso_iec_80000[[#This Row],[item_id]],LEN(iso_iec_80000[[#This Row],[item_id]])-FIND("-",iso_iec_80000[[#This Row],[item_id]]))</f>
        <v>10</v>
      </c>
      <c r="F331" s="10" t="s">
        <v>635</v>
      </c>
      <c r="G331" s="11" t="s">
        <v>636</v>
      </c>
      <c r="H331" s="9" t="s">
        <v>405</v>
      </c>
      <c r="I331" s="9" t="s">
        <v>3136</v>
      </c>
      <c r="J331" s="9"/>
      <c r="K331" s="9" t="s">
        <v>3340</v>
      </c>
      <c r="L331" s="8" t="s">
        <v>2986</v>
      </c>
      <c r="M331" s="9" t="s">
        <v>2711</v>
      </c>
      <c r="N331" s="7">
        <v>0</v>
      </c>
      <c r="O331" s="9" t="s">
        <v>405</v>
      </c>
      <c r="P331" s="9"/>
      <c r="Q331" s="9" t="b">
        <v>0</v>
      </c>
      <c r="R331" s="9" t="b">
        <v>0</v>
      </c>
    </row>
    <row r="332" spans="1:18" ht="46.8" x14ac:dyDescent="0.3">
      <c r="A332" s="7">
        <v>331</v>
      </c>
      <c r="B332" s="10">
        <f>_xlfn.NUMBERVALUE(LEFT(iso_iec_80000[[#This Row],[item_id]],FIND("-",iso_iec_80000[[#This Row],[item_id]])-1))</f>
        <v>9</v>
      </c>
      <c r="C332" s="10">
        <f>FLOOR(_xlfn.NUMBERVALUE(iso_iec_80000[[#This Row],[item]]),1)</f>
        <v>11</v>
      </c>
      <c r="D332" s="10">
        <f>IFERROR(_xlfn.NUMBERVALUE(RIGHT(iso_iec_80000[[#This Row],[item]],LEN(iso_iec_80000[[#This Row],[item]])-FIND(".",iso_iec_80000[[#This Row],[item]]))),0)</f>
        <v>0</v>
      </c>
      <c r="E332" s="10" t="str">
        <f>RIGHT(iso_iec_80000[[#This Row],[item_id]],LEN(iso_iec_80000[[#This Row],[item_id]])-FIND("-",iso_iec_80000[[#This Row],[item_id]]))</f>
        <v>11</v>
      </c>
      <c r="F332" s="10" t="s">
        <v>637</v>
      </c>
      <c r="G332" s="11" t="s">
        <v>638</v>
      </c>
      <c r="H332" s="9" t="s">
        <v>405</v>
      </c>
      <c r="I332" s="9" t="s">
        <v>639</v>
      </c>
      <c r="J332" s="9"/>
      <c r="K332" s="9" t="s">
        <v>3341</v>
      </c>
      <c r="L332" s="8" t="s">
        <v>523</v>
      </c>
      <c r="M332" s="9"/>
      <c r="N332" s="7">
        <v>0</v>
      </c>
      <c r="O332" s="9" t="s">
        <v>1582</v>
      </c>
      <c r="P332" s="9"/>
      <c r="Q332" s="9" t="b">
        <v>0</v>
      </c>
      <c r="R332" s="9" t="b">
        <v>0</v>
      </c>
    </row>
    <row r="333" spans="1:18" ht="93.6" x14ac:dyDescent="0.3">
      <c r="A333" s="7">
        <v>332</v>
      </c>
      <c r="B333" s="10">
        <f>_xlfn.NUMBERVALUE(LEFT(iso_iec_80000[[#This Row],[item_id]],FIND("-",iso_iec_80000[[#This Row],[item_id]])-1))</f>
        <v>9</v>
      </c>
      <c r="C333" s="10">
        <f>FLOOR(_xlfn.NUMBERVALUE(iso_iec_80000[[#This Row],[item]]),1)</f>
        <v>12</v>
      </c>
      <c r="D333" s="10">
        <f>IFERROR(_xlfn.NUMBERVALUE(RIGHT(iso_iec_80000[[#This Row],[item]],LEN(iso_iec_80000[[#This Row],[item]])-FIND(".",iso_iec_80000[[#This Row],[item]]))),0)</f>
        <v>1</v>
      </c>
      <c r="E333" s="10" t="str">
        <f>RIGHT(iso_iec_80000[[#This Row],[item_id]],LEN(iso_iec_80000[[#This Row],[item_id]])-FIND("-",iso_iec_80000[[#This Row],[item_id]]))</f>
        <v>12.1</v>
      </c>
      <c r="F333" s="10" t="s">
        <v>640</v>
      </c>
      <c r="G333" s="11" t="s">
        <v>641</v>
      </c>
      <c r="H333" s="9" t="s">
        <v>405</v>
      </c>
      <c r="I333" s="9" t="s">
        <v>642</v>
      </c>
      <c r="J333" s="9"/>
      <c r="K333" s="9" t="s">
        <v>3342</v>
      </c>
      <c r="L333" s="8" t="s">
        <v>2987</v>
      </c>
      <c r="M333" s="9" t="s">
        <v>2712</v>
      </c>
      <c r="N333" s="7">
        <v>0</v>
      </c>
      <c r="O333" s="9" t="s">
        <v>405</v>
      </c>
      <c r="P333" s="9"/>
      <c r="Q333" s="9" t="b">
        <v>0</v>
      </c>
      <c r="R333" s="9" t="b">
        <v>0</v>
      </c>
    </row>
    <row r="334" spans="1:18" ht="31.2" x14ac:dyDescent="0.3">
      <c r="A334" s="7">
        <v>333</v>
      </c>
      <c r="B334" s="10">
        <f>_xlfn.NUMBERVALUE(LEFT(iso_iec_80000[[#This Row],[item_id]],FIND("-",iso_iec_80000[[#This Row],[item_id]])-1))</f>
        <v>9</v>
      </c>
      <c r="C334" s="10">
        <f>FLOOR(_xlfn.NUMBERVALUE(iso_iec_80000[[#This Row],[item]]),1)</f>
        <v>12</v>
      </c>
      <c r="D334" s="10">
        <f>IFERROR(_xlfn.NUMBERVALUE(RIGHT(iso_iec_80000[[#This Row],[item]],LEN(iso_iec_80000[[#This Row],[item]])-FIND(".",iso_iec_80000[[#This Row],[item]]))),0)</f>
        <v>2</v>
      </c>
      <c r="E334" s="10" t="str">
        <f>RIGHT(iso_iec_80000[[#This Row],[item_id]],LEN(iso_iec_80000[[#This Row],[item_id]])-FIND("-",iso_iec_80000[[#This Row],[item_id]]))</f>
        <v>12.2</v>
      </c>
      <c r="F334" s="10" t="s">
        <v>643</v>
      </c>
      <c r="G334" s="11" t="s">
        <v>644</v>
      </c>
      <c r="H334" s="9" t="s">
        <v>405</v>
      </c>
      <c r="I334" s="9" t="s">
        <v>645</v>
      </c>
      <c r="J334" s="9"/>
      <c r="K334" s="9" t="s">
        <v>3343</v>
      </c>
      <c r="L334" s="8" t="s">
        <v>2987</v>
      </c>
      <c r="M334" s="9" t="s">
        <v>2711</v>
      </c>
      <c r="N334" s="7">
        <v>0</v>
      </c>
      <c r="O334" s="9" t="s">
        <v>641</v>
      </c>
      <c r="P334" s="9"/>
      <c r="Q334" s="9" t="b">
        <v>0</v>
      </c>
      <c r="R334" s="9" t="b">
        <v>0</v>
      </c>
    </row>
    <row r="335" spans="1:18" ht="62.4" x14ac:dyDescent="0.3">
      <c r="A335" s="7">
        <v>334</v>
      </c>
      <c r="B335" s="10">
        <f>_xlfn.NUMBERVALUE(LEFT(iso_iec_80000[[#This Row],[item_id]],FIND("-",iso_iec_80000[[#This Row],[item_id]])-1))</f>
        <v>9</v>
      </c>
      <c r="C335" s="10">
        <f>FLOOR(_xlfn.NUMBERVALUE(iso_iec_80000[[#This Row],[item]]),1)</f>
        <v>13</v>
      </c>
      <c r="D335" s="10">
        <f>IFERROR(_xlfn.NUMBERVALUE(RIGHT(iso_iec_80000[[#This Row],[item]],LEN(iso_iec_80000[[#This Row],[item]])-FIND(".",iso_iec_80000[[#This Row],[item]]))),0)</f>
        <v>0</v>
      </c>
      <c r="E335" s="10" t="str">
        <f>RIGHT(iso_iec_80000[[#This Row],[item_id]],LEN(iso_iec_80000[[#This Row],[item_id]])-FIND("-",iso_iec_80000[[#This Row],[item_id]]))</f>
        <v>13</v>
      </c>
      <c r="F335" s="10" t="s">
        <v>646</v>
      </c>
      <c r="G335" s="11" t="s">
        <v>647</v>
      </c>
      <c r="H335" s="9" t="s">
        <v>405</v>
      </c>
      <c r="I335" s="9" t="s">
        <v>3137</v>
      </c>
      <c r="J335" s="9"/>
      <c r="K335" s="9" t="s">
        <v>3344</v>
      </c>
      <c r="L335" s="8" t="s">
        <v>523</v>
      </c>
      <c r="M335" s="9" t="s">
        <v>2713</v>
      </c>
      <c r="N335" s="7">
        <v>0</v>
      </c>
      <c r="O335" s="9" t="s">
        <v>1582</v>
      </c>
      <c r="P335" s="9"/>
      <c r="Q335" s="9" t="b">
        <v>0</v>
      </c>
      <c r="R335" s="9" t="b">
        <v>0</v>
      </c>
    </row>
    <row r="336" spans="1:18" ht="109.2" x14ac:dyDescent="0.3">
      <c r="A336" s="7">
        <v>335</v>
      </c>
      <c r="B336" s="10">
        <f>_xlfn.NUMBERVALUE(LEFT(iso_iec_80000[[#This Row],[item_id]],FIND("-",iso_iec_80000[[#This Row],[item_id]])-1))</f>
        <v>9</v>
      </c>
      <c r="C336" s="10">
        <f>FLOOR(_xlfn.NUMBERVALUE(iso_iec_80000[[#This Row],[item]]),1)</f>
        <v>14</v>
      </c>
      <c r="D336" s="10">
        <f>IFERROR(_xlfn.NUMBERVALUE(RIGHT(iso_iec_80000[[#This Row],[item]],LEN(iso_iec_80000[[#This Row],[item]])-FIND(".",iso_iec_80000[[#This Row],[item]]))),0)</f>
        <v>0</v>
      </c>
      <c r="E336" s="10" t="str">
        <f>RIGHT(iso_iec_80000[[#This Row],[item_id]],LEN(iso_iec_80000[[#This Row],[item_id]])-FIND("-",iso_iec_80000[[#This Row],[item_id]]))</f>
        <v>14</v>
      </c>
      <c r="F336" s="10" t="s">
        <v>648</v>
      </c>
      <c r="G336" s="11" t="s">
        <v>649</v>
      </c>
      <c r="H336" s="9" t="s">
        <v>405</v>
      </c>
      <c r="I336" s="9" t="s">
        <v>650</v>
      </c>
      <c r="J336" s="9"/>
      <c r="K336" s="9" t="s">
        <v>1232</v>
      </c>
      <c r="L336" s="8" t="s">
        <v>2988</v>
      </c>
      <c r="M336" s="9" t="s">
        <v>2714</v>
      </c>
      <c r="N336" s="7">
        <v>0</v>
      </c>
      <c r="O336" s="9"/>
      <c r="P336" s="9"/>
      <c r="Q336" s="9" t="b">
        <v>0</v>
      </c>
      <c r="R336" s="9" t="b">
        <v>0</v>
      </c>
    </row>
    <row r="337" spans="1:18" ht="62.4" x14ac:dyDescent="0.3">
      <c r="A337" s="7">
        <v>336</v>
      </c>
      <c r="B337" s="10">
        <f>_xlfn.NUMBERVALUE(LEFT(iso_iec_80000[[#This Row],[item_id]],FIND("-",iso_iec_80000[[#This Row],[item_id]])-1))</f>
        <v>9</v>
      </c>
      <c r="C337" s="10">
        <f>FLOOR(_xlfn.NUMBERVALUE(iso_iec_80000[[#This Row],[item]]),1)</f>
        <v>15</v>
      </c>
      <c r="D337" s="10">
        <f>IFERROR(_xlfn.NUMBERVALUE(RIGHT(iso_iec_80000[[#This Row],[item]],LEN(iso_iec_80000[[#This Row],[item]])-FIND(".",iso_iec_80000[[#This Row],[item]]))),0)</f>
        <v>0</v>
      </c>
      <c r="E337" s="10" t="str">
        <f>RIGHT(iso_iec_80000[[#This Row],[item_id]],LEN(iso_iec_80000[[#This Row],[item_id]])-FIND("-",iso_iec_80000[[#This Row],[item_id]]))</f>
        <v>15</v>
      </c>
      <c r="F337" s="10" t="s">
        <v>651</v>
      </c>
      <c r="G337" s="11" t="s">
        <v>652</v>
      </c>
      <c r="H337" s="9" t="s">
        <v>405</v>
      </c>
      <c r="I337" s="9" t="s">
        <v>3138</v>
      </c>
      <c r="J337" s="9"/>
      <c r="K337" s="9" t="s">
        <v>3345</v>
      </c>
      <c r="L337" s="8" t="s">
        <v>653</v>
      </c>
      <c r="M337" s="9" t="s">
        <v>1229</v>
      </c>
      <c r="N337" s="7">
        <v>0</v>
      </c>
      <c r="O337" s="9" t="s">
        <v>405</v>
      </c>
      <c r="P337" s="9"/>
      <c r="Q337" s="9" t="b">
        <v>0</v>
      </c>
      <c r="R337" s="9" t="b">
        <v>0</v>
      </c>
    </row>
    <row r="338" spans="1:18" ht="62.4" x14ac:dyDescent="0.3">
      <c r="A338" s="7">
        <v>337</v>
      </c>
      <c r="B338" s="10">
        <f>_xlfn.NUMBERVALUE(LEFT(iso_iec_80000[[#This Row],[item_id]],FIND("-",iso_iec_80000[[#This Row],[item_id]])-1))</f>
        <v>9</v>
      </c>
      <c r="C338" s="10">
        <f>FLOOR(_xlfn.NUMBERVALUE(iso_iec_80000[[#This Row],[item]]),1)</f>
        <v>16</v>
      </c>
      <c r="D338" s="10">
        <f>IFERROR(_xlfn.NUMBERVALUE(RIGHT(iso_iec_80000[[#This Row],[item]],LEN(iso_iec_80000[[#This Row],[item]])-FIND(".",iso_iec_80000[[#This Row],[item]]))),0)</f>
        <v>0</v>
      </c>
      <c r="E338" s="10" t="str">
        <f>RIGHT(iso_iec_80000[[#This Row],[item_id]],LEN(iso_iec_80000[[#This Row],[item_id]])-FIND("-",iso_iec_80000[[#This Row],[item_id]]))</f>
        <v>16</v>
      </c>
      <c r="F338" s="10" t="s">
        <v>654</v>
      </c>
      <c r="G338" s="11" t="s">
        <v>655</v>
      </c>
      <c r="H338" s="9" t="s">
        <v>656</v>
      </c>
      <c r="I338" s="9" t="s">
        <v>2557</v>
      </c>
      <c r="J338" s="9"/>
      <c r="K338" s="9" t="s">
        <v>657</v>
      </c>
      <c r="L338" s="8" t="s">
        <v>2944</v>
      </c>
      <c r="M338" s="9" t="s">
        <v>2715</v>
      </c>
      <c r="N338" s="7">
        <v>0</v>
      </c>
      <c r="O338" s="9" t="s">
        <v>1573</v>
      </c>
      <c r="P338" s="9"/>
      <c r="Q338" s="9" t="b">
        <v>0</v>
      </c>
      <c r="R338" s="9" t="b">
        <v>0</v>
      </c>
    </row>
    <row r="339" spans="1:18" ht="62.4" x14ac:dyDescent="0.3">
      <c r="A339" s="7">
        <v>338</v>
      </c>
      <c r="B339" s="10">
        <f>_xlfn.NUMBERVALUE(LEFT(iso_iec_80000[[#This Row],[item_id]],FIND("-",iso_iec_80000[[#This Row],[item_id]])-1))</f>
        <v>9</v>
      </c>
      <c r="C339" s="10">
        <f>FLOOR(_xlfn.NUMBERVALUE(iso_iec_80000[[#This Row],[item]]),1)</f>
        <v>17</v>
      </c>
      <c r="D339" s="10">
        <f>IFERROR(_xlfn.NUMBERVALUE(RIGHT(iso_iec_80000[[#This Row],[item]],LEN(iso_iec_80000[[#This Row],[item]])-FIND(".",iso_iec_80000[[#This Row],[item]]))),0)</f>
        <v>0</v>
      </c>
      <c r="E339" s="10" t="str">
        <f>RIGHT(iso_iec_80000[[#This Row],[item_id]],LEN(iso_iec_80000[[#This Row],[item_id]])-FIND("-",iso_iec_80000[[#This Row],[item_id]]))</f>
        <v>17</v>
      </c>
      <c r="F339" s="10" t="s">
        <v>658</v>
      </c>
      <c r="G339" s="11" t="s">
        <v>1756</v>
      </c>
      <c r="H339" s="9" t="s">
        <v>405</v>
      </c>
      <c r="I339" s="9" t="s">
        <v>659</v>
      </c>
      <c r="J339" s="9" t="s">
        <v>1738</v>
      </c>
      <c r="K339" s="9" t="s">
        <v>3346</v>
      </c>
      <c r="L339" s="8" t="s">
        <v>2984</v>
      </c>
      <c r="M339" s="9" t="s">
        <v>1230</v>
      </c>
      <c r="N339" s="7">
        <v>0</v>
      </c>
      <c r="O339" s="9" t="s">
        <v>405</v>
      </c>
      <c r="P339" s="9"/>
      <c r="Q339" s="9" t="b">
        <v>0</v>
      </c>
      <c r="R339" s="9" t="b">
        <v>0</v>
      </c>
    </row>
    <row r="340" spans="1:18" ht="62.4" x14ac:dyDescent="0.3">
      <c r="A340" s="7">
        <v>339</v>
      </c>
      <c r="B340" s="10">
        <f>_xlfn.NUMBERVALUE(LEFT(iso_iec_80000[[#This Row],[item_id]],FIND("-",iso_iec_80000[[#This Row],[item_id]])-1))</f>
        <v>9</v>
      </c>
      <c r="C340" s="10">
        <f>FLOOR(_xlfn.NUMBERVALUE(iso_iec_80000[[#This Row],[item]]),1)</f>
        <v>18</v>
      </c>
      <c r="D340" s="10">
        <f>IFERROR(_xlfn.NUMBERVALUE(RIGHT(iso_iec_80000[[#This Row],[item]],LEN(iso_iec_80000[[#This Row],[item]])-FIND(".",iso_iec_80000[[#This Row],[item]]))),0)</f>
        <v>0</v>
      </c>
      <c r="E340" s="10" t="str">
        <f>RIGHT(iso_iec_80000[[#This Row],[item_id]],LEN(iso_iec_80000[[#This Row],[item_id]])-FIND("-",iso_iec_80000[[#This Row],[item_id]]))</f>
        <v>18</v>
      </c>
      <c r="F340" s="10" t="s">
        <v>660</v>
      </c>
      <c r="G340" s="11" t="s">
        <v>661</v>
      </c>
      <c r="H340" s="9" t="s">
        <v>405</v>
      </c>
      <c r="I340" s="9" t="s">
        <v>777</v>
      </c>
      <c r="J340" s="9"/>
      <c r="K340" s="9" t="s">
        <v>3347</v>
      </c>
      <c r="L340" s="8" t="s">
        <v>523</v>
      </c>
      <c r="M340" s="9"/>
      <c r="N340" s="7">
        <v>0</v>
      </c>
      <c r="O340" s="9" t="s">
        <v>1582</v>
      </c>
      <c r="P340" s="9"/>
      <c r="Q340" s="9" t="b">
        <v>0</v>
      </c>
      <c r="R340" s="9" t="b">
        <v>0</v>
      </c>
    </row>
    <row r="341" spans="1:18" ht="46.8" x14ac:dyDescent="0.3">
      <c r="A341" s="7">
        <v>340</v>
      </c>
      <c r="B341" s="10">
        <f>_xlfn.NUMBERVALUE(LEFT(iso_iec_80000[[#This Row],[item_id]],FIND("-",iso_iec_80000[[#This Row],[item_id]])-1))</f>
        <v>9</v>
      </c>
      <c r="C341" s="10">
        <f>FLOOR(_xlfn.NUMBERVALUE(iso_iec_80000[[#This Row],[item]]),1)</f>
        <v>19</v>
      </c>
      <c r="D341" s="10">
        <f>IFERROR(_xlfn.NUMBERVALUE(RIGHT(iso_iec_80000[[#This Row],[item]],LEN(iso_iec_80000[[#This Row],[item]])-FIND(".",iso_iec_80000[[#This Row],[item]]))),0)</f>
        <v>0</v>
      </c>
      <c r="E341" s="10" t="str">
        <f>RIGHT(iso_iec_80000[[#This Row],[item_id]],LEN(iso_iec_80000[[#This Row],[item_id]])-FIND("-",iso_iec_80000[[#This Row],[item_id]]))</f>
        <v>19</v>
      </c>
      <c r="F341" s="10" t="s">
        <v>662</v>
      </c>
      <c r="G341" s="11" t="s">
        <v>663</v>
      </c>
      <c r="H341" s="9" t="s">
        <v>405</v>
      </c>
      <c r="I341" s="9" t="s">
        <v>664</v>
      </c>
      <c r="J341" s="9"/>
      <c r="K341" s="9" t="s">
        <v>3348</v>
      </c>
      <c r="L341" s="8" t="s">
        <v>2979</v>
      </c>
      <c r="M341" s="9"/>
      <c r="N341" s="7">
        <v>0</v>
      </c>
      <c r="O341" s="9" t="s">
        <v>405</v>
      </c>
      <c r="P341" s="9"/>
      <c r="Q341" s="9" t="b">
        <v>0</v>
      </c>
      <c r="R341" s="9" t="b">
        <v>0</v>
      </c>
    </row>
    <row r="342" spans="1:18" ht="78" x14ac:dyDescent="0.3">
      <c r="A342" s="7">
        <v>341</v>
      </c>
      <c r="B342" s="10">
        <f>_xlfn.NUMBERVALUE(LEFT(iso_iec_80000[[#This Row],[item_id]],FIND("-",iso_iec_80000[[#This Row],[item_id]])-1))</f>
        <v>9</v>
      </c>
      <c r="C342" s="10">
        <f>FLOOR(_xlfn.NUMBERVALUE(iso_iec_80000[[#This Row],[item]]),1)</f>
        <v>20</v>
      </c>
      <c r="D342" s="10">
        <f>IFERROR(_xlfn.NUMBERVALUE(RIGHT(iso_iec_80000[[#This Row],[item]],LEN(iso_iec_80000[[#This Row],[item]])-FIND(".",iso_iec_80000[[#This Row],[item]]))),0)</f>
        <v>0</v>
      </c>
      <c r="E342" s="10" t="str">
        <f>RIGHT(iso_iec_80000[[#This Row],[item_id]],LEN(iso_iec_80000[[#This Row],[item_id]])-FIND("-",iso_iec_80000[[#This Row],[item_id]]))</f>
        <v>20</v>
      </c>
      <c r="F342" s="10" t="s">
        <v>665</v>
      </c>
      <c r="G342" s="11" t="s">
        <v>666</v>
      </c>
      <c r="H342" s="9" t="s">
        <v>405</v>
      </c>
      <c r="I342" s="9" t="s">
        <v>1217</v>
      </c>
      <c r="J342" s="9"/>
      <c r="K342" s="9" t="s">
        <v>3349</v>
      </c>
      <c r="L342" s="8" t="s">
        <v>2979</v>
      </c>
      <c r="M342" s="9" t="s">
        <v>778</v>
      </c>
      <c r="N342" s="7">
        <v>0</v>
      </c>
      <c r="O342" s="9" t="s">
        <v>405</v>
      </c>
      <c r="P342" s="9"/>
      <c r="Q342" s="9" t="b">
        <v>0</v>
      </c>
      <c r="R342" s="9" t="b">
        <v>0</v>
      </c>
    </row>
    <row r="343" spans="1:18" ht="62.4" x14ac:dyDescent="0.3">
      <c r="A343" s="7">
        <v>342</v>
      </c>
      <c r="B343" s="10">
        <f>_xlfn.NUMBERVALUE(LEFT(iso_iec_80000[[#This Row],[item_id]],FIND("-",iso_iec_80000[[#This Row],[item_id]])-1))</f>
        <v>9</v>
      </c>
      <c r="C343" s="10">
        <f>FLOOR(_xlfn.NUMBERVALUE(iso_iec_80000[[#This Row],[item]]),1)</f>
        <v>21</v>
      </c>
      <c r="D343" s="10">
        <f>IFERROR(_xlfn.NUMBERVALUE(RIGHT(iso_iec_80000[[#This Row],[item]],LEN(iso_iec_80000[[#This Row],[item]])-FIND(".",iso_iec_80000[[#This Row],[item]]))),0)</f>
        <v>0</v>
      </c>
      <c r="E343" s="10" t="str">
        <f>RIGHT(iso_iec_80000[[#This Row],[item_id]],LEN(iso_iec_80000[[#This Row],[item_id]])-FIND("-",iso_iec_80000[[#This Row],[item_id]]))</f>
        <v>21</v>
      </c>
      <c r="F343" s="10" t="s">
        <v>667</v>
      </c>
      <c r="G343" s="11" t="s">
        <v>668</v>
      </c>
      <c r="H343" s="9" t="s">
        <v>405</v>
      </c>
      <c r="I343" s="9" t="s">
        <v>3139</v>
      </c>
      <c r="J343" s="9"/>
      <c r="K343" s="9" t="s">
        <v>3350</v>
      </c>
      <c r="L343" s="8" t="s">
        <v>2984</v>
      </c>
      <c r="M343" s="9" t="s">
        <v>3351</v>
      </c>
      <c r="N343" s="7">
        <v>0</v>
      </c>
      <c r="O343" s="9" t="s">
        <v>405</v>
      </c>
      <c r="P343" s="9"/>
      <c r="Q343" s="9" t="b">
        <v>0</v>
      </c>
      <c r="R343" s="9" t="b">
        <v>0</v>
      </c>
    </row>
    <row r="344" spans="1:18" ht="93.6" x14ac:dyDescent="0.3">
      <c r="A344" s="7">
        <v>343</v>
      </c>
      <c r="B344" s="10">
        <f>_xlfn.NUMBERVALUE(LEFT(iso_iec_80000[[#This Row],[item_id]],FIND("-",iso_iec_80000[[#This Row],[item_id]])-1))</f>
        <v>9</v>
      </c>
      <c r="C344" s="10">
        <f>FLOOR(_xlfn.NUMBERVALUE(iso_iec_80000[[#This Row],[item]]),1)</f>
        <v>22</v>
      </c>
      <c r="D344" s="10">
        <f>IFERROR(_xlfn.NUMBERVALUE(RIGHT(iso_iec_80000[[#This Row],[item]],LEN(iso_iec_80000[[#This Row],[item]])-FIND(".",iso_iec_80000[[#This Row],[item]]))),0)</f>
        <v>0</v>
      </c>
      <c r="E344" s="10" t="str">
        <f>RIGHT(iso_iec_80000[[#This Row],[item_id]],LEN(iso_iec_80000[[#This Row],[item_id]])-FIND("-",iso_iec_80000[[#This Row],[item_id]]))</f>
        <v>22</v>
      </c>
      <c r="F344" s="10" t="s">
        <v>669</v>
      </c>
      <c r="G344" s="11" t="s">
        <v>670</v>
      </c>
      <c r="H344" s="9" t="s">
        <v>405</v>
      </c>
      <c r="I344" s="9" t="s">
        <v>671</v>
      </c>
      <c r="J344" s="9"/>
      <c r="K344" s="9" t="s">
        <v>3352</v>
      </c>
      <c r="L344" s="8" t="s">
        <v>523</v>
      </c>
      <c r="M344" s="9" t="s">
        <v>2716</v>
      </c>
      <c r="N344" s="7">
        <v>0</v>
      </c>
      <c r="O344" s="9" t="s">
        <v>1582</v>
      </c>
      <c r="P344" s="9"/>
      <c r="Q344" s="9" t="b">
        <v>0</v>
      </c>
      <c r="R344" s="9" t="b">
        <v>0</v>
      </c>
    </row>
    <row r="345" spans="1:18" ht="62.4" x14ac:dyDescent="0.3">
      <c r="A345" s="7">
        <v>344</v>
      </c>
      <c r="B345" s="10">
        <f>_xlfn.NUMBERVALUE(LEFT(iso_iec_80000[[#This Row],[item_id]],FIND("-",iso_iec_80000[[#This Row],[item_id]])-1))</f>
        <v>9</v>
      </c>
      <c r="C345" s="10">
        <f>FLOOR(_xlfn.NUMBERVALUE(iso_iec_80000[[#This Row],[item]]),1)</f>
        <v>23</v>
      </c>
      <c r="D345" s="10">
        <f>IFERROR(_xlfn.NUMBERVALUE(RIGHT(iso_iec_80000[[#This Row],[item]],LEN(iso_iec_80000[[#This Row],[item]])-FIND(".",iso_iec_80000[[#This Row],[item]]))),0)</f>
        <v>0</v>
      </c>
      <c r="E345" s="10" t="str">
        <f>RIGHT(iso_iec_80000[[#This Row],[item_id]],LEN(iso_iec_80000[[#This Row],[item_id]])-FIND("-",iso_iec_80000[[#This Row],[item_id]]))</f>
        <v>23</v>
      </c>
      <c r="F345" s="10" t="s">
        <v>672</v>
      </c>
      <c r="G345" s="11" t="s">
        <v>1834</v>
      </c>
      <c r="H345" s="9" t="s">
        <v>405</v>
      </c>
      <c r="I345" s="9" t="s">
        <v>779</v>
      </c>
      <c r="J345" s="9" t="s">
        <v>1739</v>
      </c>
      <c r="K345" s="9" t="s">
        <v>3353</v>
      </c>
      <c r="L345" s="8" t="s">
        <v>523</v>
      </c>
      <c r="M345" s="9" t="s">
        <v>673</v>
      </c>
      <c r="N345" s="7">
        <v>0</v>
      </c>
      <c r="O345" s="9" t="s">
        <v>1582</v>
      </c>
      <c r="P345" s="9"/>
      <c r="Q345" s="9" t="b">
        <v>0</v>
      </c>
      <c r="R345" s="9" t="b">
        <v>0</v>
      </c>
    </row>
    <row r="346" spans="1:18" ht="124.8" x14ac:dyDescent="0.3">
      <c r="A346" s="7">
        <v>345</v>
      </c>
      <c r="B346" s="10">
        <f>_xlfn.NUMBERVALUE(LEFT(iso_iec_80000[[#This Row],[item_id]],FIND("-",iso_iec_80000[[#This Row],[item_id]])-1))</f>
        <v>9</v>
      </c>
      <c r="C346" s="10">
        <f>FLOOR(_xlfn.NUMBERVALUE(iso_iec_80000[[#This Row],[item]]),1)</f>
        <v>24</v>
      </c>
      <c r="D346" s="10">
        <f>IFERROR(_xlfn.NUMBERVALUE(RIGHT(iso_iec_80000[[#This Row],[item]],LEN(iso_iec_80000[[#This Row],[item]])-FIND(".",iso_iec_80000[[#This Row],[item]]))),0)</f>
        <v>0</v>
      </c>
      <c r="E346" s="10" t="str">
        <f>RIGHT(iso_iec_80000[[#This Row],[item_id]],LEN(iso_iec_80000[[#This Row],[item_id]])-FIND("-",iso_iec_80000[[#This Row],[item_id]]))</f>
        <v>24</v>
      </c>
      <c r="F346" s="10" t="s">
        <v>674</v>
      </c>
      <c r="G346" s="11" t="s">
        <v>675</v>
      </c>
      <c r="H346" s="9" t="s">
        <v>676</v>
      </c>
      <c r="I346" s="9" t="s">
        <v>3140</v>
      </c>
      <c r="J346" s="9"/>
      <c r="K346" s="9" t="s">
        <v>3354</v>
      </c>
      <c r="L346" s="8" t="s">
        <v>523</v>
      </c>
      <c r="M346" s="9" t="s">
        <v>3355</v>
      </c>
      <c r="N346" s="7">
        <v>0</v>
      </c>
      <c r="O346" s="9" t="s">
        <v>1582</v>
      </c>
      <c r="P346" s="9"/>
      <c r="Q346" s="9" t="b">
        <v>0</v>
      </c>
      <c r="R346" s="9" t="b">
        <v>0</v>
      </c>
    </row>
    <row r="347" spans="1:18" ht="46.8" x14ac:dyDescent="0.3">
      <c r="A347" s="7">
        <v>346</v>
      </c>
      <c r="B347" s="10">
        <f>_xlfn.NUMBERVALUE(LEFT(iso_iec_80000[[#This Row],[item_id]],FIND("-",iso_iec_80000[[#This Row],[item_id]])-1))</f>
        <v>9</v>
      </c>
      <c r="C347" s="10">
        <f>FLOOR(_xlfn.NUMBERVALUE(iso_iec_80000[[#This Row],[item]]),1)</f>
        <v>25</v>
      </c>
      <c r="D347" s="10">
        <f>IFERROR(_xlfn.NUMBERVALUE(RIGHT(iso_iec_80000[[#This Row],[item]],LEN(iso_iec_80000[[#This Row],[item]])-FIND(".",iso_iec_80000[[#This Row],[item]]))),0)</f>
        <v>0</v>
      </c>
      <c r="E347" s="10" t="str">
        <f>RIGHT(iso_iec_80000[[#This Row],[item_id]],LEN(iso_iec_80000[[#This Row],[item_id]])-FIND("-",iso_iec_80000[[#This Row],[item_id]]))</f>
        <v>25</v>
      </c>
      <c r="F347" s="10" t="s">
        <v>677</v>
      </c>
      <c r="G347" s="11" t="s">
        <v>678</v>
      </c>
      <c r="H347" s="9" t="s">
        <v>405</v>
      </c>
      <c r="I347" s="9" t="s">
        <v>679</v>
      </c>
      <c r="J347" s="9"/>
      <c r="K347" s="9" t="s">
        <v>3356</v>
      </c>
      <c r="L347" s="8" t="s">
        <v>523</v>
      </c>
      <c r="M347" s="9" t="s">
        <v>2717</v>
      </c>
      <c r="N347" s="7">
        <v>0</v>
      </c>
      <c r="O347" s="9" t="s">
        <v>1582</v>
      </c>
      <c r="P347" s="9"/>
      <c r="Q347" s="9" t="b">
        <v>0</v>
      </c>
      <c r="R347" s="9" t="b">
        <v>0</v>
      </c>
    </row>
    <row r="348" spans="1:18" ht="62.4" x14ac:dyDescent="0.3">
      <c r="A348" s="7">
        <v>347</v>
      </c>
      <c r="B348" s="10">
        <f>_xlfn.NUMBERVALUE(LEFT(iso_iec_80000[[#This Row],[item_id]],FIND("-",iso_iec_80000[[#This Row],[item_id]])-1))</f>
        <v>9</v>
      </c>
      <c r="C348" s="10">
        <f>FLOOR(_xlfn.NUMBERVALUE(iso_iec_80000[[#This Row],[item]]),1)</f>
        <v>26</v>
      </c>
      <c r="D348" s="10">
        <f>IFERROR(_xlfn.NUMBERVALUE(RIGHT(iso_iec_80000[[#This Row],[item]],LEN(iso_iec_80000[[#This Row],[item]])-FIND(".",iso_iec_80000[[#This Row],[item]]))),0)</f>
        <v>0</v>
      </c>
      <c r="E348" s="10" t="str">
        <f>RIGHT(iso_iec_80000[[#This Row],[item_id]],LEN(iso_iec_80000[[#This Row],[item_id]])-FIND("-",iso_iec_80000[[#This Row],[item_id]]))</f>
        <v>26</v>
      </c>
      <c r="F348" s="10" t="s">
        <v>680</v>
      </c>
      <c r="G348" s="11" t="s">
        <v>1835</v>
      </c>
      <c r="H348" s="9" t="s">
        <v>405</v>
      </c>
      <c r="I348" s="9" t="s">
        <v>780</v>
      </c>
      <c r="J348" s="9" t="s">
        <v>1740</v>
      </c>
      <c r="K348" s="9" t="s">
        <v>3357</v>
      </c>
      <c r="L348" s="8" t="s">
        <v>523</v>
      </c>
      <c r="M348" s="9" t="s">
        <v>3358</v>
      </c>
      <c r="N348" s="7">
        <v>0</v>
      </c>
      <c r="O348" s="9" t="s">
        <v>1582</v>
      </c>
      <c r="P348" s="9"/>
      <c r="Q348" s="9" t="b">
        <v>0</v>
      </c>
      <c r="R348" s="9" t="b">
        <v>0</v>
      </c>
    </row>
    <row r="349" spans="1:18" ht="62.4" x14ac:dyDescent="0.3">
      <c r="A349" s="7">
        <v>348</v>
      </c>
      <c r="B349" s="10">
        <f>_xlfn.NUMBERVALUE(LEFT(iso_iec_80000[[#This Row],[item_id]],FIND("-",iso_iec_80000[[#This Row],[item_id]])-1))</f>
        <v>9</v>
      </c>
      <c r="C349" s="10">
        <f>FLOOR(_xlfn.NUMBERVALUE(iso_iec_80000[[#This Row],[item]]),1)</f>
        <v>27</v>
      </c>
      <c r="D349" s="10">
        <f>IFERROR(_xlfn.NUMBERVALUE(RIGHT(iso_iec_80000[[#This Row],[item]],LEN(iso_iec_80000[[#This Row],[item]])-FIND(".",iso_iec_80000[[#This Row],[item]]))),0)</f>
        <v>1</v>
      </c>
      <c r="E349" s="10" t="str">
        <f>RIGHT(iso_iec_80000[[#This Row],[item_id]],LEN(iso_iec_80000[[#This Row],[item_id]])-FIND("-",iso_iec_80000[[#This Row],[item_id]]))</f>
        <v>27.1</v>
      </c>
      <c r="F349" s="10" t="s">
        <v>681</v>
      </c>
      <c r="G349" s="11" t="s">
        <v>682</v>
      </c>
      <c r="H349" s="9" t="s">
        <v>683</v>
      </c>
      <c r="I349" s="9" t="s">
        <v>684</v>
      </c>
      <c r="J349" s="9"/>
      <c r="K349" s="9" t="s">
        <v>3359</v>
      </c>
      <c r="L349" s="8" t="s">
        <v>523</v>
      </c>
      <c r="M349" s="9"/>
      <c r="N349" s="7">
        <v>0</v>
      </c>
      <c r="O349" s="9" t="s">
        <v>1582</v>
      </c>
      <c r="P349" s="9"/>
      <c r="Q349" s="9" t="b">
        <v>0</v>
      </c>
      <c r="R349" s="9" t="b">
        <v>0</v>
      </c>
    </row>
    <row r="350" spans="1:18" ht="62.4" x14ac:dyDescent="0.3">
      <c r="A350" s="7">
        <v>349</v>
      </c>
      <c r="B350" s="10">
        <f>_xlfn.NUMBERVALUE(LEFT(iso_iec_80000[[#This Row],[item_id]],FIND("-",iso_iec_80000[[#This Row],[item_id]])-1))</f>
        <v>9</v>
      </c>
      <c r="C350" s="10">
        <f>FLOOR(_xlfn.NUMBERVALUE(iso_iec_80000[[#This Row],[item]]),1)</f>
        <v>27</v>
      </c>
      <c r="D350" s="10">
        <f>IFERROR(_xlfn.NUMBERVALUE(RIGHT(iso_iec_80000[[#This Row],[item]],LEN(iso_iec_80000[[#This Row],[item]])-FIND(".",iso_iec_80000[[#This Row],[item]]))),0)</f>
        <v>2</v>
      </c>
      <c r="E350" s="10" t="str">
        <f>RIGHT(iso_iec_80000[[#This Row],[item_id]],LEN(iso_iec_80000[[#This Row],[item_id]])-FIND("-",iso_iec_80000[[#This Row],[item_id]]))</f>
        <v>27.2</v>
      </c>
      <c r="F350" s="10" t="s">
        <v>685</v>
      </c>
      <c r="G350" s="11" t="s">
        <v>686</v>
      </c>
      <c r="H350" s="9" t="s">
        <v>687</v>
      </c>
      <c r="I350" s="9" t="s">
        <v>213</v>
      </c>
      <c r="J350" s="9"/>
      <c r="K350" s="9" t="s">
        <v>1225</v>
      </c>
      <c r="L350" s="12" t="s">
        <v>523</v>
      </c>
      <c r="M350" s="9" t="s">
        <v>2718</v>
      </c>
      <c r="N350" s="7">
        <v>0</v>
      </c>
      <c r="O350" s="9" t="s">
        <v>1582</v>
      </c>
      <c r="P350" s="9"/>
      <c r="Q350" s="9" t="b">
        <v>0</v>
      </c>
      <c r="R350" s="9" t="b">
        <v>0</v>
      </c>
    </row>
    <row r="351" spans="1:18" ht="46.8" x14ac:dyDescent="0.3">
      <c r="A351" s="7">
        <v>350</v>
      </c>
      <c r="B351" s="10">
        <f>_xlfn.NUMBERVALUE(LEFT(iso_iec_80000[[#This Row],[item_id]],FIND("-",iso_iec_80000[[#This Row],[item_id]])-1))</f>
        <v>9</v>
      </c>
      <c r="C351" s="10">
        <f>FLOOR(_xlfn.NUMBERVALUE(iso_iec_80000[[#This Row],[item]]),1)</f>
        <v>27</v>
      </c>
      <c r="D351" s="10">
        <f>IFERROR(_xlfn.NUMBERVALUE(RIGHT(iso_iec_80000[[#This Row],[item]],LEN(iso_iec_80000[[#This Row],[item]])-FIND(".",iso_iec_80000[[#This Row],[item]]))),0)</f>
        <v>3</v>
      </c>
      <c r="E351" s="10" t="str">
        <f>RIGHT(iso_iec_80000[[#This Row],[item_id]],LEN(iso_iec_80000[[#This Row],[item_id]])-FIND("-",iso_iec_80000[[#This Row],[item_id]]))</f>
        <v>27.3</v>
      </c>
      <c r="F351" s="10" t="s">
        <v>688</v>
      </c>
      <c r="G351" s="11" t="s">
        <v>1757</v>
      </c>
      <c r="H351" s="9" t="s">
        <v>405</v>
      </c>
      <c r="I351" s="9" t="s">
        <v>781</v>
      </c>
      <c r="J351" s="9" t="s">
        <v>1741</v>
      </c>
      <c r="K351" s="9" t="s">
        <v>3361</v>
      </c>
      <c r="L351" s="12" t="s">
        <v>523</v>
      </c>
      <c r="M351" s="9"/>
      <c r="N351" s="7">
        <v>0</v>
      </c>
      <c r="O351" s="9" t="s">
        <v>1582</v>
      </c>
      <c r="P351" s="9"/>
      <c r="Q351" s="9" t="b">
        <v>0</v>
      </c>
      <c r="R351" s="9" t="b">
        <v>0</v>
      </c>
    </row>
    <row r="352" spans="1:18" ht="46.8" x14ac:dyDescent="0.3">
      <c r="A352" s="7">
        <v>351</v>
      </c>
      <c r="B352" s="10">
        <f>_xlfn.NUMBERVALUE(LEFT(iso_iec_80000[[#This Row],[item_id]],FIND("-",iso_iec_80000[[#This Row],[item_id]])-1))</f>
        <v>9</v>
      </c>
      <c r="C352" s="10">
        <f>FLOOR(_xlfn.NUMBERVALUE(iso_iec_80000[[#This Row],[item]]),1)</f>
        <v>28</v>
      </c>
      <c r="D352" s="10">
        <f>IFERROR(_xlfn.NUMBERVALUE(RIGHT(iso_iec_80000[[#This Row],[item]],LEN(iso_iec_80000[[#This Row],[item]])-FIND(".",iso_iec_80000[[#This Row],[item]]))),0)</f>
        <v>0</v>
      </c>
      <c r="E352" s="10" t="str">
        <f>RIGHT(iso_iec_80000[[#This Row],[item_id]],LEN(iso_iec_80000[[#This Row],[item_id]])-FIND("-",iso_iec_80000[[#This Row],[item_id]]))</f>
        <v>28</v>
      </c>
      <c r="F352" s="10" t="s">
        <v>689</v>
      </c>
      <c r="G352" s="11" t="s">
        <v>690</v>
      </c>
      <c r="H352" s="9" t="s">
        <v>405</v>
      </c>
      <c r="I352" s="9" t="s">
        <v>691</v>
      </c>
      <c r="J352" s="9"/>
      <c r="K352" s="9" t="s">
        <v>692</v>
      </c>
      <c r="L352" s="8" t="s">
        <v>2979</v>
      </c>
      <c r="M352" s="9"/>
      <c r="N352" s="7">
        <v>0</v>
      </c>
      <c r="O352" s="9"/>
      <c r="P352" s="9"/>
      <c r="Q352" s="9" t="b">
        <v>0</v>
      </c>
      <c r="R352" s="9" t="b">
        <v>0</v>
      </c>
    </row>
    <row r="353" spans="1:18" ht="78" x14ac:dyDescent="0.3">
      <c r="A353" s="7">
        <v>352</v>
      </c>
      <c r="B353" s="10">
        <f>_xlfn.NUMBERVALUE(LEFT(iso_iec_80000[[#This Row],[item_id]],FIND("-",iso_iec_80000[[#This Row],[item_id]])-1))</f>
        <v>9</v>
      </c>
      <c r="C353" s="10">
        <f>FLOOR(_xlfn.NUMBERVALUE(iso_iec_80000[[#This Row],[item]]),1)</f>
        <v>29</v>
      </c>
      <c r="D353" s="10">
        <f>IFERROR(_xlfn.NUMBERVALUE(RIGHT(iso_iec_80000[[#This Row],[item]],LEN(iso_iec_80000[[#This Row],[item]])-FIND(".",iso_iec_80000[[#This Row],[item]]))),0)</f>
        <v>0</v>
      </c>
      <c r="E353" s="10" t="str">
        <f>RIGHT(iso_iec_80000[[#This Row],[item_id]],LEN(iso_iec_80000[[#This Row],[item_id]])-FIND("-",iso_iec_80000[[#This Row],[item_id]]))</f>
        <v>29</v>
      </c>
      <c r="F353" s="10" t="s">
        <v>693</v>
      </c>
      <c r="G353" s="11" t="s">
        <v>694</v>
      </c>
      <c r="H353" s="9" t="s">
        <v>405</v>
      </c>
      <c r="I353" s="9" t="s">
        <v>695</v>
      </c>
      <c r="J353" s="9"/>
      <c r="K353" s="9" t="s">
        <v>3362</v>
      </c>
      <c r="L353" s="8" t="s">
        <v>523</v>
      </c>
      <c r="M353" s="9" t="s">
        <v>3363</v>
      </c>
      <c r="N353" s="7">
        <v>0</v>
      </c>
      <c r="O353" s="9" t="s">
        <v>1582</v>
      </c>
      <c r="P353" s="9"/>
      <c r="Q353" s="9" t="b">
        <v>0</v>
      </c>
      <c r="R353" s="9" t="b">
        <v>0</v>
      </c>
    </row>
    <row r="354" spans="1:18" ht="93.6" x14ac:dyDescent="0.3">
      <c r="A354" s="7">
        <v>353</v>
      </c>
      <c r="B354" s="10">
        <f>_xlfn.NUMBERVALUE(LEFT(iso_iec_80000[[#This Row],[item_id]],FIND("-",iso_iec_80000[[#This Row],[item_id]])-1))</f>
        <v>9</v>
      </c>
      <c r="C354" s="10">
        <f>FLOOR(_xlfn.NUMBERVALUE(iso_iec_80000[[#This Row],[item]]),1)</f>
        <v>30</v>
      </c>
      <c r="D354" s="10">
        <f>IFERROR(_xlfn.NUMBERVALUE(RIGHT(iso_iec_80000[[#This Row],[item]],LEN(iso_iec_80000[[#This Row],[item]])-FIND(".",iso_iec_80000[[#This Row],[item]]))),0)</f>
        <v>0</v>
      </c>
      <c r="E354" s="10" t="str">
        <f>RIGHT(iso_iec_80000[[#This Row],[item_id]],LEN(iso_iec_80000[[#This Row],[item_id]])-FIND("-",iso_iec_80000[[#This Row],[item_id]]))</f>
        <v>30</v>
      </c>
      <c r="F354" s="10" t="s">
        <v>696</v>
      </c>
      <c r="G354" s="11" t="s">
        <v>697</v>
      </c>
      <c r="H354" s="9" t="s">
        <v>405</v>
      </c>
      <c r="I354" s="9" t="s">
        <v>26</v>
      </c>
      <c r="J354" s="9"/>
      <c r="K354" s="9" t="s">
        <v>3364</v>
      </c>
      <c r="L354" s="8" t="s">
        <v>2984</v>
      </c>
      <c r="M354" s="9" t="s">
        <v>3365</v>
      </c>
      <c r="N354" s="7">
        <v>0</v>
      </c>
      <c r="O354" s="9"/>
      <c r="P354" s="9"/>
      <c r="Q354" s="9" t="b">
        <v>0</v>
      </c>
      <c r="R354" s="9" t="b">
        <v>0</v>
      </c>
    </row>
    <row r="355" spans="1:18" ht="62.4" x14ac:dyDescent="0.3">
      <c r="A355" s="7">
        <v>354</v>
      </c>
      <c r="B355" s="10">
        <f>_xlfn.NUMBERVALUE(LEFT(iso_iec_80000[[#This Row],[item_id]],FIND("-",iso_iec_80000[[#This Row],[item_id]])-1))</f>
        <v>9</v>
      </c>
      <c r="C355" s="10">
        <f>FLOOR(_xlfn.NUMBERVALUE(iso_iec_80000[[#This Row],[item]]),1)</f>
        <v>31</v>
      </c>
      <c r="D355" s="10">
        <f>IFERROR(_xlfn.NUMBERVALUE(RIGHT(iso_iec_80000[[#This Row],[item]],LEN(iso_iec_80000[[#This Row],[item]])-FIND(".",iso_iec_80000[[#This Row],[item]]))),0)</f>
        <v>0</v>
      </c>
      <c r="E355" s="10" t="str">
        <f>RIGHT(iso_iec_80000[[#This Row],[item_id]],LEN(iso_iec_80000[[#This Row],[item_id]])-FIND("-",iso_iec_80000[[#This Row],[item_id]]))</f>
        <v>31</v>
      </c>
      <c r="F355" s="10" t="s">
        <v>698</v>
      </c>
      <c r="G355" s="11" t="s">
        <v>699</v>
      </c>
      <c r="H355" s="9" t="s">
        <v>405</v>
      </c>
      <c r="I355" s="9" t="s">
        <v>700</v>
      </c>
      <c r="J355" s="9"/>
      <c r="K355" s="9" t="s">
        <v>3366</v>
      </c>
      <c r="L355" s="8" t="s">
        <v>595</v>
      </c>
      <c r="M355" s="9" t="s">
        <v>701</v>
      </c>
      <c r="N355" s="7">
        <v>0</v>
      </c>
      <c r="O355" s="9" t="s">
        <v>1216</v>
      </c>
      <c r="P355" s="9"/>
      <c r="Q355" s="9" t="b">
        <v>0</v>
      </c>
      <c r="R355" s="9" t="b">
        <v>0</v>
      </c>
    </row>
    <row r="356" spans="1:18" ht="62.4" x14ac:dyDescent="0.3">
      <c r="A356" s="7">
        <v>355</v>
      </c>
      <c r="B356" s="10">
        <f>_xlfn.NUMBERVALUE(LEFT(iso_iec_80000[[#This Row],[item_id]],FIND("-",iso_iec_80000[[#This Row],[item_id]])-1))</f>
        <v>9</v>
      </c>
      <c r="C356" s="10">
        <f>FLOOR(_xlfn.NUMBERVALUE(iso_iec_80000[[#This Row],[item]]),1)</f>
        <v>32</v>
      </c>
      <c r="D356" s="10">
        <f>IFERROR(_xlfn.NUMBERVALUE(RIGHT(iso_iec_80000[[#This Row],[item]],LEN(iso_iec_80000[[#This Row],[item]])-FIND(".",iso_iec_80000[[#This Row],[item]]))),0)</f>
        <v>0</v>
      </c>
      <c r="E356" s="10" t="str">
        <f>RIGHT(iso_iec_80000[[#This Row],[item_id]],LEN(iso_iec_80000[[#This Row],[item_id]])-FIND("-",iso_iec_80000[[#This Row],[item_id]]))</f>
        <v>32</v>
      </c>
      <c r="F356" s="10" t="s">
        <v>702</v>
      </c>
      <c r="G356" s="11" t="s">
        <v>703</v>
      </c>
      <c r="H356" s="9" t="s">
        <v>704</v>
      </c>
      <c r="I356" s="9" t="s">
        <v>705</v>
      </c>
      <c r="J356" s="9"/>
      <c r="K356" s="9" t="s">
        <v>3334</v>
      </c>
      <c r="L356" s="8" t="s">
        <v>523</v>
      </c>
      <c r="M356" s="9" t="s">
        <v>1231</v>
      </c>
      <c r="N356" s="7">
        <v>0</v>
      </c>
      <c r="O356" s="9" t="s">
        <v>1582</v>
      </c>
      <c r="P356" s="9"/>
      <c r="Q356" s="9" t="b">
        <v>0</v>
      </c>
      <c r="R356" s="9" t="b">
        <v>0</v>
      </c>
    </row>
    <row r="357" spans="1:18" ht="46.8" x14ac:dyDescent="0.3">
      <c r="A357" s="7">
        <v>356</v>
      </c>
      <c r="B357" s="10">
        <f>_xlfn.NUMBERVALUE(LEFT(iso_iec_80000[[#This Row],[item_id]],FIND("-",iso_iec_80000[[#This Row],[item_id]])-1))</f>
        <v>9</v>
      </c>
      <c r="C357" s="10">
        <f>FLOOR(_xlfn.NUMBERVALUE(iso_iec_80000[[#This Row],[item]]),1)</f>
        <v>33</v>
      </c>
      <c r="D357" s="10">
        <f>IFERROR(_xlfn.NUMBERVALUE(RIGHT(iso_iec_80000[[#This Row],[item]],LEN(iso_iec_80000[[#This Row],[item]])-FIND(".",iso_iec_80000[[#This Row],[item]]))),0)</f>
        <v>0</v>
      </c>
      <c r="E357" s="10" t="str">
        <f>RIGHT(iso_iec_80000[[#This Row],[item_id]],LEN(iso_iec_80000[[#This Row],[item_id]])-FIND("-",iso_iec_80000[[#This Row],[item_id]]))</f>
        <v>33</v>
      </c>
      <c r="F357" s="10" t="s">
        <v>706</v>
      </c>
      <c r="G357" s="11" t="s">
        <v>1836</v>
      </c>
      <c r="H357" s="9" t="s">
        <v>405</v>
      </c>
      <c r="I357" s="9" t="s">
        <v>707</v>
      </c>
      <c r="J357" s="9" t="s">
        <v>1742</v>
      </c>
      <c r="K357" s="9" t="s">
        <v>3367</v>
      </c>
      <c r="L357" s="8" t="s">
        <v>2979</v>
      </c>
      <c r="M357" s="9"/>
      <c r="N357" s="7">
        <v>0</v>
      </c>
      <c r="O357" s="9" t="s">
        <v>405</v>
      </c>
      <c r="P357" s="9"/>
      <c r="Q357" s="9" t="b">
        <v>0</v>
      </c>
      <c r="R357" s="9" t="b">
        <v>0</v>
      </c>
    </row>
    <row r="358" spans="1:18" ht="46.8" x14ac:dyDescent="0.3">
      <c r="A358" s="7">
        <v>357</v>
      </c>
      <c r="B358" s="10">
        <f>_xlfn.NUMBERVALUE(LEFT(iso_iec_80000[[#This Row],[item_id]],FIND("-",iso_iec_80000[[#This Row],[item_id]])-1))</f>
        <v>9</v>
      </c>
      <c r="C358" s="10">
        <f>FLOOR(_xlfn.NUMBERVALUE(iso_iec_80000[[#This Row],[item]]),1)</f>
        <v>34</v>
      </c>
      <c r="D358" s="10">
        <f>IFERROR(_xlfn.NUMBERVALUE(RIGHT(iso_iec_80000[[#This Row],[item]],LEN(iso_iec_80000[[#This Row],[item]])-FIND(".",iso_iec_80000[[#This Row],[item]]))),0)</f>
        <v>0</v>
      </c>
      <c r="E358" s="10" t="str">
        <f>RIGHT(iso_iec_80000[[#This Row],[item_id]],LEN(iso_iec_80000[[#This Row],[item_id]])-FIND("-",iso_iec_80000[[#This Row],[item_id]]))</f>
        <v>34</v>
      </c>
      <c r="F358" s="10" t="s">
        <v>708</v>
      </c>
      <c r="G358" s="11" t="s">
        <v>1837</v>
      </c>
      <c r="H358" s="9" t="s">
        <v>405</v>
      </c>
      <c r="I358" s="9" t="s">
        <v>709</v>
      </c>
      <c r="J358" s="9" t="s">
        <v>1743</v>
      </c>
      <c r="K358" s="9" t="s">
        <v>3368</v>
      </c>
      <c r="L358" s="8" t="s">
        <v>1778</v>
      </c>
      <c r="M358" s="9"/>
      <c r="N358" s="7">
        <v>0</v>
      </c>
      <c r="O358" s="9" t="s">
        <v>405</v>
      </c>
      <c r="P358" s="9"/>
      <c r="Q358" s="9" t="b">
        <v>0</v>
      </c>
      <c r="R358" s="9" t="b">
        <v>0</v>
      </c>
    </row>
    <row r="359" spans="1:18" ht="46.8" x14ac:dyDescent="0.3">
      <c r="A359" s="7">
        <v>358</v>
      </c>
      <c r="B359" s="10">
        <f>_xlfn.NUMBERVALUE(LEFT(iso_iec_80000[[#This Row],[item_id]],FIND("-",iso_iec_80000[[#This Row],[item_id]])-1))</f>
        <v>9</v>
      </c>
      <c r="C359" s="10">
        <f>FLOOR(_xlfn.NUMBERVALUE(iso_iec_80000[[#This Row],[item]]),1)</f>
        <v>35</v>
      </c>
      <c r="D359" s="10">
        <f>IFERROR(_xlfn.NUMBERVALUE(RIGHT(iso_iec_80000[[#This Row],[item]],LEN(iso_iec_80000[[#This Row],[item]])-FIND(".",iso_iec_80000[[#This Row],[item]]))),0)</f>
        <v>1</v>
      </c>
      <c r="E359" s="10" t="str">
        <f>RIGHT(iso_iec_80000[[#This Row],[item_id]],LEN(iso_iec_80000[[#This Row],[item_id]])-FIND("-",iso_iec_80000[[#This Row],[item_id]]))</f>
        <v>35.1</v>
      </c>
      <c r="F359" s="10" t="s">
        <v>710</v>
      </c>
      <c r="G359" s="11" t="s">
        <v>711</v>
      </c>
      <c r="H359" s="9" t="s">
        <v>405</v>
      </c>
      <c r="I359" s="9" t="s">
        <v>223</v>
      </c>
      <c r="J359" s="9"/>
      <c r="K359" s="9" t="s">
        <v>712</v>
      </c>
      <c r="L359" s="8" t="s">
        <v>523</v>
      </c>
      <c r="M359" s="9" t="s">
        <v>713</v>
      </c>
      <c r="N359" s="7">
        <v>0</v>
      </c>
      <c r="O359" s="9" t="s">
        <v>2489</v>
      </c>
      <c r="P359" s="9"/>
      <c r="Q359" s="9" t="b">
        <v>0</v>
      </c>
      <c r="R359" s="9" t="b">
        <v>0</v>
      </c>
    </row>
    <row r="360" spans="1:18" ht="62.4" x14ac:dyDescent="0.3">
      <c r="A360" s="7">
        <v>359</v>
      </c>
      <c r="B360" s="10">
        <f>_xlfn.NUMBERVALUE(LEFT(iso_iec_80000[[#This Row],[item_id]],FIND("-",iso_iec_80000[[#This Row],[item_id]])-1))</f>
        <v>9</v>
      </c>
      <c r="C360" s="10">
        <f>FLOOR(_xlfn.NUMBERVALUE(iso_iec_80000[[#This Row],[item]]),1)</f>
        <v>35</v>
      </c>
      <c r="D360" s="10">
        <f>IFERROR(_xlfn.NUMBERVALUE(RIGHT(iso_iec_80000[[#This Row],[item]],LEN(iso_iec_80000[[#This Row],[item]])-FIND(".",iso_iec_80000[[#This Row],[item]]))),0)</f>
        <v>2</v>
      </c>
      <c r="E360" s="10" t="str">
        <f>RIGHT(iso_iec_80000[[#This Row],[item_id]],LEN(iso_iec_80000[[#This Row],[item_id]])-FIND("-",iso_iec_80000[[#This Row],[item_id]]))</f>
        <v>35.2</v>
      </c>
      <c r="F360" s="10" t="s">
        <v>714</v>
      </c>
      <c r="G360" s="11" t="s">
        <v>715</v>
      </c>
      <c r="H360" s="9" t="s">
        <v>405</v>
      </c>
      <c r="I360" s="9" t="s">
        <v>237</v>
      </c>
      <c r="J360" s="9"/>
      <c r="K360" s="9" t="s">
        <v>1222</v>
      </c>
      <c r="L360" s="8" t="s">
        <v>523</v>
      </c>
      <c r="M360" s="9" t="s">
        <v>716</v>
      </c>
      <c r="N360" s="7">
        <v>0</v>
      </c>
      <c r="O360" s="9" t="s">
        <v>1582</v>
      </c>
      <c r="P360" s="9"/>
      <c r="Q360" s="9" t="b">
        <v>0</v>
      </c>
      <c r="R360" s="9" t="b">
        <v>0</v>
      </c>
    </row>
    <row r="361" spans="1:18" ht="62.4" x14ac:dyDescent="0.3">
      <c r="A361" s="7">
        <v>360</v>
      </c>
      <c r="B361" s="10">
        <f>_xlfn.NUMBERVALUE(LEFT(iso_iec_80000[[#This Row],[item_id]],FIND("-",iso_iec_80000[[#This Row],[item_id]])-1))</f>
        <v>9</v>
      </c>
      <c r="C361" s="10">
        <f>FLOOR(_xlfn.NUMBERVALUE(iso_iec_80000[[#This Row],[item]]),1)</f>
        <v>35</v>
      </c>
      <c r="D361" s="10">
        <f>IFERROR(_xlfn.NUMBERVALUE(RIGHT(iso_iec_80000[[#This Row],[item]],LEN(iso_iec_80000[[#This Row],[item]])-FIND(".",iso_iec_80000[[#This Row],[item]]))),0)</f>
        <v>3</v>
      </c>
      <c r="E361" s="10" t="str">
        <f>RIGHT(iso_iec_80000[[#This Row],[item_id]],LEN(iso_iec_80000[[#This Row],[item_id]])-FIND("-",iso_iec_80000[[#This Row],[item_id]]))</f>
        <v>35.3</v>
      </c>
      <c r="F361" s="10" t="s">
        <v>717</v>
      </c>
      <c r="G361" s="11" t="s">
        <v>718</v>
      </c>
      <c r="H361" s="9" t="s">
        <v>719</v>
      </c>
      <c r="I361" s="9" t="s">
        <v>720</v>
      </c>
      <c r="J361" s="9"/>
      <c r="K361" s="9" t="s">
        <v>3327</v>
      </c>
      <c r="L361" s="8" t="s">
        <v>523</v>
      </c>
      <c r="M361" s="9" t="s">
        <v>3328</v>
      </c>
      <c r="N361" s="7">
        <v>0</v>
      </c>
      <c r="O361" s="9" t="s">
        <v>1582</v>
      </c>
      <c r="P361" s="9"/>
      <c r="Q361" s="9" t="b">
        <v>0</v>
      </c>
      <c r="R361" s="9" t="b">
        <v>0</v>
      </c>
    </row>
    <row r="362" spans="1:18" ht="78" x14ac:dyDescent="0.3">
      <c r="A362" s="7">
        <v>361</v>
      </c>
      <c r="B362" s="10">
        <f>_xlfn.NUMBERVALUE(LEFT(iso_iec_80000[[#This Row],[item_id]],FIND("-",iso_iec_80000[[#This Row],[item_id]])-1))</f>
        <v>9</v>
      </c>
      <c r="C362" s="10">
        <f>FLOOR(_xlfn.NUMBERVALUE(iso_iec_80000[[#This Row],[item]]),1)</f>
        <v>35</v>
      </c>
      <c r="D362" s="10">
        <f>IFERROR(_xlfn.NUMBERVALUE(RIGHT(iso_iec_80000[[#This Row],[item]],LEN(iso_iec_80000[[#This Row],[item]])-FIND(".",iso_iec_80000[[#This Row],[item]]))),0)</f>
        <v>4</v>
      </c>
      <c r="E362" s="10" t="str">
        <f>RIGHT(iso_iec_80000[[#This Row],[item_id]],LEN(iso_iec_80000[[#This Row],[item_id]])-FIND("-",iso_iec_80000[[#This Row],[item_id]]))</f>
        <v>35.4</v>
      </c>
      <c r="F362" s="10" t="s">
        <v>721</v>
      </c>
      <c r="G362" s="11" t="s">
        <v>722</v>
      </c>
      <c r="H362" s="9" t="s">
        <v>723</v>
      </c>
      <c r="I362" s="9" t="s">
        <v>724</v>
      </c>
      <c r="J362" s="9"/>
      <c r="K362" s="9" t="s">
        <v>1226</v>
      </c>
      <c r="L362" s="8" t="s">
        <v>523</v>
      </c>
      <c r="M362" s="9"/>
      <c r="N362" s="7">
        <v>0</v>
      </c>
      <c r="O362" s="9" t="s">
        <v>1582</v>
      </c>
      <c r="P362" s="9"/>
      <c r="Q362" s="9" t="b">
        <v>0</v>
      </c>
      <c r="R362" s="9" t="b">
        <v>0</v>
      </c>
    </row>
    <row r="363" spans="1:18" x14ac:dyDescent="0.3">
      <c r="A363" s="7">
        <v>362</v>
      </c>
      <c r="B363" s="10">
        <f>_xlfn.NUMBERVALUE(LEFT(iso_iec_80000[[#This Row],[item_id]],FIND("-",iso_iec_80000[[#This Row],[item_id]])-1))</f>
        <v>9</v>
      </c>
      <c r="C363" s="10">
        <f>FLOOR(_xlfn.NUMBERVALUE(iso_iec_80000[[#This Row],[item]]),1)</f>
        <v>36</v>
      </c>
      <c r="D363" s="10">
        <f>IFERROR(_xlfn.NUMBERVALUE(RIGHT(iso_iec_80000[[#This Row],[item]],LEN(iso_iec_80000[[#This Row],[item]])-FIND(".",iso_iec_80000[[#This Row],[item]]))),0)</f>
        <v>1</v>
      </c>
      <c r="E363" s="10" t="str">
        <f>RIGHT(iso_iec_80000[[#This Row],[item_id]],LEN(iso_iec_80000[[#This Row],[item_id]])-FIND("-",iso_iec_80000[[#This Row],[item_id]]))</f>
        <v>36.1</v>
      </c>
      <c r="F363" s="10" t="s">
        <v>725</v>
      </c>
      <c r="G363" s="11" t="s">
        <v>726</v>
      </c>
      <c r="H363" s="9" t="s">
        <v>405</v>
      </c>
      <c r="I363" s="9" t="s">
        <v>727</v>
      </c>
      <c r="J363" s="9"/>
      <c r="K363" s="9" t="s">
        <v>728</v>
      </c>
      <c r="L363" s="8" t="s">
        <v>523</v>
      </c>
      <c r="M363" s="9"/>
      <c r="N363" s="7">
        <v>0</v>
      </c>
      <c r="O363" s="9" t="s">
        <v>2489</v>
      </c>
      <c r="P363" s="9"/>
      <c r="Q363" s="9" t="b">
        <v>0</v>
      </c>
      <c r="R363" s="9" t="b">
        <v>0</v>
      </c>
    </row>
    <row r="364" spans="1:18" x14ac:dyDescent="0.3">
      <c r="A364" s="7">
        <v>363</v>
      </c>
      <c r="B364" s="10">
        <f>_xlfn.NUMBERVALUE(LEFT(iso_iec_80000[[#This Row],[item_id]],FIND("-",iso_iec_80000[[#This Row],[item_id]])-1))</f>
        <v>9</v>
      </c>
      <c r="C364" s="10">
        <f>FLOOR(_xlfn.NUMBERVALUE(iso_iec_80000[[#This Row],[item]]),1)</f>
        <v>36</v>
      </c>
      <c r="D364" s="10">
        <f>IFERROR(_xlfn.NUMBERVALUE(RIGHT(iso_iec_80000[[#This Row],[item]],LEN(iso_iec_80000[[#This Row],[item]])-FIND(".",iso_iec_80000[[#This Row],[item]]))),0)</f>
        <v>2</v>
      </c>
      <c r="E364" s="10" t="str">
        <f>RIGHT(iso_iec_80000[[#This Row],[item_id]],LEN(iso_iec_80000[[#This Row],[item_id]])-FIND("-",iso_iec_80000[[#This Row],[item_id]]))</f>
        <v>36.2</v>
      </c>
      <c r="F364" s="10" t="s">
        <v>729</v>
      </c>
      <c r="G364" s="11" t="s">
        <v>730</v>
      </c>
      <c r="H364" s="9" t="s">
        <v>731</v>
      </c>
      <c r="I364" s="9" t="s">
        <v>727</v>
      </c>
      <c r="J364" s="9"/>
      <c r="K364" s="9" t="s">
        <v>732</v>
      </c>
      <c r="L364" s="8" t="s">
        <v>523</v>
      </c>
      <c r="M364" s="9" t="s">
        <v>3330</v>
      </c>
      <c r="N364" s="7">
        <v>0</v>
      </c>
      <c r="O364" s="9" t="s">
        <v>1582</v>
      </c>
      <c r="P364" s="9"/>
      <c r="Q364" s="9" t="b">
        <v>0</v>
      </c>
      <c r="R364" s="9" t="b">
        <v>0</v>
      </c>
    </row>
    <row r="365" spans="1:18" ht="31.2" x14ac:dyDescent="0.3">
      <c r="A365" s="7">
        <v>364</v>
      </c>
      <c r="B365" s="10">
        <f>_xlfn.NUMBERVALUE(LEFT(iso_iec_80000[[#This Row],[item_id]],FIND("-",iso_iec_80000[[#This Row],[item_id]])-1))</f>
        <v>9</v>
      </c>
      <c r="C365" s="10">
        <f>FLOOR(_xlfn.NUMBERVALUE(iso_iec_80000[[#This Row],[item]]),1)</f>
        <v>37</v>
      </c>
      <c r="D365" s="10">
        <f>IFERROR(_xlfn.NUMBERVALUE(RIGHT(iso_iec_80000[[#This Row],[item]],LEN(iso_iec_80000[[#This Row],[item]])-FIND(".",iso_iec_80000[[#This Row],[item]]))),0)</f>
        <v>1</v>
      </c>
      <c r="E365" s="10" t="str">
        <f>RIGHT(iso_iec_80000[[#This Row],[item_id]],LEN(iso_iec_80000[[#This Row],[item_id]])-FIND("-",iso_iec_80000[[#This Row],[item_id]]))</f>
        <v>37.1</v>
      </c>
      <c r="F365" s="10" t="s">
        <v>733</v>
      </c>
      <c r="G365" s="11" t="s">
        <v>734</v>
      </c>
      <c r="H365" s="9" t="s">
        <v>405</v>
      </c>
      <c r="I365" s="9" t="s">
        <v>205</v>
      </c>
      <c r="J365" s="9"/>
      <c r="K365" s="9" t="s">
        <v>735</v>
      </c>
      <c r="L365" s="8" t="s">
        <v>2985</v>
      </c>
      <c r="M365" s="9" t="s">
        <v>3331</v>
      </c>
      <c r="N365" s="7">
        <v>0</v>
      </c>
      <c r="O365" s="9"/>
      <c r="P365" s="9"/>
      <c r="Q365" s="9" t="b">
        <v>0</v>
      </c>
      <c r="R365" s="9" t="b">
        <v>0</v>
      </c>
    </row>
    <row r="366" spans="1:18" ht="31.2" x14ac:dyDescent="0.3">
      <c r="A366" s="7">
        <v>365</v>
      </c>
      <c r="B366" s="10">
        <f>_xlfn.NUMBERVALUE(LEFT(iso_iec_80000[[#This Row],[item_id]],FIND("-",iso_iec_80000[[#This Row],[item_id]])-1))</f>
        <v>9</v>
      </c>
      <c r="C366" s="10">
        <f>FLOOR(_xlfn.NUMBERVALUE(iso_iec_80000[[#This Row],[item]]),1)</f>
        <v>37</v>
      </c>
      <c r="D366" s="10">
        <f>IFERROR(_xlfn.NUMBERVALUE(RIGHT(iso_iec_80000[[#This Row],[item]],LEN(iso_iec_80000[[#This Row],[item]])-FIND(".",iso_iec_80000[[#This Row],[item]]))),0)</f>
        <v>2</v>
      </c>
      <c r="E366" s="10" t="str">
        <f>RIGHT(iso_iec_80000[[#This Row],[item_id]],LEN(iso_iec_80000[[#This Row],[item_id]])-FIND("-",iso_iec_80000[[#This Row],[item_id]]))</f>
        <v>37.2</v>
      </c>
      <c r="F366" s="10" t="s">
        <v>736</v>
      </c>
      <c r="G366" s="14" t="s">
        <v>737</v>
      </c>
      <c r="H366" s="9" t="s">
        <v>405</v>
      </c>
      <c r="I366" s="9" t="s">
        <v>738</v>
      </c>
      <c r="J366" s="9"/>
      <c r="K366" s="9" t="s">
        <v>3329</v>
      </c>
      <c r="L366" s="8" t="s">
        <v>2955</v>
      </c>
      <c r="M366" s="9"/>
      <c r="N366" s="7">
        <v>0</v>
      </c>
      <c r="O366" s="9"/>
      <c r="P366" s="9"/>
      <c r="Q366" s="9" t="b">
        <v>0</v>
      </c>
      <c r="R366" s="9" t="b">
        <v>0</v>
      </c>
    </row>
    <row r="367" spans="1:18" ht="31.2" x14ac:dyDescent="0.3">
      <c r="A367" s="7">
        <v>366</v>
      </c>
      <c r="B367" s="10">
        <f>_xlfn.NUMBERVALUE(LEFT(iso_iec_80000[[#This Row],[item_id]],FIND("-",iso_iec_80000[[#This Row],[item_id]])-1))</f>
        <v>9</v>
      </c>
      <c r="C367" s="10">
        <f>FLOOR(_xlfn.NUMBERVALUE(iso_iec_80000[[#This Row],[item]]),1)</f>
        <v>38</v>
      </c>
      <c r="D367" s="10">
        <f>IFERROR(_xlfn.NUMBERVALUE(RIGHT(iso_iec_80000[[#This Row],[item]],LEN(iso_iec_80000[[#This Row],[item]])-FIND(".",iso_iec_80000[[#This Row],[item]]))),0)</f>
        <v>0</v>
      </c>
      <c r="E367" s="10" t="str">
        <f>RIGHT(iso_iec_80000[[#This Row],[item_id]],LEN(iso_iec_80000[[#This Row],[item_id]])-FIND("-",iso_iec_80000[[#This Row],[item_id]]))</f>
        <v>38</v>
      </c>
      <c r="F367" s="10" t="s">
        <v>739</v>
      </c>
      <c r="G367" s="11" t="s">
        <v>1758</v>
      </c>
      <c r="H367" s="9" t="s">
        <v>405</v>
      </c>
      <c r="I367" s="9" t="s">
        <v>3141</v>
      </c>
      <c r="J367" s="9" t="s">
        <v>1738</v>
      </c>
      <c r="K367" s="9" t="s">
        <v>740</v>
      </c>
      <c r="L367" s="8" t="s">
        <v>407</v>
      </c>
      <c r="M367" s="9"/>
      <c r="N367" s="7">
        <v>0</v>
      </c>
      <c r="O367" s="9" t="s">
        <v>404</v>
      </c>
      <c r="P367" s="9"/>
      <c r="Q367" s="9" t="b">
        <v>0</v>
      </c>
      <c r="R367" s="9" t="b">
        <v>0</v>
      </c>
    </row>
    <row r="368" spans="1:18" ht="93.6" x14ac:dyDescent="0.3">
      <c r="A368" s="7">
        <v>367</v>
      </c>
      <c r="B368" s="10">
        <f>_xlfn.NUMBERVALUE(LEFT(iso_iec_80000[[#This Row],[item_id]],FIND("-",iso_iec_80000[[#This Row],[item_id]])-1))</f>
        <v>9</v>
      </c>
      <c r="C368" s="10">
        <f>FLOOR(_xlfn.NUMBERVALUE(iso_iec_80000[[#This Row],[item]]),1)</f>
        <v>39</v>
      </c>
      <c r="D368" s="10">
        <f>IFERROR(_xlfn.NUMBERVALUE(RIGHT(iso_iec_80000[[#This Row],[item]],LEN(iso_iec_80000[[#This Row],[item]])-FIND(".",iso_iec_80000[[#This Row],[item]]))),0)</f>
        <v>0</v>
      </c>
      <c r="E368" s="10" t="str">
        <f>RIGHT(iso_iec_80000[[#This Row],[item_id]],LEN(iso_iec_80000[[#This Row],[item_id]])-FIND("-",iso_iec_80000[[#This Row],[item_id]]))</f>
        <v>39</v>
      </c>
      <c r="F368" s="10" t="s">
        <v>741</v>
      </c>
      <c r="G368" s="11" t="s">
        <v>1071</v>
      </c>
      <c r="H368" s="9" t="s">
        <v>405</v>
      </c>
      <c r="I368" s="9" t="s">
        <v>742</v>
      </c>
      <c r="J368" s="9" t="s">
        <v>1738</v>
      </c>
      <c r="K368" s="9" t="s">
        <v>3333</v>
      </c>
      <c r="L368" s="8" t="s">
        <v>743</v>
      </c>
      <c r="M368" s="9"/>
      <c r="N368" s="7">
        <v>0</v>
      </c>
      <c r="O368" s="9" t="s">
        <v>405</v>
      </c>
      <c r="P368" s="9"/>
      <c r="Q368" s="9" t="b">
        <v>0</v>
      </c>
      <c r="R368" s="9" t="b">
        <v>0</v>
      </c>
    </row>
    <row r="369" spans="1:18" ht="93.6" x14ac:dyDescent="0.3">
      <c r="A369" s="7">
        <v>368</v>
      </c>
      <c r="B369" s="10">
        <f>_xlfn.NUMBERVALUE(LEFT(iso_iec_80000[[#This Row],[item_id]],FIND("-",iso_iec_80000[[#This Row],[item_id]])-1))</f>
        <v>9</v>
      </c>
      <c r="C369" s="10">
        <f>FLOOR(_xlfn.NUMBERVALUE(iso_iec_80000[[#This Row],[item]]),1)</f>
        <v>40</v>
      </c>
      <c r="D369" s="10">
        <f>IFERROR(_xlfn.NUMBERVALUE(RIGHT(iso_iec_80000[[#This Row],[item]],LEN(iso_iec_80000[[#This Row],[item]])-FIND(".",iso_iec_80000[[#This Row],[item]]))),0)</f>
        <v>1</v>
      </c>
      <c r="E369" s="10" t="str">
        <f>RIGHT(iso_iec_80000[[#This Row],[item_id]],LEN(iso_iec_80000[[#This Row],[item_id]])-FIND("-",iso_iec_80000[[#This Row],[item_id]]))</f>
        <v>40.1</v>
      </c>
      <c r="F369" s="10" t="s">
        <v>744</v>
      </c>
      <c r="G369" s="11" t="s">
        <v>745</v>
      </c>
      <c r="H369" s="9" t="s">
        <v>405</v>
      </c>
      <c r="I369" s="9" t="s">
        <v>746</v>
      </c>
      <c r="J369" s="9"/>
      <c r="K369" s="9" t="s">
        <v>3332</v>
      </c>
      <c r="L369" s="8" t="s">
        <v>523</v>
      </c>
      <c r="M369" s="9"/>
      <c r="N369" s="7">
        <v>0</v>
      </c>
      <c r="O369" s="9" t="s">
        <v>1582</v>
      </c>
      <c r="P369" s="9"/>
      <c r="Q369" s="9" t="b">
        <v>0</v>
      </c>
      <c r="R369" s="9" t="b">
        <v>0</v>
      </c>
    </row>
    <row r="370" spans="1:18" ht="62.4" x14ac:dyDescent="0.3">
      <c r="A370" s="7">
        <v>369</v>
      </c>
      <c r="B370" s="10">
        <f>_xlfn.NUMBERVALUE(LEFT(iso_iec_80000[[#This Row],[item_id]],FIND("-",iso_iec_80000[[#This Row],[item_id]])-1))</f>
        <v>9</v>
      </c>
      <c r="C370" s="10">
        <f>FLOOR(_xlfn.NUMBERVALUE(iso_iec_80000[[#This Row],[item]]),1)</f>
        <v>40</v>
      </c>
      <c r="D370" s="10">
        <f>IFERROR(_xlfn.NUMBERVALUE(RIGHT(iso_iec_80000[[#This Row],[item]],LEN(iso_iec_80000[[#This Row],[item]])-FIND(".",iso_iec_80000[[#This Row],[item]]))),0)</f>
        <v>2</v>
      </c>
      <c r="E370" s="10" t="str">
        <f>RIGHT(iso_iec_80000[[#This Row],[item_id]],LEN(iso_iec_80000[[#This Row],[item_id]])-FIND("-",iso_iec_80000[[#This Row],[item_id]]))</f>
        <v>40.2</v>
      </c>
      <c r="F370" s="10" t="s">
        <v>747</v>
      </c>
      <c r="G370" s="11" t="s">
        <v>748</v>
      </c>
      <c r="H370" s="9" t="s">
        <v>405</v>
      </c>
      <c r="I370" s="9" t="s">
        <v>749</v>
      </c>
      <c r="J370" s="9"/>
      <c r="K370" s="9" t="s">
        <v>3369</v>
      </c>
      <c r="L370" s="8" t="s">
        <v>523</v>
      </c>
      <c r="M370" s="9"/>
      <c r="N370" s="7">
        <v>0</v>
      </c>
      <c r="O370" s="9" t="s">
        <v>1582</v>
      </c>
      <c r="P370" s="9"/>
      <c r="Q370" s="9" t="b">
        <v>0</v>
      </c>
      <c r="R370" s="9" t="b">
        <v>0</v>
      </c>
    </row>
    <row r="371" spans="1:18" ht="31.2" x14ac:dyDescent="0.3">
      <c r="A371" s="7">
        <v>370</v>
      </c>
      <c r="B371" s="10">
        <f>_xlfn.NUMBERVALUE(LEFT(iso_iec_80000[[#This Row],[item_id]],FIND("-",iso_iec_80000[[#This Row],[item_id]])-1))</f>
        <v>9</v>
      </c>
      <c r="C371" s="10">
        <f>FLOOR(_xlfn.NUMBERVALUE(iso_iec_80000[[#This Row],[item]]),1)</f>
        <v>41</v>
      </c>
      <c r="D371" s="10">
        <f>IFERROR(_xlfn.NUMBERVALUE(RIGHT(iso_iec_80000[[#This Row],[item]],LEN(iso_iec_80000[[#This Row],[item]])-FIND(".",iso_iec_80000[[#This Row],[item]]))),0)</f>
        <v>0</v>
      </c>
      <c r="E371" s="10" t="str">
        <f>RIGHT(iso_iec_80000[[#This Row],[item_id]],LEN(iso_iec_80000[[#This Row],[item_id]])-FIND("-",iso_iec_80000[[#This Row],[item_id]]))</f>
        <v>41</v>
      </c>
      <c r="F371" s="10" t="s">
        <v>750</v>
      </c>
      <c r="G371" s="11" t="s">
        <v>751</v>
      </c>
      <c r="H371" s="9" t="s">
        <v>405</v>
      </c>
      <c r="I371" s="9" t="s">
        <v>752</v>
      </c>
      <c r="J371" s="9"/>
      <c r="K371" s="9" t="s">
        <v>1223</v>
      </c>
      <c r="L371" s="8" t="s">
        <v>743</v>
      </c>
      <c r="M371" s="9"/>
      <c r="N371" s="7">
        <v>0</v>
      </c>
      <c r="O371" s="9" t="s">
        <v>405</v>
      </c>
      <c r="P371" s="9"/>
      <c r="Q371" s="9" t="b">
        <v>0</v>
      </c>
      <c r="R371" s="9" t="b">
        <v>0</v>
      </c>
    </row>
    <row r="372" spans="1:18" ht="46.8" x14ac:dyDescent="0.3">
      <c r="A372" s="7">
        <v>371</v>
      </c>
      <c r="B372" s="10">
        <f>_xlfn.NUMBERVALUE(LEFT(iso_iec_80000[[#This Row],[item_id]],FIND("-",iso_iec_80000[[#This Row],[item_id]])-1))</f>
        <v>9</v>
      </c>
      <c r="C372" s="10">
        <f>FLOOR(_xlfn.NUMBERVALUE(iso_iec_80000[[#This Row],[item]]),1)</f>
        <v>42</v>
      </c>
      <c r="D372" s="10">
        <f>IFERROR(_xlfn.NUMBERVALUE(RIGHT(iso_iec_80000[[#This Row],[item]],LEN(iso_iec_80000[[#This Row],[item]])-FIND(".",iso_iec_80000[[#This Row],[item]]))),0)</f>
        <v>0</v>
      </c>
      <c r="E372" s="10" t="str">
        <f>RIGHT(iso_iec_80000[[#This Row],[item_id]],LEN(iso_iec_80000[[#This Row],[item_id]])-FIND("-",iso_iec_80000[[#This Row],[item_id]]))</f>
        <v>42</v>
      </c>
      <c r="F372" s="10" t="s">
        <v>753</v>
      </c>
      <c r="G372" s="11" t="s">
        <v>754</v>
      </c>
      <c r="H372" s="9" t="s">
        <v>405</v>
      </c>
      <c r="I372" s="9" t="s">
        <v>217</v>
      </c>
      <c r="J372" s="9"/>
      <c r="K372" s="9" t="s">
        <v>1224</v>
      </c>
      <c r="L372" s="8" t="s">
        <v>755</v>
      </c>
      <c r="M372" s="9"/>
      <c r="N372" s="7">
        <v>0</v>
      </c>
      <c r="O372" s="9" t="s">
        <v>405</v>
      </c>
      <c r="P372" s="9"/>
      <c r="Q372" s="9" t="b">
        <v>0</v>
      </c>
      <c r="R372" s="9" t="b">
        <v>0</v>
      </c>
    </row>
    <row r="373" spans="1:18" ht="31.2" x14ac:dyDescent="0.3">
      <c r="A373" s="7">
        <v>372</v>
      </c>
      <c r="B373" s="10">
        <f>_xlfn.NUMBERVALUE(LEFT(iso_iec_80000[[#This Row],[item_id]],FIND("-",iso_iec_80000[[#This Row],[item_id]])-1))</f>
        <v>9</v>
      </c>
      <c r="C373" s="10">
        <f>FLOOR(_xlfn.NUMBERVALUE(iso_iec_80000[[#This Row],[item]]),1)</f>
        <v>43</v>
      </c>
      <c r="D373" s="10">
        <f>IFERROR(_xlfn.NUMBERVALUE(RIGHT(iso_iec_80000[[#This Row],[item]],LEN(iso_iec_80000[[#This Row],[item]])-FIND(".",iso_iec_80000[[#This Row],[item]]))),0)</f>
        <v>0</v>
      </c>
      <c r="E373" s="10" t="str">
        <f>RIGHT(iso_iec_80000[[#This Row],[item_id]],LEN(iso_iec_80000[[#This Row],[item_id]])-FIND("-",iso_iec_80000[[#This Row],[item_id]]))</f>
        <v>43</v>
      </c>
      <c r="F373" s="10" t="s">
        <v>756</v>
      </c>
      <c r="G373" s="11" t="s">
        <v>757</v>
      </c>
      <c r="H373" s="9" t="s">
        <v>758</v>
      </c>
      <c r="I373" s="9" t="s">
        <v>573</v>
      </c>
      <c r="J373" s="9"/>
      <c r="K373" s="9" t="s">
        <v>1227</v>
      </c>
      <c r="L373" s="8" t="s">
        <v>523</v>
      </c>
      <c r="M373" s="9"/>
      <c r="N373" s="7">
        <v>0</v>
      </c>
      <c r="O373" s="9" t="s">
        <v>1582</v>
      </c>
      <c r="P373" s="9"/>
      <c r="Q373" s="9" t="b">
        <v>0</v>
      </c>
      <c r="R373" s="9" t="b">
        <v>0</v>
      </c>
    </row>
    <row r="374" spans="1:18" ht="46.8" x14ac:dyDescent="0.3">
      <c r="A374" s="7">
        <v>373</v>
      </c>
      <c r="B374" s="10">
        <f>_xlfn.NUMBERVALUE(LEFT(iso_iec_80000[[#This Row],[item_id]],FIND("-",iso_iec_80000[[#This Row],[item_id]])-1))</f>
        <v>9</v>
      </c>
      <c r="C374" s="10">
        <f>FLOOR(_xlfn.NUMBERVALUE(iso_iec_80000[[#This Row],[item]]),1)</f>
        <v>44</v>
      </c>
      <c r="D374" s="10">
        <f>IFERROR(_xlfn.NUMBERVALUE(RIGHT(iso_iec_80000[[#This Row],[item]],LEN(iso_iec_80000[[#This Row],[item]])-FIND(".",iso_iec_80000[[#This Row],[item]]))),0)</f>
        <v>0</v>
      </c>
      <c r="E374" s="10" t="str">
        <f>RIGHT(iso_iec_80000[[#This Row],[item_id]],LEN(iso_iec_80000[[#This Row],[item_id]])-FIND("-",iso_iec_80000[[#This Row],[item_id]]))</f>
        <v>44</v>
      </c>
      <c r="F374" s="10" t="s">
        <v>759</v>
      </c>
      <c r="G374" s="11" t="s">
        <v>760</v>
      </c>
      <c r="H374" s="9" t="s">
        <v>405</v>
      </c>
      <c r="I374" s="9" t="s">
        <v>456</v>
      </c>
      <c r="J374" s="9"/>
      <c r="K374" s="9" t="s">
        <v>3370</v>
      </c>
      <c r="L374" s="8" t="s">
        <v>2989</v>
      </c>
      <c r="M374" s="9" t="s">
        <v>761</v>
      </c>
      <c r="N374" s="7">
        <v>0</v>
      </c>
      <c r="O374" s="9" t="s">
        <v>405</v>
      </c>
      <c r="P374" s="9"/>
      <c r="Q374" s="9" t="b">
        <v>0</v>
      </c>
      <c r="R374" s="9" t="b">
        <v>0</v>
      </c>
    </row>
    <row r="375" spans="1:18" ht="46.8" x14ac:dyDescent="0.3">
      <c r="A375" s="7">
        <v>374</v>
      </c>
      <c r="B375" s="10">
        <f>_xlfn.NUMBERVALUE(LEFT(iso_iec_80000[[#This Row],[item_id]],FIND("-",iso_iec_80000[[#This Row],[item_id]])-1))</f>
        <v>9</v>
      </c>
      <c r="C375" s="10">
        <f>FLOOR(_xlfn.NUMBERVALUE(iso_iec_80000[[#This Row],[item]]),1)</f>
        <v>45</v>
      </c>
      <c r="D375" s="10">
        <f>IFERROR(_xlfn.NUMBERVALUE(RIGHT(iso_iec_80000[[#This Row],[item]],LEN(iso_iec_80000[[#This Row],[item]])-FIND(".",iso_iec_80000[[#This Row],[item]]))),0)</f>
        <v>0</v>
      </c>
      <c r="E375" s="10" t="str">
        <f>RIGHT(iso_iec_80000[[#This Row],[item_id]],LEN(iso_iec_80000[[#This Row],[item_id]])-FIND("-",iso_iec_80000[[#This Row],[item_id]]))</f>
        <v>45</v>
      </c>
      <c r="F375" s="10" t="s">
        <v>762</v>
      </c>
      <c r="G375" s="11" t="s">
        <v>763</v>
      </c>
      <c r="H375" s="9" t="s">
        <v>405</v>
      </c>
      <c r="I375" s="9" t="s">
        <v>782</v>
      </c>
      <c r="J375" s="9"/>
      <c r="K375" s="9" t="s">
        <v>3371</v>
      </c>
      <c r="L375" s="8" t="s">
        <v>2990</v>
      </c>
      <c r="M375" s="9"/>
      <c r="N375" s="7">
        <v>0</v>
      </c>
      <c r="O375" s="9" t="s">
        <v>405</v>
      </c>
      <c r="P375" s="9"/>
      <c r="Q375" s="9" t="b">
        <v>0</v>
      </c>
      <c r="R375" s="9" t="b">
        <v>0</v>
      </c>
    </row>
    <row r="376" spans="1:18" ht="46.8" x14ac:dyDescent="0.3">
      <c r="A376" s="7">
        <v>375</v>
      </c>
      <c r="B376" s="10">
        <f>_xlfn.NUMBERVALUE(LEFT(iso_iec_80000[[#This Row],[item_id]],FIND("-",iso_iec_80000[[#This Row],[item_id]])-1))</f>
        <v>9</v>
      </c>
      <c r="C376" s="10">
        <f>FLOOR(_xlfn.NUMBERVALUE(iso_iec_80000[[#This Row],[item]]),1)</f>
        <v>46</v>
      </c>
      <c r="D376" s="10">
        <f>IFERROR(_xlfn.NUMBERVALUE(RIGHT(iso_iec_80000[[#This Row],[item]],LEN(iso_iec_80000[[#This Row],[item]])-FIND(".",iso_iec_80000[[#This Row],[item]]))),0)</f>
        <v>0</v>
      </c>
      <c r="E376" s="10" t="str">
        <f>RIGHT(iso_iec_80000[[#This Row],[item_id]],LEN(iso_iec_80000[[#This Row],[item_id]])-FIND("-",iso_iec_80000[[#This Row],[item_id]]))</f>
        <v>46</v>
      </c>
      <c r="F376" s="10" t="s">
        <v>764</v>
      </c>
      <c r="G376" s="11" t="s">
        <v>765</v>
      </c>
      <c r="H376" s="9" t="s">
        <v>766</v>
      </c>
      <c r="I376" s="9" t="s">
        <v>767</v>
      </c>
      <c r="J376" s="9"/>
      <c r="K376" s="9" t="s">
        <v>3372</v>
      </c>
      <c r="L376" s="8" t="s">
        <v>523</v>
      </c>
      <c r="M376" s="9"/>
      <c r="N376" s="7">
        <v>0</v>
      </c>
      <c r="O376" s="9" t="s">
        <v>1582</v>
      </c>
      <c r="P376" s="9"/>
      <c r="Q376" s="9" t="b">
        <v>0</v>
      </c>
      <c r="R376" s="9" t="b">
        <v>0</v>
      </c>
    </row>
    <row r="377" spans="1:18" ht="46.8" x14ac:dyDescent="0.3">
      <c r="A377" s="7">
        <v>376</v>
      </c>
      <c r="B377" s="10">
        <f>_xlfn.NUMBERVALUE(LEFT(iso_iec_80000[[#This Row],[item_id]],FIND("-",iso_iec_80000[[#This Row],[item_id]])-1))</f>
        <v>9</v>
      </c>
      <c r="C377" s="10">
        <f>FLOOR(_xlfn.NUMBERVALUE(iso_iec_80000[[#This Row],[item]]),1)</f>
        <v>47</v>
      </c>
      <c r="D377" s="10">
        <f>IFERROR(_xlfn.NUMBERVALUE(RIGHT(iso_iec_80000[[#This Row],[item]],LEN(iso_iec_80000[[#This Row],[item]])-FIND(".",iso_iec_80000[[#This Row],[item]]))),0)</f>
        <v>0</v>
      </c>
      <c r="E377" s="10" t="str">
        <f>RIGHT(iso_iec_80000[[#This Row],[item_id]],LEN(iso_iec_80000[[#This Row],[item_id]])-FIND("-",iso_iec_80000[[#This Row],[item_id]]))</f>
        <v>47</v>
      </c>
      <c r="F377" s="10" t="s">
        <v>768</v>
      </c>
      <c r="G377" s="11" t="s">
        <v>769</v>
      </c>
      <c r="H377" s="9" t="s">
        <v>405</v>
      </c>
      <c r="I377" s="9" t="s">
        <v>573</v>
      </c>
      <c r="J377" s="9"/>
      <c r="K377" s="9" t="s">
        <v>770</v>
      </c>
      <c r="L377" s="8" t="s">
        <v>225</v>
      </c>
      <c r="M377" s="9"/>
      <c r="N377" s="7">
        <v>0</v>
      </c>
      <c r="O377" s="9" t="s">
        <v>471</v>
      </c>
      <c r="P377" s="9"/>
      <c r="Q377" s="9" t="b">
        <v>0</v>
      </c>
      <c r="R377" s="9" t="b">
        <v>0</v>
      </c>
    </row>
    <row r="378" spans="1:18" ht="78" x14ac:dyDescent="0.3">
      <c r="A378" s="7">
        <v>377</v>
      </c>
      <c r="B378" s="10">
        <f>_xlfn.NUMBERVALUE(LEFT(iso_iec_80000[[#This Row],[item_id]],FIND("-",iso_iec_80000[[#This Row],[item_id]])-1))</f>
        <v>9</v>
      </c>
      <c r="C378" s="10">
        <f>FLOOR(_xlfn.NUMBERVALUE(iso_iec_80000[[#This Row],[item]]),1)</f>
        <v>48</v>
      </c>
      <c r="D378" s="10">
        <f>IFERROR(_xlfn.NUMBERVALUE(RIGHT(iso_iec_80000[[#This Row],[item]],LEN(iso_iec_80000[[#This Row],[item]])-FIND(".",iso_iec_80000[[#This Row],[item]]))),0)</f>
        <v>0</v>
      </c>
      <c r="E378" s="10" t="str">
        <f>RIGHT(iso_iec_80000[[#This Row],[item_id]],LEN(iso_iec_80000[[#This Row],[item_id]])-FIND("-",iso_iec_80000[[#This Row],[item_id]]))</f>
        <v>48</v>
      </c>
      <c r="F378" s="10" t="s">
        <v>771</v>
      </c>
      <c r="G378" s="11" t="s">
        <v>772</v>
      </c>
      <c r="H378" s="9" t="s">
        <v>405</v>
      </c>
      <c r="I378" s="9" t="s">
        <v>773</v>
      </c>
      <c r="J378" s="9"/>
      <c r="K378" s="9" t="s">
        <v>3373</v>
      </c>
      <c r="L378" s="8" t="s">
        <v>2991</v>
      </c>
      <c r="M378" s="9"/>
      <c r="N378" s="7">
        <v>0</v>
      </c>
      <c r="O378" s="9" t="s">
        <v>405</v>
      </c>
      <c r="P378" s="9"/>
      <c r="Q378" s="9" t="b">
        <v>0</v>
      </c>
      <c r="R378" s="9" t="b">
        <v>0</v>
      </c>
    </row>
    <row r="379" spans="1:18" ht="62.4" x14ac:dyDescent="0.3">
      <c r="A379" s="7">
        <v>378</v>
      </c>
      <c r="B379" s="10">
        <f>_xlfn.NUMBERVALUE(LEFT(iso_iec_80000[[#This Row],[item_id]],FIND("-",iso_iec_80000[[#This Row],[item_id]])-1))</f>
        <v>9</v>
      </c>
      <c r="C379" s="10">
        <f>FLOOR(_xlfn.NUMBERVALUE(iso_iec_80000[[#This Row],[item]]),1)</f>
        <v>49</v>
      </c>
      <c r="D379" s="10">
        <f>IFERROR(_xlfn.NUMBERVALUE(RIGHT(iso_iec_80000[[#This Row],[item]],LEN(iso_iec_80000[[#This Row],[item]])-FIND(".",iso_iec_80000[[#This Row],[item]]))),0)</f>
        <v>0</v>
      </c>
      <c r="E379" s="10" t="str">
        <f>RIGHT(iso_iec_80000[[#This Row],[item_id]],LEN(iso_iec_80000[[#This Row],[item_id]])-FIND("-",iso_iec_80000[[#This Row],[item_id]]))</f>
        <v>49</v>
      </c>
      <c r="F379" s="10" t="s">
        <v>774</v>
      </c>
      <c r="G379" s="11" t="s">
        <v>775</v>
      </c>
      <c r="H379" s="9" t="s">
        <v>405</v>
      </c>
      <c r="I379" s="9" t="s">
        <v>776</v>
      </c>
      <c r="J379" s="9"/>
      <c r="K379" s="9" t="s">
        <v>3374</v>
      </c>
      <c r="L379" s="8" t="s">
        <v>3443</v>
      </c>
      <c r="M379" s="9"/>
      <c r="N379" s="7">
        <v>0</v>
      </c>
      <c r="O379" s="9" t="s">
        <v>405</v>
      </c>
      <c r="P379" s="9"/>
      <c r="Q379" s="9" t="b">
        <v>0</v>
      </c>
      <c r="R379" s="9" t="b">
        <v>0</v>
      </c>
    </row>
    <row r="380" spans="1:18" ht="78" x14ac:dyDescent="0.3">
      <c r="A380" s="7">
        <v>379</v>
      </c>
      <c r="B380" s="10">
        <f>_xlfn.NUMBERVALUE(LEFT(iso_iec_80000[[#This Row],[item_id]],FIND("-",iso_iec_80000[[#This Row],[item_id]])-1))</f>
        <v>10</v>
      </c>
      <c r="C380" s="10">
        <f>FLOOR(_xlfn.NUMBERVALUE(iso_iec_80000[[#This Row],[item]]),1)</f>
        <v>1</v>
      </c>
      <c r="D380" s="10">
        <f>IFERROR(_xlfn.NUMBERVALUE(RIGHT(iso_iec_80000[[#This Row],[item]],LEN(iso_iec_80000[[#This Row],[item]])-FIND(".",iso_iec_80000[[#This Row],[item]]))),0)</f>
        <v>1</v>
      </c>
      <c r="E380" s="10" t="str">
        <f>RIGHT(iso_iec_80000[[#This Row],[item_id]],LEN(iso_iec_80000[[#This Row],[item_id]])-FIND("-",iso_iec_80000[[#This Row],[item_id]]))</f>
        <v>1.1</v>
      </c>
      <c r="F380" s="10" t="s">
        <v>783</v>
      </c>
      <c r="G380" s="11" t="s">
        <v>784</v>
      </c>
      <c r="H380" s="9" t="s">
        <v>785</v>
      </c>
      <c r="I380" s="9" t="s">
        <v>237</v>
      </c>
      <c r="J380" s="9"/>
      <c r="K380" s="9" t="s">
        <v>786</v>
      </c>
      <c r="L380" s="8" t="s">
        <v>523</v>
      </c>
      <c r="M380" s="9" t="s">
        <v>787</v>
      </c>
      <c r="N380" s="7">
        <v>0</v>
      </c>
      <c r="O380" s="9" t="s">
        <v>2489</v>
      </c>
      <c r="P380" s="9"/>
      <c r="Q380" s="9" t="b">
        <v>0</v>
      </c>
      <c r="R380" s="9" t="b">
        <v>0</v>
      </c>
    </row>
    <row r="381" spans="1:18" ht="31.2" x14ac:dyDescent="0.3">
      <c r="A381" s="7">
        <v>380</v>
      </c>
      <c r="B381" s="10">
        <f>_xlfn.NUMBERVALUE(LEFT(iso_iec_80000[[#This Row],[item_id]],FIND("-",iso_iec_80000[[#This Row],[item_id]])-1))</f>
        <v>10</v>
      </c>
      <c r="C381" s="10">
        <f>FLOOR(_xlfn.NUMBERVALUE(iso_iec_80000[[#This Row],[item]]),1)</f>
        <v>1</v>
      </c>
      <c r="D381" s="10">
        <f>IFERROR(_xlfn.NUMBERVALUE(RIGHT(iso_iec_80000[[#This Row],[item]],LEN(iso_iec_80000[[#This Row],[item]])-FIND(".",iso_iec_80000[[#This Row],[item]]))),0)</f>
        <v>2</v>
      </c>
      <c r="E381" s="10" t="str">
        <f>RIGHT(iso_iec_80000[[#This Row],[item_id]],LEN(iso_iec_80000[[#This Row],[item_id]])-FIND("-",iso_iec_80000[[#This Row],[item_id]]))</f>
        <v>1.2</v>
      </c>
      <c r="F381" s="10" t="s">
        <v>788</v>
      </c>
      <c r="G381" s="11" t="s">
        <v>789</v>
      </c>
      <c r="H381" s="9" t="s">
        <v>405</v>
      </c>
      <c r="I381" s="9" t="s">
        <v>171</v>
      </c>
      <c r="J381" s="9"/>
      <c r="K381" s="9" t="s">
        <v>790</v>
      </c>
      <c r="L381" s="8" t="s">
        <v>523</v>
      </c>
      <c r="M381" s="9" t="s">
        <v>3438</v>
      </c>
      <c r="N381" s="7">
        <v>0</v>
      </c>
      <c r="O381" s="9" t="s">
        <v>2489</v>
      </c>
      <c r="P381" s="9"/>
      <c r="Q381" s="9" t="b">
        <v>0</v>
      </c>
      <c r="R381" s="9" t="b">
        <v>0</v>
      </c>
    </row>
    <row r="382" spans="1:18" x14ac:dyDescent="0.3">
      <c r="A382" s="7">
        <v>381</v>
      </c>
      <c r="B382" s="10">
        <f>_xlfn.NUMBERVALUE(LEFT(iso_iec_80000[[#This Row],[item_id]],FIND("-",iso_iec_80000[[#This Row],[item_id]])-1))</f>
        <v>10</v>
      </c>
      <c r="C382" s="10">
        <f>FLOOR(_xlfn.NUMBERVALUE(iso_iec_80000[[#This Row],[item]]),1)</f>
        <v>1</v>
      </c>
      <c r="D382" s="10">
        <f>IFERROR(_xlfn.NUMBERVALUE(RIGHT(iso_iec_80000[[#This Row],[item]],LEN(iso_iec_80000[[#This Row],[item]])-FIND(".",iso_iec_80000[[#This Row],[item]]))),0)</f>
        <v>3</v>
      </c>
      <c r="E382" s="10" t="str">
        <f>RIGHT(iso_iec_80000[[#This Row],[item_id]],LEN(iso_iec_80000[[#This Row],[item_id]])-FIND("-",iso_iec_80000[[#This Row],[item_id]]))</f>
        <v>1.3</v>
      </c>
      <c r="F382" s="10" t="s">
        <v>791</v>
      </c>
      <c r="G382" s="11" t="s">
        <v>792</v>
      </c>
      <c r="H382" s="9" t="s">
        <v>793</v>
      </c>
      <c r="I382" s="9" t="s">
        <v>26</v>
      </c>
      <c r="J382" s="9"/>
      <c r="K382" s="9" t="s">
        <v>794</v>
      </c>
      <c r="L382" s="8" t="s">
        <v>523</v>
      </c>
      <c r="M382" s="9" t="s">
        <v>795</v>
      </c>
      <c r="N382" s="7">
        <v>0</v>
      </c>
      <c r="O382" s="9" t="s">
        <v>2489</v>
      </c>
      <c r="P382" s="9"/>
      <c r="Q382" s="9" t="b">
        <v>0</v>
      </c>
      <c r="R382" s="9" t="b">
        <v>0</v>
      </c>
    </row>
    <row r="383" spans="1:18" ht="46.8" x14ac:dyDescent="0.3">
      <c r="A383" s="7">
        <v>382</v>
      </c>
      <c r="B383" s="10">
        <f>_xlfn.NUMBERVALUE(LEFT(iso_iec_80000[[#This Row],[item_id]],FIND("-",iso_iec_80000[[#This Row],[item_id]])-1))</f>
        <v>10</v>
      </c>
      <c r="C383" s="10">
        <f>FLOOR(_xlfn.NUMBERVALUE(iso_iec_80000[[#This Row],[item]]),1)</f>
        <v>2</v>
      </c>
      <c r="D383" s="10">
        <f>IFERROR(_xlfn.NUMBERVALUE(RIGHT(iso_iec_80000[[#This Row],[item]],LEN(iso_iec_80000[[#This Row],[item]])-FIND(".",iso_iec_80000[[#This Row],[item]]))),0)</f>
        <v>0</v>
      </c>
      <c r="E383" s="10" t="str">
        <f>RIGHT(iso_iec_80000[[#This Row],[item_id]],LEN(iso_iec_80000[[#This Row],[item_id]])-FIND("-",iso_iec_80000[[#This Row],[item_id]]))</f>
        <v>2</v>
      </c>
      <c r="F383" s="10" t="s">
        <v>796</v>
      </c>
      <c r="G383" s="11" t="s">
        <v>797</v>
      </c>
      <c r="H383" s="9" t="s">
        <v>798</v>
      </c>
      <c r="I383" s="9" t="s">
        <v>3142</v>
      </c>
      <c r="J383" s="9"/>
      <c r="K383" s="9" t="s">
        <v>799</v>
      </c>
      <c r="L383" s="8" t="s">
        <v>2992</v>
      </c>
      <c r="M383" s="9" t="s">
        <v>3439</v>
      </c>
      <c r="N383" s="7">
        <v>0</v>
      </c>
      <c r="O383" s="9" t="s">
        <v>1394</v>
      </c>
      <c r="P383" s="9"/>
      <c r="Q383" s="9" t="b">
        <v>0</v>
      </c>
      <c r="R383" s="9" t="b">
        <v>0</v>
      </c>
    </row>
    <row r="384" spans="1:18" ht="46.8" x14ac:dyDescent="0.3">
      <c r="A384" s="7">
        <v>383</v>
      </c>
      <c r="B384" s="10">
        <f>_xlfn.NUMBERVALUE(LEFT(iso_iec_80000[[#This Row],[item_id]],FIND("-",iso_iec_80000[[#This Row],[item_id]])-1))</f>
        <v>10</v>
      </c>
      <c r="C384" s="10">
        <f>FLOOR(_xlfn.NUMBERVALUE(iso_iec_80000[[#This Row],[item]]),1)</f>
        <v>3</v>
      </c>
      <c r="D384" s="10">
        <f>IFERROR(_xlfn.NUMBERVALUE(RIGHT(iso_iec_80000[[#This Row],[item]],LEN(iso_iec_80000[[#This Row],[item]])-FIND(".",iso_iec_80000[[#This Row],[item]]))),0)</f>
        <v>0</v>
      </c>
      <c r="E384" s="10" t="str">
        <f>RIGHT(iso_iec_80000[[#This Row],[item_id]],LEN(iso_iec_80000[[#This Row],[item_id]])-FIND("-",iso_iec_80000[[#This Row],[item_id]]))</f>
        <v>3</v>
      </c>
      <c r="F384" s="10" t="s">
        <v>800</v>
      </c>
      <c r="G384" s="11" t="s">
        <v>801</v>
      </c>
      <c r="H384" s="9" t="s">
        <v>405</v>
      </c>
      <c r="I384" s="9" t="s">
        <v>802</v>
      </c>
      <c r="J384" s="9"/>
      <c r="K384" s="9" t="s">
        <v>1192</v>
      </c>
      <c r="L384" s="8" t="s">
        <v>2993</v>
      </c>
      <c r="M384" s="9"/>
      <c r="N384" s="7">
        <v>0</v>
      </c>
      <c r="O384" s="9" t="s">
        <v>1573</v>
      </c>
      <c r="P384" s="9"/>
      <c r="Q384" s="9" t="b">
        <v>0</v>
      </c>
      <c r="R384" s="9" t="b">
        <v>0</v>
      </c>
    </row>
    <row r="385" spans="1:18" ht="31.2" x14ac:dyDescent="0.3">
      <c r="A385" s="7">
        <v>384</v>
      </c>
      <c r="B385" s="10">
        <f>_xlfn.NUMBERVALUE(LEFT(iso_iec_80000[[#This Row],[item_id]],FIND("-",iso_iec_80000[[#This Row],[item_id]])-1))</f>
        <v>10</v>
      </c>
      <c r="C385" s="10">
        <f>FLOOR(_xlfn.NUMBERVALUE(iso_iec_80000[[#This Row],[item]]),1)</f>
        <v>4</v>
      </c>
      <c r="D385" s="10">
        <f>IFERROR(_xlfn.NUMBERVALUE(RIGHT(iso_iec_80000[[#This Row],[item]],LEN(iso_iec_80000[[#This Row],[item]])-FIND(".",iso_iec_80000[[#This Row],[item]]))),0)</f>
        <v>1</v>
      </c>
      <c r="E385" s="10" t="str">
        <f>RIGHT(iso_iec_80000[[#This Row],[item_id]],LEN(iso_iec_80000[[#This Row],[item_id]])-FIND("-",iso_iec_80000[[#This Row],[item_id]]))</f>
        <v>4.1</v>
      </c>
      <c r="F385" s="10" t="s">
        <v>803</v>
      </c>
      <c r="G385" s="11" t="s">
        <v>804</v>
      </c>
      <c r="H385" s="9" t="s">
        <v>405</v>
      </c>
      <c r="I385" s="9" t="s">
        <v>3142</v>
      </c>
      <c r="J385" s="9"/>
      <c r="K385" s="9" t="s">
        <v>805</v>
      </c>
      <c r="L385" s="8" t="s">
        <v>2992</v>
      </c>
      <c r="M385" s="9" t="s">
        <v>806</v>
      </c>
      <c r="N385" s="7">
        <v>0</v>
      </c>
      <c r="O385" s="9" t="s">
        <v>1394</v>
      </c>
      <c r="P385" s="9"/>
      <c r="Q385" s="9" t="b">
        <v>0</v>
      </c>
      <c r="R385" s="9" t="b">
        <v>0</v>
      </c>
    </row>
    <row r="386" spans="1:18" ht="31.2" x14ac:dyDescent="0.3">
      <c r="A386" s="7">
        <v>385</v>
      </c>
      <c r="B386" s="10">
        <f>_xlfn.NUMBERVALUE(LEFT(iso_iec_80000[[#This Row],[item_id]],FIND("-",iso_iec_80000[[#This Row],[item_id]])-1))</f>
        <v>10</v>
      </c>
      <c r="C386" s="10">
        <f>FLOOR(_xlfn.NUMBERVALUE(iso_iec_80000[[#This Row],[item]]),1)</f>
        <v>4</v>
      </c>
      <c r="D386" s="10">
        <f>IFERROR(_xlfn.NUMBERVALUE(RIGHT(iso_iec_80000[[#This Row],[item]],LEN(iso_iec_80000[[#This Row],[item]])-FIND(".",iso_iec_80000[[#This Row],[item]]))),0)</f>
        <v>2</v>
      </c>
      <c r="E386" s="10" t="str">
        <f>RIGHT(iso_iec_80000[[#This Row],[item_id]],LEN(iso_iec_80000[[#This Row],[item_id]])-FIND("-",iso_iec_80000[[#This Row],[item_id]]))</f>
        <v>4.2</v>
      </c>
      <c r="F386" s="10" t="s">
        <v>807</v>
      </c>
      <c r="G386" s="11" t="s">
        <v>808</v>
      </c>
      <c r="H386" s="9" t="s">
        <v>405</v>
      </c>
      <c r="I386" s="9" t="s">
        <v>3142</v>
      </c>
      <c r="J386" s="9"/>
      <c r="K386" s="9" t="s">
        <v>809</v>
      </c>
      <c r="L386" s="8" t="s">
        <v>2992</v>
      </c>
      <c r="M386" s="9" t="s">
        <v>810</v>
      </c>
      <c r="N386" s="7">
        <v>0</v>
      </c>
      <c r="O386" s="9" t="s">
        <v>1394</v>
      </c>
      <c r="P386" s="9"/>
      <c r="Q386" s="9" t="b">
        <v>0</v>
      </c>
      <c r="R386" s="9" t="b">
        <v>0</v>
      </c>
    </row>
    <row r="387" spans="1:18" ht="31.2" x14ac:dyDescent="0.3">
      <c r="A387" s="7">
        <v>386</v>
      </c>
      <c r="B387" s="10">
        <f>_xlfn.NUMBERVALUE(LEFT(iso_iec_80000[[#This Row],[item_id]],FIND("-",iso_iec_80000[[#This Row],[item_id]])-1))</f>
        <v>10</v>
      </c>
      <c r="C387" s="10">
        <f>FLOOR(_xlfn.NUMBERVALUE(iso_iec_80000[[#This Row],[item]]),1)</f>
        <v>4</v>
      </c>
      <c r="D387" s="10">
        <f>IFERROR(_xlfn.NUMBERVALUE(RIGHT(iso_iec_80000[[#This Row],[item]],LEN(iso_iec_80000[[#This Row],[item]])-FIND(".",iso_iec_80000[[#This Row],[item]]))),0)</f>
        <v>3</v>
      </c>
      <c r="E387" s="10" t="str">
        <f>RIGHT(iso_iec_80000[[#This Row],[item_id]],LEN(iso_iec_80000[[#This Row],[item_id]])-FIND("-",iso_iec_80000[[#This Row],[item_id]]))</f>
        <v>4.3</v>
      </c>
      <c r="F387" s="10" t="s">
        <v>811</v>
      </c>
      <c r="G387" s="11" t="s">
        <v>812</v>
      </c>
      <c r="H387" s="9" t="s">
        <v>405</v>
      </c>
      <c r="I387" s="9" t="s">
        <v>813</v>
      </c>
      <c r="J387" s="9"/>
      <c r="K387" s="9" t="s">
        <v>814</v>
      </c>
      <c r="L387" s="8" t="s">
        <v>2992</v>
      </c>
      <c r="M387" s="9" t="s">
        <v>810</v>
      </c>
      <c r="N387" s="7">
        <v>0</v>
      </c>
      <c r="O387" s="9" t="s">
        <v>1394</v>
      </c>
      <c r="P387" s="9"/>
      <c r="Q387" s="9" t="b">
        <v>0</v>
      </c>
      <c r="R387" s="9" t="b">
        <v>0</v>
      </c>
    </row>
    <row r="388" spans="1:18" ht="46.8" x14ac:dyDescent="0.3">
      <c r="A388" s="7">
        <v>387</v>
      </c>
      <c r="B388" s="10">
        <f>_xlfn.NUMBERVALUE(LEFT(iso_iec_80000[[#This Row],[item_id]],FIND("-",iso_iec_80000[[#This Row],[item_id]])-1))</f>
        <v>10</v>
      </c>
      <c r="C388" s="10">
        <f>FLOOR(_xlfn.NUMBERVALUE(iso_iec_80000[[#This Row],[item]]),1)</f>
        <v>5</v>
      </c>
      <c r="D388" s="10">
        <f>IFERROR(_xlfn.NUMBERVALUE(RIGHT(iso_iec_80000[[#This Row],[item]],LEN(iso_iec_80000[[#This Row],[item]])-FIND(".",iso_iec_80000[[#This Row],[item]]))),0)</f>
        <v>1</v>
      </c>
      <c r="E388" s="10" t="str">
        <f>RIGHT(iso_iec_80000[[#This Row],[item_id]],LEN(iso_iec_80000[[#This Row],[item_id]])-FIND("-",iso_iec_80000[[#This Row],[item_id]]))</f>
        <v>5.1</v>
      </c>
      <c r="F388" s="10" t="s">
        <v>815</v>
      </c>
      <c r="G388" s="11" t="s">
        <v>816</v>
      </c>
      <c r="H388" s="9" t="s">
        <v>405</v>
      </c>
      <c r="I388" s="9" t="s">
        <v>817</v>
      </c>
      <c r="J388" s="9"/>
      <c r="K388" s="9" t="s">
        <v>818</v>
      </c>
      <c r="L388" s="8" t="s">
        <v>2994</v>
      </c>
      <c r="M388" s="9"/>
      <c r="N388" s="7">
        <v>0</v>
      </c>
      <c r="O388" s="9" t="s">
        <v>27</v>
      </c>
      <c r="P388" s="9"/>
      <c r="Q388" s="9" t="b">
        <v>0</v>
      </c>
      <c r="R388" s="9" t="b">
        <v>0</v>
      </c>
    </row>
    <row r="389" spans="1:18" ht="62.4" x14ac:dyDescent="0.3">
      <c r="A389" s="7">
        <v>388</v>
      </c>
      <c r="B389" s="10">
        <f>_xlfn.NUMBERVALUE(LEFT(iso_iec_80000[[#This Row],[item_id]],FIND("-",iso_iec_80000[[#This Row],[item_id]])-1))</f>
        <v>10</v>
      </c>
      <c r="C389" s="10">
        <f>FLOOR(_xlfn.NUMBERVALUE(iso_iec_80000[[#This Row],[item]]),1)</f>
        <v>5</v>
      </c>
      <c r="D389" s="10">
        <f>IFERROR(_xlfn.NUMBERVALUE(RIGHT(iso_iec_80000[[#This Row],[item]],LEN(iso_iec_80000[[#This Row],[item]])-FIND(".",iso_iec_80000[[#This Row],[item]]))),0)</f>
        <v>2</v>
      </c>
      <c r="E389" s="10" t="str">
        <f>RIGHT(iso_iec_80000[[#This Row],[item_id]],LEN(iso_iec_80000[[#This Row],[item_id]])-FIND("-",iso_iec_80000[[#This Row],[item_id]]))</f>
        <v>5.2</v>
      </c>
      <c r="F389" s="10" t="s">
        <v>819</v>
      </c>
      <c r="G389" s="11" t="s">
        <v>820</v>
      </c>
      <c r="H389" s="9" t="s">
        <v>821</v>
      </c>
      <c r="I389" s="9" t="s">
        <v>142</v>
      </c>
      <c r="J389" s="9"/>
      <c r="K389" s="9" t="s">
        <v>822</v>
      </c>
      <c r="L389" s="8" t="s">
        <v>523</v>
      </c>
      <c r="M389" s="9" t="s">
        <v>1191</v>
      </c>
      <c r="N389" s="7">
        <v>0</v>
      </c>
      <c r="O389" s="9" t="s">
        <v>1582</v>
      </c>
      <c r="P389" s="9"/>
      <c r="Q389" s="9" t="b">
        <v>0</v>
      </c>
      <c r="R389" s="9" t="b">
        <v>0</v>
      </c>
    </row>
    <row r="390" spans="1:18" ht="93.6" x14ac:dyDescent="0.3">
      <c r="A390" s="7">
        <v>389</v>
      </c>
      <c r="B390" s="10">
        <f>_xlfn.NUMBERVALUE(LEFT(iso_iec_80000[[#This Row],[item_id]],FIND("-",iso_iec_80000[[#This Row],[item_id]])-1))</f>
        <v>10</v>
      </c>
      <c r="C390" s="10">
        <f>FLOOR(_xlfn.NUMBERVALUE(iso_iec_80000[[#This Row],[item]]),1)</f>
        <v>6</v>
      </c>
      <c r="D390" s="10">
        <f>IFERROR(_xlfn.NUMBERVALUE(RIGHT(iso_iec_80000[[#This Row],[item]],LEN(iso_iec_80000[[#This Row],[item]])-FIND(".",iso_iec_80000[[#This Row],[item]]))),0)</f>
        <v>0</v>
      </c>
      <c r="E390" s="10" t="str">
        <f>RIGHT(iso_iec_80000[[#This Row],[item_id]],LEN(iso_iec_80000[[#This Row],[item_id]])-FIND("-",iso_iec_80000[[#This Row],[item_id]]))</f>
        <v>6</v>
      </c>
      <c r="F390" s="10" t="s">
        <v>823</v>
      </c>
      <c r="G390" s="11" t="s">
        <v>824</v>
      </c>
      <c r="H390" s="9" t="s">
        <v>405</v>
      </c>
      <c r="I390" s="9" t="s">
        <v>825</v>
      </c>
      <c r="J390" s="9"/>
      <c r="K390" s="9" t="s">
        <v>1193</v>
      </c>
      <c r="L390" s="8" t="s">
        <v>2995</v>
      </c>
      <c r="M390" s="9" t="s">
        <v>1785</v>
      </c>
      <c r="N390" s="7">
        <v>0</v>
      </c>
      <c r="O390" s="9" t="s">
        <v>404</v>
      </c>
      <c r="P390" s="9"/>
      <c r="Q390" s="9" t="b">
        <v>0</v>
      </c>
      <c r="R390" s="9" t="b">
        <v>0</v>
      </c>
    </row>
    <row r="391" spans="1:18" ht="93.6" x14ac:dyDescent="0.3">
      <c r="A391" s="7">
        <v>390</v>
      </c>
      <c r="B391" s="10">
        <f>_xlfn.NUMBERVALUE(LEFT(iso_iec_80000[[#This Row],[item_id]],FIND("-",iso_iec_80000[[#This Row],[item_id]])-1))</f>
        <v>10</v>
      </c>
      <c r="C391" s="10">
        <f>FLOOR(_xlfn.NUMBERVALUE(iso_iec_80000[[#This Row],[item]]),1)</f>
        <v>7</v>
      </c>
      <c r="D391" s="10">
        <f>IFERROR(_xlfn.NUMBERVALUE(RIGHT(iso_iec_80000[[#This Row],[item]],LEN(iso_iec_80000[[#This Row],[item]])-FIND(".",iso_iec_80000[[#This Row],[item]]))),0)</f>
        <v>0</v>
      </c>
      <c r="E391" s="10" t="str">
        <f>RIGHT(iso_iec_80000[[#This Row],[item_id]],LEN(iso_iec_80000[[#This Row],[item_id]])-FIND("-",iso_iec_80000[[#This Row],[item_id]]))</f>
        <v>7</v>
      </c>
      <c r="F391" s="10" t="s">
        <v>826</v>
      </c>
      <c r="G391" s="11" t="s">
        <v>827</v>
      </c>
      <c r="H391" s="9" t="s">
        <v>405</v>
      </c>
      <c r="I391" s="9" t="s">
        <v>828</v>
      </c>
      <c r="J391" s="9"/>
      <c r="K391" s="9" t="s">
        <v>1186</v>
      </c>
      <c r="L391" s="8" t="s">
        <v>458</v>
      </c>
      <c r="M391" s="9" t="s">
        <v>1187</v>
      </c>
      <c r="N391" s="7">
        <v>0</v>
      </c>
      <c r="O391" s="9" t="s">
        <v>405</v>
      </c>
      <c r="P391" s="9"/>
      <c r="Q391" s="9" t="b">
        <v>0</v>
      </c>
      <c r="R391" s="9" t="b">
        <v>0</v>
      </c>
    </row>
    <row r="392" spans="1:18" ht="62.4" x14ac:dyDescent="0.3">
      <c r="A392" s="7">
        <v>391</v>
      </c>
      <c r="B392" s="10">
        <f>_xlfn.NUMBERVALUE(LEFT(iso_iec_80000[[#This Row],[item_id]],FIND("-",iso_iec_80000[[#This Row],[item_id]])-1))</f>
        <v>10</v>
      </c>
      <c r="C392" s="10">
        <f>FLOOR(_xlfn.NUMBERVALUE(iso_iec_80000[[#This Row],[item]]),1)</f>
        <v>8</v>
      </c>
      <c r="D392" s="10">
        <f>IFERROR(_xlfn.NUMBERVALUE(RIGHT(iso_iec_80000[[#This Row],[item]],LEN(iso_iec_80000[[#This Row],[item]])-FIND(".",iso_iec_80000[[#This Row],[item]]))),0)</f>
        <v>0</v>
      </c>
      <c r="E392" s="10" t="str">
        <f>RIGHT(iso_iec_80000[[#This Row],[item_id]],LEN(iso_iec_80000[[#This Row],[item_id]])-FIND("-",iso_iec_80000[[#This Row],[item_id]]))</f>
        <v>8</v>
      </c>
      <c r="F392" s="10" t="s">
        <v>829</v>
      </c>
      <c r="G392" s="11" t="s">
        <v>830</v>
      </c>
      <c r="H392" s="9" t="s">
        <v>405</v>
      </c>
      <c r="I392" s="9" t="s">
        <v>3143</v>
      </c>
      <c r="J392" s="9"/>
      <c r="K392" s="9" t="s">
        <v>1194</v>
      </c>
      <c r="L392" s="8" t="s">
        <v>831</v>
      </c>
      <c r="M392" s="9" t="s">
        <v>1195</v>
      </c>
      <c r="N392" s="7">
        <v>0</v>
      </c>
      <c r="O392" s="9" t="s">
        <v>405</v>
      </c>
      <c r="P392" s="9"/>
      <c r="Q392" s="9" t="b">
        <v>0</v>
      </c>
      <c r="R392" s="9" t="b">
        <v>0</v>
      </c>
    </row>
    <row r="393" spans="1:18" ht="78" x14ac:dyDescent="0.3">
      <c r="A393" s="7">
        <v>392</v>
      </c>
      <c r="B393" s="10">
        <f>_xlfn.NUMBERVALUE(LEFT(iso_iec_80000[[#This Row],[item_id]],FIND("-",iso_iec_80000[[#This Row],[item_id]])-1))</f>
        <v>10</v>
      </c>
      <c r="C393" s="10">
        <f>FLOOR(_xlfn.NUMBERVALUE(iso_iec_80000[[#This Row],[item]]),1)</f>
        <v>9</v>
      </c>
      <c r="D393" s="10">
        <f>IFERROR(_xlfn.NUMBERVALUE(RIGHT(iso_iec_80000[[#This Row],[item]],LEN(iso_iec_80000[[#This Row],[item]])-FIND(".",iso_iec_80000[[#This Row],[item]]))),0)</f>
        <v>1</v>
      </c>
      <c r="E393" s="10" t="str">
        <f>RIGHT(iso_iec_80000[[#This Row],[item_id]],LEN(iso_iec_80000[[#This Row],[item_id]])-FIND("-",iso_iec_80000[[#This Row],[item_id]]))</f>
        <v>9.1</v>
      </c>
      <c r="F393" s="10" t="s">
        <v>832</v>
      </c>
      <c r="G393" s="11" t="s">
        <v>124</v>
      </c>
      <c r="H393" s="9" t="s">
        <v>405</v>
      </c>
      <c r="I393" s="9" t="s">
        <v>2483</v>
      </c>
      <c r="J393" s="9" t="s">
        <v>1744</v>
      </c>
      <c r="K393" s="9" t="s">
        <v>2484</v>
      </c>
      <c r="L393" s="8" t="s">
        <v>833</v>
      </c>
      <c r="M393" s="9" t="s">
        <v>2485</v>
      </c>
      <c r="N393" s="7">
        <v>1</v>
      </c>
      <c r="O393" s="9" t="s">
        <v>405</v>
      </c>
      <c r="P393" s="9"/>
      <c r="Q393" s="9" t="b">
        <v>0</v>
      </c>
      <c r="R393" s="9" t="b">
        <v>0</v>
      </c>
    </row>
    <row r="394" spans="1:18" ht="93.6" x14ac:dyDescent="0.3">
      <c r="A394" s="7">
        <v>393</v>
      </c>
      <c r="B394" s="10">
        <f>_xlfn.NUMBERVALUE(LEFT(iso_iec_80000[[#This Row],[item_id]],FIND("-",iso_iec_80000[[#This Row],[item_id]])-1))</f>
        <v>10</v>
      </c>
      <c r="C394" s="10">
        <f>FLOOR(_xlfn.NUMBERVALUE(iso_iec_80000[[#This Row],[item]]),1)</f>
        <v>9</v>
      </c>
      <c r="D394" s="10">
        <f>IFERROR(_xlfn.NUMBERVALUE(RIGHT(iso_iec_80000[[#This Row],[item]],LEN(iso_iec_80000[[#This Row],[item]])-FIND(".",iso_iec_80000[[#This Row],[item]]))),0)</f>
        <v>2</v>
      </c>
      <c r="E394" s="10" t="str">
        <f>RIGHT(iso_iec_80000[[#This Row],[item_id]],LEN(iso_iec_80000[[#This Row],[item_id]])-FIND("-",iso_iec_80000[[#This Row],[item_id]]))</f>
        <v>9.2</v>
      </c>
      <c r="F394" s="10" t="s">
        <v>834</v>
      </c>
      <c r="G394" s="11" t="s">
        <v>835</v>
      </c>
      <c r="H394" s="9" t="s">
        <v>405</v>
      </c>
      <c r="I394" s="9" t="s">
        <v>836</v>
      </c>
      <c r="J394" s="9"/>
      <c r="K394" s="9" t="s">
        <v>1196</v>
      </c>
      <c r="L394" s="8" t="s">
        <v>833</v>
      </c>
      <c r="M394" s="9"/>
      <c r="N394" s="7">
        <v>0</v>
      </c>
      <c r="O394" s="9" t="s">
        <v>124</v>
      </c>
      <c r="P394" s="9"/>
      <c r="Q394" s="9" t="b">
        <v>0</v>
      </c>
      <c r="R394" s="9" t="b">
        <v>0</v>
      </c>
    </row>
    <row r="395" spans="1:18" ht="62.4" x14ac:dyDescent="0.3">
      <c r="A395" s="7">
        <v>394</v>
      </c>
      <c r="B395" s="10">
        <f>_xlfn.NUMBERVALUE(LEFT(iso_iec_80000[[#This Row],[item_id]],FIND("-",iso_iec_80000[[#This Row],[item_id]])-1))</f>
        <v>10</v>
      </c>
      <c r="C395" s="10">
        <f>FLOOR(_xlfn.NUMBERVALUE(iso_iec_80000[[#This Row],[item]]),1)</f>
        <v>9</v>
      </c>
      <c r="D395" s="10">
        <f>IFERROR(_xlfn.NUMBERVALUE(RIGHT(iso_iec_80000[[#This Row],[item]],LEN(iso_iec_80000[[#This Row],[item]])-FIND(".",iso_iec_80000[[#This Row],[item]]))),0)</f>
        <v>3</v>
      </c>
      <c r="E395" s="10" t="str">
        <f>RIGHT(iso_iec_80000[[#This Row],[item_id]],LEN(iso_iec_80000[[#This Row],[item_id]])-FIND("-",iso_iec_80000[[#This Row],[item_id]]))</f>
        <v>9.3</v>
      </c>
      <c r="F395" s="10" t="s">
        <v>837</v>
      </c>
      <c r="G395" s="11" t="s">
        <v>838</v>
      </c>
      <c r="H395" s="9" t="s">
        <v>405</v>
      </c>
      <c r="I395" s="9" t="s">
        <v>839</v>
      </c>
      <c r="J395" s="9"/>
      <c r="K395" s="9" t="s">
        <v>1197</v>
      </c>
      <c r="L395" s="8" t="s">
        <v>833</v>
      </c>
      <c r="M395" s="9" t="s">
        <v>840</v>
      </c>
      <c r="N395" s="7">
        <v>0</v>
      </c>
      <c r="O395" s="9" t="s">
        <v>124</v>
      </c>
      <c r="P395" s="9"/>
      <c r="Q395" s="9" t="b">
        <v>0</v>
      </c>
      <c r="R395" s="9" t="b">
        <v>0</v>
      </c>
    </row>
    <row r="396" spans="1:18" ht="31.2" x14ac:dyDescent="0.3">
      <c r="A396" s="7">
        <v>395</v>
      </c>
      <c r="B396" s="10">
        <f>_xlfn.NUMBERVALUE(LEFT(iso_iec_80000[[#This Row],[item_id]],FIND("-",iso_iec_80000[[#This Row],[item_id]])-1))</f>
        <v>10</v>
      </c>
      <c r="C396" s="10">
        <f>FLOOR(_xlfn.NUMBERVALUE(iso_iec_80000[[#This Row],[item]]),1)</f>
        <v>10</v>
      </c>
      <c r="D396" s="10">
        <f>IFERROR(_xlfn.NUMBERVALUE(RIGHT(iso_iec_80000[[#This Row],[item]],LEN(iso_iec_80000[[#This Row],[item]])-FIND(".",iso_iec_80000[[#This Row],[item]]))),0)</f>
        <v>0</v>
      </c>
      <c r="E396" s="10" t="str">
        <f>RIGHT(iso_iec_80000[[#This Row],[item_id]],LEN(iso_iec_80000[[#This Row],[item_id]])-FIND("-",iso_iec_80000[[#This Row],[item_id]]))</f>
        <v>10</v>
      </c>
      <c r="F396" s="10" t="s">
        <v>841</v>
      </c>
      <c r="G396" s="11" t="s">
        <v>842</v>
      </c>
      <c r="H396" s="9" t="s">
        <v>405</v>
      </c>
      <c r="I396" s="9" t="s">
        <v>2486</v>
      </c>
      <c r="J396" s="9"/>
      <c r="K396" s="9" t="s">
        <v>843</v>
      </c>
      <c r="L396" s="8" t="s">
        <v>844</v>
      </c>
      <c r="M396" s="9" t="s">
        <v>845</v>
      </c>
      <c r="N396" s="7">
        <v>1</v>
      </c>
      <c r="O396" s="9" t="s">
        <v>405</v>
      </c>
      <c r="P396" s="9"/>
      <c r="Q396" s="9" t="b">
        <v>0</v>
      </c>
      <c r="R396" s="9" t="b">
        <v>0</v>
      </c>
    </row>
    <row r="397" spans="1:18" ht="93.6" x14ac:dyDescent="0.3">
      <c r="A397" s="7">
        <v>396</v>
      </c>
      <c r="B397" s="10">
        <f>_xlfn.NUMBERVALUE(LEFT(iso_iec_80000[[#This Row],[item_id]],FIND("-",iso_iec_80000[[#This Row],[item_id]])-1))</f>
        <v>10</v>
      </c>
      <c r="C397" s="10">
        <f>FLOOR(_xlfn.NUMBERVALUE(iso_iec_80000[[#This Row],[item]]),1)</f>
        <v>11</v>
      </c>
      <c r="D397" s="10">
        <f>IFERROR(_xlfn.NUMBERVALUE(RIGHT(iso_iec_80000[[#This Row],[item]],LEN(iso_iec_80000[[#This Row],[item]])-FIND(".",iso_iec_80000[[#This Row],[item]]))),0)</f>
        <v>0</v>
      </c>
      <c r="E397" s="10" t="str">
        <f>RIGHT(iso_iec_80000[[#This Row],[item_id]],LEN(iso_iec_80000[[#This Row],[item_id]])-FIND("-",iso_iec_80000[[#This Row],[item_id]]))</f>
        <v>11</v>
      </c>
      <c r="F397" s="10" t="s">
        <v>846</v>
      </c>
      <c r="G397" s="11" t="s">
        <v>847</v>
      </c>
      <c r="H397" s="9" t="s">
        <v>405</v>
      </c>
      <c r="I397" s="9" t="s">
        <v>2478</v>
      </c>
      <c r="J397" s="9"/>
      <c r="K397" s="9" t="s">
        <v>848</v>
      </c>
      <c r="L397" s="8" t="s">
        <v>2996</v>
      </c>
      <c r="M397" s="9" t="s">
        <v>1198</v>
      </c>
      <c r="N397" s="7">
        <v>1</v>
      </c>
      <c r="O397" s="9" t="s">
        <v>405</v>
      </c>
      <c r="P397" s="9"/>
      <c r="Q397" s="9" t="b">
        <v>0</v>
      </c>
      <c r="R397" s="9" t="b">
        <v>0</v>
      </c>
    </row>
    <row r="398" spans="1:18" ht="62.4" x14ac:dyDescent="0.3">
      <c r="A398" s="7">
        <v>397</v>
      </c>
      <c r="B398" s="10">
        <f>_xlfn.NUMBERVALUE(LEFT(iso_iec_80000[[#This Row],[item_id]],FIND("-",iso_iec_80000[[#This Row],[item_id]])-1))</f>
        <v>10</v>
      </c>
      <c r="C398" s="10">
        <f>FLOOR(_xlfn.NUMBERVALUE(iso_iec_80000[[#This Row],[item]]),1)</f>
        <v>12</v>
      </c>
      <c r="D398" s="10">
        <f>IFERROR(_xlfn.NUMBERVALUE(RIGHT(iso_iec_80000[[#This Row],[item]],LEN(iso_iec_80000[[#This Row],[item]])-FIND(".",iso_iec_80000[[#This Row],[item]]))),0)</f>
        <v>1</v>
      </c>
      <c r="E398" s="10" t="str">
        <f>RIGHT(iso_iec_80000[[#This Row],[item_id]],LEN(iso_iec_80000[[#This Row],[item_id]])-FIND("-",iso_iec_80000[[#This Row],[item_id]]))</f>
        <v>12.1</v>
      </c>
      <c r="F398" s="10" t="s">
        <v>849</v>
      </c>
      <c r="G398" s="11" t="s">
        <v>850</v>
      </c>
      <c r="H398" s="9" t="s">
        <v>2923</v>
      </c>
      <c r="I398" s="9" t="s">
        <v>583</v>
      </c>
      <c r="J398" s="9"/>
      <c r="K398" s="9" t="s">
        <v>851</v>
      </c>
      <c r="L398" s="8" t="s">
        <v>2997</v>
      </c>
      <c r="M398" s="9" t="s">
        <v>2719</v>
      </c>
      <c r="N398" s="7">
        <v>0</v>
      </c>
      <c r="O398" s="9" t="s">
        <v>405</v>
      </c>
      <c r="P398" s="9"/>
      <c r="Q398" s="9" t="b">
        <v>0</v>
      </c>
      <c r="R398" s="9" t="b">
        <v>0</v>
      </c>
    </row>
    <row r="399" spans="1:18" ht="78" x14ac:dyDescent="0.3">
      <c r="A399" s="7">
        <v>398</v>
      </c>
      <c r="B399" s="10">
        <f>_xlfn.NUMBERVALUE(LEFT(iso_iec_80000[[#This Row],[item_id]],FIND("-",iso_iec_80000[[#This Row],[item_id]])-1))</f>
        <v>10</v>
      </c>
      <c r="C399" s="10">
        <f>FLOOR(_xlfn.NUMBERVALUE(iso_iec_80000[[#This Row],[item]]),1)</f>
        <v>12</v>
      </c>
      <c r="D399" s="10">
        <f>IFERROR(_xlfn.NUMBERVALUE(RIGHT(iso_iec_80000[[#This Row],[item]],LEN(iso_iec_80000[[#This Row],[item]])-FIND(".",iso_iec_80000[[#This Row],[item]]))),0)</f>
        <v>2</v>
      </c>
      <c r="E399" s="10" t="str">
        <f>RIGHT(iso_iec_80000[[#This Row],[item_id]],LEN(iso_iec_80000[[#This Row],[item_id]])-FIND("-",iso_iec_80000[[#This Row],[item_id]]))</f>
        <v>12.2</v>
      </c>
      <c r="F399" s="10" t="s">
        <v>852</v>
      </c>
      <c r="G399" s="11" t="s">
        <v>853</v>
      </c>
      <c r="H399" s="9" t="s">
        <v>2924</v>
      </c>
      <c r="I399" s="9" t="s">
        <v>854</v>
      </c>
      <c r="J399" s="9"/>
      <c r="K399" s="9" t="s">
        <v>1199</v>
      </c>
      <c r="L399" s="8" t="s">
        <v>2997</v>
      </c>
      <c r="M399" s="9" t="s">
        <v>1779</v>
      </c>
      <c r="N399" s="7">
        <v>0</v>
      </c>
      <c r="O399" s="9"/>
      <c r="P399" s="9"/>
      <c r="Q399" s="9" t="b">
        <v>0</v>
      </c>
      <c r="R399" s="9" t="b">
        <v>0</v>
      </c>
    </row>
    <row r="400" spans="1:18" ht="140.4" x14ac:dyDescent="0.3">
      <c r="A400" s="7">
        <v>399</v>
      </c>
      <c r="B400" s="10">
        <f>_xlfn.NUMBERVALUE(LEFT(iso_iec_80000[[#This Row],[item_id]],FIND("-",iso_iec_80000[[#This Row],[item_id]])-1))</f>
        <v>10</v>
      </c>
      <c r="C400" s="10">
        <f>FLOOR(_xlfn.NUMBERVALUE(iso_iec_80000[[#This Row],[item]]),1)</f>
        <v>13</v>
      </c>
      <c r="D400" s="10">
        <f>IFERROR(_xlfn.NUMBERVALUE(RIGHT(iso_iec_80000[[#This Row],[item]],LEN(iso_iec_80000[[#This Row],[item]])-FIND(".",iso_iec_80000[[#This Row],[item]]))),0)</f>
        <v>1</v>
      </c>
      <c r="E400" s="10" t="str">
        <f>RIGHT(iso_iec_80000[[#This Row],[item_id]],LEN(iso_iec_80000[[#This Row],[item_id]])-FIND("-",iso_iec_80000[[#This Row],[item_id]]))</f>
        <v>13.1</v>
      </c>
      <c r="F400" s="10" t="s">
        <v>855</v>
      </c>
      <c r="G400" s="11" t="s">
        <v>856</v>
      </c>
      <c r="H400" s="9" t="s">
        <v>405</v>
      </c>
      <c r="I400" s="9" t="s">
        <v>3144</v>
      </c>
      <c r="J400" s="9"/>
      <c r="K400" s="9" t="s">
        <v>857</v>
      </c>
      <c r="L400" s="8" t="s">
        <v>523</v>
      </c>
      <c r="M400" s="9" t="s">
        <v>3321</v>
      </c>
      <c r="N400" s="7">
        <v>0</v>
      </c>
      <c r="O400" s="9" t="s">
        <v>1582</v>
      </c>
      <c r="P400" s="9"/>
      <c r="Q400" s="9" t="b">
        <v>0</v>
      </c>
      <c r="R400" s="9" t="b">
        <v>0</v>
      </c>
    </row>
    <row r="401" spans="1:18" ht="62.4" x14ac:dyDescent="0.3">
      <c r="A401" s="7">
        <v>400</v>
      </c>
      <c r="B401" s="10">
        <f>_xlfn.NUMBERVALUE(LEFT(iso_iec_80000[[#This Row],[item_id]],FIND("-",iso_iec_80000[[#This Row],[item_id]])-1))</f>
        <v>10</v>
      </c>
      <c r="C401" s="10">
        <f>FLOOR(_xlfn.NUMBERVALUE(iso_iec_80000[[#This Row],[item]]),1)</f>
        <v>13</v>
      </c>
      <c r="D401" s="10">
        <f>IFERROR(_xlfn.NUMBERVALUE(RIGHT(iso_iec_80000[[#This Row],[item]],LEN(iso_iec_80000[[#This Row],[item]])-FIND(".",iso_iec_80000[[#This Row],[item]]))),0)</f>
        <v>2</v>
      </c>
      <c r="E401" s="10" t="str">
        <f>RIGHT(iso_iec_80000[[#This Row],[item_id]],LEN(iso_iec_80000[[#This Row],[item_id]])-FIND("-",iso_iec_80000[[#This Row],[item_id]]))</f>
        <v>13.2</v>
      </c>
      <c r="F401" s="10" t="s">
        <v>858</v>
      </c>
      <c r="G401" s="11" t="s">
        <v>859</v>
      </c>
      <c r="H401" s="9" t="s">
        <v>405</v>
      </c>
      <c r="I401" s="9" t="s">
        <v>531</v>
      </c>
      <c r="J401" s="9"/>
      <c r="K401" s="9" t="s">
        <v>860</v>
      </c>
      <c r="L401" s="8" t="s">
        <v>523</v>
      </c>
      <c r="M401" s="9" t="s">
        <v>3322</v>
      </c>
      <c r="N401" s="7">
        <v>0</v>
      </c>
      <c r="O401" s="9" t="s">
        <v>2489</v>
      </c>
      <c r="P401" s="9"/>
      <c r="Q401" s="9" t="b">
        <v>0</v>
      </c>
      <c r="R401" s="9" t="b">
        <v>0</v>
      </c>
    </row>
    <row r="402" spans="1:18" ht="93.6" x14ac:dyDescent="0.3">
      <c r="A402" s="7">
        <v>401</v>
      </c>
      <c r="B402" s="10">
        <f>_xlfn.NUMBERVALUE(LEFT(iso_iec_80000[[#This Row],[item_id]],FIND("-",iso_iec_80000[[#This Row],[item_id]])-1))</f>
        <v>10</v>
      </c>
      <c r="C402" s="10">
        <f>FLOOR(_xlfn.NUMBERVALUE(iso_iec_80000[[#This Row],[item]]),1)</f>
        <v>13</v>
      </c>
      <c r="D402" s="10">
        <f>IFERROR(_xlfn.NUMBERVALUE(RIGHT(iso_iec_80000[[#This Row],[item]],LEN(iso_iec_80000[[#This Row],[item]])-FIND(".",iso_iec_80000[[#This Row],[item]]))),0)</f>
        <v>3</v>
      </c>
      <c r="E402" s="10" t="str">
        <f>RIGHT(iso_iec_80000[[#This Row],[item_id]],LEN(iso_iec_80000[[#This Row],[item_id]])-FIND("-",iso_iec_80000[[#This Row],[item_id]]))</f>
        <v>13.3</v>
      </c>
      <c r="F402" s="10" t="s">
        <v>861</v>
      </c>
      <c r="G402" s="11" t="s">
        <v>862</v>
      </c>
      <c r="H402" s="9" t="s">
        <v>405</v>
      </c>
      <c r="I402" s="9" t="s">
        <v>3145</v>
      </c>
      <c r="J402" s="9"/>
      <c r="K402" s="9" t="s">
        <v>863</v>
      </c>
      <c r="L402" s="8" t="s">
        <v>523</v>
      </c>
      <c r="M402" s="9" t="s">
        <v>3323</v>
      </c>
      <c r="N402" s="7">
        <v>0</v>
      </c>
      <c r="O402" s="9" t="s">
        <v>2489</v>
      </c>
      <c r="P402" s="9"/>
      <c r="Q402" s="9" t="b">
        <v>0</v>
      </c>
      <c r="R402" s="9" t="b">
        <v>0</v>
      </c>
    </row>
    <row r="403" spans="1:18" ht="62.4" x14ac:dyDescent="0.3">
      <c r="A403" s="7">
        <v>402</v>
      </c>
      <c r="B403" s="10">
        <f>_xlfn.NUMBERVALUE(LEFT(iso_iec_80000[[#This Row],[item_id]],FIND("-",iso_iec_80000[[#This Row],[item_id]])-1))</f>
        <v>10</v>
      </c>
      <c r="C403" s="10">
        <f>FLOOR(_xlfn.NUMBERVALUE(iso_iec_80000[[#This Row],[item]]),1)</f>
        <v>13</v>
      </c>
      <c r="D403" s="10">
        <f>IFERROR(_xlfn.NUMBERVALUE(RIGHT(iso_iec_80000[[#This Row],[item]],LEN(iso_iec_80000[[#This Row],[item]])-FIND(".",iso_iec_80000[[#This Row],[item]]))),0)</f>
        <v>4</v>
      </c>
      <c r="E403" s="10" t="str">
        <f>RIGHT(iso_iec_80000[[#This Row],[item_id]],LEN(iso_iec_80000[[#This Row],[item_id]])-FIND("-",iso_iec_80000[[#This Row],[item_id]]))</f>
        <v>13.4</v>
      </c>
      <c r="F403" s="10" t="s">
        <v>864</v>
      </c>
      <c r="G403" s="11" t="s">
        <v>865</v>
      </c>
      <c r="H403" s="9" t="s">
        <v>405</v>
      </c>
      <c r="I403" s="9" t="s">
        <v>3146</v>
      </c>
      <c r="J403" s="9"/>
      <c r="K403" s="9" t="s">
        <v>1200</v>
      </c>
      <c r="L403" s="8" t="s">
        <v>523</v>
      </c>
      <c r="M403" s="9" t="s">
        <v>3324</v>
      </c>
      <c r="N403" s="7">
        <v>0</v>
      </c>
      <c r="O403" s="9" t="s">
        <v>2489</v>
      </c>
      <c r="P403" s="9"/>
      <c r="Q403" s="9" t="b">
        <v>0</v>
      </c>
      <c r="R403" s="9" t="b">
        <v>0</v>
      </c>
    </row>
    <row r="404" spans="1:18" ht="46.8" x14ac:dyDescent="0.3">
      <c r="A404" s="7">
        <v>403</v>
      </c>
      <c r="B404" s="10">
        <f>_xlfn.NUMBERVALUE(LEFT(iso_iec_80000[[#This Row],[item_id]],FIND("-",iso_iec_80000[[#This Row],[item_id]])-1))</f>
        <v>10</v>
      </c>
      <c r="C404" s="10">
        <f>FLOOR(_xlfn.NUMBERVALUE(iso_iec_80000[[#This Row],[item]]),1)</f>
        <v>13</v>
      </c>
      <c r="D404" s="10">
        <f>IFERROR(_xlfn.NUMBERVALUE(RIGHT(iso_iec_80000[[#This Row],[item]],LEN(iso_iec_80000[[#This Row],[item]])-FIND(".",iso_iec_80000[[#This Row],[item]]))),0)</f>
        <v>5</v>
      </c>
      <c r="E404" s="10" t="str">
        <f>RIGHT(iso_iec_80000[[#This Row],[item_id]],LEN(iso_iec_80000[[#This Row],[item_id]])-FIND("-",iso_iec_80000[[#This Row],[item_id]]))</f>
        <v>13.5</v>
      </c>
      <c r="F404" s="10" t="s">
        <v>866</v>
      </c>
      <c r="G404" s="11" t="s">
        <v>867</v>
      </c>
      <c r="H404" s="9" t="s">
        <v>405</v>
      </c>
      <c r="I404" s="9" t="s">
        <v>430</v>
      </c>
      <c r="J404" s="9"/>
      <c r="K404" s="9" t="s">
        <v>868</v>
      </c>
      <c r="L404" s="8" t="s">
        <v>523</v>
      </c>
      <c r="M404" s="9" t="s">
        <v>869</v>
      </c>
      <c r="N404" s="7">
        <v>0</v>
      </c>
      <c r="O404" s="9" t="s">
        <v>2489</v>
      </c>
      <c r="P404" s="9"/>
      <c r="Q404" s="9" t="b">
        <v>0</v>
      </c>
      <c r="R404" s="9" t="b">
        <v>0</v>
      </c>
    </row>
    <row r="405" spans="1:18" ht="46.8" x14ac:dyDescent="0.3">
      <c r="A405" s="7">
        <v>404</v>
      </c>
      <c r="B405" s="10">
        <f>_xlfn.NUMBERVALUE(LEFT(iso_iec_80000[[#This Row],[item_id]],FIND("-",iso_iec_80000[[#This Row],[item_id]])-1))</f>
        <v>10</v>
      </c>
      <c r="C405" s="10">
        <f>FLOOR(_xlfn.NUMBERVALUE(iso_iec_80000[[#This Row],[item]]),1)</f>
        <v>13</v>
      </c>
      <c r="D405" s="10">
        <f>IFERROR(_xlfn.NUMBERVALUE(RIGHT(iso_iec_80000[[#This Row],[item]],LEN(iso_iec_80000[[#This Row],[item]])-FIND(".",iso_iec_80000[[#This Row],[item]]))),0)</f>
        <v>6</v>
      </c>
      <c r="E405" s="10" t="str">
        <f>RIGHT(iso_iec_80000[[#This Row],[item_id]],LEN(iso_iec_80000[[#This Row],[item_id]])-FIND("-",iso_iec_80000[[#This Row],[item_id]]))</f>
        <v>13.6</v>
      </c>
      <c r="F405" s="10" t="s">
        <v>870</v>
      </c>
      <c r="G405" s="11" t="s">
        <v>871</v>
      </c>
      <c r="H405" s="9" t="s">
        <v>405</v>
      </c>
      <c r="I405" s="9" t="s">
        <v>3147</v>
      </c>
      <c r="J405" s="9"/>
      <c r="K405" s="9" t="s">
        <v>872</v>
      </c>
      <c r="L405" s="8" t="s">
        <v>523</v>
      </c>
      <c r="M405" s="9" t="s">
        <v>1201</v>
      </c>
      <c r="N405" s="7">
        <v>0</v>
      </c>
      <c r="O405" s="9" t="s">
        <v>2489</v>
      </c>
      <c r="P405" s="9"/>
      <c r="Q405" s="9" t="b">
        <v>0</v>
      </c>
      <c r="R405" s="9" t="b">
        <v>0</v>
      </c>
    </row>
    <row r="406" spans="1:18" ht="62.4" x14ac:dyDescent="0.3">
      <c r="A406" s="7">
        <v>405</v>
      </c>
      <c r="B406" s="10">
        <f>_xlfn.NUMBERVALUE(LEFT(iso_iec_80000[[#This Row],[item_id]],FIND("-",iso_iec_80000[[#This Row],[item_id]])-1))</f>
        <v>10</v>
      </c>
      <c r="C406" s="10">
        <f>FLOOR(_xlfn.NUMBERVALUE(iso_iec_80000[[#This Row],[item]]),1)</f>
        <v>13</v>
      </c>
      <c r="D406" s="10">
        <f>IFERROR(_xlfn.NUMBERVALUE(RIGHT(iso_iec_80000[[#This Row],[item]],LEN(iso_iec_80000[[#This Row],[item]])-FIND(".",iso_iec_80000[[#This Row],[item]]))),0)</f>
        <v>7</v>
      </c>
      <c r="E406" s="10" t="str">
        <f>RIGHT(iso_iec_80000[[#This Row],[item_id]],LEN(iso_iec_80000[[#This Row],[item_id]])-FIND("-",iso_iec_80000[[#This Row],[item_id]]))</f>
        <v>13.7</v>
      </c>
      <c r="F406" s="10" t="s">
        <v>873</v>
      </c>
      <c r="G406" s="11" t="s">
        <v>874</v>
      </c>
      <c r="H406" s="9" t="s">
        <v>405</v>
      </c>
      <c r="I406" s="9" t="s">
        <v>217</v>
      </c>
      <c r="J406" s="9"/>
      <c r="K406" s="9" t="s">
        <v>875</v>
      </c>
      <c r="L406" s="8" t="s">
        <v>523</v>
      </c>
      <c r="M406" s="9" t="s">
        <v>876</v>
      </c>
      <c r="N406" s="7">
        <v>0</v>
      </c>
      <c r="O406" s="9" t="s">
        <v>2489</v>
      </c>
      <c r="P406" s="9"/>
      <c r="Q406" s="9" t="b">
        <v>0</v>
      </c>
      <c r="R406" s="9" t="b">
        <v>0</v>
      </c>
    </row>
    <row r="407" spans="1:18" ht="46.8" x14ac:dyDescent="0.3">
      <c r="A407" s="7">
        <v>406</v>
      </c>
      <c r="B407" s="10">
        <f>_xlfn.NUMBERVALUE(LEFT(iso_iec_80000[[#This Row],[item_id]],FIND("-",iso_iec_80000[[#This Row],[item_id]])-1))</f>
        <v>10</v>
      </c>
      <c r="C407" s="10">
        <f>FLOOR(_xlfn.NUMBERVALUE(iso_iec_80000[[#This Row],[item]]),1)</f>
        <v>13</v>
      </c>
      <c r="D407" s="10">
        <f>IFERROR(_xlfn.NUMBERVALUE(RIGHT(iso_iec_80000[[#This Row],[item]],LEN(iso_iec_80000[[#This Row],[item]])-FIND(".",iso_iec_80000[[#This Row],[item]]))),0)</f>
        <v>8</v>
      </c>
      <c r="E407" s="10" t="str">
        <f>RIGHT(iso_iec_80000[[#This Row],[item_id]],LEN(iso_iec_80000[[#This Row],[item_id]])-FIND("-",iso_iec_80000[[#This Row],[item_id]]))</f>
        <v>13.8</v>
      </c>
      <c r="F407" s="10" t="s">
        <v>877</v>
      </c>
      <c r="G407" s="11" t="s">
        <v>878</v>
      </c>
      <c r="H407" s="9" t="s">
        <v>405</v>
      </c>
      <c r="I407" s="9" t="s">
        <v>879</v>
      </c>
      <c r="J407" s="9"/>
      <c r="K407" s="9" t="s">
        <v>880</v>
      </c>
      <c r="L407" s="8" t="s">
        <v>523</v>
      </c>
      <c r="M407" s="9" t="s">
        <v>881</v>
      </c>
      <c r="N407" s="7">
        <v>0</v>
      </c>
      <c r="O407" s="9" t="s">
        <v>2489</v>
      </c>
      <c r="P407" s="9"/>
      <c r="Q407" s="9" t="b">
        <v>0</v>
      </c>
      <c r="R407" s="9" t="b">
        <v>0</v>
      </c>
    </row>
    <row r="408" spans="1:18" ht="93.6" x14ac:dyDescent="0.3">
      <c r="A408" s="7">
        <v>407</v>
      </c>
      <c r="B408" s="10">
        <f>_xlfn.NUMBERVALUE(LEFT(iso_iec_80000[[#This Row],[item_id]],FIND("-",iso_iec_80000[[#This Row],[item_id]])-1))</f>
        <v>10</v>
      </c>
      <c r="C408" s="10">
        <f>FLOOR(_xlfn.NUMBERVALUE(iso_iec_80000[[#This Row],[item]]),1)</f>
        <v>14</v>
      </c>
      <c r="D408" s="10">
        <f>IFERROR(_xlfn.NUMBERVALUE(RIGHT(iso_iec_80000[[#This Row],[item]],LEN(iso_iec_80000[[#This Row],[item]])-FIND(".",iso_iec_80000[[#This Row],[item]]))),0)</f>
        <v>1</v>
      </c>
      <c r="E408" s="10" t="str">
        <f>RIGHT(iso_iec_80000[[#This Row],[item_id]],LEN(iso_iec_80000[[#This Row],[item_id]])-FIND("-",iso_iec_80000[[#This Row],[item_id]]))</f>
        <v>14.1</v>
      </c>
      <c r="F408" s="10" t="s">
        <v>882</v>
      </c>
      <c r="G408" s="11" t="s">
        <v>1832</v>
      </c>
      <c r="H408" s="9" t="s">
        <v>883</v>
      </c>
      <c r="I408" s="9" t="s">
        <v>727</v>
      </c>
      <c r="J408" s="9"/>
      <c r="K408" s="9" t="s">
        <v>1202</v>
      </c>
      <c r="L408" s="8" t="s">
        <v>523</v>
      </c>
      <c r="M408" s="9" t="s">
        <v>1203</v>
      </c>
      <c r="N408" s="7">
        <v>0</v>
      </c>
      <c r="O408" s="9" t="s">
        <v>1582</v>
      </c>
      <c r="P408" s="9"/>
      <c r="Q408" s="9" t="b">
        <v>0</v>
      </c>
      <c r="R408" s="9" t="b">
        <v>0</v>
      </c>
    </row>
    <row r="409" spans="1:18" ht="78" x14ac:dyDescent="0.3">
      <c r="A409" s="7">
        <v>408</v>
      </c>
      <c r="B409" s="10">
        <f>_xlfn.NUMBERVALUE(LEFT(iso_iec_80000[[#This Row],[item_id]],FIND("-",iso_iec_80000[[#This Row],[item_id]])-1))</f>
        <v>10</v>
      </c>
      <c r="C409" s="10">
        <f>FLOOR(_xlfn.NUMBERVALUE(iso_iec_80000[[#This Row],[item]]),1)</f>
        <v>14</v>
      </c>
      <c r="D409" s="10">
        <f>IFERROR(_xlfn.NUMBERVALUE(RIGHT(iso_iec_80000[[#This Row],[item]],LEN(iso_iec_80000[[#This Row],[item]])-FIND(".",iso_iec_80000[[#This Row],[item]]))),0)</f>
        <v>2</v>
      </c>
      <c r="E409" s="10" t="str">
        <f>RIGHT(iso_iec_80000[[#This Row],[item_id]],LEN(iso_iec_80000[[#This Row],[item_id]])-FIND("-",iso_iec_80000[[#This Row],[item_id]]))</f>
        <v>14.2</v>
      </c>
      <c r="F409" s="10" t="s">
        <v>884</v>
      </c>
      <c r="G409" s="11" t="s">
        <v>885</v>
      </c>
      <c r="H409" s="9" t="s">
        <v>405</v>
      </c>
      <c r="I409" s="9" t="s">
        <v>727</v>
      </c>
      <c r="J409" s="9"/>
      <c r="K409" s="9" t="s">
        <v>1204</v>
      </c>
      <c r="L409" s="8" t="s">
        <v>523</v>
      </c>
      <c r="M409" s="9" t="s">
        <v>886</v>
      </c>
      <c r="N409" s="7">
        <v>0</v>
      </c>
      <c r="O409" s="9" t="s">
        <v>1582</v>
      </c>
      <c r="P409" s="9"/>
      <c r="Q409" s="9" t="b">
        <v>0</v>
      </c>
      <c r="R409" s="9" t="b">
        <v>0</v>
      </c>
    </row>
    <row r="410" spans="1:18" ht="78" x14ac:dyDescent="0.3">
      <c r="A410" s="7">
        <v>409</v>
      </c>
      <c r="B410" s="10">
        <f>_xlfn.NUMBERVALUE(LEFT(iso_iec_80000[[#This Row],[item_id]],FIND("-",iso_iec_80000[[#This Row],[item_id]])-1))</f>
        <v>10</v>
      </c>
      <c r="C410" s="10">
        <f>FLOOR(_xlfn.NUMBERVALUE(iso_iec_80000[[#This Row],[item]]),1)</f>
        <v>15</v>
      </c>
      <c r="D410" s="10">
        <f>IFERROR(_xlfn.NUMBERVALUE(RIGHT(iso_iec_80000[[#This Row],[item]],LEN(iso_iec_80000[[#This Row],[item]])-FIND(".",iso_iec_80000[[#This Row],[item]]))),0)</f>
        <v>1</v>
      </c>
      <c r="E410" s="10" t="str">
        <f>RIGHT(iso_iec_80000[[#This Row],[item_id]],LEN(iso_iec_80000[[#This Row],[item_id]])-FIND("-",iso_iec_80000[[#This Row],[item_id]]))</f>
        <v>15.1</v>
      </c>
      <c r="F410" s="10" t="s">
        <v>887</v>
      </c>
      <c r="G410" s="11" t="s">
        <v>888</v>
      </c>
      <c r="H410" s="9" t="s">
        <v>405</v>
      </c>
      <c r="I410" s="9" t="s">
        <v>889</v>
      </c>
      <c r="J410" s="9"/>
      <c r="K410" s="9" t="s">
        <v>1205</v>
      </c>
      <c r="L410" s="8" t="s">
        <v>2931</v>
      </c>
      <c r="M410" s="9"/>
      <c r="N410" s="7">
        <v>0</v>
      </c>
      <c r="O410" s="9" t="s">
        <v>535</v>
      </c>
      <c r="P410" s="9"/>
      <c r="Q410" s="9" t="b">
        <v>0</v>
      </c>
      <c r="R410" s="9" t="b">
        <v>0</v>
      </c>
    </row>
    <row r="411" spans="1:18" x14ac:dyDescent="0.3">
      <c r="A411" s="7">
        <v>410</v>
      </c>
      <c r="B411" s="10">
        <f>_xlfn.NUMBERVALUE(LEFT(iso_iec_80000[[#This Row],[item_id]],FIND("-",iso_iec_80000[[#This Row],[item_id]])-1))</f>
        <v>10</v>
      </c>
      <c r="C411" s="10">
        <f>FLOOR(_xlfn.NUMBERVALUE(iso_iec_80000[[#This Row],[item]]),1)</f>
        <v>15</v>
      </c>
      <c r="D411" s="10">
        <f>IFERROR(_xlfn.NUMBERVALUE(RIGHT(iso_iec_80000[[#This Row],[item]],LEN(iso_iec_80000[[#This Row],[item]])-FIND(".",iso_iec_80000[[#This Row],[item]]))),0)</f>
        <v>2</v>
      </c>
      <c r="E411" s="10" t="str">
        <f>RIGHT(iso_iec_80000[[#This Row],[item_id]],LEN(iso_iec_80000[[#This Row],[item_id]])-FIND("-",iso_iec_80000[[#This Row],[item_id]]))</f>
        <v>15.2</v>
      </c>
      <c r="F411" s="10" t="s">
        <v>890</v>
      </c>
      <c r="G411" s="11" t="s">
        <v>891</v>
      </c>
      <c r="H411" s="9" t="s">
        <v>405</v>
      </c>
      <c r="I411" s="9" t="s">
        <v>892</v>
      </c>
      <c r="J411" s="9"/>
      <c r="K411" s="9" t="s">
        <v>893</v>
      </c>
      <c r="L411" s="8" t="s">
        <v>532</v>
      </c>
      <c r="M411" s="9"/>
      <c r="N411" s="7">
        <v>0</v>
      </c>
      <c r="O411" s="9"/>
      <c r="P411" s="9"/>
      <c r="Q411" s="9" t="b">
        <v>0</v>
      </c>
      <c r="R411" s="9" t="b">
        <v>0</v>
      </c>
    </row>
    <row r="412" spans="1:18" ht="62.4" x14ac:dyDescent="0.3">
      <c r="A412" s="7">
        <v>411</v>
      </c>
      <c r="B412" s="10">
        <f>_xlfn.NUMBERVALUE(LEFT(iso_iec_80000[[#This Row],[item_id]],FIND("-",iso_iec_80000[[#This Row],[item_id]])-1))</f>
        <v>10</v>
      </c>
      <c r="C412" s="10">
        <f>FLOOR(_xlfn.NUMBERVALUE(iso_iec_80000[[#This Row],[item]]),1)</f>
        <v>15</v>
      </c>
      <c r="D412" s="10">
        <f>IFERROR(_xlfn.NUMBERVALUE(RIGHT(iso_iec_80000[[#This Row],[item]],LEN(iso_iec_80000[[#This Row],[item]])-FIND(".",iso_iec_80000[[#This Row],[item]]))),0)</f>
        <v>3</v>
      </c>
      <c r="E412" s="10" t="str">
        <f>RIGHT(iso_iec_80000[[#This Row],[item_id]],LEN(iso_iec_80000[[#This Row],[item_id]])-FIND("-",iso_iec_80000[[#This Row],[item_id]]))</f>
        <v>15.3</v>
      </c>
      <c r="F412" s="10" t="s">
        <v>894</v>
      </c>
      <c r="G412" s="11" t="s">
        <v>895</v>
      </c>
      <c r="H412" s="9" t="s">
        <v>405</v>
      </c>
      <c r="I412" s="9" t="s">
        <v>896</v>
      </c>
      <c r="J412" s="9"/>
      <c r="K412" s="9" t="s">
        <v>1206</v>
      </c>
      <c r="L412" s="8" t="s">
        <v>2931</v>
      </c>
      <c r="M412" s="9"/>
      <c r="N412" s="7">
        <v>0</v>
      </c>
      <c r="O412" s="9" t="s">
        <v>535</v>
      </c>
      <c r="P412" s="9"/>
      <c r="Q412" s="9" t="b">
        <v>0</v>
      </c>
      <c r="R412" s="9" t="b">
        <v>0</v>
      </c>
    </row>
    <row r="413" spans="1:18" ht="93.6" x14ac:dyDescent="0.3">
      <c r="A413" s="7">
        <v>412</v>
      </c>
      <c r="B413" s="10">
        <f>_xlfn.NUMBERVALUE(LEFT(iso_iec_80000[[#This Row],[item_id]],FIND("-",iso_iec_80000[[#This Row],[item_id]])-1))</f>
        <v>10</v>
      </c>
      <c r="C413" s="10">
        <f>FLOOR(_xlfn.NUMBERVALUE(iso_iec_80000[[#This Row],[item]]),1)</f>
        <v>16</v>
      </c>
      <c r="D413" s="10">
        <f>IFERROR(_xlfn.NUMBERVALUE(RIGHT(iso_iec_80000[[#This Row],[item]],LEN(iso_iec_80000[[#This Row],[item]])-FIND(".",iso_iec_80000[[#This Row],[item]]))),0)</f>
        <v>0</v>
      </c>
      <c r="E413" s="10" t="str">
        <f>RIGHT(iso_iec_80000[[#This Row],[item_id]],LEN(iso_iec_80000[[#This Row],[item_id]])-FIND("-",iso_iec_80000[[#This Row],[item_id]]))</f>
        <v>16</v>
      </c>
      <c r="F413" s="10" t="s">
        <v>897</v>
      </c>
      <c r="G413" s="11" t="s">
        <v>898</v>
      </c>
      <c r="H413" s="9" t="s">
        <v>405</v>
      </c>
      <c r="I413" s="9" t="s">
        <v>899</v>
      </c>
      <c r="J413" s="9"/>
      <c r="K413" s="9" t="s">
        <v>900</v>
      </c>
      <c r="L413" s="8" t="s">
        <v>2931</v>
      </c>
      <c r="M413" s="9" t="s">
        <v>1207</v>
      </c>
      <c r="N413" s="7">
        <v>0</v>
      </c>
      <c r="O413" s="9" t="s">
        <v>535</v>
      </c>
      <c r="P413" s="9"/>
      <c r="Q413" s="9" t="b">
        <v>0</v>
      </c>
      <c r="R413" s="9" t="b">
        <v>0</v>
      </c>
    </row>
    <row r="414" spans="1:18" ht="78" x14ac:dyDescent="0.3">
      <c r="A414" s="7">
        <v>413</v>
      </c>
      <c r="B414" s="10">
        <f>_xlfn.NUMBERVALUE(LEFT(iso_iec_80000[[#This Row],[item_id]],FIND("-",iso_iec_80000[[#This Row],[item_id]])-1))</f>
        <v>10</v>
      </c>
      <c r="C414" s="10">
        <f>FLOOR(_xlfn.NUMBERVALUE(iso_iec_80000[[#This Row],[item]]),1)</f>
        <v>17</v>
      </c>
      <c r="D414" s="10">
        <f>IFERROR(_xlfn.NUMBERVALUE(RIGHT(iso_iec_80000[[#This Row],[item]],LEN(iso_iec_80000[[#This Row],[item]])-FIND(".",iso_iec_80000[[#This Row],[item]]))),0)</f>
        <v>0</v>
      </c>
      <c r="E414" s="10" t="str">
        <f>RIGHT(iso_iec_80000[[#This Row],[item_id]],LEN(iso_iec_80000[[#This Row],[item_id]])-FIND("-",iso_iec_80000[[#This Row],[item_id]]))</f>
        <v>17</v>
      </c>
      <c r="F414" s="10" t="s">
        <v>901</v>
      </c>
      <c r="G414" s="11" t="s">
        <v>902</v>
      </c>
      <c r="H414" s="9" t="s">
        <v>903</v>
      </c>
      <c r="I414" s="9" t="s">
        <v>3148</v>
      </c>
      <c r="J414" s="9"/>
      <c r="K414" s="9" t="s">
        <v>904</v>
      </c>
      <c r="L414" s="8" t="s">
        <v>407</v>
      </c>
      <c r="M414" s="9"/>
      <c r="N414" s="7">
        <v>0</v>
      </c>
      <c r="O414" s="9" t="s">
        <v>404</v>
      </c>
      <c r="P414" s="9"/>
      <c r="Q414" s="9" t="b">
        <v>0</v>
      </c>
      <c r="R414" s="9" t="b">
        <v>0</v>
      </c>
    </row>
    <row r="415" spans="1:18" ht="93.6" x14ac:dyDescent="0.3">
      <c r="A415" s="7">
        <v>414</v>
      </c>
      <c r="B415" s="10">
        <f>_xlfn.NUMBERVALUE(LEFT(iso_iec_80000[[#This Row],[item_id]],FIND("-",iso_iec_80000[[#This Row],[item_id]])-1))</f>
        <v>10</v>
      </c>
      <c r="C415" s="10">
        <f>FLOOR(_xlfn.NUMBERVALUE(iso_iec_80000[[#This Row],[item]]),1)</f>
        <v>18</v>
      </c>
      <c r="D415" s="10">
        <f>IFERROR(_xlfn.NUMBERVALUE(RIGHT(iso_iec_80000[[#This Row],[item]],LEN(iso_iec_80000[[#This Row],[item]])-FIND(".",iso_iec_80000[[#This Row],[item]]))),0)</f>
        <v>0</v>
      </c>
      <c r="E415" s="10" t="str">
        <f>RIGHT(iso_iec_80000[[#This Row],[item_id]],LEN(iso_iec_80000[[#This Row],[item_id]])-FIND("-",iso_iec_80000[[#This Row],[item_id]]))</f>
        <v>18</v>
      </c>
      <c r="F415" s="10" t="s">
        <v>905</v>
      </c>
      <c r="G415" s="11" t="s">
        <v>906</v>
      </c>
      <c r="H415" s="9" t="s">
        <v>405</v>
      </c>
      <c r="I415" s="9" t="s">
        <v>255</v>
      </c>
      <c r="J415" s="9"/>
      <c r="K415" s="9" t="s">
        <v>3325</v>
      </c>
      <c r="L415" s="8" t="s">
        <v>463</v>
      </c>
      <c r="M415" s="9" t="s">
        <v>907</v>
      </c>
      <c r="N415" s="7">
        <v>0</v>
      </c>
      <c r="O415" s="9" t="s">
        <v>405</v>
      </c>
      <c r="P415" s="9"/>
      <c r="Q415" s="9" t="b">
        <v>0</v>
      </c>
      <c r="R415" s="9" t="b">
        <v>0</v>
      </c>
    </row>
    <row r="416" spans="1:18" ht="62.4" x14ac:dyDescent="0.3">
      <c r="A416" s="7">
        <v>415</v>
      </c>
      <c r="B416" s="10">
        <f>_xlfn.NUMBERVALUE(LEFT(iso_iec_80000[[#This Row],[item_id]],FIND("-",iso_iec_80000[[#This Row],[item_id]])-1))</f>
        <v>10</v>
      </c>
      <c r="C416" s="10">
        <f>FLOOR(_xlfn.NUMBERVALUE(iso_iec_80000[[#This Row],[item]]),1)</f>
        <v>19</v>
      </c>
      <c r="D416" s="10">
        <f>IFERROR(_xlfn.NUMBERVALUE(RIGHT(iso_iec_80000[[#This Row],[item]],LEN(iso_iec_80000[[#This Row],[item]])-FIND(".",iso_iec_80000[[#This Row],[item]]))),0)</f>
        <v>1</v>
      </c>
      <c r="E416" s="10" t="str">
        <f>RIGHT(iso_iec_80000[[#This Row],[item_id]],LEN(iso_iec_80000[[#This Row],[item_id]])-FIND("-",iso_iec_80000[[#This Row],[item_id]]))</f>
        <v>19.1</v>
      </c>
      <c r="F416" s="10" t="s">
        <v>908</v>
      </c>
      <c r="G416" s="11" t="s">
        <v>909</v>
      </c>
      <c r="H416" s="9" t="s">
        <v>405</v>
      </c>
      <c r="I416" s="9" t="s">
        <v>205</v>
      </c>
      <c r="J416" s="9"/>
      <c r="K416" s="9" t="s">
        <v>910</v>
      </c>
      <c r="L416" s="8" t="s">
        <v>407</v>
      </c>
      <c r="M416" s="9" t="s">
        <v>911</v>
      </c>
      <c r="N416" s="7">
        <v>0</v>
      </c>
      <c r="O416" s="9" t="s">
        <v>404</v>
      </c>
      <c r="P416" s="9"/>
      <c r="Q416" s="9" t="b">
        <v>0</v>
      </c>
      <c r="R416" s="9" t="b">
        <v>0</v>
      </c>
    </row>
    <row r="417" spans="1:18" ht="78" x14ac:dyDescent="0.3">
      <c r="A417" s="7">
        <v>416</v>
      </c>
      <c r="B417" s="10">
        <f>_xlfn.NUMBERVALUE(LEFT(iso_iec_80000[[#This Row],[item_id]],FIND("-",iso_iec_80000[[#This Row],[item_id]])-1))</f>
        <v>10</v>
      </c>
      <c r="C417" s="10">
        <f>FLOOR(_xlfn.NUMBERVALUE(iso_iec_80000[[#This Row],[item]]),1)</f>
        <v>19</v>
      </c>
      <c r="D417" s="10">
        <f>IFERROR(_xlfn.NUMBERVALUE(RIGHT(iso_iec_80000[[#This Row],[item]],LEN(iso_iec_80000[[#This Row],[item]])-FIND(".",iso_iec_80000[[#This Row],[item]]))),0)</f>
        <v>2</v>
      </c>
      <c r="E417" s="10" t="str">
        <f>RIGHT(iso_iec_80000[[#This Row],[item_id]],LEN(iso_iec_80000[[#This Row],[item_id]])-FIND("-",iso_iec_80000[[#This Row],[item_id]]))</f>
        <v>19.2</v>
      </c>
      <c r="F417" s="10" t="s">
        <v>912</v>
      </c>
      <c r="G417" s="11" t="s">
        <v>913</v>
      </c>
      <c r="H417" s="9" t="s">
        <v>405</v>
      </c>
      <c r="I417" s="9" t="s">
        <v>914</v>
      </c>
      <c r="J417" s="9"/>
      <c r="K417" s="9" t="s">
        <v>1208</v>
      </c>
      <c r="L417" s="8" t="s">
        <v>407</v>
      </c>
      <c r="M417" s="9" t="s">
        <v>1209</v>
      </c>
      <c r="N417" s="7">
        <v>0</v>
      </c>
      <c r="O417" s="9" t="s">
        <v>404</v>
      </c>
      <c r="P417" s="9"/>
      <c r="Q417" s="9" t="b">
        <v>0</v>
      </c>
      <c r="R417" s="9" t="b">
        <v>0</v>
      </c>
    </row>
    <row r="418" spans="1:18" ht="78" x14ac:dyDescent="0.3">
      <c r="A418" s="7">
        <v>417</v>
      </c>
      <c r="B418" s="10">
        <f>_xlfn.NUMBERVALUE(LEFT(iso_iec_80000[[#This Row],[item_id]],FIND("-",iso_iec_80000[[#This Row],[item_id]])-1))</f>
        <v>10</v>
      </c>
      <c r="C418" s="10">
        <f>FLOOR(_xlfn.NUMBERVALUE(iso_iec_80000[[#This Row],[item]]),1)</f>
        <v>20</v>
      </c>
      <c r="D418" s="10">
        <f>IFERROR(_xlfn.NUMBERVALUE(RIGHT(iso_iec_80000[[#This Row],[item]],LEN(iso_iec_80000[[#This Row],[item]])-FIND(".",iso_iec_80000[[#This Row],[item]]))),0)</f>
        <v>0</v>
      </c>
      <c r="E418" s="10" t="str">
        <f>RIGHT(iso_iec_80000[[#This Row],[item_id]],LEN(iso_iec_80000[[#This Row],[item_id]])-FIND("-",iso_iec_80000[[#This Row],[item_id]]))</f>
        <v>20</v>
      </c>
      <c r="F418" s="10" t="s">
        <v>915</v>
      </c>
      <c r="G418" s="11" t="s">
        <v>916</v>
      </c>
      <c r="H418" s="9" t="s">
        <v>405</v>
      </c>
      <c r="I418" s="9" t="s">
        <v>917</v>
      </c>
      <c r="J418" s="9"/>
      <c r="K418" s="9" t="s">
        <v>1228</v>
      </c>
      <c r="L418" s="8" t="s">
        <v>407</v>
      </c>
      <c r="M418" s="9" t="s">
        <v>1210</v>
      </c>
      <c r="N418" s="7">
        <v>0</v>
      </c>
      <c r="O418" s="9" t="s">
        <v>404</v>
      </c>
      <c r="P418" s="9"/>
      <c r="Q418" s="9" t="b">
        <v>0</v>
      </c>
      <c r="R418" s="9" t="b">
        <v>0</v>
      </c>
    </row>
    <row r="419" spans="1:18" ht="78" x14ac:dyDescent="0.3">
      <c r="A419" s="7">
        <v>418</v>
      </c>
      <c r="B419" s="10">
        <f>_xlfn.NUMBERVALUE(LEFT(iso_iec_80000[[#This Row],[item_id]],FIND("-",iso_iec_80000[[#This Row],[item_id]])-1))</f>
        <v>10</v>
      </c>
      <c r="C419" s="10">
        <f>FLOOR(_xlfn.NUMBERVALUE(iso_iec_80000[[#This Row],[item]]),1)</f>
        <v>21</v>
      </c>
      <c r="D419" s="10">
        <f>IFERROR(_xlfn.NUMBERVALUE(RIGHT(iso_iec_80000[[#This Row],[item]],LEN(iso_iec_80000[[#This Row],[item]])-FIND(".",iso_iec_80000[[#This Row],[item]]))),0)</f>
        <v>1</v>
      </c>
      <c r="E419" s="10" t="str">
        <f>RIGHT(iso_iec_80000[[#This Row],[item_id]],LEN(iso_iec_80000[[#This Row],[item_id]])-FIND("-",iso_iec_80000[[#This Row],[item_id]]))</f>
        <v>21.1</v>
      </c>
      <c r="F419" s="10" t="s">
        <v>918</v>
      </c>
      <c r="G419" s="11" t="s">
        <v>919</v>
      </c>
      <c r="H419" s="9" t="s">
        <v>405</v>
      </c>
      <c r="I419" s="9" t="s">
        <v>920</v>
      </c>
      <c r="J419" s="9"/>
      <c r="K419" s="9" t="s">
        <v>3326</v>
      </c>
      <c r="L419" s="8" t="s">
        <v>2992</v>
      </c>
      <c r="M419" s="9" t="s">
        <v>921</v>
      </c>
      <c r="N419" s="7">
        <v>0</v>
      </c>
      <c r="O419" s="9" t="s">
        <v>1394</v>
      </c>
      <c r="P419" s="9"/>
      <c r="Q419" s="9" t="b">
        <v>0</v>
      </c>
      <c r="R419" s="9" t="b">
        <v>0</v>
      </c>
    </row>
    <row r="420" spans="1:18" ht="109.2" x14ac:dyDescent="0.3">
      <c r="A420" s="7">
        <v>419</v>
      </c>
      <c r="B420" s="10">
        <f>_xlfn.NUMBERVALUE(LEFT(iso_iec_80000[[#This Row],[item_id]],FIND("-",iso_iec_80000[[#This Row],[item_id]])-1))</f>
        <v>10</v>
      </c>
      <c r="C420" s="10">
        <f>FLOOR(_xlfn.NUMBERVALUE(iso_iec_80000[[#This Row],[item]]),1)</f>
        <v>21</v>
      </c>
      <c r="D420" s="10">
        <f>IFERROR(_xlfn.NUMBERVALUE(RIGHT(iso_iec_80000[[#This Row],[item]],LEN(iso_iec_80000[[#This Row],[item]])-FIND(".",iso_iec_80000[[#This Row],[item]]))),0)</f>
        <v>2</v>
      </c>
      <c r="E420" s="10" t="str">
        <f>RIGHT(iso_iec_80000[[#This Row],[item_id]],LEN(iso_iec_80000[[#This Row],[item_id]])-FIND("-",iso_iec_80000[[#This Row],[item_id]]))</f>
        <v>21.2</v>
      </c>
      <c r="F420" s="10" t="s">
        <v>922</v>
      </c>
      <c r="G420" s="14" t="s">
        <v>923</v>
      </c>
      <c r="H420" s="9" t="s">
        <v>405</v>
      </c>
      <c r="I420" s="9" t="s">
        <v>247</v>
      </c>
      <c r="J420" s="9"/>
      <c r="K420" s="9" t="s">
        <v>3377</v>
      </c>
      <c r="L420" s="8" t="s">
        <v>2992</v>
      </c>
      <c r="M420" s="9" t="s">
        <v>924</v>
      </c>
      <c r="N420" s="7">
        <v>0</v>
      </c>
      <c r="O420" s="9" t="s">
        <v>1394</v>
      </c>
      <c r="P420" s="9"/>
      <c r="Q420" s="9" t="b">
        <v>0</v>
      </c>
      <c r="R420" s="9" t="b">
        <v>0</v>
      </c>
    </row>
    <row r="421" spans="1:18" ht="46.8" x14ac:dyDescent="0.3">
      <c r="A421" s="7">
        <v>420</v>
      </c>
      <c r="B421" s="10">
        <f>_xlfn.NUMBERVALUE(LEFT(iso_iec_80000[[#This Row],[item_id]],FIND("-",iso_iec_80000[[#This Row],[item_id]])-1))</f>
        <v>10</v>
      </c>
      <c r="C421" s="10">
        <f>FLOOR(_xlfn.NUMBERVALUE(iso_iec_80000[[#This Row],[item]]),1)</f>
        <v>22</v>
      </c>
      <c r="D421" s="10">
        <f>IFERROR(_xlfn.NUMBERVALUE(RIGHT(iso_iec_80000[[#This Row],[item]],LEN(iso_iec_80000[[#This Row],[item]])-FIND(".",iso_iec_80000[[#This Row],[item]]))),0)</f>
        <v>1</v>
      </c>
      <c r="E421" s="10" t="str">
        <f>RIGHT(iso_iec_80000[[#This Row],[item_id]],LEN(iso_iec_80000[[#This Row],[item_id]])-FIND("-",iso_iec_80000[[#This Row],[item_id]]))</f>
        <v>22.1</v>
      </c>
      <c r="F421" s="10" t="s">
        <v>925</v>
      </c>
      <c r="G421" s="11" t="s">
        <v>926</v>
      </c>
      <c r="H421" s="9" t="s">
        <v>405</v>
      </c>
      <c r="I421" s="9" t="s">
        <v>927</v>
      </c>
      <c r="J421" s="9"/>
      <c r="K421" s="9" t="s">
        <v>3378</v>
      </c>
      <c r="L421" s="8" t="s">
        <v>523</v>
      </c>
      <c r="M421" s="9"/>
      <c r="N421" s="7">
        <v>0</v>
      </c>
      <c r="O421" s="9" t="s">
        <v>1582</v>
      </c>
      <c r="P421" s="9"/>
      <c r="Q421" s="9" t="b">
        <v>0</v>
      </c>
      <c r="R421" s="9" t="b">
        <v>0</v>
      </c>
    </row>
    <row r="422" spans="1:18" ht="46.8" x14ac:dyDescent="0.3">
      <c r="A422" s="7">
        <v>421</v>
      </c>
      <c r="B422" s="10">
        <f>_xlfn.NUMBERVALUE(LEFT(iso_iec_80000[[#This Row],[item_id]],FIND("-",iso_iec_80000[[#This Row],[item_id]])-1))</f>
        <v>10</v>
      </c>
      <c r="C422" s="10">
        <f>FLOOR(_xlfn.NUMBERVALUE(iso_iec_80000[[#This Row],[item]]),1)</f>
        <v>22</v>
      </c>
      <c r="D422" s="10">
        <f>IFERROR(_xlfn.NUMBERVALUE(RIGHT(iso_iec_80000[[#This Row],[item]],LEN(iso_iec_80000[[#This Row],[item]])-FIND(".",iso_iec_80000[[#This Row],[item]]))),0)</f>
        <v>2</v>
      </c>
      <c r="E422" s="10" t="str">
        <f>RIGHT(iso_iec_80000[[#This Row],[item_id]],LEN(iso_iec_80000[[#This Row],[item_id]])-FIND("-",iso_iec_80000[[#This Row],[item_id]]))</f>
        <v>22.2</v>
      </c>
      <c r="F422" s="10" t="s">
        <v>928</v>
      </c>
      <c r="G422" s="11" t="s">
        <v>929</v>
      </c>
      <c r="H422" s="9" t="s">
        <v>405</v>
      </c>
      <c r="I422" s="9" t="s">
        <v>930</v>
      </c>
      <c r="J422" s="9"/>
      <c r="K422" s="9" t="s">
        <v>3379</v>
      </c>
      <c r="L422" s="8" t="s">
        <v>523</v>
      </c>
      <c r="M422" s="9"/>
      <c r="N422" s="7">
        <v>0</v>
      </c>
      <c r="O422" s="9" t="s">
        <v>1582</v>
      </c>
      <c r="P422" s="9"/>
      <c r="Q422" s="9" t="b">
        <v>0</v>
      </c>
      <c r="R422" s="9" t="b">
        <v>0</v>
      </c>
    </row>
    <row r="423" spans="1:18" ht="46.8" x14ac:dyDescent="0.3">
      <c r="A423" s="7">
        <v>422</v>
      </c>
      <c r="B423" s="10">
        <f>_xlfn.NUMBERVALUE(LEFT(iso_iec_80000[[#This Row],[item_id]],FIND("-",iso_iec_80000[[#This Row],[item_id]])-1))</f>
        <v>10</v>
      </c>
      <c r="C423" s="10">
        <f>FLOOR(_xlfn.NUMBERVALUE(iso_iec_80000[[#This Row],[item]]),1)</f>
        <v>23</v>
      </c>
      <c r="D423" s="10">
        <f>IFERROR(_xlfn.NUMBERVALUE(RIGHT(iso_iec_80000[[#This Row],[item]],LEN(iso_iec_80000[[#This Row],[item]])-FIND(".",iso_iec_80000[[#This Row],[item]]))),0)</f>
        <v>1</v>
      </c>
      <c r="E423" s="10" t="str">
        <f>RIGHT(iso_iec_80000[[#This Row],[item_id]],LEN(iso_iec_80000[[#This Row],[item_id]])-FIND("-",iso_iec_80000[[#This Row],[item_id]]))</f>
        <v>23.1</v>
      </c>
      <c r="F423" s="10" t="s">
        <v>931</v>
      </c>
      <c r="G423" s="11" t="s">
        <v>932</v>
      </c>
      <c r="H423" s="9" t="s">
        <v>405</v>
      </c>
      <c r="I423" s="9" t="s">
        <v>933</v>
      </c>
      <c r="J423" s="9"/>
      <c r="K423" s="9" t="s">
        <v>3380</v>
      </c>
      <c r="L423" s="8" t="s">
        <v>523</v>
      </c>
      <c r="M423" s="9"/>
      <c r="N423" s="7">
        <v>0</v>
      </c>
      <c r="O423" s="9" t="s">
        <v>1582</v>
      </c>
      <c r="P423" s="9"/>
      <c r="Q423" s="9" t="b">
        <v>0</v>
      </c>
      <c r="R423" s="9" t="b">
        <v>0</v>
      </c>
    </row>
    <row r="424" spans="1:18" ht="46.8" x14ac:dyDescent="0.3">
      <c r="A424" s="7">
        <v>423</v>
      </c>
      <c r="B424" s="10">
        <f>_xlfn.NUMBERVALUE(LEFT(iso_iec_80000[[#This Row],[item_id]],FIND("-",iso_iec_80000[[#This Row],[item_id]])-1))</f>
        <v>10</v>
      </c>
      <c r="C424" s="10">
        <f>FLOOR(_xlfn.NUMBERVALUE(iso_iec_80000[[#This Row],[item]]),1)</f>
        <v>23</v>
      </c>
      <c r="D424" s="10">
        <f>IFERROR(_xlfn.NUMBERVALUE(RIGHT(iso_iec_80000[[#This Row],[item]],LEN(iso_iec_80000[[#This Row],[item]])-FIND(".",iso_iec_80000[[#This Row],[item]]))),0)</f>
        <v>2</v>
      </c>
      <c r="E424" s="10" t="str">
        <f>RIGHT(iso_iec_80000[[#This Row],[item_id]],LEN(iso_iec_80000[[#This Row],[item_id]])-FIND("-",iso_iec_80000[[#This Row],[item_id]]))</f>
        <v>23.2</v>
      </c>
      <c r="F424" s="10" t="s">
        <v>934</v>
      </c>
      <c r="G424" s="11" t="s">
        <v>935</v>
      </c>
      <c r="H424" s="9" t="s">
        <v>405</v>
      </c>
      <c r="I424" s="9" t="s">
        <v>936</v>
      </c>
      <c r="J424" s="9"/>
      <c r="K424" s="9" t="s">
        <v>3381</v>
      </c>
      <c r="L424" s="8" t="s">
        <v>523</v>
      </c>
      <c r="M424" s="9"/>
      <c r="N424" s="7">
        <v>0</v>
      </c>
      <c r="O424" s="9" t="s">
        <v>1582</v>
      </c>
      <c r="P424" s="9"/>
      <c r="Q424" s="9" t="b">
        <v>0</v>
      </c>
      <c r="R424" s="9" t="b">
        <v>0</v>
      </c>
    </row>
    <row r="425" spans="1:18" ht="62.4" x14ac:dyDescent="0.3">
      <c r="A425" s="7">
        <v>424</v>
      </c>
      <c r="B425" s="10">
        <f>_xlfn.NUMBERVALUE(LEFT(iso_iec_80000[[#This Row],[item_id]],FIND("-",iso_iec_80000[[#This Row],[item_id]])-1))</f>
        <v>10</v>
      </c>
      <c r="C425" s="10">
        <f>FLOOR(_xlfn.NUMBERVALUE(iso_iec_80000[[#This Row],[item]]),1)</f>
        <v>24</v>
      </c>
      <c r="D425" s="10">
        <f>IFERROR(_xlfn.NUMBERVALUE(RIGHT(iso_iec_80000[[#This Row],[item]],LEN(iso_iec_80000[[#This Row],[item]])-FIND(".",iso_iec_80000[[#This Row],[item]]))),0)</f>
        <v>0</v>
      </c>
      <c r="E425" s="10" t="str">
        <f>RIGHT(iso_iec_80000[[#This Row],[item_id]],LEN(iso_iec_80000[[#This Row],[item_id]])-FIND("-",iso_iec_80000[[#This Row],[item_id]]))</f>
        <v>24</v>
      </c>
      <c r="F425" s="10" t="s">
        <v>937</v>
      </c>
      <c r="G425" s="11" t="s">
        <v>938</v>
      </c>
      <c r="H425" s="9" t="s">
        <v>939</v>
      </c>
      <c r="I425" s="9" t="s">
        <v>271</v>
      </c>
      <c r="J425" s="9"/>
      <c r="K425" s="9" t="s">
        <v>2466</v>
      </c>
      <c r="L425" s="8" t="s">
        <v>532</v>
      </c>
      <c r="M425" s="9" t="s">
        <v>1211</v>
      </c>
      <c r="N425" s="7">
        <v>0</v>
      </c>
      <c r="O425" s="9" t="s">
        <v>405</v>
      </c>
      <c r="P425" s="9"/>
      <c r="Q425" s="9" t="b">
        <v>0</v>
      </c>
      <c r="R425" s="9" t="b">
        <v>0</v>
      </c>
    </row>
    <row r="426" spans="1:18" ht="46.8" x14ac:dyDescent="0.3">
      <c r="A426" s="7">
        <v>425</v>
      </c>
      <c r="B426" s="10">
        <f>_xlfn.NUMBERVALUE(LEFT(iso_iec_80000[[#This Row],[item_id]],FIND("-",iso_iec_80000[[#This Row],[item_id]])-1))</f>
        <v>10</v>
      </c>
      <c r="C426" s="10">
        <f>FLOOR(_xlfn.NUMBERVALUE(iso_iec_80000[[#This Row],[item]]),1)</f>
        <v>25</v>
      </c>
      <c r="D426" s="10">
        <f>IFERROR(_xlfn.NUMBERVALUE(RIGHT(iso_iec_80000[[#This Row],[item]],LEN(iso_iec_80000[[#This Row],[item]])-FIND(".",iso_iec_80000[[#This Row],[item]]))),0)</f>
        <v>0</v>
      </c>
      <c r="E426" s="10" t="str">
        <f>RIGHT(iso_iec_80000[[#This Row],[item_id]],LEN(iso_iec_80000[[#This Row],[item_id]])-FIND("-",iso_iec_80000[[#This Row],[item_id]]))</f>
        <v>25</v>
      </c>
      <c r="F426" s="10" t="s">
        <v>940</v>
      </c>
      <c r="G426" s="11" t="s">
        <v>941</v>
      </c>
      <c r="H426" s="9" t="s">
        <v>1817</v>
      </c>
      <c r="I426" s="9" t="s">
        <v>942</v>
      </c>
      <c r="J426" s="9" t="s">
        <v>1818</v>
      </c>
      <c r="K426" s="9" t="s">
        <v>3382</v>
      </c>
      <c r="L426" s="8" t="s">
        <v>430</v>
      </c>
      <c r="M426" s="9" t="s">
        <v>943</v>
      </c>
      <c r="N426" s="7">
        <v>0</v>
      </c>
      <c r="O426" s="9" t="s">
        <v>488</v>
      </c>
      <c r="P426" s="9"/>
      <c r="Q426" s="9" t="b">
        <v>0</v>
      </c>
      <c r="R426" s="9" t="b">
        <v>0</v>
      </c>
    </row>
    <row r="427" spans="1:18" ht="109.2" x14ac:dyDescent="0.3">
      <c r="A427" s="7">
        <v>426</v>
      </c>
      <c r="B427" s="10">
        <f>_xlfn.NUMBERVALUE(LEFT(iso_iec_80000[[#This Row],[item_id]],FIND("-",iso_iec_80000[[#This Row],[item_id]])-1))</f>
        <v>10</v>
      </c>
      <c r="C427" s="10">
        <f>FLOOR(_xlfn.NUMBERVALUE(iso_iec_80000[[#This Row],[item]]),1)</f>
        <v>26</v>
      </c>
      <c r="D427" s="10">
        <f>IFERROR(_xlfn.NUMBERVALUE(RIGHT(iso_iec_80000[[#This Row],[item]],LEN(iso_iec_80000[[#This Row],[item]])-FIND(".",iso_iec_80000[[#This Row],[item]]))),0)</f>
        <v>0</v>
      </c>
      <c r="E427" s="10" t="str">
        <f>RIGHT(iso_iec_80000[[#This Row],[item_id]],LEN(iso_iec_80000[[#This Row],[item_id]])-FIND("-",iso_iec_80000[[#This Row],[item_id]]))</f>
        <v>26</v>
      </c>
      <c r="F427" s="10" t="s">
        <v>944</v>
      </c>
      <c r="G427" s="11" t="s">
        <v>945</v>
      </c>
      <c r="H427" s="9" t="s">
        <v>405</v>
      </c>
      <c r="I427" s="9" t="s">
        <v>946</v>
      </c>
      <c r="J427" s="9"/>
      <c r="K427" s="9" t="s">
        <v>947</v>
      </c>
      <c r="L427" s="8" t="s">
        <v>2998</v>
      </c>
      <c r="M427" s="9" t="s">
        <v>948</v>
      </c>
      <c r="N427" s="7">
        <v>0</v>
      </c>
      <c r="O427" s="9" t="s">
        <v>1573</v>
      </c>
      <c r="P427" s="9"/>
      <c r="Q427" s="9" t="b">
        <v>0</v>
      </c>
      <c r="R427" s="9" t="b">
        <v>0</v>
      </c>
    </row>
    <row r="428" spans="1:18" ht="124.8" x14ac:dyDescent="0.3">
      <c r="A428" s="7">
        <v>427</v>
      </c>
      <c r="B428" s="10">
        <f>_xlfn.NUMBERVALUE(LEFT(iso_iec_80000[[#This Row],[item_id]],FIND("-",iso_iec_80000[[#This Row],[item_id]])-1))</f>
        <v>10</v>
      </c>
      <c r="C428" s="10">
        <f>FLOOR(_xlfn.NUMBERVALUE(iso_iec_80000[[#This Row],[item]]),1)</f>
        <v>27</v>
      </c>
      <c r="D428" s="10">
        <f>IFERROR(_xlfn.NUMBERVALUE(RIGHT(iso_iec_80000[[#This Row],[item]],LEN(iso_iec_80000[[#This Row],[item]])-FIND(".",iso_iec_80000[[#This Row],[item]]))),0)</f>
        <v>0</v>
      </c>
      <c r="E428" s="10" t="str">
        <f>RIGHT(iso_iec_80000[[#This Row],[item_id]],LEN(iso_iec_80000[[#This Row],[item_id]])-FIND("-",iso_iec_80000[[#This Row],[item_id]]))</f>
        <v>27</v>
      </c>
      <c r="F428" s="10" t="s">
        <v>949</v>
      </c>
      <c r="G428" s="11" t="s">
        <v>1833</v>
      </c>
      <c r="H428" s="9" t="s">
        <v>405</v>
      </c>
      <c r="I428" s="9" t="s">
        <v>26</v>
      </c>
      <c r="J428" s="9"/>
      <c r="K428" s="9" t="s">
        <v>3418</v>
      </c>
      <c r="L428" s="8" t="s">
        <v>2999</v>
      </c>
      <c r="M428" s="9" t="s">
        <v>3419</v>
      </c>
      <c r="N428" s="7">
        <v>0</v>
      </c>
      <c r="O428" s="9" t="s">
        <v>405</v>
      </c>
      <c r="P428" s="9"/>
      <c r="Q428" s="9" t="b">
        <v>0</v>
      </c>
      <c r="R428" s="9" t="b">
        <v>0</v>
      </c>
    </row>
    <row r="429" spans="1:18" ht="31.2" x14ac:dyDescent="0.3">
      <c r="A429" s="7">
        <v>428</v>
      </c>
      <c r="B429" s="10">
        <f>_xlfn.NUMBERVALUE(LEFT(iso_iec_80000[[#This Row],[item_id]],FIND("-",iso_iec_80000[[#This Row],[item_id]])-1))</f>
        <v>10</v>
      </c>
      <c r="C429" s="10">
        <f>FLOOR(_xlfn.NUMBERVALUE(iso_iec_80000[[#This Row],[item]]),1)</f>
        <v>28</v>
      </c>
      <c r="D429" s="10">
        <f>IFERROR(_xlfn.NUMBERVALUE(RIGHT(iso_iec_80000[[#This Row],[item]],LEN(iso_iec_80000[[#This Row],[item]])-FIND(".",iso_iec_80000[[#This Row],[item]]))),0)</f>
        <v>0</v>
      </c>
      <c r="E429" s="10" t="str">
        <f>RIGHT(iso_iec_80000[[#This Row],[item_id]],LEN(iso_iec_80000[[#This Row],[item_id]])-FIND("-",iso_iec_80000[[#This Row],[item_id]]))</f>
        <v>28</v>
      </c>
      <c r="F429" s="10" t="s">
        <v>950</v>
      </c>
      <c r="G429" s="11" t="s">
        <v>951</v>
      </c>
      <c r="H429" s="9" t="s">
        <v>952</v>
      </c>
      <c r="I429" s="9" t="s">
        <v>501</v>
      </c>
      <c r="J429" s="9"/>
      <c r="K429" s="9" t="s">
        <v>3383</v>
      </c>
      <c r="L429" s="8" t="s">
        <v>3000</v>
      </c>
      <c r="M429" s="9"/>
      <c r="N429" s="7">
        <v>0</v>
      </c>
      <c r="O429" s="9" t="s">
        <v>405</v>
      </c>
      <c r="P429" s="9"/>
      <c r="Q429" s="9" t="b">
        <v>0</v>
      </c>
      <c r="R429" s="9" t="b">
        <v>0</v>
      </c>
    </row>
    <row r="430" spans="1:18" ht="46.8" x14ac:dyDescent="0.3">
      <c r="A430" s="7">
        <v>429</v>
      </c>
      <c r="B430" s="10">
        <f>_xlfn.NUMBERVALUE(LEFT(iso_iec_80000[[#This Row],[item_id]],FIND("-",iso_iec_80000[[#This Row],[item_id]])-1))</f>
        <v>10</v>
      </c>
      <c r="C430" s="10">
        <f>FLOOR(_xlfn.NUMBERVALUE(iso_iec_80000[[#This Row],[item]]),1)</f>
        <v>29</v>
      </c>
      <c r="D430" s="10">
        <f>IFERROR(_xlfn.NUMBERVALUE(RIGHT(iso_iec_80000[[#This Row],[item]],LEN(iso_iec_80000[[#This Row],[item]])-FIND(".",iso_iec_80000[[#This Row],[item]]))),0)</f>
        <v>0</v>
      </c>
      <c r="E430" s="10" t="str">
        <f>RIGHT(iso_iec_80000[[#This Row],[item_id]],LEN(iso_iec_80000[[#This Row],[item_id]])-FIND("-",iso_iec_80000[[#This Row],[item_id]]))</f>
        <v>29</v>
      </c>
      <c r="F430" s="10" t="s">
        <v>953</v>
      </c>
      <c r="G430" s="11" t="s">
        <v>954</v>
      </c>
      <c r="H430" s="9" t="s">
        <v>2925</v>
      </c>
      <c r="I430" s="9" t="s">
        <v>955</v>
      </c>
      <c r="J430" s="9"/>
      <c r="K430" s="9" t="s">
        <v>3383</v>
      </c>
      <c r="L430" s="8" t="s">
        <v>3001</v>
      </c>
      <c r="M430" s="9"/>
      <c r="N430" s="7">
        <v>0</v>
      </c>
      <c r="O430" s="9" t="s">
        <v>405</v>
      </c>
      <c r="P430" s="9"/>
      <c r="Q430" s="9" t="b">
        <v>0</v>
      </c>
      <c r="R430" s="9" t="b">
        <v>0</v>
      </c>
    </row>
    <row r="431" spans="1:18" ht="46.8" x14ac:dyDescent="0.3">
      <c r="A431" s="7">
        <v>430</v>
      </c>
      <c r="B431" s="10">
        <f>_xlfn.NUMBERVALUE(LEFT(iso_iec_80000[[#This Row],[item_id]],FIND("-",iso_iec_80000[[#This Row],[item_id]])-1))</f>
        <v>10</v>
      </c>
      <c r="C431" s="10">
        <f>FLOOR(_xlfn.NUMBERVALUE(iso_iec_80000[[#This Row],[item]]),1)</f>
        <v>30</v>
      </c>
      <c r="D431" s="10">
        <f>IFERROR(_xlfn.NUMBERVALUE(RIGHT(iso_iec_80000[[#This Row],[item]],LEN(iso_iec_80000[[#This Row],[item]])-FIND(".",iso_iec_80000[[#This Row],[item]]))),0)</f>
        <v>0</v>
      </c>
      <c r="E431" s="10" t="str">
        <f>RIGHT(iso_iec_80000[[#This Row],[item_id]],LEN(iso_iec_80000[[#This Row],[item_id]])-FIND("-",iso_iec_80000[[#This Row],[item_id]]))</f>
        <v>30</v>
      </c>
      <c r="F431" s="10" t="s">
        <v>956</v>
      </c>
      <c r="G431" s="11" t="s">
        <v>957</v>
      </c>
      <c r="H431" s="9" t="s">
        <v>405</v>
      </c>
      <c r="I431" s="9" t="s">
        <v>958</v>
      </c>
      <c r="J431" s="9"/>
      <c r="K431" s="9" t="s">
        <v>1212</v>
      </c>
      <c r="L431" s="8" t="s">
        <v>3002</v>
      </c>
      <c r="M431" s="9" t="s">
        <v>959</v>
      </c>
      <c r="N431" s="7">
        <v>0</v>
      </c>
      <c r="O431" s="9" t="s">
        <v>405</v>
      </c>
      <c r="P431" s="9"/>
      <c r="Q431" s="9" t="b">
        <v>0</v>
      </c>
      <c r="R431" s="9" t="b">
        <v>0</v>
      </c>
    </row>
    <row r="432" spans="1:18" ht="31.2" x14ac:dyDescent="0.3">
      <c r="A432" s="7">
        <v>431</v>
      </c>
      <c r="B432" s="10">
        <f>_xlfn.NUMBERVALUE(LEFT(iso_iec_80000[[#This Row],[item_id]],FIND("-",iso_iec_80000[[#This Row],[item_id]])-1))</f>
        <v>10</v>
      </c>
      <c r="C432" s="10">
        <f>FLOOR(_xlfn.NUMBERVALUE(iso_iec_80000[[#This Row],[item]]),1)</f>
        <v>31</v>
      </c>
      <c r="D432" s="10">
        <f>IFERROR(_xlfn.NUMBERVALUE(RIGHT(iso_iec_80000[[#This Row],[item]],LEN(iso_iec_80000[[#This Row],[item]])-FIND(".",iso_iec_80000[[#This Row],[item]]))),0)</f>
        <v>0</v>
      </c>
      <c r="E432" s="10" t="str">
        <f>RIGHT(iso_iec_80000[[#This Row],[item_id]],LEN(iso_iec_80000[[#This Row],[item_id]])-FIND("-",iso_iec_80000[[#This Row],[item_id]]))</f>
        <v>31</v>
      </c>
      <c r="F432" s="10" t="s">
        <v>960</v>
      </c>
      <c r="G432" s="11" t="s">
        <v>961</v>
      </c>
      <c r="H432" s="9" t="s">
        <v>405</v>
      </c>
      <c r="I432" s="9" t="s">
        <v>962</v>
      </c>
      <c r="J432" s="9"/>
      <c r="K432" s="9" t="s">
        <v>963</v>
      </c>
      <c r="L432" s="8" t="s">
        <v>430</v>
      </c>
      <c r="M432" s="9" t="s">
        <v>3384</v>
      </c>
      <c r="N432" s="7">
        <v>0</v>
      </c>
      <c r="O432" s="9" t="s">
        <v>488</v>
      </c>
      <c r="P432" s="9"/>
      <c r="Q432" s="9" t="b">
        <v>0</v>
      </c>
      <c r="R432" s="9" t="b">
        <v>0</v>
      </c>
    </row>
    <row r="433" spans="1:18" ht="62.4" x14ac:dyDescent="0.3">
      <c r="A433" s="7">
        <v>432</v>
      </c>
      <c r="B433" s="10">
        <f>_xlfn.NUMBERVALUE(LEFT(iso_iec_80000[[#This Row],[item_id]],FIND("-",iso_iec_80000[[#This Row],[item_id]])-1))</f>
        <v>10</v>
      </c>
      <c r="C433" s="10">
        <f>FLOOR(_xlfn.NUMBERVALUE(iso_iec_80000[[#This Row],[item]]),1)</f>
        <v>32</v>
      </c>
      <c r="D433" s="10">
        <f>IFERROR(_xlfn.NUMBERVALUE(RIGHT(iso_iec_80000[[#This Row],[item]],LEN(iso_iec_80000[[#This Row],[item]])-FIND(".",iso_iec_80000[[#This Row],[item]]))),0)</f>
        <v>0</v>
      </c>
      <c r="E433" s="10" t="str">
        <f>RIGHT(iso_iec_80000[[#This Row],[item_id]],LEN(iso_iec_80000[[#This Row],[item_id]])-FIND("-",iso_iec_80000[[#This Row],[item_id]]))</f>
        <v>32</v>
      </c>
      <c r="F433" s="10" t="s">
        <v>964</v>
      </c>
      <c r="G433" s="11" t="s">
        <v>965</v>
      </c>
      <c r="H433" s="9" t="s">
        <v>405</v>
      </c>
      <c r="I433" s="9" t="s">
        <v>966</v>
      </c>
      <c r="J433" s="9"/>
      <c r="K433" s="9" t="s">
        <v>967</v>
      </c>
      <c r="L433" s="8" t="s">
        <v>2998</v>
      </c>
      <c r="M433" s="9" t="s">
        <v>3385</v>
      </c>
      <c r="N433" s="7">
        <v>0</v>
      </c>
      <c r="O433" s="9" t="s">
        <v>1573</v>
      </c>
      <c r="P433" s="9"/>
      <c r="Q433" s="9" t="b">
        <v>0</v>
      </c>
      <c r="R433" s="9" t="b">
        <v>0</v>
      </c>
    </row>
    <row r="434" spans="1:18" ht="31.2" x14ac:dyDescent="0.3">
      <c r="A434" s="7">
        <v>433</v>
      </c>
      <c r="B434" s="10">
        <f>_xlfn.NUMBERVALUE(LEFT(iso_iec_80000[[#This Row],[item_id]],FIND("-",iso_iec_80000[[#This Row],[item_id]])-1))</f>
        <v>10</v>
      </c>
      <c r="C434" s="10">
        <f>FLOOR(_xlfn.NUMBERVALUE(iso_iec_80000[[#This Row],[item]]),1)</f>
        <v>33</v>
      </c>
      <c r="D434" s="10">
        <f>IFERROR(_xlfn.NUMBERVALUE(RIGHT(iso_iec_80000[[#This Row],[item]],LEN(iso_iec_80000[[#This Row],[item]])-FIND(".",iso_iec_80000[[#This Row],[item]]))),0)</f>
        <v>0</v>
      </c>
      <c r="E434" s="10" t="str">
        <f>RIGHT(iso_iec_80000[[#This Row],[item_id]],LEN(iso_iec_80000[[#This Row],[item_id]])-FIND("-",iso_iec_80000[[#This Row],[item_id]]))</f>
        <v>33</v>
      </c>
      <c r="F434" s="10" t="s">
        <v>968</v>
      </c>
      <c r="G434" s="11" t="s">
        <v>3420</v>
      </c>
      <c r="H434" s="9" t="s">
        <v>405</v>
      </c>
      <c r="I434" s="9" t="s">
        <v>969</v>
      </c>
      <c r="J434" s="9"/>
      <c r="K434" s="9" t="s">
        <v>970</v>
      </c>
      <c r="L434" s="8" t="s">
        <v>2998</v>
      </c>
      <c r="M434" s="9" t="s">
        <v>971</v>
      </c>
      <c r="N434" s="7">
        <v>0</v>
      </c>
      <c r="O434" s="9" t="s">
        <v>1573</v>
      </c>
      <c r="P434" s="9"/>
      <c r="Q434" s="9" t="b">
        <v>0</v>
      </c>
      <c r="R434" s="9" t="b">
        <v>0</v>
      </c>
    </row>
    <row r="435" spans="1:18" ht="62.4" x14ac:dyDescent="0.3">
      <c r="A435" s="7">
        <v>434</v>
      </c>
      <c r="B435" s="10">
        <f>_xlfn.NUMBERVALUE(LEFT(iso_iec_80000[[#This Row],[item_id]],FIND("-",iso_iec_80000[[#This Row],[item_id]])-1))</f>
        <v>10</v>
      </c>
      <c r="C435" s="10">
        <f>FLOOR(_xlfn.NUMBERVALUE(iso_iec_80000[[#This Row],[item]]),1)</f>
        <v>34</v>
      </c>
      <c r="D435" s="10">
        <f>IFERROR(_xlfn.NUMBERVALUE(RIGHT(iso_iec_80000[[#This Row],[item]],LEN(iso_iec_80000[[#This Row],[item]])-FIND(".",iso_iec_80000[[#This Row],[item]]))),0)</f>
        <v>0</v>
      </c>
      <c r="E435" s="10" t="str">
        <f>RIGHT(iso_iec_80000[[#This Row],[item_id]],LEN(iso_iec_80000[[#This Row],[item_id]])-FIND("-",iso_iec_80000[[#This Row],[item_id]]))</f>
        <v>34</v>
      </c>
      <c r="F435" s="10" t="s">
        <v>972</v>
      </c>
      <c r="G435" s="11" t="s">
        <v>973</v>
      </c>
      <c r="H435" s="9" t="s">
        <v>405</v>
      </c>
      <c r="I435" s="9" t="s">
        <v>974</v>
      </c>
      <c r="J435" s="9"/>
      <c r="K435" s="9" t="s">
        <v>975</v>
      </c>
      <c r="L435" s="8" t="s">
        <v>2998</v>
      </c>
      <c r="M435" s="9" t="s">
        <v>3386</v>
      </c>
      <c r="N435" s="7">
        <v>0</v>
      </c>
      <c r="O435" s="9" t="s">
        <v>1573</v>
      </c>
      <c r="P435" s="9"/>
      <c r="Q435" s="9" t="b">
        <v>0</v>
      </c>
      <c r="R435" s="9" t="b">
        <v>0</v>
      </c>
    </row>
    <row r="436" spans="1:18" ht="62.4" x14ac:dyDescent="0.3">
      <c r="A436" s="7">
        <v>435</v>
      </c>
      <c r="B436" s="10">
        <f>_xlfn.NUMBERVALUE(LEFT(iso_iec_80000[[#This Row],[item_id]],FIND("-",iso_iec_80000[[#This Row],[item_id]])-1))</f>
        <v>10</v>
      </c>
      <c r="C436" s="10">
        <f>FLOOR(_xlfn.NUMBERVALUE(iso_iec_80000[[#This Row],[item]]),1)</f>
        <v>35</v>
      </c>
      <c r="D436" s="10">
        <f>IFERROR(_xlfn.NUMBERVALUE(RIGHT(iso_iec_80000[[#This Row],[item]],LEN(iso_iec_80000[[#This Row],[item]])-FIND(".",iso_iec_80000[[#This Row],[item]]))),0)</f>
        <v>0</v>
      </c>
      <c r="E436" s="10" t="str">
        <f>RIGHT(iso_iec_80000[[#This Row],[item_id]],LEN(iso_iec_80000[[#This Row],[item_id]])-FIND("-",iso_iec_80000[[#This Row],[item_id]]))</f>
        <v>35</v>
      </c>
      <c r="F436" s="10" t="s">
        <v>976</v>
      </c>
      <c r="G436" s="11" t="s">
        <v>977</v>
      </c>
      <c r="H436" s="9" t="s">
        <v>405</v>
      </c>
      <c r="I436" s="9" t="s">
        <v>573</v>
      </c>
      <c r="J436" s="9"/>
      <c r="K436" s="9" t="s">
        <v>978</v>
      </c>
      <c r="L436" s="8" t="s">
        <v>523</v>
      </c>
      <c r="M436" s="9" t="s">
        <v>3387</v>
      </c>
      <c r="N436" s="7">
        <v>0</v>
      </c>
      <c r="O436" s="9" t="s">
        <v>1582</v>
      </c>
      <c r="P436" s="9"/>
      <c r="Q436" s="9" t="b">
        <v>0</v>
      </c>
      <c r="R436" s="9" t="b">
        <v>0</v>
      </c>
    </row>
    <row r="437" spans="1:18" ht="62.4" x14ac:dyDescent="0.3">
      <c r="A437" s="7">
        <v>436</v>
      </c>
      <c r="B437" s="10">
        <f>_xlfn.NUMBERVALUE(LEFT(iso_iec_80000[[#This Row],[item_id]],FIND("-",iso_iec_80000[[#This Row],[item_id]])-1))</f>
        <v>10</v>
      </c>
      <c r="C437" s="10">
        <f>FLOOR(_xlfn.NUMBERVALUE(iso_iec_80000[[#This Row],[item]]),1)</f>
        <v>36</v>
      </c>
      <c r="D437" s="10">
        <f>IFERROR(_xlfn.NUMBERVALUE(RIGHT(iso_iec_80000[[#This Row],[item]],LEN(iso_iec_80000[[#This Row],[item]])-FIND(".",iso_iec_80000[[#This Row],[item]]))),0)</f>
        <v>0</v>
      </c>
      <c r="E437" s="10" t="str">
        <f>RIGHT(iso_iec_80000[[#This Row],[item_id]],LEN(iso_iec_80000[[#This Row],[item_id]])-FIND("-",iso_iec_80000[[#This Row],[item_id]]))</f>
        <v>36</v>
      </c>
      <c r="F437" s="10" t="s">
        <v>979</v>
      </c>
      <c r="G437" s="11" t="s">
        <v>980</v>
      </c>
      <c r="H437" s="9" t="s">
        <v>405</v>
      </c>
      <c r="I437" s="9" t="s">
        <v>981</v>
      </c>
      <c r="J437" s="9"/>
      <c r="K437" s="9" t="s">
        <v>2467</v>
      </c>
      <c r="L437" s="8" t="s">
        <v>532</v>
      </c>
      <c r="M437" s="9" t="s">
        <v>982</v>
      </c>
      <c r="N437" s="7">
        <v>0</v>
      </c>
      <c r="O437" s="9"/>
      <c r="P437" s="9"/>
      <c r="Q437" s="9" t="b">
        <v>0</v>
      </c>
      <c r="R437" s="9" t="b">
        <v>0</v>
      </c>
    </row>
    <row r="438" spans="1:18" ht="46.8" x14ac:dyDescent="0.3">
      <c r="A438" s="7">
        <v>437</v>
      </c>
      <c r="B438" s="10">
        <f>_xlfn.NUMBERVALUE(LEFT(iso_iec_80000[[#This Row],[item_id]],FIND("-",iso_iec_80000[[#This Row],[item_id]])-1))</f>
        <v>10</v>
      </c>
      <c r="C438" s="10">
        <f>FLOOR(_xlfn.NUMBERVALUE(iso_iec_80000[[#This Row],[item]]),1)</f>
        <v>37</v>
      </c>
      <c r="D438" s="10">
        <f>IFERROR(_xlfn.NUMBERVALUE(RIGHT(iso_iec_80000[[#This Row],[item]],LEN(iso_iec_80000[[#This Row],[item]])-FIND(".",iso_iec_80000[[#This Row],[item]]))),0)</f>
        <v>1</v>
      </c>
      <c r="E438" s="10" t="str">
        <f>RIGHT(iso_iec_80000[[#This Row],[item_id]],LEN(iso_iec_80000[[#This Row],[item_id]])-FIND("-",iso_iec_80000[[#This Row],[item_id]]))</f>
        <v>37.1</v>
      </c>
      <c r="F438" s="10" t="s">
        <v>983</v>
      </c>
      <c r="G438" s="11" t="s">
        <v>984</v>
      </c>
      <c r="H438" s="9" t="s">
        <v>405</v>
      </c>
      <c r="I438" s="9" t="s">
        <v>255</v>
      </c>
      <c r="J438" s="9"/>
      <c r="K438" s="9" t="s">
        <v>985</v>
      </c>
      <c r="L438" s="8" t="s">
        <v>2998</v>
      </c>
      <c r="M438" s="9" t="s">
        <v>3388</v>
      </c>
      <c r="N438" s="7">
        <v>0</v>
      </c>
      <c r="O438" s="9" t="s">
        <v>1573</v>
      </c>
      <c r="P438" s="9"/>
      <c r="Q438" s="9" t="b">
        <v>0</v>
      </c>
      <c r="R438" s="9" t="b">
        <v>0</v>
      </c>
    </row>
    <row r="439" spans="1:18" ht="46.8" x14ac:dyDescent="0.3">
      <c r="A439" s="7">
        <v>438</v>
      </c>
      <c r="B439" s="10">
        <f>_xlfn.NUMBERVALUE(LEFT(iso_iec_80000[[#This Row],[item_id]],FIND("-",iso_iec_80000[[#This Row],[item_id]])-1))</f>
        <v>10</v>
      </c>
      <c r="C439" s="10">
        <f>FLOOR(_xlfn.NUMBERVALUE(iso_iec_80000[[#This Row],[item]]),1)</f>
        <v>37</v>
      </c>
      <c r="D439" s="10">
        <f>IFERROR(_xlfn.NUMBERVALUE(RIGHT(iso_iec_80000[[#This Row],[item]],LEN(iso_iec_80000[[#This Row],[item]])-FIND(".",iso_iec_80000[[#This Row],[item]]))),0)</f>
        <v>2</v>
      </c>
      <c r="E439" s="10" t="str">
        <f>RIGHT(iso_iec_80000[[#This Row],[item_id]],LEN(iso_iec_80000[[#This Row],[item_id]])-FIND("-",iso_iec_80000[[#This Row],[item_id]]))</f>
        <v>37.2</v>
      </c>
      <c r="F439" s="10" t="s">
        <v>986</v>
      </c>
      <c r="G439" s="11" t="s">
        <v>987</v>
      </c>
      <c r="H439" s="9" t="s">
        <v>405</v>
      </c>
      <c r="I439" s="9" t="s">
        <v>3149</v>
      </c>
      <c r="J439" s="9"/>
      <c r="K439" s="9" t="s">
        <v>988</v>
      </c>
      <c r="L439" s="8" t="s">
        <v>2998</v>
      </c>
      <c r="M439" s="9" t="s">
        <v>989</v>
      </c>
      <c r="N439" s="7">
        <v>0</v>
      </c>
      <c r="O439" s="9" t="s">
        <v>1573</v>
      </c>
      <c r="P439" s="9"/>
      <c r="Q439" s="9" t="b">
        <v>0</v>
      </c>
      <c r="R439" s="9" t="b">
        <v>0</v>
      </c>
    </row>
    <row r="440" spans="1:18" ht="62.4" x14ac:dyDescent="0.3">
      <c r="A440" s="7">
        <v>439</v>
      </c>
      <c r="B440" s="10">
        <f>_xlfn.NUMBERVALUE(LEFT(iso_iec_80000[[#This Row],[item_id]],FIND("-",iso_iec_80000[[#This Row],[item_id]])-1))</f>
        <v>10</v>
      </c>
      <c r="C440" s="10">
        <f>FLOOR(_xlfn.NUMBERVALUE(iso_iec_80000[[#This Row],[item]]),1)</f>
        <v>38</v>
      </c>
      <c r="D440" s="10">
        <f>IFERROR(_xlfn.NUMBERVALUE(RIGHT(iso_iec_80000[[#This Row],[item]],LEN(iso_iec_80000[[#This Row],[item]])-FIND(".",iso_iec_80000[[#This Row],[item]]))),0)</f>
        <v>1</v>
      </c>
      <c r="E440" s="10" t="str">
        <f>RIGHT(iso_iec_80000[[#This Row],[item_id]],LEN(iso_iec_80000[[#This Row],[item_id]])-FIND("-",iso_iec_80000[[#This Row],[item_id]]))</f>
        <v>38.1</v>
      </c>
      <c r="F440" s="10" t="s">
        <v>990</v>
      </c>
      <c r="G440" s="11" t="s">
        <v>1759</v>
      </c>
      <c r="H440" s="9" t="s">
        <v>405</v>
      </c>
      <c r="I440" s="9" t="s">
        <v>191</v>
      </c>
      <c r="J440" s="9" t="s">
        <v>1744</v>
      </c>
      <c r="K440" s="9" t="s">
        <v>991</v>
      </c>
      <c r="L440" s="8" t="s">
        <v>3003</v>
      </c>
      <c r="M440" s="9" t="s">
        <v>3389</v>
      </c>
      <c r="N440" s="7">
        <v>0</v>
      </c>
      <c r="O440" s="9" t="s">
        <v>461</v>
      </c>
      <c r="P440" s="9"/>
      <c r="Q440" s="9" t="b">
        <v>0</v>
      </c>
      <c r="R440" s="9" t="b">
        <v>0</v>
      </c>
    </row>
    <row r="441" spans="1:18" ht="46.8" x14ac:dyDescent="0.3">
      <c r="A441" s="7">
        <v>440</v>
      </c>
      <c r="B441" s="10">
        <f>_xlfn.NUMBERVALUE(LEFT(iso_iec_80000[[#This Row],[item_id]],FIND("-",iso_iec_80000[[#This Row],[item_id]])-1))</f>
        <v>10</v>
      </c>
      <c r="C441" s="10">
        <f>FLOOR(_xlfn.NUMBERVALUE(iso_iec_80000[[#This Row],[item]]),1)</f>
        <v>38</v>
      </c>
      <c r="D441" s="10">
        <f>IFERROR(_xlfn.NUMBERVALUE(RIGHT(iso_iec_80000[[#This Row],[item]],LEN(iso_iec_80000[[#This Row],[item]])-FIND(".",iso_iec_80000[[#This Row],[item]]))),0)</f>
        <v>2</v>
      </c>
      <c r="E441" s="10" t="str">
        <f>RIGHT(iso_iec_80000[[#This Row],[item_id]],LEN(iso_iec_80000[[#This Row],[item_id]])-FIND("-",iso_iec_80000[[#This Row],[item_id]]))</f>
        <v>38.2</v>
      </c>
      <c r="F441" s="10" t="s">
        <v>992</v>
      </c>
      <c r="G441" s="11" t="s">
        <v>1760</v>
      </c>
      <c r="H441" s="9" t="s">
        <v>405</v>
      </c>
      <c r="I441" s="9" t="s">
        <v>3150</v>
      </c>
      <c r="J441" s="9" t="s">
        <v>1744</v>
      </c>
      <c r="K441" s="9" t="s">
        <v>993</v>
      </c>
      <c r="L441" s="8" t="s">
        <v>3003</v>
      </c>
      <c r="M441" s="9" t="s">
        <v>3390</v>
      </c>
      <c r="N441" s="7">
        <v>0</v>
      </c>
      <c r="O441" s="9" t="s">
        <v>461</v>
      </c>
      <c r="P441" s="9"/>
      <c r="Q441" s="9" t="b">
        <v>0</v>
      </c>
      <c r="R441" s="9" t="b">
        <v>0</v>
      </c>
    </row>
    <row r="442" spans="1:18" ht="62.4" x14ac:dyDescent="0.3">
      <c r="A442" s="7">
        <v>441</v>
      </c>
      <c r="B442" s="10">
        <f>_xlfn.NUMBERVALUE(LEFT(iso_iec_80000[[#This Row],[item_id]],FIND("-",iso_iec_80000[[#This Row],[item_id]])-1))</f>
        <v>10</v>
      </c>
      <c r="C442" s="10">
        <f>FLOOR(_xlfn.NUMBERVALUE(iso_iec_80000[[#This Row],[item]]),1)</f>
        <v>39</v>
      </c>
      <c r="D442" s="10">
        <f>IFERROR(_xlfn.NUMBERVALUE(RIGHT(iso_iec_80000[[#This Row],[item]],LEN(iso_iec_80000[[#This Row],[item]])-FIND(".",iso_iec_80000[[#This Row],[item]]))),0)</f>
        <v>0</v>
      </c>
      <c r="E442" s="10" t="str">
        <f>RIGHT(iso_iec_80000[[#This Row],[item_id]],LEN(iso_iec_80000[[#This Row],[item_id]])-FIND("-",iso_iec_80000[[#This Row],[item_id]]))</f>
        <v>39</v>
      </c>
      <c r="F442" s="10" t="s">
        <v>994</v>
      </c>
      <c r="G442" s="11" t="s">
        <v>1761</v>
      </c>
      <c r="H442" s="9" t="s">
        <v>405</v>
      </c>
      <c r="I442" s="9" t="s">
        <v>995</v>
      </c>
      <c r="J442" s="9" t="s">
        <v>1744</v>
      </c>
      <c r="K442" s="9" t="s">
        <v>3391</v>
      </c>
      <c r="L442" s="8" t="s">
        <v>3004</v>
      </c>
      <c r="M442" s="9" t="s">
        <v>996</v>
      </c>
      <c r="N442" s="7">
        <v>0</v>
      </c>
      <c r="O442" s="9"/>
      <c r="P442" s="9"/>
      <c r="Q442" s="9" t="b">
        <v>0</v>
      </c>
      <c r="R442" s="9" t="b">
        <v>0</v>
      </c>
    </row>
    <row r="443" spans="1:18" ht="62.4" x14ac:dyDescent="0.3">
      <c r="A443" s="7">
        <v>442</v>
      </c>
      <c r="B443" s="10">
        <f>_xlfn.NUMBERVALUE(LEFT(iso_iec_80000[[#This Row],[item_id]],FIND("-",iso_iec_80000[[#This Row],[item_id]])-1))</f>
        <v>10</v>
      </c>
      <c r="C443" s="10">
        <f>FLOOR(_xlfn.NUMBERVALUE(iso_iec_80000[[#This Row],[item]]),1)</f>
        <v>40</v>
      </c>
      <c r="D443" s="10">
        <f>IFERROR(_xlfn.NUMBERVALUE(RIGHT(iso_iec_80000[[#This Row],[item]],LEN(iso_iec_80000[[#This Row],[item]])-FIND(".",iso_iec_80000[[#This Row],[item]]))),0)</f>
        <v>0</v>
      </c>
      <c r="E443" s="10" t="str">
        <f>RIGHT(iso_iec_80000[[#This Row],[item_id]],LEN(iso_iec_80000[[#This Row],[item_id]])-FIND("-",iso_iec_80000[[#This Row],[item_id]]))</f>
        <v>40</v>
      </c>
      <c r="F443" s="10" t="s">
        <v>997</v>
      </c>
      <c r="G443" s="11" t="s">
        <v>1762</v>
      </c>
      <c r="H443" s="9" t="s">
        <v>405</v>
      </c>
      <c r="I443" s="9" t="s">
        <v>998</v>
      </c>
      <c r="J443" s="9" t="s">
        <v>1744</v>
      </c>
      <c r="K443" s="9" t="s">
        <v>3392</v>
      </c>
      <c r="L443" s="8" t="s">
        <v>3005</v>
      </c>
      <c r="M443" s="9"/>
      <c r="N443" s="7">
        <v>0</v>
      </c>
      <c r="O443" s="9"/>
      <c r="P443" s="9"/>
      <c r="Q443" s="9" t="b">
        <v>0</v>
      </c>
      <c r="R443" s="9" t="b">
        <v>0</v>
      </c>
    </row>
    <row r="444" spans="1:18" ht="78" x14ac:dyDescent="0.3">
      <c r="A444" s="7">
        <v>443</v>
      </c>
      <c r="B444" s="10">
        <f>_xlfn.NUMBERVALUE(LEFT(iso_iec_80000[[#This Row],[item_id]],FIND("-",iso_iec_80000[[#This Row],[item_id]])-1))</f>
        <v>10</v>
      </c>
      <c r="C444" s="10">
        <f>FLOOR(_xlfn.NUMBERVALUE(iso_iec_80000[[#This Row],[item]]),1)</f>
        <v>41</v>
      </c>
      <c r="D444" s="10">
        <f>IFERROR(_xlfn.NUMBERVALUE(RIGHT(iso_iec_80000[[#This Row],[item]],LEN(iso_iec_80000[[#This Row],[item]])-FIND(".",iso_iec_80000[[#This Row],[item]]))),0)</f>
        <v>0</v>
      </c>
      <c r="E444" s="10" t="str">
        <f>RIGHT(iso_iec_80000[[#This Row],[item_id]],LEN(iso_iec_80000[[#This Row],[item_id]])-FIND("-",iso_iec_80000[[#This Row],[item_id]]))</f>
        <v>41</v>
      </c>
      <c r="F444" s="10" t="s">
        <v>999</v>
      </c>
      <c r="G444" s="11" t="s">
        <v>1763</v>
      </c>
      <c r="H444" s="9" t="s">
        <v>405</v>
      </c>
      <c r="I444" s="9" t="s">
        <v>1188</v>
      </c>
      <c r="J444" s="9" t="s">
        <v>1744</v>
      </c>
      <c r="K444" s="9" t="s">
        <v>3393</v>
      </c>
      <c r="L444" s="8" t="s">
        <v>3006</v>
      </c>
      <c r="M444" s="9"/>
      <c r="N444" s="7">
        <v>0</v>
      </c>
      <c r="O444" s="9"/>
      <c r="P444" s="9"/>
      <c r="Q444" s="9" t="b">
        <v>0</v>
      </c>
      <c r="R444" s="9" t="b">
        <v>0</v>
      </c>
    </row>
    <row r="445" spans="1:18" ht="46.8" x14ac:dyDescent="0.3">
      <c r="A445" s="7">
        <v>444</v>
      </c>
      <c r="B445" s="10">
        <f>_xlfn.NUMBERVALUE(LEFT(iso_iec_80000[[#This Row],[item_id]],FIND("-",iso_iec_80000[[#This Row],[item_id]])-1))</f>
        <v>10</v>
      </c>
      <c r="C445" s="10">
        <f>FLOOR(_xlfn.NUMBERVALUE(iso_iec_80000[[#This Row],[item]]),1)</f>
        <v>42</v>
      </c>
      <c r="D445" s="10">
        <f>IFERROR(_xlfn.NUMBERVALUE(RIGHT(iso_iec_80000[[#This Row],[item]],LEN(iso_iec_80000[[#This Row],[item]])-FIND(".",iso_iec_80000[[#This Row],[item]]))),0)</f>
        <v>1</v>
      </c>
      <c r="E445" s="10" t="str">
        <f>RIGHT(iso_iec_80000[[#This Row],[item_id]],LEN(iso_iec_80000[[#This Row],[item_id]])-FIND("-",iso_iec_80000[[#This Row],[item_id]]))</f>
        <v>42.1</v>
      </c>
      <c r="F445" s="10" t="s">
        <v>1000</v>
      </c>
      <c r="G445" s="11" t="s">
        <v>1001</v>
      </c>
      <c r="H445" s="9" t="s">
        <v>1820</v>
      </c>
      <c r="I445" s="9" t="s">
        <v>1002</v>
      </c>
      <c r="J445" s="9" t="s">
        <v>1744</v>
      </c>
      <c r="K445" s="9" t="s">
        <v>3394</v>
      </c>
      <c r="L445" s="8" t="s">
        <v>458</v>
      </c>
      <c r="M445" s="9" t="s">
        <v>3395</v>
      </c>
      <c r="N445" s="7">
        <v>0</v>
      </c>
      <c r="O445" s="9"/>
      <c r="P445" s="9"/>
      <c r="Q445" s="9" t="b">
        <v>0</v>
      </c>
      <c r="R445" s="9" t="b">
        <v>0</v>
      </c>
    </row>
    <row r="446" spans="1:18" ht="46.8" x14ac:dyDescent="0.3">
      <c r="A446" s="7">
        <v>445</v>
      </c>
      <c r="B446" s="10">
        <f>_xlfn.NUMBERVALUE(LEFT(iso_iec_80000[[#This Row],[item_id]],FIND("-",iso_iec_80000[[#This Row],[item_id]])-1))</f>
        <v>10</v>
      </c>
      <c r="C446" s="10">
        <f>FLOOR(_xlfn.NUMBERVALUE(iso_iec_80000[[#This Row],[item]]),1)</f>
        <v>42</v>
      </c>
      <c r="D446" s="10">
        <f>IFERROR(_xlfn.NUMBERVALUE(RIGHT(iso_iec_80000[[#This Row],[item]],LEN(iso_iec_80000[[#This Row],[item]])-FIND(".",iso_iec_80000[[#This Row],[item]]))),0)</f>
        <v>2</v>
      </c>
      <c r="E446" s="10" t="str">
        <f>RIGHT(iso_iec_80000[[#This Row],[item_id]],LEN(iso_iec_80000[[#This Row],[item_id]])-FIND("-",iso_iec_80000[[#This Row],[item_id]]))</f>
        <v>42.2</v>
      </c>
      <c r="F446" s="10" t="s">
        <v>1003</v>
      </c>
      <c r="G446" s="11" t="s">
        <v>1004</v>
      </c>
      <c r="H446" s="9" t="s">
        <v>1821</v>
      </c>
      <c r="I446" s="9" t="s">
        <v>3151</v>
      </c>
      <c r="J446" s="9" t="s">
        <v>1744</v>
      </c>
      <c r="K446" s="9" t="s">
        <v>2444</v>
      </c>
      <c r="L446" s="8" t="s">
        <v>458</v>
      </c>
      <c r="M446" s="9" t="s">
        <v>1005</v>
      </c>
      <c r="N446" s="7">
        <v>0</v>
      </c>
      <c r="O446" s="9"/>
      <c r="P446" s="9"/>
      <c r="Q446" s="9" t="b">
        <v>0</v>
      </c>
      <c r="R446" s="9" t="b">
        <v>0</v>
      </c>
    </row>
    <row r="447" spans="1:18" ht="140.4" x14ac:dyDescent="0.3">
      <c r="A447" s="7">
        <v>446</v>
      </c>
      <c r="B447" s="10">
        <f>_xlfn.NUMBERVALUE(LEFT(iso_iec_80000[[#This Row],[item_id]],FIND("-",iso_iec_80000[[#This Row],[item_id]])-1))</f>
        <v>10</v>
      </c>
      <c r="C447" s="10">
        <f>FLOOR(_xlfn.NUMBERVALUE(iso_iec_80000[[#This Row],[item]]),1)</f>
        <v>43</v>
      </c>
      <c r="D447" s="10">
        <f>IFERROR(_xlfn.NUMBERVALUE(RIGHT(iso_iec_80000[[#This Row],[item]],LEN(iso_iec_80000[[#This Row],[item]])-FIND(".",iso_iec_80000[[#This Row],[item]]))),0)</f>
        <v>0</v>
      </c>
      <c r="E447" s="10" t="str">
        <f>RIGHT(iso_iec_80000[[#This Row],[item_id]],LEN(iso_iec_80000[[#This Row],[item_id]])-FIND("-",iso_iec_80000[[#This Row],[item_id]]))</f>
        <v>43</v>
      </c>
      <c r="F447" s="10" t="s">
        <v>1006</v>
      </c>
      <c r="G447" s="11" t="s">
        <v>1007</v>
      </c>
      <c r="H447" s="9" t="s">
        <v>405</v>
      </c>
      <c r="I447" s="9" t="s">
        <v>91</v>
      </c>
      <c r="J447" s="9"/>
      <c r="K447" s="9" t="s">
        <v>2445</v>
      </c>
      <c r="L447" s="8" t="s">
        <v>1008</v>
      </c>
      <c r="M447" s="9" t="s">
        <v>2720</v>
      </c>
      <c r="N447" s="7">
        <v>0</v>
      </c>
      <c r="O447" s="9"/>
      <c r="P447" s="9"/>
      <c r="Q447" s="9" t="b">
        <v>0</v>
      </c>
      <c r="R447" s="9" t="b">
        <v>0</v>
      </c>
    </row>
    <row r="448" spans="1:18" ht="171.6" x14ac:dyDescent="0.3">
      <c r="A448" s="7">
        <v>447</v>
      </c>
      <c r="B448" s="10">
        <f>_xlfn.NUMBERVALUE(LEFT(iso_iec_80000[[#This Row],[item_id]],FIND("-",iso_iec_80000[[#This Row],[item_id]])-1))</f>
        <v>10</v>
      </c>
      <c r="C448" s="10">
        <f>FLOOR(_xlfn.NUMBERVALUE(iso_iec_80000[[#This Row],[item]]),1)</f>
        <v>44</v>
      </c>
      <c r="D448" s="10">
        <f>IFERROR(_xlfn.NUMBERVALUE(RIGHT(iso_iec_80000[[#This Row],[item]],LEN(iso_iec_80000[[#This Row],[item]])-FIND(".",iso_iec_80000[[#This Row],[item]]))),0)</f>
        <v>0</v>
      </c>
      <c r="E448" s="10" t="str">
        <f>RIGHT(iso_iec_80000[[#This Row],[item_id]],LEN(iso_iec_80000[[#This Row],[item_id]])-FIND("-",iso_iec_80000[[#This Row],[item_id]]))</f>
        <v>44</v>
      </c>
      <c r="F448" s="10" t="s">
        <v>1009</v>
      </c>
      <c r="G448" s="11" t="s">
        <v>1010</v>
      </c>
      <c r="H448" s="9" t="s">
        <v>405</v>
      </c>
      <c r="I448" s="9" t="s">
        <v>1011</v>
      </c>
      <c r="J448" s="9"/>
      <c r="K448" s="9" t="s">
        <v>1012</v>
      </c>
      <c r="L448" s="8" t="s">
        <v>1013</v>
      </c>
      <c r="M448" s="9" t="s">
        <v>2721</v>
      </c>
      <c r="N448" s="7">
        <v>0</v>
      </c>
      <c r="O448" s="9"/>
      <c r="P448" s="9"/>
      <c r="Q448" s="9" t="b">
        <v>0</v>
      </c>
      <c r="R448" s="9" t="b">
        <v>0</v>
      </c>
    </row>
    <row r="449" spans="1:18" ht="109.2" x14ac:dyDescent="0.3">
      <c r="A449" s="7">
        <v>448</v>
      </c>
      <c r="B449" s="10">
        <f>_xlfn.NUMBERVALUE(LEFT(iso_iec_80000[[#This Row],[item_id]],FIND("-",iso_iec_80000[[#This Row],[item_id]])-1))</f>
        <v>10</v>
      </c>
      <c r="C449" s="10">
        <f>FLOOR(_xlfn.NUMBERVALUE(iso_iec_80000[[#This Row],[item]]),1)</f>
        <v>45</v>
      </c>
      <c r="D449" s="10">
        <f>IFERROR(_xlfn.NUMBERVALUE(RIGHT(iso_iec_80000[[#This Row],[item]],LEN(iso_iec_80000[[#This Row],[item]])-FIND(".",iso_iec_80000[[#This Row],[item]]))),0)</f>
        <v>0</v>
      </c>
      <c r="E449" s="10" t="str">
        <f>RIGHT(iso_iec_80000[[#This Row],[item_id]],LEN(iso_iec_80000[[#This Row],[item_id]])-FIND("-",iso_iec_80000[[#This Row],[item_id]]))</f>
        <v>45</v>
      </c>
      <c r="F449" s="10" t="s">
        <v>1014</v>
      </c>
      <c r="G449" s="11" t="s">
        <v>1746</v>
      </c>
      <c r="H449" s="9" t="s">
        <v>405</v>
      </c>
      <c r="I449" s="9" t="s">
        <v>205</v>
      </c>
      <c r="J449" s="9" t="s">
        <v>1745</v>
      </c>
      <c r="K449" s="9" t="s">
        <v>1015</v>
      </c>
      <c r="L449" s="8" t="s">
        <v>2998</v>
      </c>
      <c r="M449" s="9" t="s">
        <v>2470</v>
      </c>
      <c r="N449" s="7">
        <v>0</v>
      </c>
      <c r="O449" s="9" t="s">
        <v>1573</v>
      </c>
      <c r="P449" s="9"/>
      <c r="Q449" s="9" t="b">
        <v>0</v>
      </c>
      <c r="R449" s="9" t="b">
        <v>0</v>
      </c>
    </row>
    <row r="450" spans="1:18" ht="62.4" x14ac:dyDescent="0.3">
      <c r="A450" s="7">
        <v>449</v>
      </c>
      <c r="B450" s="10">
        <f>_xlfn.NUMBERVALUE(LEFT(iso_iec_80000[[#This Row],[item_id]],FIND("-",iso_iec_80000[[#This Row],[item_id]])-1))</f>
        <v>10</v>
      </c>
      <c r="C450" s="10">
        <f>FLOOR(_xlfn.NUMBERVALUE(iso_iec_80000[[#This Row],[item]]),1)</f>
        <v>46</v>
      </c>
      <c r="D450" s="10">
        <f>IFERROR(_xlfn.NUMBERVALUE(RIGHT(iso_iec_80000[[#This Row],[item]],LEN(iso_iec_80000[[#This Row],[item]])-FIND(".",iso_iec_80000[[#This Row],[item]]))),0)</f>
        <v>0</v>
      </c>
      <c r="E450" s="10" t="str">
        <f>RIGHT(iso_iec_80000[[#This Row],[item_id]],LEN(iso_iec_80000[[#This Row],[item_id]])-FIND("-",iso_iec_80000[[#This Row],[item_id]]))</f>
        <v>46</v>
      </c>
      <c r="F450" s="10" t="s">
        <v>1016</v>
      </c>
      <c r="G450" s="11" t="s">
        <v>1017</v>
      </c>
      <c r="H450" s="9" t="s">
        <v>405</v>
      </c>
      <c r="I450" s="9" t="s">
        <v>67</v>
      </c>
      <c r="J450" s="9"/>
      <c r="K450" s="9" t="s">
        <v>1018</v>
      </c>
      <c r="L450" s="8" t="s">
        <v>3007</v>
      </c>
      <c r="M450" s="9" t="s">
        <v>2471</v>
      </c>
      <c r="N450" s="7">
        <v>0</v>
      </c>
      <c r="O450" s="9"/>
      <c r="P450" s="9"/>
      <c r="Q450" s="9" t="b">
        <v>0</v>
      </c>
      <c r="R450" s="9" t="b">
        <v>0</v>
      </c>
    </row>
    <row r="451" spans="1:18" ht="62.4" x14ac:dyDescent="0.3">
      <c r="A451" s="7">
        <v>450</v>
      </c>
      <c r="B451" s="10">
        <f>_xlfn.NUMBERVALUE(LEFT(iso_iec_80000[[#This Row],[item_id]],FIND("-",iso_iec_80000[[#This Row],[item_id]])-1))</f>
        <v>10</v>
      </c>
      <c r="C451" s="10">
        <f>FLOOR(_xlfn.NUMBERVALUE(iso_iec_80000[[#This Row],[item]]),1)</f>
        <v>47</v>
      </c>
      <c r="D451" s="10">
        <f>IFERROR(_xlfn.NUMBERVALUE(RIGHT(iso_iec_80000[[#This Row],[item]],LEN(iso_iec_80000[[#This Row],[item]])-FIND(".",iso_iec_80000[[#This Row],[item]]))),0)</f>
        <v>0</v>
      </c>
      <c r="E451" s="10" t="str">
        <f>RIGHT(iso_iec_80000[[#This Row],[item_id]],LEN(iso_iec_80000[[#This Row],[item_id]])-FIND("-",iso_iec_80000[[#This Row],[item_id]]))</f>
        <v>47</v>
      </c>
      <c r="F451" s="10" t="s">
        <v>1019</v>
      </c>
      <c r="G451" s="11" t="s">
        <v>1020</v>
      </c>
      <c r="H451" s="9" t="s">
        <v>405</v>
      </c>
      <c r="I451" s="9" t="s">
        <v>1021</v>
      </c>
      <c r="J451" s="9"/>
      <c r="K451" s="9" t="s">
        <v>1022</v>
      </c>
      <c r="L451" s="8" t="s">
        <v>2948</v>
      </c>
      <c r="M451" s="9" t="s">
        <v>2472</v>
      </c>
      <c r="N451" s="7">
        <v>0</v>
      </c>
      <c r="O451" s="9"/>
      <c r="P451" s="9"/>
      <c r="Q451" s="9" t="b">
        <v>0</v>
      </c>
      <c r="R451" s="9" t="b">
        <v>0</v>
      </c>
    </row>
    <row r="452" spans="1:18" ht="109.2" x14ac:dyDescent="0.3">
      <c r="A452" s="7">
        <v>451</v>
      </c>
      <c r="B452" s="10">
        <f>_xlfn.NUMBERVALUE(LEFT(iso_iec_80000[[#This Row],[item_id]],FIND("-",iso_iec_80000[[#This Row],[item_id]])-1))</f>
        <v>10</v>
      </c>
      <c r="C452" s="10">
        <f>FLOOR(_xlfn.NUMBERVALUE(iso_iec_80000[[#This Row],[item]]),1)</f>
        <v>48</v>
      </c>
      <c r="D452" s="10">
        <f>IFERROR(_xlfn.NUMBERVALUE(RIGHT(iso_iec_80000[[#This Row],[item]],LEN(iso_iec_80000[[#This Row],[item]])-FIND(".",iso_iec_80000[[#This Row],[item]]))),0)</f>
        <v>0</v>
      </c>
      <c r="E452" s="10" t="str">
        <f>RIGHT(iso_iec_80000[[#This Row],[item_id]],LEN(iso_iec_80000[[#This Row],[item_id]])-FIND("-",iso_iec_80000[[#This Row],[item_id]]))</f>
        <v>48</v>
      </c>
      <c r="F452" s="10" t="s">
        <v>1023</v>
      </c>
      <c r="G452" s="11" t="s">
        <v>1024</v>
      </c>
      <c r="H452" s="9" t="s">
        <v>405</v>
      </c>
      <c r="I452" s="9" t="s">
        <v>3152</v>
      </c>
      <c r="J452" s="9"/>
      <c r="K452" s="9" t="s">
        <v>2487</v>
      </c>
      <c r="L452" s="8" t="s">
        <v>1013</v>
      </c>
      <c r="M452" s="9" t="s">
        <v>2683</v>
      </c>
      <c r="N452" s="7">
        <v>1</v>
      </c>
      <c r="O452" s="9"/>
      <c r="P452" s="9"/>
      <c r="Q452" s="9" t="b">
        <v>0</v>
      </c>
      <c r="R452" s="9" t="b">
        <v>0</v>
      </c>
    </row>
    <row r="453" spans="1:18" ht="156" x14ac:dyDescent="0.3">
      <c r="A453" s="7">
        <v>452</v>
      </c>
      <c r="B453" s="10">
        <f>_xlfn.NUMBERVALUE(LEFT(iso_iec_80000[[#This Row],[item_id]],FIND("-",iso_iec_80000[[#This Row],[item_id]])-1))</f>
        <v>10</v>
      </c>
      <c r="C453" s="10">
        <f>FLOOR(_xlfn.NUMBERVALUE(iso_iec_80000[[#This Row],[item]]),1)</f>
        <v>49</v>
      </c>
      <c r="D453" s="10">
        <f>IFERROR(_xlfn.NUMBERVALUE(RIGHT(iso_iec_80000[[#This Row],[item]],LEN(iso_iec_80000[[#This Row],[item]])-FIND(".",iso_iec_80000[[#This Row],[item]]))),0)</f>
        <v>0</v>
      </c>
      <c r="E453" s="10" t="str">
        <f>RIGHT(iso_iec_80000[[#This Row],[item_id]],LEN(iso_iec_80000[[#This Row],[item_id]])-FIND("-",iso_iec_80000[[#This Row],[item_id]]))</f>
        <v>49</v>
      </c>
      <c r="F453" s="10" t="s">
        <v>1025</v>
      </c>
      <c r="G453" s="11" t="s">
        <v>1724</v>
      </c>
      <c r="H453" s="9" t="s">
        <v>405</v>
      </c>
      <c r="I453" s="9" t="s">
        <v>3127</v>
      </c>
      <c r="J453" s="9" t="s">
        <v>1745</v>
      </c>
      <c r="K453" s="9" t="s">
        <v>2446</v>
      </c>
      <c r="L453" s="8" t="s">
        <v>458</v>
      </c>
      <c r="M453" s="9" t="s">
        <v>3396</v>
      </c>
      <c r="N453" s="7">
        <v>0</v>
      </c>
      <c r="O453" s="9"/>
      <c r="P453" s="9"/>
      <c r="Q453" s="9" t="b">
        <v>0</v>
      </c>
      <c r="R453" s="9" t="b">
        <v>0</v>
      </c>
    </row>
    <row r="454" spans="1:18" ht="31.2" x14ac:dyDescent="0.3">
      <c r="A454" s="7">
        <v>453</v>
      </c>
      <c r="B454" s="10">
        <f>_xlfn.NUMBERVALUE(LEFT(iso_iec_80000[[#This Row],[item_id]],FIND("-",iso_iec_80000[[#This Row],[item_id]])-1))</f>
        <v>10</v>
      </c>
      <c r="C454" s="10">
        <f>FLOOR(_xlfn.NUMBERVALUE(iso_iec_80000[[#This Row],[item]]),1)</f>
        <v>50</v>
      </c>
      <c r="D454" s="10">
        <f>IFERROR(_xlfn.NUMBERVALUE(RIGHT(iso_iec_80000[[#This Row],[item]],LEN(iso_iec_80000[[#This Row],[item]])-FIND(".",iso_iec_80000[[#This Row],[item]]))),0)</f>
        <v>0</v>
      </c>
      <c r="E454" s="10" t="str">
        <f>RIGHT(iso_iec_80000[[#This Row],[item_id]],LEN(iso_iec_80000[[#This Row],[item_id]])-FIND("-",iso_iec_80000[[#This Row],[item_id]]))</f>
        <v>50</v>
      </c>
      <c r="F454" s="10" t="s">
        <v>1026</v>
      </c>
      <c r="G454" s="11" t="s">
        <v>1753</v>
      </c>
      <c r="H454" s="9" t="s">
        <v>405</v>
      </c>
      <c r="I454" s="9" t="s">
        <v>1027</v>
      </c>
      <c r="J454" s="9" t="s">
        <v>1745</v>
      </c>
      <c r="K454" s="9" t="s">
        <v>2447</v>
      </c>
      <c r="L454" s="8" t="s">
        <v>1028</v>
      </c>
      <c r="M454" s="9"/>
      <c r="N454" s="7">
        <v>0</v>
      </c>
      <c r="O454" s="9"/>
      <c r="P454" s="9"/>
      <c r="Q454" s="9" t="b">
        <v>0</v>
      </c>
      <c r="R454" s="9" t="b">
        <v>0</v>
      </c>
    </row>
    <row r="455" spans="1:18" ht="31.2" x14ac:dyDescent="0.3">
      <c r="A455" s="7">
        <v>454</v>
      </c>
      <c r="B455" s="10">
        <f>_xlfn.NUMBERVALUE(LEFT(iso_iec_80000[[#This Row],[item_id]],FIND("-",iso_iec_80000[[#This Row],[item_id]])-1))</f>
        <v>10</v>
      </c>
      <c r="C455" s="10">
        <f>FLOOR(_xlfn.NUMBERVALUE(iso_iec_80000[[#This Row],[item]]),1)</f>
        <v>51</v>
      </c>
      <c r="D455" s="10">
        <f>IFERROR(_xlfn.NUMBERVALUE(RIGHT(iso_iec_80000[[#This Row],[item]],LEN(iso_iec_80000[[#This Row],[item]])-FIND(".",iso_iec_80000[[#This Row],[item]]))),0)</f>
        <v>0</v>
      </c>
      <c r="E455" s="10" t="str">
        <f>RIGHT(iso_iec_80000[[#This Row],[item_id]],LEN(iso_iec_80000[[#This Row],[item_id]])-FIND("-",iso_iec_80000[[#This Row],[item_id]]))</f>
        <v>51</v>
      </c>
      <c r="F455" s="10" t="s">
        <v>1029</v>
      </c>
      <c r="G455" s="11" t="s">
        <v>1030</v>
      </c>
      <c r="H455" s="9" t="s">
        <v>405</v>
      </c>
      <c r="I455" s="9" t="s">
        <v>1031</v>
      </c>
      <c r="J455" s="9"/>
      <c r="K455" s="9" t="s">
        <v>2448</v>
      </c>
      <c r="L455" s="8" t="s">
        <v>1032</v>
      </c>
      <c r="M455" s="9"/>
      <c r="N455" s="7">
        <v>0</v>
      </c>
      <c r="O455" s="9"/>
      <c r="P455" s="9"/>
      <c r="Q455" s="9" t="b">
        <v>0</v>
      </c>
      <c r="R455" s="9" t="b">
        <v>0</v>
      </c>
    </row>
    <row r="456" spans="1:18" ht="46.8" x14ac:dyDescent="0.3">
      <c r="A456" s="7">
        <v>455</v>
      </c>
      <c r="B456" s="10">
        <f>_xlfn.NUMBERVALUE(LEFT(iso_iec_80000[[#This Row],[item_id]],FIND("-",iso_iec_80000[[#This Row],[item_id]])-1))</f>
        <v>10</v>
      </c>
      <c r="C456" s="10">
        <f>FLOOR(_xlfn.NUMBERVALUE(iso_iec_80000[[#This Row],[item]]),1)</f>
        <v>52</v>
      </c>
      <c r="D456" s="10">
        <f>IFERROR(_xlfn.NUMBERVALUE(RIGHT(iso_iec_80000[[#This Row],[item]],LEN(iso_iec_80000[[#This Row],[item]])-FIND(".",iso_iec_80000[[#This Row],[item]]))),0)</f>
        <v>0</v>
      </c>
      <c r="E456" s="10" t="str">
        <f>RIGHT(iso_iec_80000[[#This Row],[item_id]],LEN(iso_iec_80000[[#This Row],[item_id]])-FIND("-",iso_iec_80000[[#This Row],[item_id]]))</f>
        <v>52</v>
      </c>
      <c r="F456" s="10" t="s">
        <v>1033</v>
      </c>
      <c r="G456" s="11" t="s">
        <v>1034</v>
      </c>
      <c r="H456" s="9" t="s">
        <v>405</v>
      </c>
      <c r="I456" s="9" t="s">
        <v>1035</v>
      </c>
      <c r="J456" s="9"/>
      <c r="K456" s="9" t="s">
        <v>2449</v>
      </c>
      <c r="L456" s="8" t="s">
        <v>463</v>
      </c>
      <c r="M456" s="9" t="s">
        <v>3397</v>
      </c>
      <c r="N456" s="7">
        <v>0</v>
      </c>
      <c r="O456" s="9"/>
      <c r="P456" s="9"/>
      <c r="Q456" s="9" t="b">
        <v>0</v>
      </c>
      <c r="R456" s="9" t="b">
        <v>0</v>
      </c>
    </row>
    <row r="457" spans="1:18" ht="46.8" x14ac:dyDescent="0.3">
      <c r="A457" s="7">
        <v>456</v>
      </c>
      <c r="B457" s="10">
        <f>_xlfn.NUMBERVALUE(LEFT(iso_iec_80000[[#This Row],[item_id]],FIND("-",iso_iec_80000[[#This Row],[item_id]])-1))</f>
        <v>10</v>
      </c>
      <c r="C457" s="10">
        <f>FLOOR(_xlfn.NUMBERVALUE(iso_iec_80000[[#This Row],[item]]),1)</f>
        <v>53</v>
      </c>
      <c r="D457" s="10">
        <f>IFERROR(_xlfn.NUMBERVALUE(RIGHT(iso_iec_80000[[#This Row],[item]],LEN(iso_iec_80000[[#This Row],[item]])-FIND(".",iso_iec_80000[[#This Row],[item]]))),0)</f>
        <v>0</v>
      </c>
      <c r="E457" s="10" t="str">
        <f>RIGHT(iso_iec_80000[[#This Row],[item_id]],LEN(iso_iec_80000[[#This Row],[item_id]])-FIND("-",iso_iec_80000[[#This Row],[item_id]]))</f>
        <v>53</v>
      </c>
      <c r="F457" s="10" t="s">
        <v>1036</v>
      </c>
      <c r="G457" s="11" t="s">
        <v>1037</v>
      </c>
      <c r="H457" s="9" t="s">
        <v>405</v>
      </c>
      <c r="I457" s="9" t="s">
        <v>1189</v>
      </c>
      <c r="J457" s="9"/>
      <c r="K457" s="9" t="s">
        <v>1038</v>
      </c>
      <c r="L457" s="8" t="s">
        <v>407</v>
      </c>
      <c r="M457" s="9" t="s">
        <v>3398</v>
      </c>
      <c r="N457" s="7">
        <v>0</v>
      </c>
      <c r="O457" s="9" t="s">
        <v>404</v>
      </c>
      <c r="P457" s="9"/>
      <c r="Q457" s="9" t="b">
        <v>0</v>
      </c>
      <c r="R457" s="9" t="b">
        <v>0</v>
      </c>
    </row>
    <row r="458" spans="1:18" ht="187.2" x14ac:dyDescent="0.3">
      <c r="A458" s="7">
        <v>457</v>
      </c>
      <c r="B458" s="10">
        <f>_xlfn.NUMBERVALUE(LEFT(iso_iec_80000[[#This Row],[item_id]],FIND("-",iso_iec_80000[[#This Row],[item_id]])-1))</f>
        <v>10</v>
      </c>
      <c r="C458" s="10">
        <f>FLOOR(_xlfn.NUMBERVALUE(iso_iec_80000[[#This Row],[item]]),1)</f>
        <v>54</v>
      </c>
      <c r="D458" s="10">
        <f>IFERROR(_xlfn.NUMBERVALUE(RIGHT(iso_iec_80000[[#This Row],[item]],LEN(iso_iec_80000[[#This Row],[item]])-FIND(".",iso_iec_80000[[#This Row],[item]]))),0)</f>
        <v>0</v>
      </c>
      <c r="E458" s="10" t="str">
        <f>RIGHT(iso_iec_80000[[#This Row],[item_id]],LEN(iso_iec_80000[[#This Row],[item_id]])-FIND("-",iso_iec_80000[[#This Row],[item_id]]))</f>
        <v>54</v>
      </c>
      <c r="F458" s="10" t="s">
        <v>1039</v>
      </c>
      <c r="G458" s="11" t="s">
        <v>1814</v>
      </c>
      <c r="H458" s="9" t="s">
        <v>1813</v>
      </c>
      <c r="I458" s="9" t="s">
        <v>3153</v>
      </c>
      <c r="J458" s="9"/>
      <c r="K458" s="9" t="s">
        <v>3421</v>
      </c>
      <c r="L458" s="8" t="s">
        <v>3008</v>
      </c>
      <c r="M458" s="9" t="s">
        <v>3422</v>
      </c>
      <c r="N458" s="7">
        <v>0</v>
      </c>
      <c r="O458" s="9"/>
      <c r="P458" s="9"/>
      <c r="Q458" s="9" t="b">
        <v>0</v>
      </c>
      <c r="R458" s="9" t="b">
        <v>0</v>
      </c>
    </row>
    <row r="459" spans="1:18" ht="31.2" x14ac:dyDescent="0.3">
      <c r="A459" s="7">
        <v>458</v>
      </c>
      <c r="B459" s="10">
        <f>_xlfn.NUMBERVALUE(LEFT(iso_iec_80000[[#This Row],[item_id]],FIND("-",iso_iec_80000[[#This Row],[item_id]])-1))</f>
        <v>10</v>
      </c>
      <c r="C459" s="10">
        <f>FLOOR(_xlfn.NUMBERVALUE(iso_iec_80000[[#This Row],[item]]),1)</f>
        <v>55</v>
      </c>
      <c r="D459" s="10">
        <f>IFERROR(_xlfn.NUMBERVALUE(RIGHT(iso_iec_80000[[#This Row],[item]],LEN(iso_iec_80000[[#This Row],[item]])-FIND(".",iso_iec_80000[[#This Row],[item]]))),0)</f>
        <v>0</v>
      </c>
      <c r="E459" s="10" t="str">
        <f>RIGHT(iso_iec_80000[[#This Row],[item_id]],LEN(iso_iec_80000[[#This Row],[item_id]])-FIND("-",iso_iec_80000[[#This Row],[item_id]]))</f>
        <v>55</v>
      </c>
      <c r="F459" s="10" t="s">
        <v>1040</v>
      </c>
      <c r="G459" s="11" t="s">
        <v>1816</v>
      </c>
      <c r="H459" s="9" t="s">
        <v>1815</v>
      </c>
      <c r="I459" s="9" t="s">
        <v>628</v>
      </c>
      <c r="J459" s="9"/>
      <c r="K459" s="9" t="s">
        <v>2450</v>
      </c>
      <c r="L459" s="8" t="s">
        <v>3009</v>
      </c>
      <c r="M459" s="9" t="s">
        <v>1041</v>
      </c>
      <c r="N459" s="7">
        <v>0</v>
      </c>
      <c r="O459" s="9"/>
      <c r="P459" s="9"/>
      <c r="Q459" s="9" t="b">
        <v>0</v>
      </c>
      <c r="R459" s="9" t="b">
        <v>0</v>
      </c>
    </row>
    <row r="460" spans="1:18" ht="62.4" x14ac:dyDescent="0.3">
      <c r="A460" s="7">
        <v>459</v>
      </c>
      <c r="B460" s="10">
        <f>_xlfn.NUMBERVALUE(LEFT(iso_iec_80000[[#This Row],[item_id]],FIND("-",iso_iec_80000[[#This Row],[item_id]])-1))</f>
        <v>10</v>
      </c>
      <c r="C460" s="10">
        <f>FLOOR(_xlfn.NUMBERVALUE(iso_iec_80000[[#This Row],[item]]),1)</f>
        <v>56</v>
      </c>
      <c r="D460" s="10">
        <f>IFERROR(_xlfn.NUMBERVALUE(RIGHT(iso_iec_80000[[#This Row],[item]],LEN(iso_iec_80000[[#This Row],[item]])-FIND(".",iso_iec_80000[[#This Row],[item]]))),0)</f>
        <v>0</v>
      </c>
      <c r="E460" s="10" t="str">
        <f>RIGHT(iso_iec_80000[[#This Row],[item_id]],LEN(iso_iec_80000[[#This Row],[item_id]])-FIND("-",iso_iec_80000[[#This Row],[item_id]]))</f>
        <v>56</v>
      </c>
      <c r="F460" s="10" t="s">
        <v>1042</v>
      </c>
      <c r="G460" s="11" t="s">
        <v>1043</v>
      </c>
      <c r="H460" s="9" t="s">
        <v>405</v>
      </c>
      <c r="I460" s="9" t="s">
        <v>3154</v>
      </c>
      <c r="J460" s="9"/>
      <c r="K460" s="9" t="s">
        <v>1044</v>
      </c>
      <c r="L460" s="8" t="s">
        <v>407</v>
      </c>
      <c r="M460" s="9"/>
      <c r="N460" s="7">
        <v>0</v>
      </c>
      <c r="O460" s="9" t="s">
        <v>404</v>
      </c>
      <c r="P460" s="9"/>
      <c r="Q460" s="9" t="b">
        <v>0</v>
      </c>
      <c r="R460" s="9" t="b">
        <v>0</v>
      </c>
    </row>
    <row r="461" spans="1:18" ht="31.2" x14ac:dyDescent="0.3">
      <c r="A461" s="7">
        <v>460</v>
      </c>
      <c r="B461" s="10">
        <f>_xlfn.NUMBERVALUE(LEFT(iso_iec_80000[[#This Row],[item_id]],FIND("-",iso_iec_80000[[#This Row],[item_id]])-1))</f>
        <v>10</v>
      </c>
      <c r="C461" s="10">
        <f>FLOOR(_xlfn.NUMBERVALUE(iso_iec_80000[[#This Row],[item]]),1)</f>
        <v>57</v>
      </c>
      <c r="D461" s="10">
        <f>IFERROR(_xlfn.NUMBERVALUE(RIGHT(iso_iec_80000[[#This Row],[item]],LEN(iso_iec_80000[[#This Row],[item]])-FIND(".",iso_iec_80000[[#This Row],[item]]))),0)</f>
        <v>0</v>
      </c>
      <c r="E461" s="10" t="str">
        <f>RIGHT(iso_iec_80000[[#This Row],[item_id]],LEN(iso_iec_80000[[#This Row],[item_id]])-FIND("-",iso_iec_80000[[#This Row],[item_id]]))</f>
        <v>57</v>
      </c>
      <c r="F461" s="10" t="s">
        <v>1045</v>
      </c>
      <c r="G461" s="11" t="s">
        <v>1046</v>
      </c>
      <c r="H461" s="9" t="s">
        <v>405</v>
      </c>
      <c r="I461" s="9" t="s">
        <v>3155</v>
      </c>
      <c r="J461" s="9"/>
      <c r="K461" s="9" t="s">
        <v>2451</v>
      </c>
      <c r="L461" s="8" t="s">
        <v>1047</v>
      </c>
      <c r="M461" s="9"/>
      <c r="N461" s="7">
        <v>0</v>
      </c>
      <c r="O461" s="9"/>
      <c r="P461" s="9"/>
      <c r="Q461" s="9" t="b">
        <v>0</v>
      </c>
      <c r="R461" s="9" t="b">
        <v>0</v>
      </c>
    </row>
    <row r="462" spans="1:18" ht="78" x14ac:dyDescent="0.3">
      <c r="A462" s="7">
        <v>461</v>
      </c>
      <c r="B462" s="10">
        <f>_xlfn.NUMBERVALUE(LEFT(iso_iec_80000[[#This Row],[item_id]],FIND("-",iso_iec_80000[[#This Row],[item_id]])-1))</f>
        <v>10</v>
      </c>
      <c r="C462" s="10">
        <f>FLOOR(_xlfn.NUMBERVALUE(iso_iec_80000[[#This Row],[item]]),1)</f>
        <v>58</v>
      </c>
      <c r="D462" s="10">
        <f>IFERROR(_xlfn.NUMBERVALUE(RIGHT(iso_iec_80000[[#This Row],[item]],LEN(iso_iec_80000[[#This Row],[item]])-FIND(".",iso_iec_80000[[#This Row],[item]]))),0)</f>
        <v>0</v>
      </c>
      <c r="E462" s="10" t="str">
        <f>RIGHT(iso_iec_80000[[#This Row],[item_id]],LEN(iso_iec_80000[[#This Row],[item_id]])-FIND("-",iso_iec_80000[[#This Row],[item_id]]))</f>
        <v>58</v>
      </c>
      <c r="F462" s="10" t="s">
        <v>1048</v>
      </c>
      <c r="G462" s="11" t="s">
        <v>1049</v>
      </c>
      <c r="H462" s="9" t="s">
        <v>405</v>
      </c>
      <c r="I462" s="9" t="s">
        <v>2452</v>
      </c>
      <c r="J462" s="9"/>
      <c r="K462" s="9" t="s">
        <v>2453</v>
      </c>
      <c r="L462" s="8" t="s">
        <v>458</v>
      </c>
      <c r="M462" s="9" t="s">
        <v>1050</v>
      </c>
      <c r="N462" s="7">
        <v>0</v>
      </c>
      <c r="O462" s="9"/>
      <c r="P462" s="9"/>
      <c r="Q462" s="9" t="b">
        <v>0</v>
      </c>
      <c r="R462" s="9" t="b">
        <v>0</v>
      </c>
    </row>
    <row r="463" spans="1:18" ht="62.4" x14ac:dyDescent="0.3">
      <c r="A463" s="7">
        <v>462</v>
      </c>
      <c r="B463" s="10">
        <f>_xlfn.NUMBERVALUE(LEFT(iso_iec_80000[[#This Row],[item_id]],FIND("-",iso_iec_80000[[#This Row],[item_id]])-1))</f>
        <v>10</v>
      </c>
      <c r="C463" s="10">
        <f>FLOOR(_xlfn.NUMBERVALUE(iso_iec_80000[[#This Row],[item]]),1)</f>
        <v>59</v>
      </c>
      <c r="D463" s="10">
        <f>IFERROR(_xlfn.NUMBERVALUE(RIGHT(iso_iec_80000[[#This Row],[item]],LEN(iso_iec_80000[[#This Row],[item]])-FIND(".",iso_iec_80000[[#This Row],[item]]))),0)</f>
        <v>0</v>
      </c>
      <c r="E463" s="10" t="str">
        <f>RIGHT(iso_iec_80000[[#This Row],[item_id]],LEN(iso_iec_80000[[#This Row],[item_id]])-FIND("-",iso_iec_80000[[#This Row],[item_id]]))</f>
        <v>59</v>
      </c>
      <c r="F463" s="10" t="s">
        <v>1051</v>
      </c>
      <c r="G463" s="11" t="s">
        <v>1052</v>
      </c>
      <c r="H463" s="9" t="s">
        <v>405</v>
      </c>
      <c r="I463" s="9" t="s">
        <v>1053</v>
      </c>
      <c r="J463" s="9"/>
      <c r="K463" s="9" t="s">
        <v>2454</v>
      </c>
      <c r="L463" s="8" t="s">
        <v>523</v>
      </c>
      <c r="M463" s="9" t="s">
        <v>1054</v>
      </c>
      <c r="N463" s="7">
        <v>0</v>
      </c>
      <c r="O463" s="9" t="s">
        <v>1582</v>
      </c>
      <c r="P463" s="9"/>
      <c r="Q463" s="9" t="b">
        <v>0</v>
      </c>
      <c r="R463" s="9" t="b">
        <v>0</v>
      </c>
    </row>
    <row r="464" spans="1:18" ht="202.8" x14ac:dyDescent="0.3">
      <c r="A464" s="7">
        <v>463</v>
      </c>
      <c r="B464" s="10">
        <f>_xlfn.NUMBERVALUE(LEFT(iso_iec_80000[[#This Row],[item_id]],FIND("-",iso_iec_80000[[#This Row],[item_id]])-1))</f>
        <v>10</v>
      </c>
      <c r="C464" s="10">
        <f>FLOOR(_xlfn.NUMBERVALUE(iso_iec_80000[[#This Row],[item]]),1)</f>
        <v>60</v>
      </c>
      <c r="D464" s="10">
        <f>IFERROR(_xlfn.NUMBERVALUE(RIGHT(iso_iec_80000[[#This Row],[item]],LEN(iso_iec_80000[[#This Row],[item]])-FIND(".",iso_iec_80000[[#This Row],[item]]))),0)</f>
        <v>0</v>
      </c>
      <c r="E464" s="10" t="str">
        <f>RIGHT(iso_iec_80000[[#This Row],[item_id]],LEN(iso_iec_80000[[#This Row],[item_id]])-FIND("-",iso_iec_80000[[#This Row],[item_id]]))</f>
        <v>60</v>
      </c>
      <c r="F464" s="10" t="s">
        <v>1055</v>
      </c>
      <c r="G464" s="11" t="s">
        <v>1056</v>
      </c>
      <c r="H464" s="9" t="s">
        <v>405</v>
      </c>
      <c r="I464" s="9" t="s">
        <v>1057</v>
      </c>
      <c r="J464" s="9"/>
      <c r="K464" s="9" t="s">
        <v>2455</v>
      </c>
      <c r="L464" s="8" t="s">
        <v>2998</v>
      </c>
      <c r="M464" s="9" t="s">
        <v>2722</v>
      </c>
      <c r="N464" s="7">
        <v>0</v>
      </c>
      <c r="O464" s="9"/>
      <c r="P464" s="9"/>
      <c r="Q464" s="9" t="b">
        <v>0</v>
      </c>
      <c r="R464" s="9" t="b">
        <v>0</v>
      </c>
    </row>
    <row r="465" spans="1:18" ht="46.8" x14ac:dyDescent="0.3">
      <c r="A465" s="7">
        <v>464</v>
      </c>
      <c r="B465" s="10">
        <f>_xlfn.NUMBERVALUE(LEFT(iso_iec_80000[[#This Row],[item_id]],FIND("-",iso_iec_80000[[#This Row],[item_id]])-1))</f>
        <v>10</v>
      </c>
      <c r="C465" s="10">
        <f>FLOOR(_xlfn.NUMBERVALUE(iso_iec_80000[[#This Row],[item]]),1)</f>
        <v>61</v>
      </c>
      <c r="D465" s="10">
        <f>IFERROR(_xlfn.NUMBERVALUE(RIGHT(iso_iec_80000[[#This Row],[item]],LEN(iso_iec_80000[[#This Row],[item]])-FIND(".",iso_iec_80000[[#This Row],[item]]))),0)</f>
        <v>0</v>
      </c>
      <c r="E465" s="10" t="str">
        <f>RIGHT(iso_iec_80000[[#This Row],[item_id]],LEN(iso_iec_80000[[#This Row],[item_id]])-FIND("-",iso_iec_80000[[#This Row],[item_id]]))</f>
        <v>61</v>
      </c>
      <c r="F465" s="10" t="s">
        <v>1058</v>
      </c>
      <c r="G465" s="11" t="s">
        <v>1059</v>
      </c>
      <c r="H465" s="9" t="s">
        <v>405</v>
      </c>
      <c r="I465" s="9" t="s">
        <v>3156</v>
      </c>
      <c r="J465" s="9"/>
      <c r="K465" s="9" t="s">
        <v>1060</v>
      </c>
      <c r="L465" s="8" t="s">
        <v>3010</v>
      </c>
      <c r="M465" s="9"/>
      <c r="N465" s="7">
        <v>0</v>
      </c>
      <c r="O465" s="9"/>
      <c r="P465" s="9"/>
      <c r="Q465" s="9" t="b">
        <v>0</v>
      </c>
      <c r="R465" s="9" t="b">
        <v>0</v>
      </c>
    </row>
    <row r="466" spans="1:18" ht="62.4" x14ac:dyDescent="0.3">
      <c r="A466" s="7">
        <v>465</v>
      </c>
      <c r="B466" s="10">
        <f>_xlfn.NUMBERVALUE(LEFT(iso_iec_80000[[#This Row],[item_id]],FIND("-",iso_iec_80000[[#This Row],[item_id]])-1))</f>
        <v>10</v>
      </c>
      <c r="C466" s="10">
        <f>FLOOR(_xlfn.NUMBERVALUE(iso_iec_80000[[#This Row],[item]]),1)</f>
        <v>62</v>
      </c>
      <c r="D466" s="10">
        <f>IFERROR(_xlfn.NUMBERVALUE(RIGHT(iso_iec_80000[[#This Row],[item]],LEN(iso_iec_80000[[#This Row],[item]])-FIND(".",iso_iec_80000[[#This Row],[item]]))),0)</f>
        <v>1</v>
      </c>
      <c r="E466" s="10" t="str">
        <f>RIGHT(iso_iec_80000[[#This Row],[item_id]],LEN(iso_iec_80000[[#This Row],[item_id]])-FIND("-",iso_iec_80000[[#This Row],[item_id]]))</f>
        <v>62.1</v>
      </c>
      <c r="F466" s="10" t="s">
        <v>1061</v>
      </c>
      <c r="G466" s="11" t="s">
        <v>1062</v>
      </c>
      <c r="H466" s="9" t="s">
        <v>405</v>
      </c>
      <c r="I466" s="9" t="s">
        <v>531</v>
      </c>
      <c r="J466" s="9"/>
      <c r="K466" s="9" t="s">
        <v>2456</v>
      </c>
      <c r="L466" s="8" t="s">
        <v>1063</v>
      </c>
      <c r="M466" s="9" t="s">
        <v>2723</v>
      </c>
      <c r="N466" s="7">
        <v>0</v>
      </c>
      <c r="O466" s="9"/>
      <c r="P466" s="9"/>
      <c r="Q466" s="9" t="b">
        <v>0</v>
      </c>
      <c r="R466" s="9" t="b">
        <v>0</v>
      </c>
    </row>
    <row r="467" spans="1:18" ht="46.8" x14ac:dyDescent="0.3">
      <c r="A467" s="7">
        <v>466</v>
      </c>
      <c r="B467" s="10">
        <f>_xlfn.NUMBERVALUE(LEFT(iso_iec_80000[[#This Row],[item_id]],FIND("-",iso_iec_80000[[#This Row],[item_id]])-1))</f>
        <v>10</v>
      </c>
      <c r="C467" s="10">
        <f>FLOOR(_xlfn.NUMBERVALUE(iso_iec_80000[[#This Row],[item]]),1)</f>
        <v>62</v>
      </c>
      <c r="D467" s="10">
        <f>IFERROR(_xlfn.NUMBERVALUE(RIGHT(iso_iec_80000[[#This Row],[item]],LEN(iso_iec_80000[[#This Row],[item]])-FIND(".",iso_iec_80000[[#This Row],[item]]))),0)</f>
        <v>2</v>
      </c>
      <c r="E467" s="10" t="str">
        <f>RIGHT(iso_iec_80000[[#This Row],[item_id]],LEN(iso_iec_80000[[#This Row],[item_id]])-FIND("-",iso_iec_80000[[#This Row],[item_id]]))</f>
        <v>62.2</v>
      </c>
      <c r="F467" s="10" t="s">
        <v>1064</v>
      </c>
      <c r="G467" s="11" t="s">
        <v>1065</v>
      </c>
      <c r="H467" s="9" t="s">
        <v>1066</v>
      </c>
      <c r="I467" s="9" t="s">
        <v>3157</v>
      </c>
      <c r="J467" s="9"/>
      <c r="K467" s="9" t="s">
        <v>2457</v>
      </c>
      <c r="L467" s="8" t="s">
        <v>1063</v>
      </c>
      <c r="M467" s="9"/>
      <c r="N467" s="7">
        <v>0</v>
      </c>
      <c r="O467" s="9"/>
      <c r="P467" s="9"/>
      <c r="Q467" s="9" t="b">
        <v>0</v>
      </c>
      <c r="R467" s="9" t="b">
        <v>0</v>
      </c>
    </row>
    <row r="468" spans="1:18" ht="78" x14ac:dyDescent="0.3">
      <c r="A468" s="7">
        <v>467</v>
      </c>
      <c r="B468" s="10">
        <f>_xlfn.NUMBERVALUE(LEFT(iso_iec_80000[[#This Row],[item_id]],FIND("-",iso_iec_80000[[#This Row],[item_id]])-1))</f>
        <v>10</v>
      </c>
      <c r="C468" s="10">
        <f>FLOOR(_xlfn.NUMBERVALUE(iso_iec_80000[[#This Row],[item]]),1)</f>
        <v>63</v>
      </c>
      <c r="D468" s="10">
        <f>IFERROR(_xlfn.NUMBERVALUE(RIGHT(iso_iec_80000[[#This Row],[item]],LEN(iso_iec_80000[[#This Row],[item]])-FIND(".",iso_iec_80000[[#This Row],[item]]))),0)</f>
        <v>0</v>
      </c>
      <c r="E468" s="10" t="str">
        <f>RIGHT(iso_iec_80000[[#This Row],[item_id]],LEN(iso_iec_80000[[#This Row],[item_id]])-FIND("-",iso_iec_80000[[#This Row],[item_id]]))</f>
        <v>63</v>
      </c>
      <c r="F468" s="10" t="s">
        <v>1067</v>
      </c>
      <c r="G468" s="11" t="s">
        <v>1068</v>
      </c>
      <c r="H468" s="9" t="s">
        <v>405</v>
      </c>
      <c r="I468" s="9" t="s">
        <v>573</v>
      </c>
      <c r="J468" s="9"/>
      <c r="K468" s="9" t="s">
        <v>3423</v>
      </c>
      <c r="L468" s="8" t="s">
        <v>1069</v>
      </c>
      <c r="M468" s="9" t="s">
        <v>2724</v>
      </c>
      <c r="N468" s="7">
        <v>0</v>
      </c>
      <c r="O468" s="9"/>
      <c r="P468" s="9"/>
      <c r="Q468" s="9" t="b">
        <v>0</v>
      </c>
      <c r="R468" s="9" t="b">
        <v>0</v>
      </c>
    </row>
    <row r="469" spans="1:18" ht="46.8" x14ac:dyDescent="0.3">
      <c r="A469" s="7">
        <v>468</v>
      </c>
      <c r="B469" s="10">
        <f>_xlfn.NUMBERVALUE(LEFT(iso_iec_80000[[#This Row],[item_id]],FIND("-",iso_iec_80000[[#This Row],[item_id]])-1))</f>
        <v>10</v>
      </c>
      <c r="C469" s="10">
        <f>FLOOR(_xlfn.NUMBERVALUE(iso_iec_80000[[#This Row],[item]]),1)</f>
        <v>64</v>
      </c>
      <c r="D469" s="10">
        <f>IFERROR(_xlfn.NUMBERVALUE(RIGHT(iso_iec_80000[[#This Row],[item]],LEN(iso_iec_80000[[#This Row],[item]])-FIND(".",iso_iec_80000[[#This Row],[item]]))),0)</f>
        <v>0</v>
      </c>
      <c r="E469" s="10" t="str">
        <f>RIGHT(iso_iec_80000[[#This Row],[item_id]],LEN(iso_iec_80000[[#This Row],[item_id]])-FIND("-",iso_iec_80000[[#This Row],[item_id]]))</f>
        <v>64</v>
      </c>
      <c r="F469" s="10" t="s">
        <v>1070</v>
      </c>
      <c r="G469" s="11" t="s">
        <v>1071</v>
      </c>
      <c r="H469" s="9" t="s">
        <v>1072</v>
      </c>
      <c r="I469" s="9" t="s">
        <v>3158</v>
      </c>
      <c r="J469" s="9"/>
      <c r="K469" s="9" t="s">
        <v>3424</v>
      </c>
      <c r="L469" s="8" t="s">
        <v>743</v>
      </c>
      <c r="M469" s="9" t="s">
        <v>3425</v>
      </c>
      <c r="N469" s="7">
        <v>0</v>
      </c>
      <c r="O469" s="9"/>
      <c r="P469" s="9"/>
      <c r="Q469" s="9" t="b">
        <v>0</v>
      </c>
      <c r="R469" s="9" t="b">
        <v>0</v>
      </c>
    </row>
    <row r="470" spans="1:18" ht="46.8" x14ac:dyDescent="0.3">
      <c r="A470" s="7">
        <v>469</v>
      </c>
      <c r="B470" s="10">
        <f>_xlfn.NUMBERVALUE(LEFT(iso_iec_80000[[#This Row],[item_id]],FIND("-",iso_iec_80000[[#This Row],[item_id]])-1))</f>
        <v>10</v>
      </c>
      <c r="C470" s="10">
        <f>FLOOR(_xlfn.NUMBERVALUE(iso_iec_80000[[#This Row],[item]]),1)</f>
        <v>65</v>
      </c>
      <c r="D470" s="10">
        <f>IFERROR(_xlfn.NUMBERVALUE(RIGHT(iso_iec_80000[[#This Row],[item]],LEN(iso_iec_80000[[#This Row],[item]])-FIND(".",iso_iec_80000[[#This Row],[item]]))),0)</f>
        <v>0</v>
      </c>
      <c r="E470" s="10" t="str">
        <f>RIGHT(iso_iec_80000[[#This Row],[item_id]],LEN(iso_iec_80000[[#This Row],[item_id]])-FIND("-",iso_iec_80000[[#This Row],[item_id]]))</f>
        <v>65</v>
      </c>
      <c r="F470" s="10" t="s">
        <v>1073</v>
      </c>
      <c r="G470" s="11" t="s">
        <v>1074</v>
      </c>
      <c r="H470" s="9" t="s">
        <v>405</v>
      </c>
      <c r="I470" s="9" t="s">
        <v>3159</v>
      </c>
      <c r="J470" s="9"/>
      <c r="K470" s="9" t="s">
        <v>3426</v>
      </c>
      <c r="L470" s="8" t="s">
        <v>407</v>
      </c>
      <c r="M470" s="9" t="s">
        <v>3434</v>
      </c>
      <c r="N470" s="7">
        <v>0</v>
      </c>
      <c r="O470" s="9" t="s">
        <v>404</v>
      </c>
      <c r="P470" s="9"/>
      <c r="Q470" s="9" t="b">
        <v>0</v>
      </c>
      <c r="R470" s="9" t="b">
        <v>0</v>
      </c>
    </row>
    <row r="471" spans="1:18" ht="62.4" x14ac:dyDescent="0.3">
      <c r="A471" s="7">
        <v>470</v>
      </c>
      <c r="B471" s="10">
        <f>_xlfn.NUMBERVALUE(LEFT(iso_iec_80000[[#This Row],[item_id]],FIND("-",iso_iec_80000[[#This Row],[item_id]])-1))</f>
        <v>10</v>
      </c>
      <c r="C471" s="10">
        <f>FLOOR(_xlfn.NUMBERVALUE(iso_iec_80000[[#This Row],[item]]),1)</f>
        <v>66</v>
      </c>
      <c r="D471" s="10">
        <f>IFERROR(_xlfn.NUMBERVALUE(RIGHT(iso_iec_80000[[#This Row],[item]],LEN(iso_iec_80000[[#This Row],[item]])-FIND(".",iso_iec_80000[[#This Row],[item]]))),0)</f>
        <v>0</v>
      </c>
      <c r="E471" s="10" t="str">
        <f>RIGHT(iso_iec_80000[[#This Row],[item_id]],LEN(iso_iec_80000[[#This Row],[item_id]])-FIND("-",iso_iec_80000[[#This Row],[item_id]]))</f>
        <v>66</v>
      </c>
      <c r="F471" s="10" t="s">
        <v>1075</v>
      </c>
      <c r="G471" s="11" t="s">
        <v>1076</v>
      </c>
      <c r="H471" s="9" t="s">
        <v>405</v>
      </c>
      <c r="I471" s="9" t="s">
        <v>224</v>
      </c>
      <c r="J471" s="9"/>
      <c r="K471" s="9" t="s">
        <v>1077</v>
      </c>
      <c r="L471" s="8" t="s">
        <v>1078</v>
      </c>
      <c r="M471" s="9" t="s">
        <v>2725</v>
      </c>
      <c r="N471" s="7">
        <v>0</v>
      </c>
      <c r="O471" s="9"/>
      <c r="P471" s="9"/>
      <c r="Q471" s="9" t="b">
        <v>0</v>
      </c>
      <c r="R471" s="9" t="b">
        <v>0</v>
      </c>
    </row>
    <row r="472" spans="1:18" ht="46.8" x14ac:dyDescent="0.3">
      <c r="A472" s="7">
        <v>471</v>
      </c>
      <c r="B472" s="10">
        <f>_xlfn.NUMBERVALUE(LEFT(iso_iec_80000[[#This Row],[item_id]],FIND("-",iso_iec_80000[[#This Row],[item_id]])-1))</f>
        <v>10</v>
      </c>
      <c r="C472" s="10">
        <f>FLOOR(_xlfn.NUMBERVALUE(iso_iec_80000[[#This Row],[item]]),1)</f>
        <v>67</v>
      </c>
      <c r="D472" s="10">
        <f>IFERROR(_xlfn.NUMBERVALUE(RIGHT(iso_iec_80000[[#This Row],[item]],LEN(iso_iec_80000[[#This Row],[item]])-FIND(".",iso_iec_80000[[#This Row],[item]]))),0)</f>
        <v>0</v>
      </c>
      <c r="E472" s="10" t="str">
        <f>RIGHT(iso_iec_80000[[#This Row],[item_id]],LEN(iso_iec_80000[[#This Row],[item_id]])-FIND("-",iso_iec_80000[[#This Row],[item_id]]))</f>
        <v>67</v>
      </c>
      <c r="F472" s="10" t="s">
        <v>1079</v>
      </c>
      <c r="G472" s="11" t="s">
        <v>1080</v>
      </c>
      <c r="H472" s="9" t="s">
        <v>405</v>
      </c>
      <c r="I472" s="9" t="s">
        <v>724</v>
      </c>
      <c r="J472" s="9"/>
      <c r="K472" s="9" t="s">
        <v>3427</v>
      </c>
      <c r="L472" s="8" t="s">
        <v>1078</v>
      </c>
      <c r="M472" s="9"/>
      <c r="N472" s="7">
        <v>0</v>
      </c>
      <c r="O472" s="9"/>
      <c r="P472" s="9"/>
      <c r="Q472" s="9" t="b">
        <v>0</v>
      </c>
      <c r="R472" s="9" t="b">
        <v>0</v>
      </c>
    </row>
    <row r="473" spans="1:18" ht="46.8" x14ac:dyDescent="0.3">
      <c r="A473" s="7">
        <v>472</v>
      </c>
      <c r="B473" s="10">
        <f>_xlfn.NUMBERVALUE(LEFT(iso_iec_80000[[#This Row],[item_id]],FIND("-",iso_iec_80000[[#This Row],[item_id]])-1))</f>
        <v>10</v>
      </c>
      <c r="C473" s="10">
        <f>FLOOR(_xlfn.NUMBERVALUE(iso_iec_80000[[#This Row],[item]]),1)</f>
        <v>68</v>
      </c>
      <c r="D473" s="10">
        <f>IFERROR(_xlfn.NUMBERVALUE(RIGHT(iso_iec_80000[[#This Row],[item]],LEN(iso_iec_80000[[#This Row],[item]])-FIND(".",iso_iec_80000[[#This Row],[item]]))),0)</f>
        <v>0</v>
      </c>
      <c r="E473" s="10" t="str">
        <f>RIGHT(iso_iec_80000[[#This Row],[item_id]],LEN(iso_iec_80000[[#This Row],[item_id]])-FIND("-",iso_iec_80000[[#This Row],[item_id]]))</f>
        <v>68</v>
      </c>
      <c r="F473" s="10" t="s">
        <v>1081</v>
      </c>
      <c r="G473" s="11" t="s">
        <v>1082</v>
      </c>
      <c r="H473" s="9" t="s">
        <v>405</v>
      </c>
      <c r="I473" s="9" t="s">
        <v>29</v>
      </c>
      <c r="J473" s="9"/>
      <c r="K473" s="9" t="s">
        <v>1083</v>
      </c>
      <c r="L473" s="8" t="s">
        <v>523</v>
      </c>
      <c r="M473" s="9"/>
      <c r="N473" s="7">
        <v>0</v>
      </c>
      <c r="O473" s="9" t="s">
        <v>1582</v>
      </c>
      <c r="P473" s="9"/>
      <c r="Q473" s="9" t="b">
        <v>0</v>
      </c>
      <c r="R473" s="9" t="b">
        <v>0</v>
      </c>
    </row>
    <row r="474" spans="1:18" ht="31.2" x14ac:dyDescent="0.3">
      <c r="A474" s="7">
        <v>473</v>
      </c>
      <c r="B474" s="10">
        <f>_xlfn.NUMBERVALUE(LEFT(iso_iec_80000[[#This Row],[item_id]],FIND("-",iso_iec_80000[[#This Row],[item_id]])-1))</f>
        <v>10</v>
      </c>
      <c r="C474" s="10">
        <f>FLOOR(_xlfn.NUMBERVALUE(iso_iec_80000[[#This Row],[item]]),1)</f>
        <v>69</v>
      </c>
      <c r="D474" s="10">
        <f>IFERROR(_xlfn.NUMBERVALUE(RIGHT(iso_iec_80000[[#This Row],[item]],LEN(iso_iec_80000[[#This Row],[item]])-FIND(".",iso_iec_80000[[#This Row],[item]]))),0)</f>
        <v>0</v>
      </c>
      <c r="E474" s="10" t="str">
        <f>RIGHT(iso_iec_80000[[#This Row],[item_id]],LEN(iso_iec_80000[[#This Row],[item_id]])-FIND("-",iso_iec_80000[[#This Row],[item_id]]))</f>
        <v>69</v>
      </c>
      <c r="F474" s="10" t="s">
        <v>1084</v>
      </c>
      <c r="G474" s="11" t="s">
        <v>1085</v>
      </c>
      <c r="H474" s="9" t="s">
        <v>405</v>
      </c>
      <c r="I474" s="9" t="s">
        <v>1086</v>
      </c>
      <c r="J474" s="9"/>
      <c r="K474" s="9" t="s">
        <v>2458</v>
      </c>
      <c r="L474" s="8" t="s">
        <v>523</v>
      </c>
      <c r="M474" s="9" t="s">
        <v>1087</v>
      </c>
      <c r="N474" s="7">
        <v>0</v>
      </c>
      <c r="O474" s="9" t="s">
        <v>1582</v>
      </c>
      <c r="P474" s="9"/>
      <c r="Q474" s="9" t="b">
        <v>0</v>
      </c>
      <c r="R474" s="9" t="b">
        <v>0</v>
      </c>
    </row>
    <row r="475" spans="1:18" ht="46.8" x14ac:dyDescent="0.3">
      <c r="A475" s="7">
        <v>474</v>
      </c>
      <c r="B475" s="10">
        <f>_xlfn.NUMBERVALUE(LEFT(iso_iec_80000[[#This Row],[item_id]],FIND("-",iso_iec_80000[[#This Row],[item_id]])-1))</f>
        <v>10</v>
      </c>
      <c r="C475" s="10">
        <f>FLOOR(_xlfn.NUMBERVALUE(iso_iec_80000[[#This Row],[item]]),1)</f>
        <v>70</v>
      </c>
      <c r="D475" s="10">
        <f>IFERROR(_xlfn.NUMBERVALUE(RIGHT(iso_iec_80000[[#This Row],[item]],LEN(iso_iec_80000[[#This Row],[item]])-FIND(".",iso_iec_80000[[#This Row],[item]]))),0)</f>
        <v>0</v>
      </c>
      <c r="E475" s="10" t="str">
        <f>RIGHT(iso_iec_80000[[#This Row],[item_id]],LEN(iso_iec_80000[[#This Row],[item_id]])-FIND("-",iso_iec_80000[[#This Row],[item_id]]))</f>
        <v>70</v>
      </c>
      <c r="F475" s="10" t="s">
        <v>1088</v>
      </c>
      <c r="G475" s="11" t="s">
        <v>1089</v>
      </c>
      <c r="H475" s="9" t="s">
        <v>405</v>
      </c>
      <c r="I475" s="9" t="s">
        <v>1090</v>
      </c>
      <c r="J475" s="9"/>
      <c r="K475" s="9" t="s">
        <v>1091</v>
      </c>
      <c r="L475" s="8" t="s">
        <v>523</v>
      </c>
      <c r="M475" s="9"/>
      <c r="N475" s="7">
        <v>0</v>
      </c>
      <c r="O475" s="9" t="s">
        <v>1582</v>
      </c>
      <c r="P475" s="9"/>
      <c r="Q475" s="9" t="b">
        <v>0</v>
      </c>
      <c r="R475" s="9" t="b">
        <v>0</v>
      </c>
    </row>
    <row r="476" spans="1:18" ht="31.2" x14ac:dyDescent="0.3">
      <c r="A476" s="7">
        <v>475</v>
      </c>
      <c r="B476" s="10">
        <f>_xlfn.NUMBERVALUE(LEFT(iso_iec_80000[[#This Row],[item_id]],FIND("-",iso_iec_80000[[#This Row],[item_id]])-1))</f>
        <v>10</v>
      </c>
      <c r="C476" s="10">
        <f>FLOOR(_xlfn.NUMBERVALUE(iso_iec_80000[[#This Row],[item]]),1)</f>
        <v>71</v>
      </c>
      <c r="D476" s="10">
        <f>IFERROR(_xlfn.NUMBERVALUE(RIGHT(iso_iec_80000[[#This Row],[item]],LEN(iso_iec_80000[[#This Row],[item]])-FIND(".",iso_iec_80000[[#This Row],[item]]))),0)</f>
        <v>0</v>
      </c>
      <c r="E476" s="10" t="str">
        <f>RIGHT(iso_iec_80000[[#This Row],[item_id]],LEN(iso_iec_80000[[#This Row],[item_id]])-FIND("-",iso_iec_80000[[#This Row],[item_id]]))</f>
        <v>71</v>
      </c>
      <c r="F476" s="10" t="s">
        <v>1092</v>
      </c>
      <c r="G476" s="11" t="s">
        <v>1758</v>
      </c>
      <c r="H476" s="9" t="s">
        <v>405</v>
      </c>
      <c r="I476" s="9" t="s">
        <v>3141</v>
      </c>
      <c r="J476" s="9" t="s">
        <v>1744</v>
      </c>
      <c r="K476" s="9" t="s">
        <v>1093</v>
      </c>
      <c r="L476" s="8" t="s">
        <v>407</v>
      </c>
      <c r="M476" s="9" t="s">
        <v>1094</v>
      </c>
      <c r="N476" s="7">
        <v>0</v>
      </c>
      <c r="O476" s="9" t="s">
        <v>404</v>
      </c>
      <c r="P476" s="9"/>
      <c r="Q476" s="9" t="b">
        <v>0</v>
      </c>
      <c r="R476" s="9" t="b">
        <v>0</v>
      </c>
    </row>
    <row r="477" spans="1:18" ht="46.8" x14ac:dyDescent="0.3">
      <c r="A477" s="7">
        <v>476</v>
      </c>
      <c r="B477" s="10">
        <f>_xlfn.NUMBERVALUE(LEFT(iso_iec_80000[[#This Row],[item_id]],FIND("-",iso_iec_80000[[#This Row],[item_id]])-1))</f>
        <v>10</v>
      </c>
      <c r="C477" s="10">
        <f>FLOOR(_xlfn.NUMBERVALUE(iso_iec_80000[[#This Row],[item]]),1)</f>
        <v>72</v>
      </c>
      <c r="D477" s="10">
        <f>IFERROR(_xlfn.NUMBERVALUE(RIGHT(iso_iec_80000[[#This Row],[item]],LEN(iso_iec_80000[[#This Row],[item]])-FIND(".",iso_iec_80000[[#This Row],[item]]))),0)</f>
        <v>1</v>
      </c>
      <c r="E477" s="10" t="str">
        <f>RIGHT(iso_iec_80000[[#This Row],[item_id]],LEN(iso_iec_80000[[#This Row],[item_id]])-FIND("-",iso_iec_80000[[#This Row],[item_id]]))</f>
        <v>72.1</v>
      </c>
      <c r="F477" s="10" t="s">
        <v>1095</v>
      </c>
      <c r="G477" s="11" t="s">
        <v>1096</v>
      </c>
      <c r="H477" s="9" t="s">
        <v>405</v>
      </c>
      <c r="I477" s="9" t="s">
        <v>3160</v>
      </c>
      <c r="J477" s="9"/>
      <c r="K477" s="9" t="s">
        <v>1097</v>
      </c>
      <c r="L477" s="8" t="s">
        <v>463</v>
      </c>
      <c r="M477" s="9"/>
      <c r="N477" s="7">
        <v>0</v>
      </c>
      <c r="O477" s="9" t="s">
        <v>461</v>
      </c>
      <c r="P477" s="9"/>
      <c r="Q477" s="9" t="b">
        <v>0</v>
      </c>
      <c r="R477" s="9" t="b">
        <v>0</v>
      </c>
    </row>
    <row r="478" spans="1:18" ht="46.8" x14ac:dyDescent="0.3">
      <c r="A478" s="7">
        <v>477</v>
      </c>
      <c r="B478" s="10">
        <f>_xlfn.NUMBERVALUE(LEFT(iso_iec_80000[[#This Row],[item_id]],FIND("-",iso_iec_80000[[#This Row],[item_id]])-1))</f>
        <v>10</v>
      </c>
      <c r="C478" s="10">
        <f>FLOOR(_xlfn.NUMBERVALUE(iso_iec_80000[[#This Row],[item]]),1)</f>
        <v>72</v>
      </c>
      <c r="D478" s="10">
        <f>IFERROR(_xlfn.NUMBERVALUE(RIGHT(iso_iec_80000[[#This Row],[item]],LEN(iso_iec_80000[[#This Row],[item]])-FIND(".",iso_iec_80000[[#This Row],[item]]))),0)</f>
        <v>2</v>
      </c>
      <c r="E478" s="10" t="str">
        <f>RIGHT(iso_iec_80000[[#This Row],[item_id]],LEN(iso_iec_80000[[#This Row],[item_id]])-FIND("-",iso_iec_80000[[#This Row],[item_id]]))</f>
        <v>72.2</v>
      </c>
      <c r="F478" s="10" t="s">
        <v>1098</v>
      </c>
      <c r="G478" s="11" t="s">
        <v>1099</v>
      </c>
      <c r="H478" s="9" t="s">
        <v>405</v>
      </c>
      <c r="I478" s="9" t="s">
        <v>1100</v>
      </c>
      <c r="J478" s="9"/>
      <c r="K478" s="9" t="s">
        <v>1101</v>
      </c>
      <c r="L478" s="8" t="s">
        <v>463</v>
      </c>
      <c r="M478" s="9" t="s">
        <v>1102</v>
      </c>
      <c r="N478" s="7">
        <v>0</v>
      </c>
      <c r="O478" s="9" t="s">
        <v>461</v>
      </c>
      <c r="P478" s="9"/>
      <c r="Q478" s="9" t="b">
        <v>0</v>
      </c>
      <c r="R478" s="9" t="b">
        <v>0</v>
      </c>
    </row>
    <row r="479" spans="1:18" ht="46.8" x14ac:dyDescent="0.3">
      <c r="A479" s="7">
        <v>478</v>
      </c>
      <c r="B479" s="10">
        <f>_xlfn.NUMBERVALUE(LEFT(iso_iec_80000[[#This Row],[item_id]],FIND("-",iso_iec_80000[[#This Row],[item_id]])-1))</f>
        <v>10</v>
      </c>
      <c r="C479" s="10">
        <f>FLOOR(_xlfn.NUMBERVALUE(iso_iec_80000[[#This Row],[item]]),1)</f>
        <v>72</v>
      </c>
      <c r="D479" s="10">
        <f>IFERROR(_xlfn.NUMBERVALUE(RIGHT(iso_iec_80000[[#This Row],[item]],LEN(iso_iec_80000[[#This Row],[item]])-FIND(".",iso_iec_80000[[#This Row],[item]]))),0)</f>
        <v>3</v>
      </c>
      <c r="E479" s="10" t="str">
        <f>RIGHT(iso_iec_80000[[#This Row],[item_id]],LEN(iso_iec_80000[[#This Row],[item_id]])-FIND("-",iso_iec_80000[[#This Row],[item_id]]))</f>
        <v>72.3</v>
      </c>
      <c r="F479" s="10" t="s">
        <v>1103</v>
      </c>
      <c r="G479" s="11" t="s">
        <v>1104</v>
      </c>
      <c r="H479" s="9" t="s">
        <v>405</v>
      </c>
      <c r="I479" s="9" t="s">
        <v>1105</v>
      </c>
      <c r="J479" s="9"/>
      <c r="K479" s="9" t="s">
        <v>1106</v>
      </c>
      <c r="L479" s="8" t="s">
        <v>463</v>
      </c>
      <c r="M479" s="9"/>
      <c r="N479" s="7">
        <v>0</v>
      </c>
      <c r="O479" s="9" t="s">
        <v>461</v>
      </c>
      <c r="P479" s="9"/>
      <c r="Q479" s="9" t="b">
        <v>0</v>
      </c>
      <c r="R479" s="9" t="b">
        <v>0</v>
      </c>
    </row>
    <row r="480" spans="1:18" ht="31.2" x14ac:dyDescent="0.3">
      <c r="A480" s="7">
        <v>479</v>
      </c>
      <c r="B480" s="10">
        <f>_xlfn.NUMBERVALUE(LEFT(iso_iec_80000[[#This Row],[item_id]],FIND("-",iso_iec_80000[[#This Row],[item_id]])-1))</f>
        <v>10</v>
      </c>
      <c r="C480" s="10">
        <f>FLOOR(_xlfn.NUMBERVALUE(iso_iec_80000[[#This Row],[item]]),1)</f>
        <v>73</v>
      </c>
      <c r="D480" s="10">
        <f>IFERROR(_xlfn.NUMBERVALUE(RIGHT(iso_iec_80000[[#This Row],[item]],LEN(iso_iec_80000[[#This Row],[item]])-FIND(".",iso_iec_80000[[#This Row],[item]]))),0)</f>
        <v>1</v>
      </c>
      <c r="E480" s="10" t="str">
        <f>RIGHT(iso_iec_80000[[#This Row],[item_id]],LEN(iso_iec_80000[[#This Row],[item_id]])-FIND("-",iso_iec_80000[[#This Row],[item_id]]))</f>
        <v>73.1</v>
      </c>
      <c r="F480" s="10" t="s">
        <v>1107</v>
      </c>
      <c r="G480" s="11" t="s">
        <v>1108</v>
      </c>
      <c r="H480" s="9" t="s">
        <v>405</v>
      </c>
      <c r="I480" s="9" t="s">
        <v>3161</v>
      </c>
      <c r="J480" s="9"/>
      <c r="K480" s="9" t="s">
        <v>1109</v>
      </c>
      <c r="L480" s="8" t="s">
        <v>407</v>
      </c>
      <c r="M480" s="9"/>
      <c r="N480" s="7">
        <v>0</v>
      </c>
      <c r="O480" s="9" t="s">
        <v>404</v>
      </c>
      <c r="P480" s="9"/>
      <c r="Q480" s="9" t="b">
        <v>0</v>
      </c>
      <c r="R480" s="9" t="b">
        <v>0</v>
      </c>
    </row>
    <row r="481" spans="1:18" ht="31.2" x14ac:dyDescent="0.3">
      <c r="A481" s="7">
        <v>480</v>
      </c>
      <c r="B481" s="10">
        <f>_xlfn.NUMBERVALUE(LEFT(iso_iec_80000[[#This Row],[item_id]],FIND("-",iso_iec_80000[[#This Row],[item_id]])-1))</f>
        <v>10</v>
      </c>
      <c r="C481" s="10">
        <f>FLOOR(_xlfn.NUMBERVALUE(iso_iec_80000[[#This Row],[item]]),1)</f>
        <v>73</v>
      </c>
      <c r="D481" s="10">
        <f>IFERROR(_xlfn.NUMBERVALUE(RIGHT(iso_iec_80000[[#This Row],[item]],LEN(iso_iec_80000[[#This Row],[item]])-FIND(".",iso_iec_80000[[#This Row],[item]]))),0)</f>
        <v>2</v>
      </c>
      <c r="E481" s="10" t="str">
        <f>RIGHT(iso_iec_80000[[#This Row],[item_id]],LEN(iso_iec_80000[[#This Row],[item_id]])-FIND("-",iso_iec_80000[[#This Row],[item_id]]))</f>
        <v>73.2</v>
      </c>
      <c r="F481" s="10" t="s">
        <v>1110</v>
      </c>
      <c r="G481" s="11" t="s">
        <v>1764</v>
      </c>
      <c r="H481" s="9" t="s">
        <v>405</v>
      </c>
      <c r="I481" s="9" t="s">
        <v>1111</v>
      </c>
      <c r="J481" s="9" t="s">
        <v>1744</v>
      </c>
      <c r="K481" s="9" t="s">
        <v>2460</v>
      </c>
      <c r="L481" s="8" t="s">
        <v>407</v>
      </c>
      <c r="M481" s="9"/>
      <c r="N481" s="7">
        <v>0</v>
      </c>
      <c r="O481" s="9" t="s">
        <v>404</v>
      </c>
      <c r="P481" s="9"/>
      <c r="Q481" s="9" t="b">
        <v>0</v>
      </c>
      <c r="R481" s="9" t="b">
        <v>0</v>
      </c>
    </row>
    <row r="482" spans="1:18" ht="31.2" x14ac:dyDescent="0.3">
      <c r="A482" s="7">
        <v>481</v>
      </c>
      <c r="B482" s="10">
        <f>_xlfn.NUMBERVALUE(LEFT(iso_iec_80000[[#This Row],[item_id]],FIND("-",iso_iec_80000[[#This Row],[item_id]])-1))</f>
        <v>10</v>
      </c>
      <c r="C482" s="10">
        <f>FLOOR(_xlfn.NUMBERVALUE(iso_iec_80000[[#This Row],[item]]),1)</f>
        <v>73</v>
      </c>
      <c r="D482" s="10">
        <f>IFERROR(_xlfn.NUMBERVALUE(RIGHT(iso_iec_80000[[#This Row],[item]],LEN(iso_iec_80000[[#This Row],[item]])-FIND(".",iso_iec_80000[[#This Row],[item]]))),0)</f>
        <v>3</v>
      </c>
      <c r="E482" s="10" t="str">
        <f>RIGHT(iso_iec_80000[[#This Row],[item_id]],LEN(iso_iec_80000[[#This Row],[item_id]])-FIND("-",iso_iec_80000[[#This Row],[item_id]]))</f>
        <v>73.3</v>
      </c>
      <c r="F482" s="10" t="s">
        <v>1112</v>
      </c>
      <c r="G482" s="11" t="s">
        <v>1113</v>
      </c>
      <c r="H482" s="9" t="s">
        <v>405</v>
      </c>
      <c r="I482" s="9" t="s">
        <v>1114</v>
      </c>
      <c r="J482" s="9"/>
      <c r="K482" s="9" t="s">
        <v>2459</v>
      </c>
      <c r="L482" s="8" t="s">
        <v>407</v>
      </c>
      <c r="M482" s="9"/>
      <c r="N482" s="7">
        <v>0</v>
      </c>
      <c r="O482" s="9" t="s">
        <v>404</v>
      </c>
      <c r="P482" s="9"/>
      <c r="Q482" s="9" t="b">
        <v>0</v>
      </c>
      <c r="R482" s="9" t="b">
        <v>0</v>
      </c>
    </row>
    <row r="483" spans="1:18" ht="31.2" x14ac:dyDescent="0.3">
      <c r="A483" s="7">
        <v>482</v>
      </c>
      <c r="B483" s="10">
        <f>_xlfn.NUMBERVALUE(LEFT(iso_iec_80000[[#This Row],[item_id]],FIND("-",iso_iec_80000[[#This Row],[item_id]])-1))</f>
        <v>10</v>
      </c>
      <c r="C483" s="10">
        <f>FLOOR(_xlfn.NUMBERVALUE(iso_iec_80000[[#This Row],[item]]),1)</f>
        <v>74</v>
      </c>
      <c r="D483" s="10">
        <f>IFERROR(_xlfn.NUMBERVALUE(RIGHT(iso_iec_80000[[#This Row],[item]],LEN(iso_iec_80000[[#This Row],[item]])-FIND(".",iso_iec_80000[[#This Row],[item]]))),0)</f>
        <v>1</v>
      </c>
      <c r="E483" s="10" t="str">
        <f>RIGHT(iso_iec_80000[[#This Row],[item_id]],LEN(iso_iec_80000[[#This Row],[item_id]])-FIND("-",iso_iec_80000[[#This Row],[item_id]]))</f>
        <v>74.1</v>
      </c>
      <c r="F483" s="10" t="s">
        <v>1115</v>
      </c>
      <c r="G483" s="11" t="s">
        <v>1116</v>
      </c>
      <c r="H483" s="9" t="s">
        <v>405</v>
      </c>
      <c r="I483" s="9" t="s">
        <v>1117</v>
      </c>
      <c r="J483" s="9"/>
      <c r="K483" s="9" t="s">
        <v>1118</v>
      </c>
      <c r="L483" s="8" t="s">
        <v>523</v>
      </c>
      <c r="M483" s="9"/>
      <c r="N483" s="7">
        <v>0</v>
      </c>
      <c r="O483" s="9" t="s">
        <v>2489</v>
      </c>
      <c r="P483" s="9"/>
      <c r="Q483" s="9" t="b">
        <v>0</v>
      </c>
      <c r="R483" s="9" t="b">
        <v>0</v>
      </c>
    </row>
    <row r="484" spans="1:18" ht="46.8" x14ac:dyDescent="0.3">
      <c r="A484" s="7">
        <v>483</v>
      </c>
      <c r="B484" s="10">
        <f>_xlfn.NUMBERVALUE(LEFT(iso_iec_80000[[#This Row],[item_id]],FIND("-",iso_iec_80000[[#This Row],[item_id]])-1))</f>
        <v>10</v>
      </c>
      <c r="C484" s="10">
        <f>FLOOR(_xlfn.NUMBERVALUE(iso_iec_80000[[#This Row],[item]]),1)</f>
        <v>74</v>
      </c>
      <c r="D484" s="10">
        <f>IFERROR(_xlfn.NUMBERVALUE(RIGHT(iso_iec_80000[[#This Row],[item]],LEN(iso_iec_80000[[#This Row],[item]])-FIND(".",iso_iec_80000[[#This Row],[item]]))),0)</f>
        <v>2</v>
      </c>
      <c r="E484" s="10" t="str">
        <f>RIGHT(iso_iec_80000[[#This Row],[item_id]],LEN(iso_iec_80000[[#This Row],[item_id]])-FIND("-",iso_iec_80000[[#This Row],[item_id]]))</f>
        <v>74.2</v>
      </c>
      <c r="F484" s="10" t="s">
        <v>1119</v>
      </c>
      <c r="G484" s="11" t="s">
        <v>1120</v>
      </c>
      <c r="H484" s="9" t="s">
        <v>405</v>
      </c>
      <c r="I484" s="9" t="s">
        <v>1121</v>
      </c>
      <c r="J484" s="9"/>
      <c r="K484" s="9" t="s">
        <v>1122</v>
      </c>
      <c r="L484" s="8" t="s">
        <v>523</v>
      </c>
      <c r="M484" s="9" t="s">
        <v>2461</v>
      </c>
      <c r="N484" s="7">
        <v>0</v>
      </c>
      <c r="O484" s="9" t="s">
        <v>2489</v>
      </c>
      <c r="P484" s="9"/>
      <c r="Q484" s="9" t="b">
        <v>0</v>
      </c>
      <c r="R484" s="9" t="b">
        <v>0</v>
      </c>
    </row>
    <row r="485" spans="1:18" ht="62.4" x14ac:dyDescent="0.3">
      <c r="A485" s="7">
        <v>484</v>
      </c>
      <c r="B485" s="10">
        <f>_xlfn.NUMBERVALUE(LEFT(iso_iec_80000[[#This Row],[item_id]],FIND("-",iso_iec_80000[[#This Row],[item_id]])-1))</f>
        <v>10</v>
      </c>
      <c r="C485" s="10">
        <f>FLOOR(_xlfn.NUMBERVALUE(iso_iec_80000[[#This Row],[item]]),1)</f>
        <v>75</v>
      </c>
      <c r="D485" s="10">
        <f>IFERROR(_xlfn.NUMBERVALUE(RIGHT(iso_iec_80000[[#This Row],[item]],LEN(iso_iec_80000[[#This Row],[item]])-FIND(".",iso_iec_80000[[#This Row],[item]]))),0)</f>
        <v>0</v>
      </c>
      <c r="E485" s="10" t="str">
        <f>RIGHT(iso_iec_80000[[#This Row],[item_id]],LEN(iso_iec_80000[[#This Row],[item_id]])-FIND("-",iso_iec_80000[[#This Row],[item_id]]))</f>
        <v>75</v>
      </c>
      <c r="F485" s="10" t="s">
        <v>1123</v>
      </c>
      <c r="G485" s="11" t="s">
        <v>1124</v>
      </c>
      <c r="H485" s="9" t="s">
        <v>405</v>
      </c>
      <c r="I485" s="9" t="s">
        <v>213</v>
      </c>
      <c r="J485" s="9"/>
      <c r="K485" s="9" t="s">
        <v>1125</v>
      </c>
      <c r="L485" s="8" t="s">
        <v>523</v>
      </c>
      <c r="M485" s="9" t="s">
        <v>1102</v>
      </c>
      <c r="N485" s="7">
        <v>0</v>
      </c>
      <c r="O485" s="9"/>
      <c r="P485" s="9"/>
      <c r="Q485" s="9" t="b">
        <v>0</v>
      </c>
      <c r="R485" s="9" t="b">
        <v>0</v>
      </c>
    </row>
    <row r="486" spans="1:18" ht="46.8" x14ac:dyDescent="0.3">
      <c r="A486" s="7">
        <v>485</v>
      </c>
      <c r="B486" s="10">
        <f>_xlfn.NUMBERVALUE(LEFT(iso_iec_80000[[#This Row],[item_id]],FIND("-",iso_iec_80000[[#This Row],[item_id]])-1))</f>
        <v>10</v>
      </c>
      <c r="C486" s="10">
        <f>FLOOR(_xlfn.NUMBERVALUE(iso_iec_80000[[#This Row],[item]]),1)</f>
        <v>76</v>
      </c>
      <c r="D486" s="10">
        <f>IFERROR(_xlfn.NUMBERVALUE(RIGHT(iso_iec_80000[[#This Row],[item]],LEN(iso_iec_80000[[#This Row],[item]])-FIND(".",iso_iec_80000[[#This Row],[item]]))),0)</f>
        <v>0</v>
      </c>
      <c r="E486" s="10" t="str">
        <f>RIGHT(iso_iec_80000[[#This Row],[item_id]],LEN(iso_iec_80000[[#This Row],[item_id]])-FIND("-",iso_iec_80000[[#This Row],[item_id]]))</f>
        <v>76</v>
      </c>
      <c r="F486" s="10" t="s">
        <v>1126</v>
      </c>
      <c r="G486" s="14" t="s">
        <v>1127</v>
      </c>
      <c r="H486" s="9" t="s">
        <v>405</v>
      </c>
      <c r="I486" s="9" t="s">
        <v>933</v>
      </c>
      <c r="J486" s="9"/>
      <c r="K486" s="9" t="s">
        <v>1128</v>
      </c>
      <c r="L486" s="8" t="s">
        <v>523</v>
      </c>
      <c r="M486" s="9"/>
      <c r="N486" s="7">
        <v>0</v>
      </c>
      <c r="O486" s="9"/>
      <c r="P486" s="9"/>
      <c r="Q486" s="9" t="b">
        <v>0</v>
      </c>
      <c r="R486" s="9" t="b">
        <v>0</v>
      </c>
    </row>
    <row r="487" spans="1:18" ht="46.8" x14ac:dyDescent="0.3">
      <c r="A487" s="7">
        <v>486</v>
      </c>
      <c r="B487" s="10">
        <f>_xlfn.NUMBERVALUE(LEFT(iso_iec_80000[[#This Row],[item_id]],FIND("-",iso_iec_80000[[#This Row],[item_id]])-1))</f>
        <v>10</v>
      </c>
      <c r="C487" s="10">
        <f>FLOOR(_xlfn.NUMBERVALUE(iso_iec_80000[[#This Row],[item]]),1)</f>
        <v>77</v>
      </c>
      <c r="D487" s="10">
        <f>IFERROR(_xlfn.NUMBERVALUE(RIGHT(iso_iec_80000[[#This Row],[item]],LEN(iso_iec_80000[[#This Row],[item]])-FIND(".",iso_iec_80000[[#This Row],[item]]))),0)</f>
        <v>0</v>
      </c>
      <c r="E487" s="10" t="str">
        <f>RIGHT(iso_iec_80000[[#This Row],[item_id]],LEN(iso_iec_80000[[#This Row],[item_id]])-FIND("-",iso_iec_80000[[#This Row],[item_id]]))</f>
        <v>77</v>
      </c>
      <c r="F487" s="10" t="s">
        <v>1129</v>
      </c>
      <c r="G487" s="11" t="s">
        <v>1130</v>
      </c>
      <c r="H487" s="9" t="s">
        <v>405</v>
      </c>
      <c r="I487" s="9" t="s">
        <v>177</v>
      </c>
      <c r="J487" s="9"/>
      <c r="K487" s="9" t="s">
        <v>1131</v>
      </c>
      <c r="L487" s="8" t="s">
        <v>523</v>
      </c>
      <c r="M487" s="9"/>
      <c r="N487" s="7">
        <v>0</v>
      </c>
      <c r="O487" s="9"/>
      <c r="P487" s="9"/>
      <c r="Q487" s="9" t="b">
        <v>0</v>
      </c>
      <c r="R487" s="9" t="b">
        <v>0</v>
      </c>
    </row>
    <row r="488" spans="1:18" ht="46.8" x14ac:dyDescent="0.3">
      <c r="A488" s="7">
        <v>487</v>
      </c>
      <c r="B488" s="10">
        <f>_xlfn.NUMBERVALUE(LEFT(iso_iec_80000[[#This Row],[item_id]],FIND("-",iso_iec_80000[[#This Row],[item_id]])-1))</f>
        <v>10</v>
      </c>
      <c r="C488" s="10">
        <f>FLOOR(_xlfn.NUMBERVALUE(iso_iec_80000[[#This Row],[item]]),1)</f>
        <v>78</v>
      </c>
      <c r="D488" s="10">
        <f>IFERROR(_xlfn.NUMBERVALUE(RIGHT(iso_iec_80000[[#This Row],[item]],LEN(iso_iec_80000[[#This Row],[item]])-FIND(".",iso_iec_80000[[#This Row],[item]]))),0)</f>
        <v>1</v>
      </c>
      <c r="E488" s="10" t="str">
        <f>RIGHT(iso_iec_80000[[#This Row],[item_id]],LEN(iso_iec_80000[[#This Row],[item_id]])-FIND("-",iso_iec_80000[[#This Row],[item_id]]))</f>
        <v>78.1</v>
      </c>
      <c r="F488" s="10" t="s">
        <v>1132</v>
      </c>
      <c r="G488" s="11" t="s">
        <v>1133</v>
      </c>
      <c r="H488" s="9" t="s">
        <v>405</v>
      </c>
      <c r="I488" s="9" t="s">
        <v>188</v>
      </c>
      <c r="J488" s="9"/>
      <c r="K488" s="9" t="s">
        <v>1134</v>
      </c>
      <c r="L488" s="8" t="s">
        <v>523</v>
      </c>
      <c r="M488" s="9"/>
      <c r="N488" s="7">
        <v>0</v>
      </c>
      <c r="O488" s="9"/>
      <c r="P488" s="9"/>
      <c r="Q488" s="9" t="b">
        <v>0</v>
      </c>
      <c r="R488" s="9" t="b">
        <v>0</v>
      </c>
    </row>
    <row r="489" spans="1:18" ht="31.2" x14ac:dyDescent="0.3">
      <c r="A489" s="7">
        <v>488</v>
      </c>
      <c r="B489" s="10">
        <f>_xlfn.NUMBERVALUE(LEFT(iso_iec_80000[[#This Row],[item_id]],FIND("-",iso_iec_80000[[#This Row],[item_id]])-1))</f>
        <v>10</v>
      </c>
      <c r="C489" s="10">
        <f>FLOOR(_xlfn.NUMBERVALUE(iso_iec_80000[[#This Row],[item]]),1)</f>
        <v>78</v>
      </c>
      <c r="D489" s="10">
        <f>IFERROR(_xlfn.NUMBERVALUE(RIGHT(iso_iec_80000[[#This Row],[item]],LEN(iso_iec_80000[[#This Row],[item]])-FIND(".",iso_iec_80000[[#This Row],[item]]))),0)</f>
        <v>2</v>
      </c>
      <c r="E489" s="10" t="str">
        <f>RIGHT(iso_iec_80000[[#This Row],[item_id]],LEN(iso_iec_80000[[#This Row],[item_id]])-FIND("-",iso_iec_80000[[#This Row],[item_id]]))</f>
        <v>78.2</v>
      </c>
      <c r="F489" s="10" t="s">
        <v>1135</v>
      </c>
      <c r="G489" s="11" t="s">
        <v>1136</v>
      </c>
      <c r="H489" s="9" t="s">
        <v>405</v>
      </c>
      <c r="I489" s="9" t="s">
        <v>1137</v>
      </c>
      <c r="J489" s="9"/>
      <c r="K489" s="9" t="s">
        <v>1138</v>
      </c>
      <c r="L489" s="8" t="s">
        <v>523</v>
      </c>
      <c r="M489" s="9" t="s">
        <v>2403</v>
      </c>
      <c r="N489" s="7">
        <v>0</v>
      </c>
      <c r="O489" s="9"/>
      <c r="P489" s="9"/>
      <c r="Q489" s="9" t="b">
        <v>0</v>
      </c>
      <c r="R489" s="9" t="b">
        <v>0</v>
      </c>
    </row>
    <row r="490" spans="1:18" ht="46.8" x14ac:dyDescent="0.3">
      <c r="A490" s="7">
        <v>489</v>
      </c>
      <c r="B490" s="10">
        <f>_xlfn.NUMBERVALUE(LEFT(iso_iec_80000[[#This Row],[item_id]],FIND("-",iso_iec_80000[[#This Row],[item_id]])-1))</f>
        <v>10</v>
      </c>
      <c r="C490" s="10">
        <f>FLOOR(_xlfn.NUMBERVALUE(iso_iec_80000[[#This Row],[item]]),1)</f>
        <v>79</v>
      </c>
      <c r="D490" s="10">
        <f>IFERROR(_xlfn.NUMBERVALUE(RIGHT(iso_iec_80000[[#This Row],[item]],LEN(iso_iec_80000[[#This Row],[item]])-FIND(".",iso_iec_80000[[#This Row],[item]]))),0)</f>
        <v>0</v>
      </c>
      <c r="E490" s="10" t="str">
        <f>RIGHT(iso_iec_80000[[#This Row],[item_id]],LEN(iso_iec_80000[[#This Row],[item_id]])-FIND("-",iso_iec_80000[[#This Row],[item_id]]))</f>
        <v>79</v>
      </c>
      <c r="F490" s="10" t="s">
        <v>1139</v>
      </c>
      <c r="G490" s="11" t="s">
        <v>1140</v>
      </c>
      <c r="H490" s="9" t="s">
        <v>405</v>
      </c>
      <c r="I490" s="9" t="s">
        <v>513</v>
      </c>
      <c r="J490" s="9"/>
      <c r="K490" s="9" t="s">
        <v>1141</v>
      </c>
      <c r="L490" s="8" t="s">
        <v>430</v>
      </c>
      <c r="M490" s="9" t="s">
        <v>1142</v>
      </c>
      <c r="N490" s="7">
        <v>0</v>
      </c>
      <c r="O490" s="9" t="s">
        <v>488</v>
      </c>
      <c r="P490" s="9"/>
      <c r="Q490" s="9" t="b">
        <v>0</v>
      </c>
      <c r="R490" s="9" t="b">
        <v>0</v>
      </c>
    </row>
    <row r="491" spans="1:18" ht="234" x14ac:dyDescent="0.3">
      <c r="A491" s="7">
        <v>490</v>
      </c>
      <c r="B491" s="10">
        <f>_xlfn.NUMBERVALUE(LEFT(iso_iec_80000[[#This Row],[item_id]],FIND("-",iso_iec_80000[[#This Row],[item_id]])-1))</f>
        <v>10</v>
      </c>
      <c r="C491" s="10">
        <f>FLOOR(_xlfn.NUMBERVALUE(iso_iec_80000[[#This Row],[item]]),1)</f>
        <v>80</v>
      </c>
      <c r="D491" s="10">
        <f>IFERROR(_xlfn.NUMBERVALUE(RIGHT(iso_iec_80000[[#This Row],[item]],LEN(iso_iec_80000[[#This Row],[item]])-FIND(".",iso_iec_80000[[#This Row],[item]]))),0)</f>
        <v>1</v>
      </c>
      <c r="E491" s="10" t="str">
        <f>RIGHT(iso_iec_80000[[#This Row],[item_id]],LEN(iso_iec_80000[[#This Row],[item_id]])-FIND("-",iso_iec_80000[[#This Row],[item_id]]))</f>
        <v>80.1</v>
      </c>
      <c r="F491" s="10" t="s">
        <v>1143</v>
      </c>
      <c r="G491" s="11" t="s">
        <v>1144</v>
      </c>
      <c r="H491" s="9" t="s">
        <v>405</v>
      </c>
      <c r="I491" s="9" t="s">
        <v>54</v>
      </c>
      <c r="J491" s="9"/>
      <c r="K491" s="9" t="s">
        <v>1190</v>
      </c>
      <c r="L491" s="8" t="s">
        <v>2998</v>
      </c>
      <c r="M491" s="9" t="s">
        <v>2442</v>
      </c>
      <c r="N491" s="7">
        <v>0</v>
      </c>
      <c r="O491" s="9" t="s">
        <v>1573</v>
      </c>
      <c r="P491" s="9"/>
      <c r="Q491" s="9" t="b">
        <v>0</v>
      </c>
      <c r="R491" s="9" t="b">
        <v>0</v>
      </c>
    </row>
    <row r="492" spans="1:18" ht="109.2" x14ac:dyDescent="0.3">
      <c r="A492" s="7">
        <v>491</v>
      </c>
      <c r="B492" s="10">
        <f>_xlfn.NUMBERVALUE(LEFT(iso_iec_80000[[#This Row],[item_id]],FIND("-",iso_iec_80000[[#This Row],[item_id]])-1))</f>
        <v>10</v>
      </c>
      <c r="C492" s="10">
        <f>FLOOR(_xlfn.NUMBERVALUE(iso_iec_80000[[#This Row],[item]]),1)</f>
        <v>80</v>
      </c>
      <c r="D492" s="10">
        <f>IFERROR(_xlfn.NUMBERVALUE(RIGHT(iso_iec_80000[[#This Row],[item]],LEN(iso_iec_80000[[#This Row],[item]])-FIND(".",iso_iec_80000[[#This Row],[item]]))),0)</f>
        <v>2</v>
      </c>
      <c r="E492" s="10" t="str">
        <f>RIGHT(iso_iec_80000[[#This Row],[item_id]],LEN(iso_iec_80000[[#This Row],[item_id]])-FIND("-",iso_iec_80000[[#This Row],[item_id]]))</f>
        <v>80.2</v>
      </c>
      <c r="F492" s="10" t="s">
        <v>1145</v>
      </c>
      <c r="G492" s="11" t="s">
        <v>1146</v>
      </c>
      <c r="H492" s="9"/>
      <c r="I492" s="9" t="s">
        <v>1147</v>
      </c>
      <c r="J492" s="9"/>
      <c r="K492" s="9" t="s">
        <v>2443</v>
      </c>
      <c r="L492" s="8" t="s">
        <v>2998</v>
      </c>
      <c r="M492" s="9" t="s">
        <v>3399</v>
      </c>
      <c r="N492" s="7">
        <v>0</v>
      </c>
      <c r="O492" s="9" t="s">
        <v>1573</v>
      </c>
      <c r="P492" s="9"/>
      <c r="Q492" s="9" t="b">
        <v>0</v>
      </c>
      <c r="R492" s="9" t="b">
        <v>0</v>
      </c>
    </row>
    <row r="493" spans="1:18" ht="156" x14ac:dyDescent="0.3">
      <c r="A493" s="7">
        <v>492</v>
      </c>
      <c r="B493" s="10">
        <f>_xlfn.NUMBERVALUE(LEFT(iso_iec_80000[[#This Row],[item_id]],FIND("-",iso_iec_80000[[#This Row],[item_id]])-1))</f>
        <v>10</v>
      </c>
      <c r="C493" s="10">
        <f>FLOOR(_xlfn.NUMBERVALUE(iso_iec_80000[[#This Row],[item]]),1)</f>
        <v>81</v>
      </c>
      <c r="D493" s="10">
        <f>IFERROR(_xlfn.NUMBERVALUE(RIGHT(iso_iec_80000[[#This Row],[item]],LEN(iso_iec_80000[[#This Row],[item]])-FIND(".",iso_iec_80000[[#This Row],[item]]))),0)</f>
        <v>1</v>
      </c>
      <c r="E493" s="10" t="str">
        <f>RIGHT(iso_iec_80000[[#This Row],[item_id]],LEN(iso_iec_80000[[#This Row],[item_id]])-FIND("-",iso_iec_80000[[#This Row],[item_id]]))</f>
        <v>81.1</v>
      </c>
      <c r="F493" s="10" t="s">
        <v>1148</v>
      </c>
      <c r="G493" s="11" t="s">
        <v>1149</v>
      </c>
      <c r="H493" s="9" t="s">
        <v>405</v>
      </c>
      <c r="I493" s="9" t="s">
        <v>742</v>
      </c>
      <c r="J493" s="9"/>
      <c r="K493" s="9" t="s">
        <v>1150</v>
      </c>
      <c r="L493" s="8" t="s">
        <v>3011</v>
      </c>
      <c r="M493" s="9" t="s">
        <v>3400</v>
      </c>
      <c r="N493" s="7">
        <v>0</v>
      </c>
      <c r="O493" s="9"/>
      <c r="P493" s="9"/>
      <c r="Q493" s="9" t="b">
        <v>0</v>
      </c>
      <c r="R493" s="9" t="b">
        <v>0</v>
      </c>
    </row>
    <row r="494" spans="1:18" ht="46.8" x14ac:dyDescent="0.3">
      <c r="A494" s="7">
        <v>493</v>
      </c>
      <c r="B494" s="10">
        <f>_xlfn.NUMBERVALUE(LEFT(iso_iec_80000[[#This Row],[item_id]],FIND("-",iso_iec_80000[[#This Row],[item_id]])-1))</f>
        <v>10</v>
      </c>
      <c r="C494" s="10">
        <f>FLOOR(_xlfn.NUMBERVALUE(iso_iec_80000[[#This Row],[item]]),1)</f>
        <v>81</v>
      </c>
      <c r="D494" s="10">
        <f>IFERROR(_xlfn.NUMBERVALUE(RIGHT(iso_iec_80000[[#This Row],[item]],LEN(iso_iec_80000[[#This Row],[item]])-FIND(".",iso_iec_80000[[#This Row],[item]]))),0)</f>
        <v>2</v>
      </c>
      <c r="E494" s="10" t="str">
        <f>RIGHT(iso_iec_80000[[#This Row],[item_id]],LEN(iso_iec_80000[[#This Row],[item_id]])-FIND("-",iso_iec_80000[[#This Row],[item_id]]))</f>
        <v>81.2</v>
      </c>
      <c r="F494" s="10" t="s">
        <v>1151</v>
      </c>
      <c r="G494" s="11" t="s">
        <v>1152</v>
      </c>
      <c r="H494" s="9" t="s">
        <v>405</v>
      </c>
      <c r="I494" s="9" t="s">
        <v>1153</v>
      </c>
      <c r="J494" s="9"/>
      <c r="K494" s="9" t="s">
        <v>1154</v>
      </c>
      <c r="L494" s="8" t="s">
        <v>3011</v>
      </c>
      <c r="M494" s="9" t="s">
        <v>1155</v>
      </c>
      <c r="N494" s="7">
        <v>0</v>
      </c>
      <c r="O494" s="9" t="s">
        <v>1149</v>
      </c>
      <c r="P494" s="9"/>
      <c r="Q494" s="9" t="b">
        <v>0</v>
      </c>
      <c r="R494" s="9" t="b">
        <v>0</v>
      </c>
    </row>
    <row r="495" spans="1:18" ht="78" x14ac:dyDescent="0.3">
      <c r="A495" s="7">
        <v>494</v>
      </c>
      <c r="B495" s="10">
        <f>_xlfn.NUMBERVALUE(LEFT(iso_iec_80000[[#This Row],[item_id]],FIND("-",iso_iec_80000[[#This Row],[item_id]])-1))</f>
        <v>10</v>
      </c>
      <c r="C495" s="10">
        <f>FLOOR(_xlfn.NUMBERVALUE(iso_iec_80000[[#This Row],[item]]),1)</f>
        <v>82</v>
      </c>
      <c r="D495" s="10">
        <f>IFERROR(_xlfn.NUMBERVALUE(RIGHT(iso_iec_80000[[#This Row],[item]],LEN(iso_iec_80000[[#This Row],[item]])-FIND(".",iso_iec_80000[[#This Row],[item]]))),0)</f>
        <v>0</v>
      </c>
      <c r="E495" s="10" t="str">
        <f>RIGHT(iso_iec_80000[[#This Row],[item_id]],LEN(iso_iec_80000[[#This Row],[item_id]])-FIND("-",iso_iec_80000[[#This Row],[item_id]]))</f>
        <v>82</v>
      </c>
      <c r="F495" s="10" t="s">
        <v>1156</v>
      </c>
      <c r="G495" s="11" t="s">
        <v>254</v>
      </c>
      <c r="H495" s="9" t="s">
        <v>405</v>
      </c>
      <c r="I495" s="9" t="s">
        <v>255</v>
      </c>
      <c r="J495" s="9" t="s">
        <v>1745</v>
      </c>
      <c r="K495" s="9" t="s">
        <v>1157</v>
      </c>
      <c r="L495" s="8" t="s">
        <v>523</v>
      </c>
      <c r="M495" s="9" t="s">
        <v>2465</v>
      </c>
      <c r="N495" s="7">
        <v>0</v>
      </c>
      <c r="O495" s="9"/>
      <c r="P495" s="9"/>
      <c r="Q495" s="9" t="b">
        <v>0</v>
      </c>
      <c r="R495" s="9" t="b">
        <v>0</v>
      </c>
    </row>
    <row r="496" spans="1:18" ht="218.4" x14ac:dyDescent="0.3">
      <c r="A496" s="7">
        <v>495</v>
      </c>
      <c r="B496" s="10">
        <f>_xlfn.NUMBERVALUE(LEFT(iso_iec_80000[[#This Row],[item_id]],FIND("-",iso_iec_80000[[#This Row],[item_id]])-1))</f>
        <v>10</v>
      </c>
      <c r="C496" s="10">
        <f>FLOOR(_xlfn.NUMBERVALUE(iso_iec_80000[[#This Row],[item]]),1)</f>
        <v>83</v>
      </c>
      <c r="D496" s="10">
        <f>IFERROR(_xlfn.NUMBERVALUE(RIGHT(iso_iec_80000[[#This Row],[item]],LEN(iso_iec_80000[[#This Row],[item]])-FIND(".",iso_iec_80000[[#This Row],[item]]))),0)</f>
        <v>1</v>
      </c>
      <c r="E496" s="10" t="str">
        <f>RIGHT(iso_iec_80000[[#This Row],[item_id]],LEN(iso_iec_80000[[#This Row],[item_id]])-FIND("-",iso_iec_80000[[#This Row],[item_id]]))</f>
        <v>83.1</v>
      </c>
      <c r="F496" s="10" t="s">
        <v>1158</v>
      </c>
      <c r="G496" s="11" t="s">
        <v>1159</v>
      </c>
      <c r="H496" s="9" t="s">
        <v>405</v>
      </c>
      <c r="I496" s="9" t="s">
        <v>181</v>
      </c>
      <c r="J496" s="9"/>
      <c r="K496" s="9" t="s">
        <v>2462</v>
      </c>
      <c r="L496" s="8" t="s">
        <v>3012</v>
      </c>
      <c r="M496" s="9" t="s">
        <v>3401</v>
      </c>
      <c r="N496" s="7">
        <v>0</v>
      </c>
      <c r="O496" s="9"/>
      <c r="P496" s="9"/>
      <c r="Q496" s="9" t="b">
        <v>0</v>
      </c>
      <c r="R496" s="9" t="b">
        <v>0</v>
      </c>
    </row>
    <row r="497" spans="1:18" ht="31.2" x14ac:dyDescent="0.3">
      <c r="A497" s="7">
        <v>496</v>
      </c>
      <c r="B497" s="10">
        <f>_xlfn.NUMBERVALUE(LEFT(iso_iec_80000[[#This Row],[item_id]],FIND("-",iso_iec_80000[[#This Row],[item_id]])-1))</f>
        <v>10</v>
      </c>
      <c r="C497" s="10">
        <f>FLOOR(_xlfn.NUMBERVALUE(iso_iec_80000[[#This Row],[item]]),1)</f>
        <v>83</v>
      </c>
      <c r="D497" s="10">
        <f>IFERROR(_xlfn.NUMBERVALUE(RIGHT(iso_iec_80000[[#This Row],[item]],LEN(iso_iec_80000[[#This Row],[item]])-FIND(".",iso_iec_80000[[#This Row],[item]]))),0)</f>
        <v>2</v>
      </c>
      <c r="E497" s="10" t="str">
        <f>RIGHT(iso_iec_80000[[#This Row],[item_id]],LEN(iso_iec_80000[[#This Row],[item_id]])-FIND("-",iso_iec_80000[[#This Row],[item_id]]))</f>
        <v>83.2</v>
      </c>
      <c r="F497" s="10" t="s">
        <v>1160</v>
      </c>
      <c r="G497" s="11" t="s">
        <v>1161</v>
      </c>
      <c r="H497" s="9" t="s">
        <v>405</v>
      </c>
      <c r="I497" s="9" t="s">
        <v>1162</v>
      </c>
      <c r="J497" s="9"/>
      <c r="K497" s="9" t="s">
        <v>1163</v>
      </c>
      <c r="L497" s="8" t="s">
        <v>3013</v>
      </c>
      <c r="M497" s="9" t="s">
        <v>3402</v>
      </c>
      <c r="N497" s="7">
        <v>0</v>
      </c>
      <c r="O497" s="9" t="s">
        <v>1159</v>
      </c>
      <c r="P497" s="9"/>
      <c r="Q497" s="9" t="b">
        <v>0</v>
      </c>
      <c r="R497" s="9" t="b">
        <v>0</v>
      </c>
    </row>
    <row r="498" spans="1:18" ht="62.4" x14ac:dyDescent="0.3">
      <c r="A498" s="7">
        <v>497</v>
      </c>
      <c r="B498" s="10">
        <f>_xlfn.NUMBERVALUE(LEFT(iso_iec_80000[[#This Row],[item_id]],FIND("-",iso_iec_80000[[#This Row],[item_id]])-1))</f>
        <v>10</v>
      </c>
      <c r="C498" s="10">
        <f>FLOOR(_xlfn.NUMBERVALUE(iso_iec_80000[[#This Row],[item]]),1)</f>
        <v>84</v>
      </c>
      <c r="D498" s="10">
        <f>IFERROR(_xlfn.NUMBERVALUE(RIGHT(iso_iec_80000[[#This Row],[item]],LEN(iso_iec_80000[[#This Row],[item]])-FIND(".",iso_iec_80000[[#This Row],[item]]))),0)</f>
        <v>0</v>
      </c>
      <c r="E498" s="10" t="str">
        <f>RIGHT(iso_iec_80000[[#This Row],[item_id]],LEN(iso_iec_80000[[#This Row],[item_id]])-FIND("-",iso_iec_80000[[#This Row],[item_id]]))</f>
        <v>84</v>
      </c>
      <c r="F498" s="10" t="s">
        <v>1164</v>
      </c>
      <c r="G498" s="11" t="s">
        <v>1165</v>
      </c>
      <c r="H498" s="9" t="s">
        <v>405</v>
      </c>
      <c r="I498" s="9" t="s">
        <v>1166</v>
      </c>
      <c r="J498" s="9"/>
      <c r="K498" s="9" t="s">
        <v>1167</v>
      </c>
      <c r="L498" s="8" t="s">
        <v>3014</v>
      </c>
      <c r="M498" s="9" t="s">
        <v>3403</v>
      </c>
      <c r="N498" s="7">
        <v>0</v>
      </c>
      <c r="O498" s="9"/>
      <c r="P498" s="9"/>
      <c r="Q498" s="9" t="b">
        <v>0</v>
      </c>
      <c r="R498" s="9" t="b">
        <v>0</v>
      </c>
    </row>
    <row r="499" spans="1:18" ht="78" x14ac:dyDescent="0.3">
      <c r="A499" s="7">
        <v>498</v>
      </c>
      <c r="B499" s="10">
        <f>_xlfn.NUMBERVALUE(LEFT(iso_iec_80000[[#This Row],[item_id]],FIND("-",iso_iec_80000[[#This Row],[item_id]])-1))</f>
        <v>10</v>
      </c>
      <c r="C499" s="10">
        <f>FLOOR(_xlfn.NUMBERVALUE(iso_iec_80000[[#This Row],[item]]),1)</f>
        <v>85</v>
      </c>
      <c r="D499" s="10">
        <f>IFERROR(_xlfn.NUMBERVALUE(RIGHT(iso_iec_80000[[#This Row],[item]],LEN(iso_iec_80000[[#This Row],[item]])-FIND(".",iso_iec_80000[[#This Row],[item]]))),0)</f>
        <v>0</v>
      </c>
      <c r="E499" s="10" t="str">
        <f>RIGHT(iso_iec_80000[[#This Row],[item_id]],LEN(iso_iec_80000[[#This Row],[item_id]])-FIND("-",iso_iec_80000[[#This Row],[item_id]]))</f>
        <v>85</v>
      </c>
      <c r="F499" s="10" t="s">
        <v>1168</v>
      </c>
      <c r="G499" s="11" t="s">
        <v>1169</v>
      </c>
      <c r="H499" s="9" t="s">
        <v>405</v>
      </c>
      <c r="I499" s="9" t="s">
        <v>1170</v>
      </c>
      <c r="J499" s="9"/>
      <c r="K499" s="9" t="s">
        <v>2463</v>
      </c>
      <c r="L499" s="8" t="s">
        <v>3008</v>
      </c>
      <c r="M499" s="9" t="s">
        <v>2464</v>
      </c>
      <c r="N499" s="7">
        <v>0</v>
      </c>
      <c r="O499" s="9"/>
      <c r="P499" s="9"/>
      <c r="Q499" s="9" t="b">
        <v>0</v>
      </c>
      <c r="R499" s="9" t="b">
        <v>0</v>
      </c>
    </row>
    <row r="500" spans="1:18" ht="171.6" x14ac:dyDescent="0.3">
      <c r="A500" s="7">
        <v>499</v>
      </c>
      <c r="B500" s="10">
        <f>_xlfn.NUMBERVALUE(LEFT(iso_iec_80000[[#This Row],[item_id]],FIND("-",iso_iec_80000[[#This Row],[item_id]])-1))</f>
        <v>10</v>
      </c>
      <c r="C500" s="10">
        <f>FLOOR(_xlfn.NUMBERVALUE(iso_iec_80000[[#This Row],[item]]),1)</f>
        <v>86</v>
      </c>
      <c r="D500" s="10">
        <f>IFERROR(_xlfn.NUMBERVALUE(RIGHT(iso_iec_80000[[#This Row],[item]],LEN(iso_iec_80000[[#This Row],[item]])-FIND(".",iso_iec_80000[[#This Row],[item]]))),0)</f>
        <v>1</v>
      </c>
      <c r="E500" s="10" t="str">
        <f>RIGHT(iso_iec_80000[[#This Row],[item_id]],LEN(iso_iec_80000[[#This Row],[item_id]])-FIND("-",iso_iec_80000[[#This Row],[item_id]]))</f>
        <v>86.1</v>
      </c>
      <c r="F500" s="10" t="s">
        <v>1171</v>
      </c>
      <c r="G500" s="11" t="s">
        <v>1172</v>
      </c>
      <c r="H500" s="9" t="s">
        <v>405</v>
      </c>
      <c r="I500" s="9" t="s">
        <v>1173</v>
      </c>
      <c r="J500" s="9"/>
      <c r="K500" s="9" t="s">
        <v>1213</v>
      </c>
      <c r="L500" s="8" t="s">
        <v>3011</v>
      </c>
      <c r="M500" s="9" t="s">
        <v>3404</v>
      </c>
      <c r="N500" s="7">
        <v>0</v>
      </c>
      <c r="O500" s="9"/>
      <c r="P500" s="9"/>
      <c r="Q500" s="9" t="b">
        <v>0</v>
      </c>
      <c r="R500" s="9" t="b">
        <v>0</v>
      </c>
    </row>
    <row r="501" spans="1:18" ht="62.4" x14ac:dyDescent="0.3">
      <c r="A501" s="7">
        <v>500</v>
      </c>
      <c r="B501" s="10">
        <f>_xlfn.NUMBERVALUE(LEFT(iso_iec_80000[[#This Row],[item_id]],FIND("-",iso_iec_80000[[#This Row],[item_id]])-1))</f>
        <v>10</v>
      </c>
      <c r="C501" s="10">
        <f>FLOOR(_xlfn.NUMBERVALUE(iso_iec_80000[[#This Row],[item]]),1)</f>
        <v>86</v>
      </c>
      <c r="D501" s="10">
        <f>IFERROR(_xlfn.NUMBERVALUE(RIGHT(iso_iec_80000[[#This Row],[item]],LEN(iso_iec_80000[[#This Row],[item]])-FIND(".",iso_iec_80000[[#This Row],[item]]))),0)</f>
        <v>2</v>
      </c>
      <c r="E501" s="10" t="str">
        <f>RIGHT(iso_iec_80000[[#This Row],[item_id]],LEN(iso_iec_80000[[#This Row],[item_id]])-FIND("-",iso_iec_80000[[#This Row],[item_id]]))</f>
        <v>86.2</v>
      </c>
      <c r="F501" s="10" t="s">
        <v>1174</v>
      </c>
      <c r="G501" s="11" t="s">
        <v>1175</v>
      </c>
      <c r="H501" s="9" t="s">
        <v>405</v>
      </c>
      <c r="I501" s="9" t="s">
        <v>1176</v>
      </c>
      <c r="J501" s="9"/>
      <c r="K501" s="9" t="s">
        <v>1177</v>
      </c>
      <c r="L501" s="8" t="s">
        <v>3014</v>
      </c>
      <c r="M501" s="9" t="s">
        <v>3405</v>
      </c>
      <c r="N501" s="7">
        <v>0</v>
      </c>
      <c r="O501" s="9"/>
      <c r="P501" s="9"/>
      <c r="Q501" s="9" t="b">
        <v>0</v>
      </c>
      <c r="R501" s="9" t="b">
        <v>0</v>
      </c>
    </row>
    <row r="502" spans="1:18" ht="234" x14ac:dyDescent="0.3">
      <c r="A502" s="7">
        <v>501</v>
      </c>
      <c r="B502" s="10">
        <f>_xlfn.NUMBERVALUE(LEFT(iso_iec_80000[[#This Row],[item_id]],FIND("-",iso_iec_80000[[#This Row],[item_id]])-1))</f>
        <v>10</v>
      </c>
      <c r="C502" s="10">
        <f>FLOOR(_xlfn.NUMBERVALUE(iso_iec_80000[[#This Row],[item]]),1)</f>
        <v>87</v>
      </c>
      <c r="D502" s="10">
        <f>IFERROR(_xlfn.NUMBERVALUE(RIGHT(iso_iec_80000[[#This Row],[item]],LEN(iso_iec_80000[[#This Row],[item]])-FIND(".",iso_iec_80000[[#This Row],[item]]))),0)</f>
        <v>0</v>
      </c>
      <c r="E502" s="10" t="str">
        <f>RIGHT(iso_iec_80000[[#This Row],[item_id]],LEN(iso_iec_80000[[#This Row],[item_id]])-FIND("-",iso_iec_80000[[#This Row],[item_id]]))</f>
        <v>87</v>
      </c>
      <c r="F502" s="10" t="s">
        <v>1178</v>
      </c>
      <c r="G502" s="11" t="s">
        <v>1179</v>
      </c>
      <c r="H502" s="9" t="s">
        <v>405</v>
      </c>
      <c r="I502" s="9" t="s">
        <v>2558</v>
      </c>
      <c r="J502" s="9"/>
      <c r="K502" s="9" t="s">
        <v>2559</v>
      </c>
      <c r="L502" s="8" t="s">
        <v>1028</v>
      </c>
      <c r="M502" s="9" t="s">
        <v>3406</v>
      </c>
      <c r="N502" s="7">
        <v>0</v>
      </c>
      <c r="O502" s="9"/>
      <c r="P502" s="9"/>
      <c r="Q502" s="9" t="b">
        <v>0</v>
      </c>
      <c r="R502" s="9" t="b">
        <v>0</v>
      </c>
    </row>
    <row r="503" spans="1:18" ht="249.6" x14ac:dyDescent="0.3">
      <c r="A503" s="7">
        <v>502</v>
      </c>
      <c r="B503" s="10">
        <f>_xlfn.NUMBERVALUE(LEFT(iso_iec_80000[[#This Row],[item_id]],FIND("-",iso_iec_80000[[#This Row],[item_id]])-1))</f>
        <v>10</v>
      </c>
      <c r="C503" s="10">
        <f>FLOOR(_xlfn.NUMBERVALUE(iso_iec_80000[[#This Row],[item]]),1)</f>
        <v>88</v>
      </c>
      <c r="D503" s="10">
        <f>IFERROR(_xlfn.NUMBERVALUE(RIGHT(iso_iec_80000[[#This Row],[item]],LEN(iso_iec_80000[[#This Row],[item]])-FIND(".",iso_iec_80000[[#This Row],[item]]))),0)</f>
        <v>0</v>
      </c>
      <c r="E503" s="10" t="str">
        <f>RIGHT(iso_iec_80000[[#This Row],[item_id]],LEN(iso_iec_80000[[#This Row],[item_id]])-FIND("-",iso_iec_80000[[#This Row],[item_id]]))</f>
        <v>88</v>
      </c>
      <c r="F503" s="10" t="s">
        <v>1180</v>
      </c>
      <c r="G503" s="11" t="s">
        <v>1765</v>
      </c>
      <c r="H503" s="9" t="s">
        <v>405</v>
      </c>
      <c r="I503" s="9" t="s">
        <v>234</v>
      </c>
      <c r="J503" s="9" t="s">
        <v>1745</v>
      </c>
      <c r="K503" s="9" t="s">
        <v>1181</v>
      </c>
      <c r="L503" s="8" t="s">
        <v>3015</v>
      </c>
      <c r="M503" s="9" t="s">
        <v>2473</v>
      </c>
      <c r="N503" s="7">
        <v>0</v>
      </c>
      <c r="O503" s="9"/>
      <c r="P503" s="9"/>
      <c r="Q503" s="9" t="b">
        <v>0</v>
      </c>
      <c r="R503" s="9" t="b">
        <v>0</v>
      </c>
    </row>
    <row r="504" spans="1:18" ht="62.4" x14ac:dyDescent="0.3">
      <c r="A504" s="7">
        <v>503</v>
      </c>
      <c r="B504" s="10">
        <f>_xlfn.NUMBERVALUE(LEFT(iso_iec_80000[[#This Row],[item_id]],FIND("-",iso_iec_80000[[#This Row],[item_id]])-1))</f>
        <v>10</v>
      </c>
      <c r="C504" s="10">
        <f>FLOOR(_xlfn.NUMBERVALUE(iso_iec_80000[[#This Row],[item]]),1)</f>
        <v>89</v>
      </c>
      <c r="D504" s="10">
        <f>IFERROR(_xlfn.NUMBERVALUE(RIGHT(iso_iec_80000[[#This Row],[item]],LEN(iso_iec_80000[[#This Row],[item]])-FIND(".",iso_iec_80000[[#This Row],[item]]))),0)</f>
        <v>0</v>
      </c>
      <c r="E504" s="10" t="str">
        <f>RIGHT(iso_iec_80000[[#This Row],[item_id]],LEN(iso_iec_80000[[#This Row],[item_id]])-FIND("-",iso_iec_80000[[#This Row],[item_id]]))</f>
        <v>89</v>
      </c>
      <c r="F504" s="10" t="s">
        <v>1182</v>
      </c>
      <c r="G504" s="14" t="s">
        <v>1183</v>
      </c>
      <c r="H504" s="9" t="s">
        <v>405</v>
      </c>
      <c r="I504" s="9" t="s">
        <v>1184</v>
      </c>
      <c r="J504" s="9"/>
      <c r="K504" s="9" t="s">
        <v>1185</v>
      </c>
      <c r="L504" s="8" t="s">
        <v>3016</v>
      </c>
      <c r="M504" s="9" t="s">
        <v>3407</v>
      </c>
      <c r="N504" s="7">
        <v>0</v>
      </c>
      <c r="O504" s="9"/>
      <c r="P504" s="9"/>
      <c r="Q504" s="9" t="b">
        <v>0</v>
      </c>
      <c r="R504" s="9" t="b">
        <v>0</v>
      </c>
    </row>
    <row r="505" spans="1:18" ht="78" x14ac:dyDescent="0.3">
      <c r="A505" s="7">
        <v>504</v>
      </c>
      <c r="B505" s="10">
        <f>_xlfn.NUMBERVALUE(LEFT(iso_iec_80000[[#This Row],[item_id]],FIND("-",iso_iec_80000[[#This Row],[item_id]])-1))</f>
        <v>11</v>
      </c>
      <c r="C505" s="10">
        <f>FLOOR(_xlfn.NUMBERVALUE(iso_iec_80000[[#This Row],[item]]),1)</f>
        <v>4</v>
      </c>
      <c r="D505" s="10">
        <f>IFERROR(_xlfn.NUMBERVALUE(RIGHT(iso_iec_80000[[#This Row],[item]],LEN(iso_iec_80000[[#This Row],[item]])-FIND(".",iso_iec_80000[[#This Row],[item]]))),0)</f>
        <v>1</v>
      </c>
      <c r="E505" s="10" t="str">
        <f>RIGHT(iso_iec_80000[[#This Row],[item_id]],LEN(iso_iec_80000[[#This Row],[item_id]])-FIND("-",iso_iec_80000[[#This Row],[item_id]]))</f>
        <v>4.1</v>
      </c>
      <c r="F505" s="10" t="s">
        <v>1899</v>
      </c>
      <c r="G505" s="11" t="s">
        <v>1900</v>
      </c>
      <c r="H505" s="9"/>
      <c r="I505" s="9" t="s">
        <v>1901</v>
      </c>
      <c r="J505" s="9"/>
      <c r="K505" s="9" t="s">
        <v>3428</v>
      </c>
      <c r="L505" s="8" t="s">
        <v>523</v>
      </c>
      <c r="M505" s="9" t="s">
        <v>2410</v>
      </c>
      <c r="N505" s="7">
        <v>0</v>
      </c>
      <c r="O505" s="9" t="s">
        <v>1582</v>
      </c>
      <c r="P505" s="9"/>
      <c r="Q505" s="9" t="b">
        <v>0</v>
      </c>
      <c r="R505" s="9" t="b">
        <v>0</v>
      </c>
    </row>
    <row r="506" spans="1:18" ht="62.4" x14ac:dyDescent="0.3">
      <c r="A506" s="7">
        <v>505</v>
      </c>
      <c r="B506" s="10">
        <f>_xlfn.NUMBERVALUE(LEFT(iso_iec_80000[[#This Row],[item_id]],FIND("-",iso_iec_80000[[#This Row],[item_id]])-1))</f>
        <v>11</v>
      </c>
      <c r="C506" s="10">
        <f>FLOOR(_xlfn.NUMBERVALUE(iso_iec_80000[[#This Row],[item]]),1)</f>
        <v>4</v>
      </c>
      <c r="D506" s="10">
        <f>IFERROR(_xlfn.NUMBERVALUE(RIGHT(iso_iec_80000[[#This Row],[item]],LEN(iso_iec_80000[[#This Row],[item]])-FIND(".",iso_iec_80000[[#This Row],[item]]))),0)</f>
        <v>2</v>
      </c>
      <c r="E506" s="10" t="str">
        <f>RIGHT(iso_iec_80000[[#This Row],[item_id]],LEN(iso_iec_80000[[#This Row],[item_id]])-FIND("-",iso_iec_80000[[#This Row],[item_id]]))</f>
        <v>4.2</v>
      </c>
      <c r="F506" s="10" t="s">
        <v>1902</v>
      </c>
      <c r="G506" s="11" t="s">
        <v>1903</v>
      </c>
      <c r="H506" s="9"/>
      <c r="I506" s="9" t="s">
        <v>1904</v>
      </c>
      <c r="J506" s="9"/>
      <c r="K506" s="9" t="s">
        <v>1905</v>
      </c>
      <c r="L506" s="8" t="s">
        <v>523</v>
      </c>
      <c r="M506" s="9" t="s">
        <v>1906</v>
      </c>
      <c r="N506" s="7">
        <v>0</v>
      </c>
      <c r="O506" s="9" t="s">
        <v>1582</v>
      </c>
      <c r="P506" s="9"/>
      <c r="Q506" s="9" t="b">
        <v>0</v>
      </c>
      <c r="R506" s="9" t="b">
        <v>0</v>
      </c>
    </row>
    <row r="507" spans="1:18" ht="62.4" x14ac:dyDescent="0.3">
      <c r="A507" s="7">
        <v>506</v>
      </c>
      <c r="B507" s="10">
        <f>_xlfn.NUMBERVALUE(LEFT(iso_iec_80000[[#This Row],[item_id]],FIND("-",iso_iec_80000[[#This Row],[item_id]])-1))</f>
        <v>11</v>
      </c>
      <c r="C507" s="10">
        <f>FLOOR(_xlfn.NUMBERVALUE(iso_iec_80000[[#This Row],[item]]),1)</f>
        <v>4</v>
      </c>
      <c r="D507" s="10">
        <f>IFERROR(_xlfn.NUMBERVALUE(RIGHT(iso_iec_80000[[#This Row],[item]],LEN(iso_iec_80000[[#This Row],[item]])-FIND(".",iso_iec_80000[[#This Row],[item]]))),0)</f>
        <v>3</v>
      </c>
      <c r="E507" s="10" t="str">
        <f>RIGHT(iso_iec_80000[[#This Row],[item_id]],LEN(iso_iec_80000[[#This Row],[item_id]])-FIND("-",iso_iec_80000[[#This Row],[item_id]]))</f>
        <v>4.3</v>
      </c>
      <c r="F507" s="10" t="s">
        <v>1907</v>
      </c>
      <c r="G507" s="11" t="s">
        <v>1908</v>
      </c>
      <c r="H507" s="9"/>
      <c r="I507" s="9" t="s">
        <v>1909</v>
      </c>
      <c r="J507" s="9"/>
      <c r="K507" s="9" t="s">
        <v>1910</v>
      </c>
      <c r="L507" s="8" t="s">
        <v>523</v>
      </c>
      <c r="M507" s="9" t="s">
        <v>1911</v>
      </c>
      <c r="N507" s="7">
        <v>0</v>
      </c>
      <c r="O507" s="9" t="s">
        <v>1582</v>
      </c>
      <c r="P507" s="9"/>
      <c r="Q507" s="9" t="b">
        <v>0</v>
      </c>
      <c r="R507" s="9" t="b">
        <v>0</v>
      </c>
    </row>
    <row r="508" spans="1:18" ht="140.4" x14ac:dyDescent="0.3">
      <c r="A508" s="7">
        <v>507</v>
      </c>
      <c r="B508" s="10">
        <f>_xlfn.NUMBERVALUE(LEFT(iso_iec_80000[[#This Row],[item_id]],FIND("-",iso_iec_80000[[#This Row],[item_id]])-1))</f>
        <v>11</v>
      </c>
      <c r="C508" s="10">
        <f>FLOOR(_xlfn.NUMBERVALUE(iso_iec_80000[[#This Row],[item]]),1)</f>
        <v>4</v>
      </c>
      <c r="D508" s="10">
        <f>IFERROR(_xlfn.NUMBERVALUE(RIGHT(iso_iec_80000[[#This Row],[item]],LEN(iso_iec_80000[[#This Row],[item]])-FIND(".",iso_iec_80000[[#This Row],[item]]))),0)</f>
        <v>4</v>
      </c>
      <c r="E508" s="10" t="str">
        <f>RIGHT(iso_iec_80000[[#This Row],[item_id]],LEN(iso_iec_80000[[#This Row],[item_id]])-FIND("-",iso_iec_80000[[#This Row],[item_id]]))</f>
        <v>4.4</v>
      </c>
      <c r="F508" s="10" t="s">
        <v>1912</v>
      </c>
      <c r="G508" s="11" t="s">
        <v>1913</v>
      </c>
      <c r="H508" s="9"/>
      <c r="I508" s="9" t="s">
        <v>1914</v>
      </c>
      <c r="J508" s="9"/>
      <c r="K508" s="9" t="s">
        <v>1915</v>
      </c>
      <c r="L508" s="8" t="s">
        <v>523</v>
      </c>
      <c r="M508" s="9" t="s">
        <v>1916</v>
      </c>
      <c r="N508" s="7">
        <v>0</v>
      </c>
      <c r="O508" s="9" t="s">
        <v>1582</v>
      </c>
      <c r="P508" s="9"/>
      <c r="Q508" s="9" t="b">
        <v>0</v>
      </c>
      <c r="R508" s="9" t="b">
        <v>0</v>
      </c>
    </row>
    <row r="509" spans="1:18" ht="93.6" x14ac:dyDescent="0.3">
      <c r="A509" s="7">
        <v>508</v>
      </c>
      <c r="B509" s="10">
        <f>_xlfn.NUMBERVALUE(LEFT(iso_iec_80000[[#This Row],[item_id]],FIND("-",iso_iec_80000[[#This Row],[item_id]])-1))</f>
        <v>11</v>
      </c>
      <c r="C509" s="10">
        <f>FLOOR(_xlfn.NUMBERVALUE(iso_iec_80000[[#This Row],[item]]),1)</f>
        <v>4</v>
      </c>
      <c r="D509" s="10">
        <f>IFERROR(_xlfn.NUMBERVALUE(RIGHT(iso_iec_80000[[#This Row],[item]],LEN(iso_iec_80000[[#This Row],[item]])-FIND(".",iso_iec_80000[[#This Row],[item]]))),0)</f>
        <v>5</v>
      </c>
      <c r="E509" s="10" t="str">
        <f>RIGHT(iso_iec_80000[[#This Row],[item_id]],LEN(iso_iec_80000[[#This Row],[item_id]])-FIND("-",iso_iec_80000[[#This Row],[item_id]]))</f>
        <v>4.5</v>
      </c>
      <c r="F509" s="10" t="s">
        <v>1917</v>
      </c>
      <c r="G509" s="11" t="s">
        <v>1918</v>
      </c>
      <c r="H509" s="9"/>
      <c r="I509" s="9" t="s">
        <v>1919</v>
      </c>
      <c r="J509" s="9"/>
      <c r="K509" s="9" t="s">
        <v>1920</v>
      </c>
      <c r="L509" s="8" t="s">
        <v>523</v>
      </c>
      <c r="M509" s="9" t="s">
        <v>1921</v>
      </c>
      <c r="N509" s="7">
        <v>0</v>
      </c>
      <c r="O509" s="9" t="s">
        <v>1582</v>
      </c>
      <c r="P509" s="9"/>
      <c r="Q509" s="9" t="b">
        <v>0</v>
      </c>
      <c r="R509" s="9" t="b">
        <v>0</v>
      </c>
    </row>
    <row r="510" spans="1:18" ht="46.8" x14ac:dyDescent="0.3">
      <c r="A510" s="7">
        <v>509</v>
      </c>
      <c r="B510" s="10">
        <f>_xlfn.NUMBERVALUE(LEFT(iso_iec_80000[[#This Row],[item_id]],FIND("-",iso_iec_80000[[#This Row],[item_id]])-1))</f>
        <v>11</v>
      </c>
      <c r="C510" s="10">
        <f>FLOOR(_xlfn.NUMBERVALUE(iso_iec_80000[[#This Row],[item]]),1)</f>
        <v>4</v>
      </c>
      <c r="D510" s="10">
        <f>IFERROR(_xlfn.NUMBERVALUE(RIGHT(iso_iec_80000[[#This Row],[item]],LEN(iso_iec_80000[[#This Row],[item]])-FIND(".",iso_iec_80000[[#This Row],[item]]))),0)</f>
        <v>6</v>
      </c>
      <c r="E510" s="10" t="str">
        <f>RIGHT(iso_iec_80000[[#This Row],[item_id]],LEN(iso_iec_80000[[#This Row],[item_id]])-FIND("-",iso_iec_80000[[#This Row],[item_id]]))</f>
        <v>4.6</v>
      </c>
      <c r="F510" s="10" t="s">
        <v>1922</v>
      </c>
      <c r="G510" s="11" t="s">
        <v>1923</v>
      </c>
      <c r="H510" s="9"/>
      <c r="I510" s="9" t="s">
        <v>1924</v>
      </c>
      <c r="J510" s="9"/>
      <c r="K510" s="9" t="s">
        <v>1925</v>
      </c>
      <c r="L510" s="8" t="s">
        <v>523</v>
      </c>
      <c r="M510" s="9" t="s">
        <v>1926</v>
      </c>
      <c r="N510" s="7">
        <v>0</v>
      </c>
      <c r="O510" s="9" t="s">
        <v>1582</v>
      </c>
      <c r="P510" s="9"/>
      <c r="Q510" s="9" t="b">
        <v>0</v>
      </c>
      <c r="R510" s="9" t="b">
        <v>0</v>
      </c>
    </row>
    <row r="511" spans="1:18" ht="46.8" x14ac:dyDescent="0.3">
      <c r="A511" s="7">
        <v>510</v>
      </c>
      <c r="B511" s="10">
        <f>_xlfn.NUMBERVALUE(LEFT(iso_iec_80000[[#This Row],[item_id]],FIND("-",iso_iec_80000[[#This Row],[item_id]])-1))</f>
        <v>11</v>
      </c>
      <c r="C511" s="10">
        <f>FLOOR(_xlfn.NUMBERVALUE(iso_iec_80000[[#This Row],[item]]),1)</f>
        <v>4</v>
      </c>
      <c r="D511" s="10">
        <f>IFERROR(_xlfn.NUMBERVALUE(RIGHT(iso_iec_80000[[#This Row],[item]],LEN(iso_iec_80000[[#This Row],[item]])-FIND(".",iso_iec_80000[[#This Row],[item]]))),0)</f>
        <v>7</v>
      </c>
      <c r="E511" s="10" t="str">
        <f>RIGHT(iso_iec_80000[[#This Row],[item_id]],LEN(iso_iec_80000[[#This Row],[item_id]])-FIND("-",iso_iec_80000[[#This Row],[item_id]]))</f>
        <v>4.7</v>
      </c>
      <c r="F511" s="10" t="s">
        <v>1927</v>
      </c>
      <c r="G511" s="11" t="s">
        <v>1928</v>
      </c>
      <c r="H511" s="9"/>
      <c r="I511" s="9" t="s">
        <v>1929</v>
      </c>
      <c r="J511" s="9"/>
      <c r="K511" s="9" t="s">
        <v>1930</v>
      </c>
      <c r="L511" s="8" t="s">
        <v>523</v>
      </c>
      <c r="M511" s="9" t="s">
        <v>1931</v>
      </c>
      <c r="N511" s="7">
        <v>0</v>
      </c>
      <c r="O511" s="9" t="s">
        <v>1582</v>
      </c>
      <c r="P511" s="9"/>
      <c r="Q511" s="9" t="b">
        <v>0</v>
      </c>
      <c r="R511" s="9" t="b">
        <v>0</v>
      </c>
    </row>
    <row r="512" spans="1:18" ht="78" x14ac:dyDescent="0.3">
      <c r="A512" s="7">
        <v>511</v>
      </c>
      <c r="B512" s="10">
        <f>_xlfn.NUMBERVALUE(LEFT(iso_iec_80000[[#This Row],[item_id]],FIND("-",iso_iec_80000[[#This Row],[item_id]])-1))</f>
        <v>11</v>
      </c>
      <c r="C512" s="10">
        <f>FLOOR(_xlfn.NUMBERVALUE(iso_iec_80000[[#This Row],[item]]),1)</f>
        <v>4</v>
      </c>
      <c r="D512" s="10">
        <f>IFERROR(_xlfn.NUMBERVALUE(RIGHT(iso_iec_80000[[#This Row],[item]],LEN(iso_iec_80000[[#This Row],[item]])-FIND(".",iso_iec_80000[[#This Row],[item]]))),0)</f>
        <v>8</v>
      </c>
      <c r="E512" s="10" t="str">
        <f>RIGHT(iso_iec_80000[[#This Row],[item_id]],LEN(iso_iec_80000[[#This Row],[item_id]])-FIND("-",iso_iec_80000[[#This Row],[item_id]]))</f>
        <v>4.8</v>
      </c>
      <c r="F512" s="10" t="s">
        <v>1932</v>
      </c>
      <c r="G512" s="11" t="s">
        <v>1933</v>
      </c>
      <c r="H512" s="9" t="s">
        <v>1934</v>
      </c>
      <c r="I512" s="9" t="s">
        <v>3162</v>
      </c>
      <c r="J512" s="9"/>
      <c r="K512" s="9" t="s">
        <v>1935</v>
      </c>
      <c r="L512" s="8" t="s">
        <v>523</v>
      </c>
      <c r="M512" s="9" t="s">
        <v>1936</v>
      </c>
      <c r="N512" s="7">
        <v>0</v>
      </c>
      <c r="O512" s="9" t="s">
        <v>1582</v>
      </c>
      <c r="P512" s="9"/>
      <c r="Q512" s="9" t="b">
        <v>0</v>
      </c>
      <c r="R512" s="9" t="b">
        <v>0</v>
      </c>
    </row>
    <row r="513" spans="1:18" ht="78" x14ac:dyDescent="0.3">
      <c r="A513" s="7">
        <v>512</v>
      </c>
      <c r="B513" s="10">
        <f>_xlfn.NUMBERVALUE(LEFT(iso_iec_80000[[#This Row],[item_id]],FIND("-",iso_iec_80000[[#This Row],[item_id]])-1))</f>
        <v>11</v>
      </c>
      <c r="C513" s="10">
        <f>FLOOR(_xlfn.NUMBERVALUE(iso_iec_80000[[#This Row],[item]]),1)</f>
        <v>4</v>
      </c>
      <c r="D513" s="10">
        <f>IFERROR(_xlfn.NUMBERVALUE(RIGHT(iso_iec_80000[[#This Row],[item]],LEN(iso_iec_80000[[#This Row],[item]])-FIND(".",iso_iec_80000[[#This Row],[item]]))),0)</f>
        <v>9</v>
      </c>
      <c r="E513" s="10" t="str">
        <f>RIGHT(iso_iec_80000[[#This Row],[item_id]],LEN(iso_iec_80000[[#This Row],[item_id]])-FIND("-",iso_iec_80000[[#This Row],[item_id]]))</f>
        <v>4.9</v>
      </c>
      <c r="F513" s="10" t="s">
        <v>1937</v>
      </c>
      <c r="G513" s="11" t="s">
        <v>1531</v>
      </c>
      <c r="H513" s="9"/>
      <c r="I513" s="9" t="s">
        <v>1938</v>
      </c>
      <c r="J513" s="9"/>
      <c r="K513" s="9" t="s">
        <v>1939</v>
      </c>
      <c r="L513" s="8" t="s">
        <v>523</v>
      </c>
      <c r="M513" s="9" t="s">
        <v>1940</v>
      </c>
      <c r="N513" s="7">
        <v>0</v>
      </c>
      <c r="O513" s="9" t="s">
        <v>1582</v>
      </c>
      <c r="P513" s="9"/>
      <c r="Q513" s="9" t="b">
        <v>0</v>
      </c>
      <c r="R513" s="9" t="b">
        <v>0</v>
      </c>
    </row>
    <row r="514" spans="1:18" ht="109.2" x14ac:dyDescent="0.3">
      <c r="A514" s="7">
        <v>513</v>
      </c>
      <c r="B514" s="10">
        <f>_xlfn.NUMBERVALUE(LEFT(iso_iec_80000[[#This Row],[item_id]],FIND("-",iso_iec_80000[[#This Row],[item_id]])-1))</f>
        <v>11</v>
      </c>
      <c r="C514" s="10">
        <f>FLOOR(_xlfn.NUMBERVALUE(iso_iec_80000[[#This Row],[item]]),1)</f>
        <v>4</v>
      </c>
      <c r="D514" s="10">
        <f>IFERROR(_xlfn.NUMBERVALUE(RIGHT(iso_iec_80000[[#This Row],[item]],LEN(iso_iec_80000[[#This Row],[item]])-FIND(".",iso_iec_80000[[#This Row],[item]]))),0)</f>
        <v>10</v>
      </c>
      <c r="E514" s="10" t="str">
        <f>RIGHT(iso_iec_80000[[#This Row],[item_id]],LEN(iso_iec_80000[[#This Row],[item_id]])-FIND("-",iso_iec_80000[[#This Row],[item_id]]))</f>
        <v>4.10</v>
      </c>
      <c r="F514" s="10" t="s">
        <v>1941</v>
      </c>
      <c r="G514" s="11" t="s">
        <v>1942</v>
      </c>
      <c r="H514" s="9"/>
      <c r="I514" s="9" t="s">
        <v>1943</v>
      </c>
      <c r="J514" s="9"/>
      <c r="K514" s="9" t="s">
        <v>1944</v>
      </c>
      <c r="L514" s="8" t="s">
        <v>523</v>
      </c>
      <c r="M514" s="9" t="s">
        <v>1945</v>
      </c>
      <c r="N514" s="7">
        <v>0</v>
      </c>
      <c r="O514" s="9" t="s">
        <v>1582</v>
      </c>
      <c r="P514" s="9"/>
      <c r="Q514" s="9" t="b">
        <v>0</v>
      </c>
      <c r="R514" s="9" t="b">
        <v>0</v>
      </c>
    </row>
    <row r="515" spans="1:18" ht="109.2" x14ac:dyDescent="0.3">
      <c r="A515" s="7">
        <v>514</v>
      </c>
      <c r="B515" s="10">
        <f>_xlfn.NUMBERVALUE(LEFT(iso_iec_80000[[#This Row],[item_id]],FIND("-",iso_iec_80000[[#This Row],[item_id]])-1))</f>
        <v>11</v>
      </c>
      <c r="C515" s="10">
        <f>FLOOR(_xlfn.NUMBERVALUE(iso_iec_80000[[#This Row],[item]]),1)</f>
        <v>4</v>
      </c>
      <c r="D515" s="10">
        <f>IFERROR(_xlfn.NUMBERVALUE(RIGHT(iso_iec_80000[[#This Row],[item]],LEN(iso_iec_80000[[#This Row],[item]])-FIND(".",iso_iec_80000[[#This Row],[item]]))),0)</f>
        <v>11</v>
      </c>
      <c r="E515" s="10" t="str">
        <f>RIGHT(iso_iec_80000[[#This Row],[item_id]],LEN(iso_iec_80000[[#This Row],[item_id]])-FIND("-",iso_iec_80000[[#This Row],[item_id]]))</f>
        <v>4.11</v>
      </c>
      <c r="F515" s="10" t="s">
        <v>1946</v>
      </c>
      <c r="G515" s="11" t="s">
        <v>1942</v>
      </c>
      <c r="H515" s="9"/>
      <c r="I515" s="9" t="s">
        <v>1947</v>
      </c>
      <c r="J515" s="9" t="s">
        <v>1948</v>
      </c>
      <c r="K515" s="9" t="s">
        <v>1949</v>
      </c>
      <c r="L515" s="8" t="s">
        <v>523</v>
      </c>
      <c r="M515" s="9"/>
      <c r="N515" s="7">
        <v>0</v>
      </c>
      <c r="O515" s="9" t="s">
        <v>1582</v>
      </c>
      <c r="P515" s="9"/>
      <c r="Q515" s="9" t="b">
        <v>0</v>
      </c>
      <c r="R515" s="9" t="b">
        <v>0</v>
      </c>
    </row>
    <row r="516" spans="1:18" ht="124.8" x14ac:dyDescent="0.3">
      <c r="A516" s="7">
        <v>515</v>
      </c>
      <c r="B516" s="10">
        <f>_xlfn.NUMBERVALUE(LEFT(iso_iec_80000[[#This Row],[item_id]],FIND("-",iso_iec_80000[[#This Row],[item_id]])-1))</f>
        <v>11</v>
      </c>
      <c r="C516" s="10">
        <f>FLOOR(_xlfn.NUMBERVALUE(iso_iec_80000[[#This Row],[item]]),1)</f>
        <v>4</v>
      </c>
      <c r="D516" s="10">
        <f>IFERROR(_xlfn.NUMBERVALUE(RIGHT(iso_iec_80000[[#This Row],[item]],LEN(iso_iec_80000[[#This Row],[item]])-FIND(".",iso_iec_80000[[#This Row],[item]]))),0)</f>
        <v>12</v>
      </c>
      <c r="E516" s="10" t="str">
        <f>RIGHT(iso_iec_80000[[#This Row],[item_id]],LEN(iso_iec_80000[[#This Row],[item_id]])-FIND("-",iso_iec_80000[[#This Row],[item_id]]))</f>
        <v>4.12</v>
      </c>
      <c r="F516" s="10" t="s">
        <v>1950</v>
      </c>
      <c r="G516" s="11" t="s">
        <v>1951</v>
      </c>
      <c r="H516" s="9"/>
      <c r="I516" s="9" t="s">
        <v>3163</v>
      </c>
      <c r="J516" s="9"/>
      <c r="K516" s="9" t="s">
        <v>1952</v>
      </c>
      <c r="L516" s="8" t="s">
        <v>523</v>
      </c>
      <c r="M516" s="9" t="s">
        <v>1953</v>
      </c>
      <c r="N516" s="7">
        <v>0</v>
      </c>
      <c r="O516" s="9" t="s">
        <v>1582</v>
      </c>
      <c r="P516" s="9"/>
      <c r="Q516" s="9" t="b">
        <v>0</v>
      </c>
      <c r="R516" s="9" t="b">
        <v>0</v>
      </c>
    </row>
    <row r="517" spans="1:18" ht="93.6" x14ac:dyDescent="0.3">
      <c r="A517" s="7">
        <v>516</v>
      </c>
      <c r="B517" s="10">
        <f>_xlfn.NUMBERVALUE(LEFT(iso_iec_80000[[#This Row],[item_id]],FIND("-",iso_iec_80000[[#This Row],[item_id]])-1))</f>
        <v>11</v>
      </c>
      <c r="C517" s="10">
        <f>FLOOR(_xlfn.NUMBERVALUE(iso_iec_80000[[#This Row],[item]]),1)</f>
        <v>4</v>
      </c>
      <c r="D517" s="10">
        <f>IFERROR(_xlfn.NUMBERVALUE(RIGHT(iso_iec_80000[[#This Row],[item]],LEN(iso_iec_80000[[#This Row],[item]])-FIND(".",iso_iec_80000[[#This Row],[item]]))),0)</f>
        <v>13</v>
      </c>
      <c r="E517" s="10" t="str">
        <f>RIGHT(iso_iec_80000[[#This Row],[item_id]],LEN(iso_iec_80000[[#This Row],[item_id]])-FIND("-",iso_iec_80000[[#This Row],[item_id]]))</f>
        <v>4.13</v>
      </c>
      <c r="F517" s="10" t="s">
        <v>1954</v>
      </c>
      <c r="G517" s="11" t="s">
        <v>1955</v>
      </c>
      <c r="H517" s="9"/>
      <c r="I517" s="9" t="s">
        <v>1956</v>
      </c>
      <c r="J517" s="9"/>
      <c r="K517" s="9" t="s">
        <v>1957</v>
      </c>
      <c r="L517" s="8" t="s">
        <v>523</v>
      </c>
      <c r="M517" s="9" t="s">
        <v>2411</v>
      </c>
      <c r="N517" s="7">
        <v>0</v>
      </c>
      <c r="O517" s="9" t="s">
        <v>1582</v>
      </c>
      <c r="P517" s="9"/>
      <c r="Q517" s="9" t="b">
        <v>0</v>
      </c>
      <c r="R517" s="9" t="b">
        <v>0</v>
      </c>
    </row>
    <row r="518" spans="1:18" ht="93.6" x14ac:dyDescent="0.3">
      <c r="A518" s="7">
        <v>517</v>
      </c>
      <c r="B518" s="10">
        <f>_xlfn.NUMBERVALUE(LEFT(iso_iec_80000[[#This Row],[item_id]],FIND("-",iso_iec_80000[[#This Row],[item_id]])-1))</f>
        <v>11</v>
      </c>
      <c r="C518" s="10">
        <f>FLOOR(_xlfn.NUMBERVALUE(iso_iec_80000[[#This Row],[item]]),1)</f>
        <v>4</v>
      </c>
      <c r="D518" s="10">
        <f>IFERROR(_xlfn.NUMBERVALUE(RIGHT(iso_iec_80000[[#This Row],[item]],LEN(iso_iec_80000[[#This Row],[item]])-FIND(".",iso_iec_80000[[#This Row],[item]]))),0)</f>
        <v>14</v>
      </c>
      <c r="E518" s="10" t="str">
        <f>RIGHT(iso_iec_80000[[#This Row],[item_id]],LEN(iso_iec_80000[[#This Row],[item_id]])-FIND("-",iso_iec_80000[[#This Row],[item_id]]))</f>
        <v>4.14</v>
      </c>
      <c r="F518" s="10" t="s">
        <v>1958</v>
      </c>
      <c r="G518" s="11" t="s">
        <v>1959</v>
      </c>
      <c r="H518" s="9"/>
      <c r="I518" s="9" t="s">
        <v>1960</v>
      </c>
      <c r="J518" s="9"/>
      <c r="K518" s="9" t="s">
        <v>1961</v>
      </c>
      <c r="L518" s="8" t="s">
        <v>523</v>
      </c>
      <c r="M518" s="9"/>
      <c r="N518" s="7">
        <v>0</v>
      </c>
      <c r="O518" s="9" t="s">
        <v>1582</v>
      </c>
      <c r="P518" s="9"/>
      <c r="Q518" s="9" t="b">
        <v>0</v>
      </c>
      <c r="R518" s="9" t="b">
        <v>0</v>
      </c>
    </row>
    <row r="519" spans="1:18" ht="93.6" x14ac:dyDescent="0.3">
      <c r="A519" s="7">
        <v>518</v>
      </c>
      <c r="B519" s="10">
        <f>_xlfn.NUMBERVALUE(LEFT(iso_iec_80000[[#This Row],[item_id]],FIND("-",iso_iec_80000[[#This Row],[item_id]])-1))</f>
        <v>11</v>
      </c>
      <c r="C519" s="10">
        <f>FLOOR(_xlfn.NUMBERVALUE(iso_iec_80000[[#This Row],[item]]),1)</f>
        <v>4</v>
      </c>
      <c r="D519" s="10">
        <f>IFERROR(_xlfn.NUMBERVALUE(RIGHT(iso_iec_80000[[#This Row],[item]],LEN(iso_iec_80000[[#This Row],[item]])-FIND(".",iso_iec_80000[[#This Row],[item]]))),0)</f>
        <v>15</v>
      </c>
      <c r="E519" s="10" t="str">
        <f>RIGHT(iso_iec_80000[[#This Row],[item_id]],LEN(iso_iec_80000[[#This Row],[item_id]])-FIND("-",iso_iec_80000[[#This Row],[item_id]]))</f>
        <v>4.15</v>
      </c>
      <c r="F519" s="10" t="s">
        <v>1962</v>
      </c>
      <c r="G519" s="11" t="s">
        <v>1963</v>
      </c>
      <c r="H519" s="9"/>
      <c r="I519" s="9" t="s">
        <v>1964</v>
      </c>
      <c r="J519" s="9"/>
      <c r="K519" s="9" t="s">
        <v>1965</v>
      </c>
      <c r="L519" s="8" t="s">
        <v>523</v>
      </c>
      <c r="M519" s="9" t="s">
        <v>1966</v>
      </c>
      <c r="N519" s="7">
        <v>0</v>
      </c>
      <c r="O519" s="9" t="s">
        <v>1582</v>
      </c>
      <c r="P519" s="9"/>
      <c r="Q519" s="9" t="b">
        <v>0</v>
      </c>
      <c r="R519" s="9" t="b">
        <v>0</v>
      </c>
    </row>
    <row r="520" spans="1:18" ht="78" x14ac:dyDescent="0.3">
      <c r="A520" s="7">
        <v>519</v>
      </c>
      <c r="B520" s="10">
        <f>_xlfn.NUMBERVALUE(LEFT(iso_iec_80000[[#This Row],[item_id]],FIND("-",iso_iec_80000[[#This Row],[item_id]])-1))</f>
        <v>11</v>
      </c>
      <c r="C520" s="10">
        <f>FLOOR(_xlfn.NUMBERVALUE(iso_iec_80000[[#This Row],[item]]),1)</f>
        <v>4</v>
      </c>
      <c r="D520" s="10">
        <f>IFERROR(_xlfn.NUMBERVALUE(RIGHT(iso_iec_80000[[#This Row],[item]],LEN(iso_iec_80000[[#This Row],[item]])-FIND(".",iso_iec_80000[[#This Row],[item]]))),0)</f>
        <v>16</v>
      </c>
      <c r="E520" s="10" t="str">
        <f>RIGHT(iso_iec_80000[[#This Row],[item_id]],LEN(iso_iec_80000[[#This Row],[item_id]])-FIND("-",iso_iec_80000[[#This Row],[item_id]]))</f>
        <v>4.16</v>
      </c>
      <c r="F520" s="10" t="s">
        <v>1967</v>
      </c>
      <c r="G520" s="11" t="s">
        <v>1968</v>
      </c>
      <c r="H520" s="9"/>
      <c r="I520" s="9" t="s">
        <v>1969</v>
      </c>
      <c r="J520" s="9"/>
      <c r="K520" s="9" t="s">
        <v>1970</v>
      </c>
      <c r="L520" s="8" t="s">
        <v>523</v>
      </c>
      <c r="M520" s="9" t="s">
        <v>1971</v>
      </c>
      <c r="N520" s="7">
        <v>0</v>
      </c>
      <c r="O520" s="9" t="s">
        <v>1582</v>
      </c>
      <c r="P520" s="9"/>
      <c r="Q520" s="9" t="b">
        <v>0</v>
      </c>
      <c r="R520" s="9" t="b">
        <v>0</v>
      </c>
    </row>
    <row r="521" spans="1:18" ht="93.6" x14ac:dyDescent="0.3">
      <c r="A521" s="7">
        <v>520</v>
      </c>
      <c r="B521" s="10">
        <f>_xlfn.NUMBERVALUE(LEFT(iso_iec_80000[[#This Row],[item_id]],FIND("-",iso_iec_80000[[#This Row],[item_id]])-1))</f>
        <v>11</v>
      </c>
      <c r="C521" s="10">
        <f>FLOOR(_xlfn.NUMBERVALUE(iso_iec_80000[[#This Row],[item]]),1)</f>
        <v>4</v>
      </c>
      <c r="D521" s="10">
        <f>IFERROR(_xlfn.NUMBERVALUE(RIGHT(iso_iec_80000[[#This Row],[item]],LEN(iso_iec_80000[[#This Row],[item]])-FIND(".",iso_iec_80000[[#This Row],[item]]))),0)</f>
        <v>17</v>
      </c>
      <c r="E521" s="10" t="str">
        <f>RIGHT(iso_iec_80000[[#This Row],[item_id]],LEN(iso_iec_80000[[#This Row],[item_id]])-FIND("-",iso_iec_80000[[#This Row],[item_id]]))</f>
        <v>4.17</v>
      </c>
      <c r="F521" s="10" t="s">
        <v>1972</v>
      </c>
      <c r="G521" s="11" t="s">
        <v>1973</v>
      </c>
      <c r="H521" s="9" t="s">
        <v>1974</v>
      </c>
      <c r="I521" s="9" t="s">
        <v>3164</v>
      </c>
      <c r="J521" s="9"/>
      <c r="K521" s="9" t="s">
        <v>1975</v>
      </c>
      <c r="L521" s="8" t="s">
        <v>523</v>
      </c>
      <c r="M521" s="9"/>
      <c r="N521" s="7">
        <v>0</v>
      </c>
      <c r="O521" s="9" t="s">
        <v>1582</v>
      </c>
      <c r="P521" s="9"/>
      <c r="Q521" s="9" t="b">
        <v>0</v>
      </c>
      <c r="R521" s="9" t="b">
        <v>0</v>
      </c>
    </row>
    <row r="522" spans="1:18" ht="93.6" x14ac:dyDescent="0.3">
      <c r="A522" s="7">
        <v>521</v>
      </c>
      <c r="B522" s="10">
        <f>_xlfn.NUMBERVALUE(LEFT(iso_iec_80000[[#This Row],[item_id]],FIND("-",iso_iec_80000[[#This Row],[item_id]])-1))</f>
        <v>11</v>
      </c>
      <c r="C522" s="10">
        <f>FLOOR(_xlfn.NUMBERVALUE(iso_iec_80000[[#This Row],[item]]),1)</f>
        <v>4</v>
      </c>
      <c r="D522" s="10">
        <f>IFERROR(_xlfn.NUMBERVALUE(RIGHT(iso_iec_80000[[#This Row],[item]],LEN(iso_iec_80000[[#This Row],[item]])-FIND(".",iso_iec_80000[[#This Row],[item]]))),0)</f>
        <v>18</v>
      </c>
      <c r="E522" s="10" t="str">
        <f>RIGHT(iso_iec_80000[[#This Row],[item_id]],LEN(iso_iec_80000[[#This Row],[item_id]])-FIND("-",iso_iec_80000[[#This Row],[item_id]]))</f>
        <v>4.18</v>
      </c>
      <c r="F522" s="10" t="s">
        <v>1976</v>
      </c>
      <c r="G522" s="11" t="s">
        <v>1977</v>
      </c>
      <c r="H522" s="9"/>
      <c r="I522" s="9" t="s">
        <v>3165</v>
      </c>
      <c r="J522" s="9"/>
      <c r="K522" s="9" t="s">
        <v>1978</v>
      </c>
      <c r="L522" s="8" t="s">
        <v>523</v>
      </c>
      <c r="M522" s="9"/>
      <c r="N522" s="7">
        <v>0</v>
      </c>
      <c r="O522" s="9" t="s">
        <v>1582</v>
      </c>
      <c r="P522" s="9"/>
      <c r="Q522" s="9" t="b">
        <v>0</v>
      </c>
      <c r="R522" s="9" t="b">
        <v>0</v>
      </c>
    </row>
    <row r="523" spans="1:18" ht="62.4" x14ac:dyDescent="0.3">
      <c r="A523" s="7">
        <v>522</v>
      </c>
      <c r="B523" s="10">
        <f>_xlfn.NUMBERVALUE(LEFT(iso_iec_80000[[#This Row],[item_id]],FIND("-",iso_iec_80000[[#This Row],[item_id]])-1))</f>
        <v>11</v>
      </c>
      <c r="C523" s="10">
        <f>FLOOR(_xlfn.NUMBERVALUE(iso_iec_80000[[#This Row],[item]]),1)</f>
        <v>4</v>
      </c>
      <c r="D523" s="10">
        <f>IFERROR(_xlfn.NUMBERVALUE(RIGHT(iso_iec_80000[[#This Row],[item]],LEN(iso_iec_80000[[#This Row],[item]])-FIND(".",iso_iec_80000[[#This Row],[item]]))),0)</f>
        <v>19</v>
      </c>
      <c r="E523" s="10" t="str">
        <f>RIGHT(iso_iec_80000[[#This Row],[item_id]],LEN(iso_iec_80000[[#This Row],[item_id]])-FIND("-",iso_iec_80000[[#This Row],[item_id]]))</f>
        <v>4.19</v>
      </c>
      <c r="F523" s="10" t="s">
        <v>1979</v>
      </c>
      <c r="G523" s="11" t="s">
        <v>1980</v>
      </c>
      <c r="H523" s="9"/>
      <c r="I523" s="9" t="s">
        <v>1981</v>
      </c>
      <c r="J523" s="9"/>
      <c r="K523" s="9" t="s">
        <v>1982</v>
      </c>
      <c r="L523" s="8" t="s">
        <v>523</v>
      </c>
      <c r="M523" s="9" t="s">
        <v>1983</v>
      </c>
      <c r="N523" s="7">
        <v>0</v>
      </c>
      <c r="O523" s="9" t="s">
        <v>1582</v>
      </c>
      <c r="P523" s="9"/>
      <c r="Q523" s="9" t="b">
        <v>0</v>
      </c>
      <c r="R523" s="9" t="b">
        <v>0</v>
      </c>
    </row>
    <row r="524" spans="1:18" ht="93.6" x14ac:dyDescent="0.3">
      <c r="A524" s="7">
        <v>523</v>
      </c>
      <c r="B524" s="10">
        <f>_xlfn.NUMBERVALUE(LEFT(iso_iec_80000[[#This Row],[item_id]],FIND("-",iso_iec_80000[[#This Row],[item_id]])-1))</f>
        <v>11</v>
      </c>
      <c r="C524" s="10">
        <f>FLOOR(_xlfn.NUMBERVALUE(iso_iec_80000[[#This Row],[item]]),1)</f>
        <v>4</v>
      </c>
      <c r="D524" s="10">
        <f>IFERROR(_xlfn.NUMBERVALUE(RIGHT(iso_iec_80000[[#This Row],[item]],LEN(iso_iec_80000[[#This Row],[item]])-FIND(".",iso_iec_80000[[#This Row],[item]]))),0)</f>
        <v>20</v>
      </c>
      <c r="E524" s="10" t="str">
        <f>RIGHT(iso_iec_80000[[#This Row],[item_id]],LEN(iso_iec_80000[[#This Row],[item_id]])-FIND("-",iso_iec_80000[[#This Row],[item_id]]))</f>
        <v>4.20</v>
      </c>
      <c r="F524" s="10" t="s">
        <v>1984</v>
      </c>
      <c r="G524" s="11" t="s">
        <v>1985</v>
      </c>
      <c r="H524" s="9" t="s">
        <v>1986</v>
      </c>
      <c r="I524" s="9" t="s">
        <v>1987</v>
      </c>
      <c r="J524" s="9"/>
      <c r="K524" s="9" t="s">
        <v>1988</v>
      </c>
      <c r="L524" s="8" t="s">
        <v>523</v>
      </c>
      <c r="M524" s="9" t="s">
        <v>1989</v>
      </c>
      <c r="N524" s="7">
        <v>0</v>
      </c>
      <c r="O524" s="9" t="s">
        <v>1582</v>
      </c>
      <c r="P524" s="9"/>
      <c r="Q524" s="9" t="b">
        <v>0</v>
      </c>
      <c r="R524" s="9" t="b">
        <v>0</v>
      </c>
    </row>
    <row r="525" spans="1:18" ht="93.6" x14ac:dyDescent="0.3">
      <c r="A525" s="7">
        <v>524</v>
      </c>
      <c r="B525" s="10">
        <f>_xlfn.NUMBERVALUE(LEFT(iso_iec_80000[[#This Row],[item_id]],FIND("-",iso_iec_80000[[#This Row],[item_id]])-1))</f>
        <v>11</v>
      </c>
      <c r="C525" s="10">
        <f>FLOOR(_xlfn.NUMBERVALUE(iso_iec_80000[[#This Row],[item]]),1)</f>
        <v>4</v>
      </c>
      <c r="D525" s="10">
        <f>IFERROR(_xlfn.NUMBERVALUE(RIGHT(iso_iec_80000[[#This Row],[item]],LEN(iso_iec_80000[[#This Row],[item]])-FIND(".",iso_iec_80000[[#This Row],[item]]))),0)</f>
        <v>21</v>
      </c>
      <c r="E525" s="10" t="str">
        <f>RIGHT(iso_iec_80000[[#This Row],[item_id]],LEN(iso_iec_80000[[#This Row],[item_id]])-FIND("-",iso_iec_80000[[#This Row],[item_id]]))</f>
        <v>4.21</v>
      </c>
      <c r="F525" s="10" t="s">
        <v>1990</v>
      </c>
      <c r="G525" s="11" t="s">
        <v>1991</v>
      </c>
      <c r="H525" s="9"/>
      <c r="I525" s="9" t="s">
        <v>1992</v>
      </c>
      <c r="J525" s="9"/>
      <c r="K525" s="9" t="s">
        <v>1993</v>
      </c>
      <c r="L525" s="8" t="s">
        <v>523</v>
      </c>
      <c r="M525" s="9" t="s">
        <v>1994</v>
      </c>
      <c r="N525" s="7">
        <v>0</v>
      </c>
      <c r="O525" s="9" t="s">
        <v>1582</v>
      </c>
      <c r="P525" s="9"/>
      <c r="Q525" s="9" t="b">
        <v>0</v>
      </c>
      <c r="R525" s="9" t="b">
        <v>0</v>
      </c>
    </row>
    <row r="526" spans="1:18" ht="62.4" x14ac:dyDescent="0.3">
      <c r="A526" s="7">
        <v>525</v>
      </c>
      <c r="B526" s="10">
        <f>_xlfn.NUMBERVALUE(LEFT(iso_iec_80000[[#This Row],[item_id]],FIND("-",iso_iec_80000[[#This Row],[item_id]])-1))</f>
        <v>11</v>
      </c>
      <c r="C526" s="10">
        <f>FLOOR(_xlfn.NUMBERVALUE(iso_iec_80000[[#This Row],[item]]),1)</f>
        <v>4</v>
      </c>
      <c r="D526" s="10">
        <f>IFERROR(_xlfn.NUMBERVALUE(RIGHT(iso_iec_80000[[#This Row],[item]],LEN(iso_iec_80000[[#This Row],[item]])-FIND(".",iso_iec_80000[[#This Row],[item]]))),0)</f>
        <v>22</v>
      </c>
      <c r="E526" s="10" t="str">
        <f>RIGHT(iso_iec_80000[[#This Row],[item_id]],LEN(iso_iec_80000[[#This Row],[item_id]])-FIND("-",iso_iec_80000[[#This Row],[item_id]]))</f>
        <v>4.22</v>
      </c>
      <c r="F526" s="10" t="s">
        <v>1995</v>
      </c>
      <c r="G526" s="11" t="s">
        <v>1996</v>
      </c>
      <c r="H526" s="9"/>
      <c r="I526" s="9" t="s">
        <v>1997</v>
      </c>
      <c r="J526" s="9"/>
      <c r="K526" s="9" t="s">
        <v>1998</v>
      </c>
      <c r="L526" s="8" t="s">
        <v>523</v>
      </c>
      <c r="M526" s="9" t="s">
        <v>1999</v>
      </c>
      <c r="N526" s="7">
        <v>0</v>
      </c>
      <c r="O526" s="9" t="s">
        <v>1582</v>
      </c>
      <c r="P526" s="9"/>
      <c r="Q526" s="9" t="b">
        <v>0</v>
      </c>
      <c r="R526" s="9" t="b">
        <v>0</v>
      </c>
    </row>
    <row r="527" spans="1:18" ht="109.2" x14ac:dyDescent="0.3">
      <c r="A527" s="7">
        <v>526</v>
      </c>
      <c r="B527" s="10">
        <f>_xlfn.NUMBERVALUE(LEFT(iso_iec_80000[[#This Row],[item_id]],FIND("-",iso_iec_80000[[#This Row],[item_id]])-1))</f>
        <v>11</v>
      </c>
      <c r="C527" s="10">
        <f>FLOOR(_xlfn.NUMBERVALUE(iso_iec_80000[[#This Row],[item]]),1)</f>
        <v>4</v>
      </c>
      <c r="D527" s="10">
        <f>IFERROR(_xlfn.NUMBERVALUE(RIGHT(iso_iec_80000[[#This Row],[item]],LEN(iso_iec_80000[[#This Row],[item]])-FIND(".",iso_iec_80000[[#This Row],[item]]))),0)</f>
        <v>23</v>
      </c>
      <c r="E527" s="10" t="str">
        <f>RIGHT(iso_iec_80000[[#This Row],[item_id]],LEN(iso_iec_80000[[#This Row],[item_id]])-FIND("-",iso_iec_80000[[#This Row],[item_id]]))</f>
        <v>4.23</v>
      </c>
      <c r="F527" s="10" t="s">
        <v>2000</v>
      </c>
      <c r="G527" s="11" t="s">
        <v>2001</v>
      </c>
      <c r="H527" s="9" t="s">
        <v>2002</v>
      </c>
      <c r="I527" s="9" t="s">
        <v>2003</v>
      </c>
      <c r="J527" s="9"/>
      <c r="K527" s="9" t="s">
        <v>2004</v>
      </c>
      <c r="L527" s="8" t="s">
        <v>523</v>
      </c>
      <c r="M527" s="9"/>
      <c r="N527" s="7">
        <v>0</v>
      </c>
      <c r="O527" s="9" t="s">
        <v>1582</v>
      </c>
      <c r="P527" s="9"/>
      <c r="Q527" s="9" t="b">
        <v>0</v>
      </c>
      <c r="R527" s="9" t="b">
        <v>0</v>
      </c>
    </row>
    <row r="528" spans="1:18" ht="78" x14ac:dyDescent="0.3">
      <c r="A528" s="7">
        <v>527</v>
      </c>
      <c r="B528" s="10">
        <f>_xlfn.NUMBERVALUE(LEFT(iso_iec_80000[[#This Row],[item_id]],FIND("-",iso_iec_80000[[#This Row],[item_id]])-1))</f>
        <v>11</v>
      </c>
      <c r="C528" s="10">
        <f>FLOOR(_xlfn.NUMBERVALUE(iso_iec_80000[[#This Row],[item]]),1)</f>
        <v>4</v>
      </c>
      <c r="D528" s="10">
        <f>IFERROR(_xlfn.NUMBERVALUE(RIGHT(iso_iec_80000[[#This Row],[item]],LEN(iso_iec_80000[[#This Row],[item]])-FIND(".",iso_iec_80000[[#This Row],[item]]))),0)</f>
        <v>24</v>
      </c>
      <c r="E528" s="10" t="str">
        <f>RIGHT(iso_iec_80000[[#This Row],[item_id]],LEN(iso_iec_80000[[#This Row],[item_id]])-FIND("-",iso_iec_80000[[#This Row],[item_id]]))</f>
        <v>4.24</v>
      </c>
      <c r="F528" s="10" t="s">
        <v>2005</v>
      </c>
      <c r="G528" s="11" t="s">
        <v>2006</v>
      </c>
      <c r="H528" s="9"/>
      <c r="I528" s="9" t="s">
        <v>3166</v>
      </c>
      <c r="J528" s="9"/>
      <c r="K528" s="9" t="s">
        <v>2007</v>
      </c>
      <c r="L528" s="8" t="s">
        <v>523</v>
      </c>
      <c r="M528" s="9" t="s">
        <v>2008</v>
      </c>
      <c r="N528" s="7">
        <v>0</v>
      </c>
      <c r="O528" s="9" t="s">
        <v>1582</v>
      </c>
      <c r="P528" s="9"/>
      <c r="Q528" s="9" t="b">
        <v>0</v>
      </c>
      <c r="R528" s="9" t="b">
        <v>0</v>
      </c>
    </row>
    <row r="529" spans="1:18" ht="93.6" x14ac:dyDescent="0.3">
      <c r="A529" s="7">
        <v>528</v>
      </c>
      <c r="B529" s="10">
        <f>_xlfn.NUMBERVALUE(LEFT(iso_iec_80000[[#This Row],[item_id]],FIND("-",iso_iec_80000[[#This Row],[item_id]])-1))</f>
        <v>11</v>
      </c>
      <c r="C529" s="10">
        <f>FLOOR(_xlfn.NUMBERVALUE(iso_iec_80000[[#This Row],[item]]),1)</f>
        <v>4</v>
      </c>
      <c r="D529" s="10">
        <f>IFERROR(_xlfn.NUMBERVALUE(RIGHT(iso_iec_80000[[#This Row],[item]],LEN(iso_iec_80000[[#This Row],[item]])-FIND(".",iso_iec_80000[[#This Row],[item]]))),0)</f>
        <v>25</v>
      </c>
      <c r="E529" s="10" t="str">
        <f>RIGHT(iso_iec_80000[[#This Row],[item_id]],LEN(iso_iec_80000[[#This Row],[item_id]])-FIND("-",iso_iec_80000[[#This Row],[item_id]]))</f>
        <v>4.25</v>
      </c>
      <c r="F529" s="10" t="s">
        <v>2009</v>
      </c>
      <c r="G529" s="11" t="s">
        <v>2010</v>
      </c>
      <c r="H529" s="9" t="s">
        <v>2011</v>
      </c>
      <c r="I529" s="9" t="s">
        <v>2012</v>
      </c>
      <c r="J529" s="9"/>
      <c r="K529" s="9" t="s">
        <v>2013</v>
      </c>
      <c r="L529" s="8" t="s">
        <v>523</v>
      </c>
      <c r="M529" s="9" t="s">
        <v>2014</v>
      </c>
      <c r="N529" s="7">
        <v>0</v>
      </c>
      <c r="O529" s="9" t="s">
        <v>1582</v>
      </c>
      <c r="P529" s="9"/>
      <c r="Q529" s="9" t="b">
        <v>0</v>
      </c>
      <c r="R529" s="9" t="b">
        <v>0</v>
      </c>
    </row>
    <row r="530" spans="1:18" ht="78" x14ac:dyDescent="0.3">
      <c r="A530" s="7">
        <v>529</v>
      </c>
      <c r="B530" s="10">
        <f>_xlfn.NUMBERVALUE(LEFT(iso_iec_80000[[#This Row],[item_id]],FIND("-",iso_iec_80000[[#This Row],[item_id]])-1))</f>
        <v>11</v>
      </c>
      <c r="C530" s="10">
        <f>FLOOR(_xlfn.NUMBERVALUE(iso_iec_80000[[#This Row],[item]]),1)</f>
        <v>4</v>
      </c>
      <c r="D530" s="10">
        <f>IFERROR(_xlfn.NUMBERVALUE(RIGHT(iso_iec_80000[[#This Row],[item]],LEN(iso_iec_80000[[#This Row],[item]])-FIND(".",iso_iec_80000[[#This Row],[item]]))),0)</f>
        <v>26</v>
      </c>
      <c r="E530" s="10" t="str">
        <f>RIGHT(iso_iec_80000[[#This Row],[item_id]],LEN(iso_iec_80000[[#This Row],[item_id]])-FIND("-",iso_iec_80000[[#This Row],[item_id]]))</f>
        <v>4.26</v>
      </c>
      <c r="F530" s="10" t="s">
        <v>2015</v>
      </c>
      <c r="G530" s="11" t="s">
        <v>2016</v>
      </c>
      <c r="H530" s="9"/>
      <c r="I530" s="9" t="s">
        <v>3167</v>
      </c>
      <c r="J530" s="9"/>
      <c r="K530" s="9" t="s">
        <v>3429</v>
      </c>
      <c r="L530" s="8" t="s">
        <v>523</v>
      </c>
      <c r="M530" s="9" t="s">
        <v>2017</v>
      </c>
      <c r="N530" s="7">
        <v>0</v>
      </c>
      <c r="O530" s="9" t="s">
        <v>1582</v>
      </c>
      <c r="P530" s="9"/>
      <c r="Q530" s="9" t="b">
        <v>0</v>
      </c>
      <c r="R530" s="9" t="b">
        <v>0</v>
      </c>
    </row>
    <row r="531" spans="1:18" ht="109.2" x14ac:dyDescent="0.3">
      <c r="A531" s="7">
        <v>530</v>
      </c>
      <c r="B531" s="10">
        <f>_xlfn.NUMBERVALUE(LEFT(iso_iec_80000[[#This Row],[item_id]],FIND("-",iso_iec_80000[[#This Row],[item_id]])-1))</f>
        <v>11</v>
      </c>
      <c r="C531" s="10">
        <f>FLOOR(_xlfn.NUMBERVALUE(iso_iec_80000[[#This Row],[item]]),1)</f>
        <v>4</v>
      </c>
      <c r="D531" s="10">
        <f>IFERROR(_xlfn.NUMBERVALUE(RIGHT(iso_iec_80000[[#This Row],[item]],LEN(iso_iec_80000[[#This Row],[item]])-FIND(".",iso_iec_80000[[#This Row],[item]]))),0)</f>
        <v>27</v>
      </c>
      <c r="E531" s="10" t="str">
        <f>RIGHT(iso_iec_80000[[#This Row],[item_id]],LEN(iso_iec_80000[[#This Row],[item_id]])-FIND("-",iso_iec_80000[[#This Row],[item_id]]))</f>
        <v>4.27</v>
      </c>
      <c r="F531" s="10" t="s">
        <v>2018</v>
      </c>
      <c r="G531" s="11" t="s">
        <v>2019</v>
      </c>
      <c r="H531" s="9"/>
      <c r="I531" s="9" t="s">
        <v>2020</v>
      </c>
      <c r="J531" s="9"/>
      <c r="K531" s="9" t="s">
        <v>2021</v>
      </c>
      <c r="L531" s="8" t="s">
        <v>523</v>
      </c>
      <c r="M531" s="9" t="s">
        <v>2412</v>
      </c>
      <c r="N531" s="7">
        <v>0</v>
      </c>
      <c r="O531" s="9" t="s">
        <v>1582</v>
      </c>
      <c r="P531" s="9"/>
      <c r="Q531" s="9" t="b">
        <v>0</v>
      </c>
      <c r="R531" s="9" t="b">
        <v>0</v>
      </c>
    </row>
    <row r="532" spans="1:18" ht="93.6" x14ac:dyDescent="0.3">
      <c r="A532" s="7">
        <v>531</v>
      </c>
      <c r="B532" s="10">
        <f>_xlfn.NUMBERVALUE(LEFT(iso_iec_80000[[#This Row],[item_id]],FIND("-",iso_iec_80000[[#This Row],[item_id]])-1))</f>
        <v>11</v>
      </c>
      <c r="C532" s="10">
        <f>FLOOR(_xlfn.NUMBERVALUE(iso_iec_80000[[#This Row],[item]]),1)</f>
        <v>4</v>
      </c>
      <c r="D532" s="10">
        <f>IFERROR(_xlfn.NUMBERVALUE(RIGHT(iso_iec_80000[[#This Row],[item]],LEN(iso_iec_80000[[#This Row],[item]])-FIND(".",iso_iec_80000[[#This Row],[item]]))),0)</f>
        <v>28</v>
      </c>
      <c r="E532" s="10" t="str">
        <f>RIGHT(iso_iec_80000[[#This Row],[item_id]],LEN(iso_iec_80000[[#This Row],[item_id]])-FIND("-",iso_iec_80000[[#This Row],[item_id]]))</f>
        <v>4.28</v>
      </c>
      <c r="F532" s="10" t="s">
        <v>2022</v>
      </c>
      <c r="G532" s="11" t="s">
        <v>2023</v>
      </c>
      <c r="H532" s="9"/>
      <c r="I532" s="9" t="s">
        <v>2024</v>
      </c>
      <c r="J532" s="9"/>
      <c r="K532" s="9" t="s">
        <v>3430</v>
      </c>
      <c r="L532" s="8" t="s">
        <v>523</v>
      </c>
      <c r="M532" s="9" t="s">
        <v>2025</v>
      </c>
      <c r="N532" s="7">
        <v>0</v>
      </c>
      <c r="O532" s="9" t="s">
        <v>1582</v>
      </c>
      <c r="P532" s="9"/>
      <c r="Q532" s="9" t="b">
        <v>0</v>
      </c>
      <c r="R532" s="9" t="b">
        <v>0</v>
      </c>
    </row>
    <row r="533" spans="1:18" ht="93.6" x14ac:dyDescent="0.3">
      <c r="A533" s="7">
        <v>532</v>
      </c>
      <c r="B533" s="10">
        <f>_xlfn.NUMBERVALUE(LEFT(iso_iec_80000[[#This Row],[item_id]],FIND("-",iso_iec_80000[[#This Row],[item_id]])-1))</f>
        <v>11</v>
      </c>
      <c r="C533" s="10">
        <f>FLOOR(_xlfn.NUMBERVALUE(iso_iec_80000[[#This Row],[item]]),1)</f>
        <v>4</v>
      </c>
      <c r="D533" s="10">
        <f>IFERROR(_xlfn.NUMBERVALUE(RIGHT(iso_iec_80000[[#This Row],[item]],LEN(iso_iec_80000[[#This Row],[item]])-FIND(".",iso_iec_80000[[#This Row],[item]]))),0)</f>
        <v>29</v>
      </c>
      <c r="E533" s="10" t="str">
        <f>RIGHT(iso_iec_80000[[#This Row],[item_id]],LEN(iso_iec_80000[[#This Row],[item_id]])-FIND("-",iso_iec_80000[[#This Row],[item_id]]))</f>
        <v>4.29</v>
      </c>
      <c r="F533" s="10" t="s">
        <v>2026</v>
      </c>
      <c r="G533" s="11" t="s">
        <v>2027</v>
      </c>
      <c r="H533" s="9"/>
      <c r="I533" s="9" t="s">
        <v>2028</v>
      </c>
      <c r="J533" s="9"/>
      <c r="K533" s="9" t="s">
        <v>2029</v>
      </c>
      <c r="L533" s="8" t="s">
        <v>523</v>
      </c>
      <c r="M533" s="9"/>
      <c r="N533" s="7">
        <v>0</v>
      </c>
      <c r="O533" s="9" t="s">
        <v>1582</v>
      </c>
      <c r="P533" s="9"/>
      <c r="Q533" s="9" t="b">
        <v>0</v>
      </c>
      <c r="R533" s="9" t="b">
        <v>0</v>
      </c>
    </row>
    <row r="534" spans="1:18" ht="62.4" x14ac:dyDescent="0.3">
      <c r="A534" s="7">
        <v>533</v>
      </c>
      <c r="B534" s="10">
        <f>_xlfn.NUMBERVALUE(LEFT(iso_iec_80000[[#This Row],[item_id]],FIND("-",iso_iec_80000[[#This Row],[item_id]])-1))</f>
        <v>11</v>
      </c>
      <c r="C534" s="10">
        <f>FLOOR(_xlfn.NUMBERVALUE(iso_iec_80000[[#This Row],[item]]),1)</f>
        <v>4</v>
      </c>
      <c r="D534" s="10">
        <f>IFERROR(_xlfn.NUMBERVALUE(RIGHT(iso_iec_80000[[#This Row],[item]],LEN(iso_iec_80000[[#This Row],[item]])-FIND(".",iso_iec_80000[[#This Row],[item]]))),0)</f>
        <v>30</v>
      </c>
      <c r="E534" s="10" t="str">
        <f>RIGHT(iso_iec_80000[[#This Row],[item_id]],LEN(iso_iec_80000[[#This Row],[item_id]])-FIND("-",iso_iec_80000[[#This Row],[item_id]]))</f>
        <v>4.30</v>
      </c>
      <c r="F534" s="10" t="s">
        <v>2030</v>
      </c>
      <c r="G534" s="11" t="s">
        <v>2031</v>
      </c>
      <c r="H534" s="9"/>
      <c r="I534" s="9" t="s">
        <v>2032</v>
      </c>
      <c r="J534" s="9"/>
      <c r="K534" s="9" t="s">
        <v>2033</v>
      </c>
      <c r="L534" s="8" t="s">
        <v>523</v>
      </c>
      <c r="M534" s="9" t="s">
        <v>2413</v>
      </c>
      <c r="N534" s="7">
        <v>0</v>
      </c>
      <c r="O534" s="9" t="s">
        <v>1582</v>
      </c>
      <c r="P534" s="9"/>
      <c r="Q534" s="9" t="b">
        <v>0</v>
      </c>
      <c r="R534" s="9" t="b">
        <v>0</v>
      </c>
    </row>
    <row r="535" spans="1:18" ht="78" x14ac:dyDescent="0.3">
      <c r="A535" s="7">
        <v>534</v>
      </c>
      <c r="B535" s="10">
        <f>_xlfn.NUMBERVALUE(LEFT(iso_iec_80000[[#This Row],[item_id]],FIND("-",iso_iec_80000[[#This Row],[item_id]])-1))</f>
        <v>11</v>
      </c>
      <c r="C535" s="10">
        <f>FLOOR(_xlfn.NUMBERVALUE(iso_iec_80000[[#This Row],[item]]),1)</f>
        <v>4</v>
      </c>
      <c r="D535" s="10">
        <f>IFERROR(_xlfn.NUMBERVALUE(RIGHT(iso_iec_80000[[#This Row],[item]],LEN(iso_iec_80000[[#This Row],[item]])-FIND(".",iso_iec_80000[[#This Row],[item]]))),0)</f>
        <v>31</v>
      </c>
      <c r="E535" s="10" t="str">
        <f>RIGHT(iso_iec_80000[[#This Row],[item_id]],LEN(iso_iec_80000[[#This Row],[item_id]])-FIND("-",iso_iec_80000[[#This Row],[item_id]]))</f>
        <v>4.31</v>
      </c>
      <c r="F535" s="10" t="s">
        <v>2034</v>
      </c>
      <c r="G535" s="11" t="s">
        <v>2035</v>
      </c>
      <c r="H535" s="9"/>
      <c r="I535" s="9" t="s">
        <v>2036</v>
      </c>
      <c r="J535" s="9"/>
      <c r="K535" s="9" t="s">
        <v>2037</v>
      </c>
      <c r="L535" s="8" t="s">
        <v>523</v>
      </c>
      <c r="M535" s="9" t="s">
        <v>2038</v>
      </c>
      <c r="N535" s="7">
        <v>0</v>
      </c>
      <c r="O535" s="9" t="s">
        <v>1582</v>
      </c>
      <c r="P535" s="9"/>
      <c r="Q535" s="9" t="b">
        <v>0</v>
      </c>
      <c r="R535" s="9" t="b">
        <v>0</v>
      </c>
    </row>
    <row r="536" spans="1:18" ht="78" x14ac:dyDescent="0.3">
      <c r="A536" s="7">
        <v>535</v>
      </c>
      <c r="B536" s="10">
        <f>_xlfn.NUMBERVALUE(LEFT(iso_iec_80000[[#This Row],[item_id]],FIND("-",iso_iec_80000[[#This Row],[item_id]])-1))</f>
        <v>11</v>
      </c>
      <c r="C536" s="10">
        <f>FLOOR(_xlfn.NUMBERVALUE(iso_iec_80000[[#This Row],[item]]),1)</f>
        <v>4</v>
      </c>
      <c r="D536" s="10">
        <f>IFERROR(_xlfn.NUMBERVALUE(RIGHT(iso_iec_80000[[#This Row],[item]],LEN(iso_iec_80000[[#This Row],[item]])-FIND(".",iso_iec_80000[[#This Row],[item]]))),0)</f>
        <v>32</v>
      </c>
      <c r="E536" s="10" t="str">
        <f>RIGHT(iso_iec_80000[[#This Row],[item_id]],LEN(iso_iec_80000[[#This Row],[item_id]])-FIND("-",iso_iec_80000[[#This Row],[item_id]]))</f>
        <v>4.32</v>
      </c>
      <c r="F536" s="10" t="s">
        <v>2039</v>
      </c>
      <c r="G536" s="11" t="s">
        <v>2040</v>
      </c>
      <c r="H536" s="9"/>
      <c r="I536" s="9" t="s">
        <v>2041</v>
      </c>
      <c r="J536" s="9" t="s">
        <v>2042</v>
      </c>
      <c r="K536" s="9" t="s">
        <v>2043</v>
      </c>
      <c r="L536" s="8" t="s">
        <v>523</v>
      </c>
      <c r="M536" s="9" t="s">
        <v>2044</v>
      </c>
      <c r="N536" s="7">
        <v>0</v>
      </c>
      <c r="O536" s="9" t="s">
        <v>1582</v>
      </c>
      <c r="P536" s="9"/>
      <c r="Q536" s="9" t="b">
        <v>0</v>
      </c>
      <c r="R536" s="9" t="b">
        <v>0</v>
      </c>
    </row>
    <row r="537" spans="1:18" ht="78" x14ac:dyDescent="0.3">
      <c r="A537" s="7">
        <v>536</v>
      </c>
      <c r="B537" s="10">
        <f>_xlfn.NUMBERVALUE(LEFT(iso_iec_80000[[#This Row],[item_id]],FIND("-",iso_iec_80000[[#This Row],[item_id]])-1))</f>
        <v>11</v>
      </c>
      <c r="C537" s="10">
        <f>FLOOR(_xlfn.NUMBERVALUE(iso_iec_80000[[#This Row],[item]]),1)</f>
        <v>4</v>
      </c>
      <c r="D537" s="10">
        <f>IFERROR(_xlfn.NUMBERVALUE(RIGHT(iso_iec_80000[[#This Row],[item]],LEN(iso_iec_80000[[#This Row],[item]])-FIND(".",iso_iec_80000[[#This Row],[item]]))),0)</f>
        <v>33</v>
      </c>
      <c r="E537" s="10" t="str">
        <f>RIGHT(iso_iec_80000[[#This Row],[item_id]],LEN(iso_iec_80000[[#This Row],[item_id]])-FIND("-",iso_iec_80000[[#This Row],[item_id]]))</f>
        <v>4.33</v>
      </c>
      <c r="F537" s="10" t="s">
        <v>2045</v>
      </c>
      <c r="G537" s="11" t="s">
        <v>2040</v>
      </c>
      <c r="H537" s="9"/>
      <c r="I537" s="9" t="s">
        <v>2046</v>
      </c>
      <c r="J537" s="9" t="s">
        <v>2047</v>
      </c>
      <c r="K537" s="9" t="s">
        <v>2048</v>
      </c>
      <c r="L537" s="8" t="s">
        <v>523</v>
      </c>
      <c r="M537" s="9" t="s">
        <v>2049</v>
      </c>
      <c r="N537" s="7">
        <v>0</v>
      </c>
      <c r="O537" s="9" t="s">
        <v>1582</v>
      </c>
      <c r="P537" s="9"/>
      <c r="Q537" s="9" t="b">
        <v>0</v>
      </c>
      <c r="R537" s="9" t="b">
        <v>0</v>
      </c>
    </row>
    <row r="538" spans="1:18" ht="140.4" x14ac:dyDescent="0.3">
      <c r="A538" s="7">
        <v>537</v>
      </c>
      <c r="B538" s="10">
        <f>_xlfn.NUMBERVALUE(LEFT(iso_iec_80000[[#This Row],[item_id]],FIND("-",iso_iec_80000[[#This Row],[item_id]])-1))</f>
        <v>11</v>
      </c>
      <c r="C538" s="10">
        <f>FLOOR(_xlfn.NUMBERVALUE(iso_iec_80000[[#This Row],[item]]),1)</f>
        <v>4</v>
      </c>
      <c r="D538" s="10">
        <f>IFERROR(_xlfn.NUMBERVALUE(RIGHT(iso_iec_80000[[#This Row],[item]],LEN(iso_iec_80000[[#This Row],[item]])-FIND(".",iso_iec_80000[[#This Row],[item]]))),0)</f>
        <v>34</v>
      </c>
      <c r="E538" s="10" t="str">
        <f>RIGHT(iso_iec_80000[[#This Row],[item_id]],LEN(iso_iec_80000[[#This Row],[item_id]])-FIND("-",iso_iec_80000[[#This Row],[item_id]]))</f>
        <v>4.34</v>
      </c>
      <c r="F538" s="10" t="s">
        <v>2050</v>
      </c>
      <c r="G538" s="11" t="s">
        <v>2040</v>
      </c>
      <c r="H538" s="9" t="s">
        <v>2051</v>
      </c>
      <c r="I538" s="9" t="s">
        <v>2052</v>
      </c>
      <c r="J538" s="9" t="s">
        <v>2053</v>
      </c>
      <c r="K538" s="9" t="s">
        <v>2054</v>
      </c>
      <c r="L538" s="8" t="s">
        <v>523</v>
      </c>
      <c r="M538" s="9" t="s">
        <v>2055</v>
      </c>
      <c r="N538" s="7">
        <v>0</v>
      </c>
      <c r="O538" s="9" t="s">
        <v>1582</v>
      </c>
      <c r="P538" s="9"/>
      <c r="Q538" s="9" t="b">
        <v>0</v>
      </c>
      <c r="R538" s="9" t="b">
        <v>0</v>
      </c>
    </row>
    <row r="539" spans="1:18" ht="78" x14ac:dyDescent="0.3">
      <c r="A539" s="7">
        <v>538</v>
      </c>
      <c r="B539" s="10">
        <f>_xlfn.NUMBERVALUE(LEFT(iso_iec_80000[[#This Row],[item_id]],FIND("-",iso_iec_80000[[#This Row],[item_id]])-1))</f>
        <v>11</v>
      </c>
      <c r="C539" s="10">
        <f>FLOOR(_xlfn.NUMBERVALUE(iso_iec_80000[[#This Row],[item]]),1)</f>
        <v>4</v>
      </c>
      <c r="D539" s="10">
        <f>IFERROR(_xlfn.NUMBERVALUE(RIGHT(iso_iec_80000[[#This Row],[item]],LEN(iso_iec_80000[[#This Row],[item]])-FIND(".",iso_iec_80000[[#This Row],[item]]))),0)</f>
        <v>35</v>
      </c>
      <c r="E539" s="10" t="str">
        <f>RIGHT(iso_iec_80000[[#This Row],[item_id]],LEN(iso_iec_80000[[#This Row],[item_id]])-FIND("-",iso_iec_80000[[#This Row],[item_id]]))</f>
        <v>4.35</v>
      </c>
      <c r="F539" s="10" t="s">
        <v>2056</v>
      </c>
      <c r="G539" s="11" t="s">
        <v>2040</v>
      </c>
      <c r="H539" s="9"/>
      <c r="I539" s="9" t="s">
        <v>2057</v>
      </c>
      <c r="J539" s="9" t="s">
        <v>2058</v>
      </c>
      <c r="K539" s="9" t="s">
        <v>2059</v>
      </c>
      <c r="L539" s="8" t="s">
        <v>523</v>
      </c>
      <c r="M539" s="9"/>
      <c r="N539" s="7">
        <v>0</v>
      </c>
      <c r="O539" s="9" t="s">
        <v>1582</v>
      </c>
      <c r="P539" s="9"/>
      <c r="Q539" s="9" t="b">
        <v>0</v>
      </c>
      <c r="R539" s="9" t="b">
        <v>0</v>
      </c>
    </row>
    <row r="540" spans="1:18" ht="78" x14ac:dyDescent="0.3">
      <c r="A540" s="7">
        <v>539</v>
      </c>
      <c r="B540" s="10">
        <f>_xlfn.NUMBERVALUE(LEFT(iso_iec_80000[[#This Row],[item_id]],FIND("-",iso_iec_80000[[#This Row],[item_id]])-1))</f>
        <v>11</v>
      </c>
      <c r="C540" s="10">
        <f>FLOOR(_xlfn.NUMBERVALUE(iso_iec_80000[[#This Row],[item]]),1)</f>
        <v>4</v>
      </c>
      <c r="D540" s="10">
        <f>IFERROR(_xlfn.NUMBERVALUE(RIGHT(iso_iec_80000[[#This Row],[item]],LEN(iso_iec_80000[[#This Row],[item]])-FIND(".",iso_iec_80000[[#This Row],[item]]))),0)</f>
        <v>36</v>
      </c>
      <c r="E540" s="10" t="str">
        <f>RIGHT(iso_iec_80000[[#This Row],[item_id]],LEN(iso_iec_80000[[#This Row],[item_id]])-FIND("-",iso_iec_80000[[#This Row],[item_id]]))</f>
        <v>4.36</v>
      </c>
      <c r="F540" s="10" t="s">
        <v>2060</v>
      </c>
      <c r="G540" s="11" t="s">
        <v>2040</v>
      </c>
      <c r="H540" s="9"/>
      <c r="I540" s="9" t="s">
        <v>2061</v>
      </c>
      <c r="J540" s="9" t="s">
        <v>2062</v>
      </c>
      <c r="K540" s="9" t="s">
        <v>2063</v>
      </c>
      <c r="L540" s="8" t="s">
        <v>523</v>
      </c>
      <c r="M540" s="9"/>
      <c r="N540" s="7">
        <v>0</v>
      </c>
      <c r="O540" s="9" t="s">
        <v>1582</v>
      </c>
      <c r="P540" s="9"/>
      <c r="Q540" s="9" t="b">
        <v>0</v>
      </c>
      <c r="R540" s="9" t="b">
        <v>0</v>
      </c>
    </row>
    <row r="541" spans="1:18" ht="93.6" x14ac:dyDescent="0.3">
      <c r="A541" s="7">
        <v>540</v>
      </c>
      <c r="B541" s="10">
        <f>_xlfn.NUMBERVALUE(LEFT(iso_iec_80000[[#This Row],[item_id]],FIND("-",iso_iec_80000[[#This Row],[item_id]])-1))</f>
        <v>11</v>
      </c>
      <c r="C541" s="10">
        <f>FLOOR(_xlfn.NUMBERVALUE(iso_iec_80000[[#This Row],[item]]),1)</f>
        <v>4</v>
      </c>
      <c r="D541" s="10">
        <f>IFERROR(_xlfn.NUMBERVALUE(RIGHT(iso_iec_80000[[#This Row],[item]],LEN(iso_iec_80000[[#This Row],[item]])-FIND(".",iso_iec_80000[[#This Row],[item]]))),0)</f>
        <v>37</v>
      </c>
      <c r="E541" s="10" t="str">
        <f>RIGHT(iso_iec_80000[[#This Row],[item_id]],LEN(iso_iec_80000[[#This Row],[item_id]])-FIND("-",iso_iec_80000[[#This Row],[item_id]]))</f>
        <v>4.37</v>
      </c>
      <c r="F541" s="10" t="s">
        <v>2064</v>
      </c>
      <c r="G541" s="11" t="s">
        <v>2065</v>
      </c>
      <c r="H541" s="9" t="s">
        <v>2066</v>
      </c>
      <c r="I541" s="9" t="s">
        <v>3168</v>
      </c>
      <c r="J541" s="9"/>
      <c r="K541" s="9" t="s">
        <v>2067</v>
      </c>
      <c r="L541" s="8" t="s">
        <v>523</v>
      </c>
      <c r="M541" s="9" t="s">
        <v>3409</v>
      </c>
      <c r="N541" s="7">
        <v>0</v>
      </c>
      <c r="O541" s="9" t="s">
        <v>1582</v>
      </c>
      <c r="P541" s="9"/>
      <c r="Q541" s="9" t="b">
        <v>0</v>
      </c>
      <c r="R541" s="9" t="b">
        <v>0</v>
      </c>
    </row>
    <row r="542" spans="1:18" ht="109.2" x14ac:dyDescent="0.3">
      <c r="A542" s="7">
        <v>541</v>
      </c>
      <c r="B542" s="10">
        <f>_xlfn.NUMBERVALUE(LEFT(iso_iec_80000[[#This Row],[item_id]],FIND("-",iso_iec_80000[[#This Row],[item_id]])-1))</f>
        <v>11</v>
      </c>
      <c r="C542" s="10">
        <f>FLOOR(_xlfn.NUMBERVALUE(iso_iec_80000[[#This Row],[item]]),1)</f>
        <v>4</v>
      </c>
      <c r="D542" s="10">
        <f>IFERROR(_xlfn.NUMBERVALUE(RIGHT(iso_iec_80000[[#This Row],[item]],LEN(iso_iec_80000[[#This Row],[item]])-FIND(".",iso_iec_80000[[#This Row],[item]]))),0)</f>
        <v>38</v>
      </c>
      <c r="E542" s="10" t="str">
        <f>RIGHT(iso_iec_80000[[#This Row],[item_id]],LEN(iso_iec_80000[[#This Row],[item_id]])-FIND("-",iso_iec_80000[[#This Row],[item_id]]))</f>
        <v>4.38</v>
      </c>
      <c r="F542" s="10" t="s">
        <v>2068</v>
      </c>
      <c r="G542" s="11" t="s">
        <v>2069</v>
      </c>
      <c r="H542" s="9"/>
      <c r="I542" s="9" t="s">
        <v>2070</v>
      </c>
      <c r="J542" s="9"/>
      <c r="K542" s="9" t="s">
        <v>2071</v>
      </c>
      <c r="L542" s="8" t="s">
        <v>523</v>
      </c>
      <c r="M542" s="9" t="s">
        <v>2072</v>
      </c>
      <c r="N542" s="7">
        <v>0</v>
      </c>
      <c r="O542" s="9" t="s">
        <v>1582</v>
      </c>
      <c r="P542" s="9"/>
      <c r="Q542" s="9" t="b">
        <v>0</v>
      </c>
      <c r="R542" s="9" t="b">
        <v>0</v>
      </c>
    </row>
    <row r="543" spans="1:18" ht="93.6" x14ac:dyDescent="0.3">
      <c r="A543" s="7">
        <v>542</v>
      </c>
      <c r="B543" s="10">
        <f>_xlfn.NUMBERVALUE(LEFT(iso_iec_80000[[#This Row],[item_id]],FIND("-",iso_iec_80000[[#This Row],[item_id]])-1))</f>
        <v>11</v>
      </c>
      <c r="C543" s="10">
        <f>FLOOR(_xlfn.NUMBERVALUE(iso_iec_80000[[#This Row],[item]]),1)</f>
        <v>4</v>
      </c>
      <c r="D543" s="10">
        <f>IFERROR(_xlfn.NUMBERVALUE(RIGHT(iso_iec_80000[[#This Row],[item]],LEN(iso_iec_80000[[#This Row],[item]])-FIND(".",iso_iec_80000[[#This Row],[item]]))),0)</f>
        <v>39</v>
      </c>
      <c r="E543" s="10" t="str">
        <f>RIGHT(iso_iec_80000[[#This Row],[item_id]],LEN(iso_iec_80000[[#This Row],[item_id]])-FIND("-",iso_iec_80000[[#This Row],[item_id]]))</f>
        <v>4.39</v>
      </c>
      <c r="F543" s="10" t="s">
        <v>2073</v>
      </c>
      <c r="G543" s="11" t="s">
        <v>2074</v>
      </c>
      <c r="H543" s="9"/>
      <c r="I543" s="9" t="s">
        <v>3169</v>
      </c>
      <c r="J543" s="9"/>
      <c r="K543" s="9" t="s">
        <v>2075</v>
      </c>
      <c r="L543" s="8" t="s">
        <v>523</v>
      </c>
      <c r="M543" s="9" t="s">
        <v>2049</v>
      </c>
      <c r="N543" s="7">
        <v>0</v>
      </c>
      <c r="O543" s="9" t="s">
        <v>1582</v>
      </c>
      <c r="P543" s="9"/>
      <c r="Q543" s="9" t="b">
        <v>0</v>
      </c>
      <c r="R543" s="9" t="b">
        <v>0</v>
      </c>
    </row>
    <row r="544" spans="1:18" ht="109.2" x14ac:dyDescent="0.3">
      <c r="A544" s="7">
        <v>543</v>
      </c>
      <c r="B544" s="10">
        <f>_xlfn.NUMBERVALUE(LEFT(iso_iec_80000[[#This Row],[item_id]],FIND("-",iso_iec_80000[[#This Row],[item_id]])-1))</f>
        <v>11</v>
      </c>
      <c r="C544" s="10">
        <f>FLOOR(_xlfn.NUMBERVALUE(iso_iec_80000[[#This Row],[item]]),1)</f>
        <v>4</v>
      </c>
      <c r="D544" s="10">
        <f>IFERROR(_xlfn.NUMBERVALUE(RIGHT(iso_iec_80000[[#This Row],[item]],LEN(iso_iec_80000[[#This Row],[item]])-FIND(".",iso_iec_80000[[#This Row],[item]]))),0)</f>
        <v>40</v>
      </c>
      <c r="E544" s="10" t="str">
        <f>RIGHT(iso_iec_80000[[#This Row],[item_id]],LEN(iso_iec_80000[[#This Row],[item_id]])-FIND("-",iso_iec_80000[[#This Row],[item_id]]))</f>
        <v>4.40</v>
      </c>
      <c r="F544" s="10" t="s">
        <v>2076</v>
      </c>
      <c r="G544" s="11" t="s">
        <v>2077</v>
      </c>
      <c r="H544" s="9"/>
      <c r="I544" s="9" t="s">
        <v>2078</v>
      </c>
      <c r="J544" s="9" t="s">
        <v>2079</v>
      </c>
      <c r="K544" s="9" t="s">
        <v>2080</v>
      </c>
      <c r="L544" s="8" t="s">
        <v>523</v>
      </c>
      <c r="M544" s="9" t="s">
        <v>3436</v>
      </c>
      <c r="N544" s="7">
        <v>0</v>
      </c>
      <c r="O544" s="9" t="s">
        <v>1582</v>
      </c>
      <c r="P544" s="9"/>
      <c r="Q544" s="9" t="b">
        <v>0</v>
      </c>
      <c r="R544" s="9" t="b">
        <v>0</v>
      </c>
    </row>
    <row r="545" spans="1:18" ht="78" x14ac:dyDescent="0.3">
      <c r="A545" s="7">
        <v>544</v>
      </c>
      <c r="B545" s="10">
        <f>_xlfn.NUMBERVALUE(LEFT(iso_iec_80000[[#This Row],[item_id]],FIND("-",iso_iec_80000[[#This Row],[item_id]])-1))</f>
        <v>11</v>
      </c>
      <c r="C545" s="10">
        <f>FLOOR(_xlfn.NUMBERVALUE(iso_iec_80000[[#This Row],[item]]),1)</f>
        <v>4</v>
      </c>
      <c r="D545" s="10">
        <f>IFERROR(_xlfn.NUMBERVALUE(RIGHT(iso_iec_80000[[#This Row],[item]],LEN(iso_iec_80000[[#This Row],[item]])-FIND(".",iso_iec_80000[[#This Row],[item]]))),0)</f>
        <v>41</v>
      </c>
      <c r="E545" s="10" t="str">
        <f>RIGHT(iso_iec_80000[[#This Row],[item_id]],LEN(iso_iec_80000[[#This Row],[item_id]])-FIND("-",iso_iec_80000[[#This Row],[item_id]]))</f>
        <v>4.41</v>
      </c>
      <c r="F545" s="10" t="s">
        <v>2081</v>
      </c>
      <c r="G545" s="11" t="s">
        <v>2082</v>
      </c>
      <c r="H545" s="9"/>
      <c r="I545" s="9" t="s">
        <v>2083</v>
      </c>
      <c r="J545" s="9"/>
      <c r="K545" s="9" t="s">
        <v>2084</v>
      </c>
      <c r="L545" s="8" t="s">
        <v>523</v>
      </c>
      <c r="M545" s="9" t="s">
        <v>2085</v>
      </c>
      <c r="N545" s="7">
        <v>0</v>
      </c>
      <c r="O545" s="9" t="s">
        <v>1582</v>
      </c>
      <c r="P545" s="9"/>
      <c r="Q545" s="9" t="b">
        <v>0</v>
      </c>
      <c r="R545" s="9" t="b">
        <v>0</v>
      </c>
    </row>
    <row r="546" spans="1:18" ht="78" x14ac:dyDescent="0.3">
      <c r="A546" s="7">
        <v>545</v>
      </c>
      <c r="B546" s="10">
        <f>_xlfn.NUMBERVALUE(LEFT(iso_iec_80000[[#This Row],[item_id]],FIND("-",iso_iec_80000[[#This Row],[item_id]])-1))</f>
        <v>11</v>
      </c>
      <c r="C546" s="10">
        <f>FLOOR(_xlfn.NUMBERVALUE(iso_iec_80000[[#This Row],[item]]),1)</f>
        <v>4</v>
      </c>
      <c r="D546" s="10">
        <f>IFERROR(_xlfn.NUMBERVALUE(RIGHT(iso_iec_80000[[#This Row],[item]],LEN(iso_iec_80000[[#This Row],[item]])-FIND(".",iso_iec_80000[[#This Row],[item]]))),0)</f>
        <v>42</v>
      </c>
      <c r="E546" s="10" t="str">
        <f>RIGHT(iso_iec_80000[[#This Row],[item_id]],LEN(iso_iec_80000[[#This Row],[item_id]])-FIND("-",iso_iec_80000[[#This Row],[item_id]]))</f>
        <v>4.42</v>
      </c>
      <c r="F546" s="10" t="s">
        <v>2086</v>
      </c>
      <c r="G546" s="11" t="s">
        <v>2420</v>
      </c>
      <c r="H546" s="9"/>
      <c r="I546" s="9" t="s">
        <v>3170</v>
      </c>
      <c r="J546" s="9"/>
      <c r="K546" s="9" t="s">
        <v>2087</v>
      </c>
      <c r="L546" s="8" t="s">
        <v>523</v>
      </c>
      <c r="M546" s="9" t="s">
        <v>2414</v>
      </c>
      <c r="N546" s="7">
        <v>0</v>
      </c>
      <c r="O546" s="9" t="s">
        <v>1582</v>
      </c>
      <c r="P546" s="9"/>
      <c r="Q546" s="9" t="b">
        <v>0</v>
      </c>
      <c r="R546" s="9" t="b">
        <v>0</v>
      </c>
    </row>
    <row r="547" spans="1:18" ht="78" x14ac:dyDescent="0.3">
      <c r="A547" s="7">
        <v>546</v>
      </c>
      <c r="B547" s="10">
        <f>_xlfn.NUMBERVALUE(LEFT(iso_iec_80000[[#This Row],[item_id]],FIND("-",iso_iec_80000[[#This Row],[item_id]])-1))</f>
        <v>11</v>
      </c>
      <c r="C547" s="10">
        <f>FLOOR(_xlfn.NUMBERVALUE(iso_iec_80000[[#This Row],[item]]),1)</f>
        <v>5</v>
      </c>
      <c r="D547" s="10">
        <f>IFERROR(_xlfn.NUMBERVALUE(RIGHT(iso_iec_80000[[#This Row],[item]],LEN(iso_iec_80000[[#This Row],[item]])-FIND(".",iso_iec_80000[[#This Row],[item]]))),0)</f>
        <v>1</v>
      </c>
      <c r="E547" s="10" t="str">
        <f>RIGHT(iso_iec_80000[[#This Row],[item_id]],LEN(iso_iec_80000[[#This Row],[item_id]])-FIND("-",iso_iec_80000[[#This Row],[item_id]]))</f>
        <v>5.1</v>
      </c>
      <c r="F547" s="10" t="s">
        <v>2088</v>
      </c>
      <c r="G547" s="11" t="s">
        <v>2089</v>
      </c>
      <c r="H547" s="9"/>
      <c r="I547" s="9" t="s">
        <v>2090</v>
      </c>
      <c r="J547" s="9" t="s">
        <v>2091</v>
      </c>
      <c r="K547" s="9" t="s">
        <v>2092</v>
      </c>
      <c r="L547" s="8" t="s">
        <v>523</v>
      </c>
      <c r="M547" s="9" t="s">
        <v>2093</v>
      </c>
      <c r="N547" s="7">
        <v>0</v>
      </c>
      <c r="O547" s="9" t="s">
        <v>1582</v>
      </c>
      <c r="P547" s="9"/>
      <c r="Q547" s="9" t="b">
        <v>0</v>
      </c>
      <c r="R547" s="9" t="b">
        <v>0</v>
      </c>
    </row>
    <row r="548" spans="1:18" ht="62.4" x14ac:dyDescent="0.3">
      <c r="A548" s="7">
        <v>547</v>
      </c>
      <c r="B548" s="10">
        <f>_xlfn.NUMBERVALUE(LEFT(iso_iec_80000[[#This Row],[item_id]],FIND("-",iso_iec_80000[[#This Row],[item_id]])-1))</f>
        <v>11</v>
      </c>
      <c r="C548" s="10">
        <f>FLOOR(_xlfn.NUMBERVALUE(iso_iec_80000[[#This Row],[item]]),1)</f>
        <v>5</v>
      </c>
      <c r="D548" s="10">
        <f>IFERROR(_xlfn.NUMBERVALUE(RIGHT(iso_iec_80000[[#This Row],[item]],LEN(iso_iec_80000[[#This Row],[item]])-FIND(".",iso_iec_80000[[#This Row],[item]]))),0)</f>
        <v>2</v>
      </c>
      <c r="E548" s="10" t="str">
        <f>RIGHT(iso_iec_80000[[#This Row],[item_id]],LEN(iso_iec_80000[[#This Row],[item_id]])-FIND("-",iso_iec_80000[[#This Row],[item_id]]))</f>
        <v>5.2</v>
      </c>
      <c r="F548" s="10" t="s">
        <v>2094</v>
      </c>
      <c r="G548" s="11" t="s">
        <v>2095</v>
      </c>
      <c r="H548" s="9"/>
      <c r="I548" s="9" t="s">
        <v>2096</v>
      </c>
      <c r="J548" s="9" t="s">
        <v>2091</v>
      </c>
      <c r="K548" s="9" t="s">
        <v>2097</v>
      </c>
      <c r="L548" s="8" t="s">
        <v>523</v>
      </c>
      <c r="M548" s="9" t="s">
        <v>2098</v>
      </c>
      <c r="N548" s="7">
        <v>0</v>
      </c>
      <c r="O548" s="9" t="s">
        <v>1582</v>
      </c>
      <c r="P548" s="9"/>
      <c r="Q548" s="9" t="b">
        <v>0</v>
      </c>
      <c r="R548" s="9" t="b">
        <v>0</v>
      </c>
    </row>
    <row r="549" spans="1:18" ht="156" x14ac:dyDescent="0.3">
      <c r="A549" s="7">
        <v>548</v>
      </c>
      <c r="B549" s="10">
        <f>_xlfn.NUMBERVALUE(LEFT(iso_iec_80000[[#This Row],[item_id]],FIND("-",iso_iec_80000[[#This Row],[item_id]])-1))</f>
        <v>11</v>
      </c>
      <c r="C549" s="10">
        <f>FLOOR(_xlfn.NUMBERVALUE(iso_iec_80000[[#This Row],[item]]),1)</f>
        <v>5</v>
      </c>
      <c r="D549" s="10">
        <f>IFERROR(_xlfn.NUMBERVALUE(RIGHT(iso_iec_80000[[#This Row],[item]],LEN(iso_iec_80000[[#This Row],[item]])-FIND(".",iso_iec_80000[[#This Row],[item]]))),0)</f>
        <v>3</v>
      </c>
      <c r="E549" s="10" t="str">
        <f>RIGHT(iso_iec_80000[[#This Row],[item_id]],LEN(iso_iec_80000[[#This Row],[item_id]])-FIND("-",iso_iec_80000[[#This Row],[item_id]]))</f>
        <v>5.3</v>
      </c>
      <c r="F549" s="10" t="s">
        <v>2099</v>
      </c>
      <c r="G549" s="11" t="s">
        <v>2100</v>
      </c>
      <c r="H549" s="9"/>
      <c r="I549" s="9" t="s">
        <v>2101</v>
      </c>
      <c r="J549" s="9"/>
      <c r="K549" s="9" t="s">
        <v>2102</v>
      </c>
      <c r="L549" s="8" t="s">
        <v>523</v>
      </c>
      <c r="M549" s="9" t="s">
        <v>2103</v>
      </c>
      <c r="N549" s="7">
        <v>0</v>
      </c>
      <c r="O549" s="9" t="s">
        <v>1582</v>
      </c>
      <c r="P549" s="9"/>
      <c r="Q549" s="9" t="b">
        <v>0</v>
      </c>
      <c r="R549" s="9" t="b">
        <v>0</v>
      </c>
    </row>
    <row r="550" spans="1:18" ht="78" x14ac:dyDescent="0.3">
      <c r="A550" s="7">
        <v>549</v>
      </c>
      <c r="B550" s="10">
        <f>_xlfn.NUMBERVALUE(LEFT(iso_iec_80000[[#This Row],[item_id]],FIND("-",iso_iec_80000[[#This Row],[item_id]])-1))</f>
        <v>11</v>
      </c>
      <c r="C550" s="10">
        <f>FLOOR(_xlfn.NUMBERVALUE(iso_iec_80000[[#This Row],[item]]),1)</f>
        <v>5</v>
      </c>
      <c r="D550" s="10">
        <f>IFERROR(_xlfn.NUMBERVALUE(RIGHT(iso_iec_80000[[#This Row],[item]],LEN(iso_iec_80000[[#This Row],[item]])-FIND(".",iso_iec_80000[[#This Row],[item]]))),0)</f>
        <v>4</v>
      </c>
      <c r="E550" s="10" t="str">
        <f>RIGHT(iso_iec_80000[[#This Row],[item_id]],LEN(iso_iec_80000[[#This Row],[item_id]])-FIND("-",iso_iec_80000[[#This Row],[item_id]]))</f>
        <v>5.4</v>
      </c>
      <c r="F550" s="10" t="s">
        <v>2104</v>
      </c>
      <c r="G550" s="11" t="s">
        <v>1908</v>
      </c>
      <c r="H550" s="9"/>
      <c r="I550" s="9" t="s">
        <v>2105</v>
      </c>
      <c r="J550" s="9" t="s">
        <v>2091</v>
      </c>
      <c r="K550" s="9" t="s">
        <v>2106</v>
      </c>
      <c r="L550" s="8" t="s">
        <v>523</v>
      </c>
      <c r="M550" s="9"/>
      <c r="N550" s="7">
        <v>0</v>
      </c>
      <c r="O550" s="9" t="s">
        <v>1582</v>
      </c>
      <c r="P550" s="9"/>
      <c r="Q550" s="9" t="b">
        <v>0</v>
      </c>
      <c r="R550" s="9" t="b">
        <v>0</v>
      </c>
    </row>
    <row r="551" spans="1:18" ht="140.4" x14ac:dyDescent="0.3">
      <c r="A551" s="7">
        <v>550</v>
      </c>
      <c r="B551" s="10">
        <f>_xlfn.NUMBERVALUE(LEFT(iso_iec_80000[[#This Row],[item_id]],FIND("-",iso_iec_80000[[#This Row],[item_id]])-1))</f>
        <v>11</v>
      </c>
      <c r="C551" s="10">
        <f>FLOOR(_xlfn.NUMBERVALUE(iso_iec_80000[[#This Row],[item]]),1)</f>
        <v>5</v>
      </c>
      <c r="D551" s="10">
        <f>IFERROR(_xlfn.NUMBERVALUE(RIGHT(iso_iec_80000[[#This Row],[item]],LEN(iso_iec_80000[[#This Row],[item]])-FIND(".",iso_iec_80000[[#This Row],[item]]))),0)</f>
        <v>5</v>
      </c>
      <c r="E551" s="10" t="str">
        <f>RIGHT(iso_iec_80000[[#This Row],[item_id]],LEN(iso_iec_80000[[#This Row],[item_id]])-FIND("-",iso_iec_80000[[#This Row],[item_id]]))</f>
        <v>5.5</v>
      </c>
      <c r="F551" s="10" t="s">
        <v>2107</v>
      </c>
      <c r="G551" s="11" t="s">
        <v>2108</v>
      </c>
      <c r="H551" s="9"/>
      <c r="I551" s="9" t="s">
        <v>2109</v>
      </c>
      <c r="J551" s="9" t="s">
        <v>2091</v>
      </c>
      <c r="K551" s="9" t="s">
        <v>2110</v>
      </c>
      <c r="L551" s="8" t="s">
        <v>523</v>
      </c>
      <c r="M551" s="9" t="s">
        <v>3410</v>
      </c>
      <c r="N551" s="7">
        <v>0</v>
      </c>
      <c r="O551" s="9" t="s">
        <v>1582</v>
      </c>
      <c r="P551" s="9"/>
      <c r="Q551" s="9" t="b">
        <v>0</v>
      </c>
      <c r="R551" s="9" t="b">
        <v>0</v>
      </c>
    </row>
    <row r="552" spans="1:18" ht="93.6" x14ac:dyDescent="0.3">
      <c r="A552" s="7">
        <v>551</v>
      </c>
      <c r="B552" s="10">
        <f>_xlfn.NUMBERVALUE(LEFT(iso_iec_80000[[#This Row],[item_id]],FIND("-",iso_iec_80000[[#This Row],[item_id]])-1))</f>
        <v>11</v>
      </c>
      <c r="C552" s="10">
        <f>FLOOR(_xlfn.NUMBERVALUE(iso_iec_80000[[#This Row],[item]]),1)</f>
        <v>5</v>
      </c>
      <c r="D552" s="10">
        <f>IFERROR(_xlfn.NUMBERVALUE(RIGHT(iso_iec_80000[[#This Row],[item]],LEN(iso_iec_80000[[#This Row],[item]])-FIND(".",iso_iec_80000[[#This Row],[item]]))),0)</f>
        <v>6</v>
      </c>
      <c r="E552" s="10" t="str">
        <f>RIGHT(iso_iec_80000[[#This Row],[item_id]],LEN(iso_iec_80000[[#This Row],[item_id]])-FIND("-",iso_iec_80000[[#This Row],[item_id]]))</f>
        <v>5.6</v>
      </c>
      <c r="F552" s="10" t="s">
        <v>2111</v>
      </c>
      <c r="G552" s="11" t="s">
        <v>2112</v>
      </c>
      <c r="H552" s="9"/>
      <c r="I552" s="9" t="s">
        <v>2113</v>
      </c>
      <c r="J552" s="9" t="s">
        <v>2091</v>
      </c>
      <c r="K552" s="9" t="s">
        <v>2114</v>
      </c>
      <c r="L552" s="8" t="s">
        <v>523</v>
      </c>
      <c r="M552" s="9" t="s">
        <v>2115</v>
      </c>
      <c r="N552" s="7">
        <v>0</v>
      </c>
      <c r="O552" s="9" t="s">
        <v>1582</v>
      </c>
      <c r="P552" s="9"/>
      <c r="Q552" s="9" t="b">
        <v>0</v>
      </c>
      <c r="R552" s="9" t="b">
        <v>0</v>
      </c>
    </row>
    <row r="553" spans="1:18" ht="93.6" x14ac:dyDescent="0.3">
      <c r="A553" s="7">
        <v>552</v>
      </c>
      <c r="B553" s="10">
        <f>_xlfn.NUMBERVALUE(LEFT(iso_iec_80000[[#This Row],[item_id]],FIND("-",iso_iec_80000[[#This Row],[item_id]])-1))</f>
        <v>11</v>
      </c>
      <c r="C553" s="10">
        <f>FLOOR(_xlfn.NUMBERVALUE(iso_iec_80000[[#This Row],[item]]),1)</f>
        <v>5</v>
      </c>
      <c r="D553" s="10">
        <f>IFERROR(_xlfn.NUMBERVALUE(RIGHT(iso_iec_80000[[#This Row],[item]],LEN(iso_iec_80000[[#This Row],[item]])-FIND(".",iso_iec_80000[[#This Row],[item]]))),0)</f>
        <v>7</v>
      </c>
      <c r="E553" s="10" t="str">
        <f>RIGHT(iso_iec_80000[[#This Row],[item_id]],LEN(iso_iec_80000[[#This Row],[item_id]])-FIND("-",iso_iec_80000[[#This Row],[item_id]]))</f>
        <v>5.7</v>
      </c>
      <c r="F553" s="10" t="s">
        <v>2116</v>
      </c>
      <c r="G553" s="11" t="s">
        <v>2117</v>
      </c>
      <c r="H553" s="9"/>
      <c r="I553" s="9" t="s">
        <v>2118</v>
      </c>
      <c r="J553" s="9" t="s">
        <v>2091</v>
      </c>
      <c r="K553" s="9" t="s">
        <v>2119</v>
      </c>
      <c r="L553" s="8" t="s">
        <v>523</v>
      </c>
      <c r="M553" s="9" t="s">
        <v>2120</v>
      </c>
      <c r="N553" s="7">
        <v>0</v>
      </c>
      <c r="O553" s="9" t="s">
        <v>1582</v>
      </c>
      <c r="P553" s="9"/>
      <c r="Q553" s="9" t="b">
        <v>0</v>
      </c>
      <c r="R553" s="9" t="b">
        <v>0</v>
      </c>
    </row>
    <row r="554" spans="1:18" ht="109.2" x14ac:dyDescent="0.3">
      <c r="A554" s="7">
        <v>553</v>
      </c>
      <c r="B554" s="10">
        <f>_xlfn.NUMBERVALUE(LEFT(iso_iec_80000[[#This Row],[item_id]],FIND("-",iso_iec_80000[[#This Row],[item_id]])-1))</f>
        <v>11</v>
      </c>
      <c r="C554" s="10">
        <f>FLOOR(_xlfn.NUMBERVALUE(iso_iec_80000[[#This Row],[item]]),1)</f>
        <v>5</v>
      </c>
      <c r="D554" s="10">
        <f>IFERROR(_xlfn.NUMBERVALUE(RIGHT(iso_iec_80000[[#This Row],[item]],LEN(iso_iec_80000[[#This Row],[item]])-FIND(".",iso_iec_80000[[#This Row],[item]]))),0)</f>
        <v>8</v>
      </c>
      <c r="E554" s="10" t="str">
        <f>RIGHT(iso_iec_80000[[#This Row],[item_id]],LEN(iso_iec_80000[[#This Row],[item_id]])-FIND("-",iso_iec_80000[[#This Row],[item_id]]))</f>
        <v>5.8</v>
      </c>
      <c r="F554" s="10" t="s">
        <v>2121</v>
      </c>
      <c r="G554" s="11" t="s">
        <v>2122</v>
      </c>
      <c r="H554" s="9" t="s">
        <v>2926</v>
      </c>
      <c r="I554" s="9" t="s">
        <v>3171</v>
      </c>
      <c r="J554" s="9" t="s">
        <v>2091</v>
      </c>
      <c r="K554" s="9" t="s">
        <v>2123</v>
      </c>
      <c r="L554" s="8" t="s">
        <v>523</v>
      </c>
      <c r="M554" s="9" t="s">
        <v>2124</v>
      </c>
      <c r="N554" s="7">
        <v>0</v>
      </c>
      <c r="O554" s="9" t="s">
        <v>1582</v>
      </c>
      <c r="P554" s="9"/>
      <c r="Q554" s="9" t="b">
        <v>0</v>
      </c>
      <c r="R554" s="9" t="b">
        <v>0</v>
      </c>
    </row>
    <row r="555" spans="1:18" ht="93.6" x14ac:dyDescent="0.3">
      <c r="A555" s="7">
        <v>554</v>
      </c>
      <c r="B555" s="10">
        <f>_xlfn.NUMBERVALUE(LEFT(iso_iec_80000[[#This Row],[item_id]],FIND("-",iso_iec_80000[[#This Row],[item_id]])-1))</f>
        <v>11</v>
      </c>
      <c r="C555" s="10">
        <f>FLOOR(_xlfn.NUMBERVALUE(iso_iec_80000[[#This Row],[item]]),1)</f>
        <v>5</v>
      </c>
      <c r="D555" s="10">
        <f>IFERROR(_xlfn.NUMBERVALUE(RIGHT(iso_iec_80000[[#This Row],[item]],LEN(iso_iec_80000[[#This Row],[item]])-FIND(".",iso_iec_80000[[#This Row],[item]]))),0)</f>
        <v>9</v>
      </c>
      <c r="E555" s="10" t="str">
        <f>RIGHT(iso_iec_80000[[#This Row],[item_id]],LEN(iso_iec_80000[[#This Row],[item_id]])-FIND("-",iso_iec_80000[[#This Row],[item_id]]))</f>
        <v>5.9</v>
      </c>
      <c r="F555" s="10" t="s">
        <v>2125</v>
      </c>
      <c r="G555" s="11" t="s">
        <v>1963</v>
      </c>
      <c r="H555" s="9"/>
      <c r="I555" s="9" t="s">
        <v>2126</v>
      </c>
      <c r="J555" s="9" t="s">
        <v>2091</v>
      </c>
      <c r="K555" s="9" t="s">
        <v>2127</v>
      </c>
      <c r="L555" s="8" t="s">
        <v>523</v>
      </c>
      <c r="M555" s="9"/>
      <c r="N555" s="7">
        <v>0</v>
      </c>
      <c r="O555" s="9" t="s">
        <v>1582</v>
      </c>
      <c r="P555" s="9"/>
      <c r="Q555" s="9" t="b">
        <v>0</v>
      </c>
      <c r="R555" s="9" t="b">
        <v>0</v>
      </c>
    </row>
    <row r="556" spans="1:18" ht="62.4" x14ac:dyDescent="0.3">
      <c r="A556" s="7">
        <v>555</v>
      </c>
      <c r="B556" s="10">
        <f>_xlfn.NUMBERVALUE(LEFT(iso_iec_80000[[#This Row],[item_id]],FIND("-",iso_iec_80000[[#This Row],[item_id]])-1))</f>
        <v>11</v>
      </c>
      <c r="C556" s="10">
        <f>FLOOR(_xlfn.NUMBERVALUE(iso_iec_80000[[#This Row],[item]]),1)</f>
        <v>5</v>
      </c>
      <c r="D556" s="10">
        <f>IFERROR(_xlfn.NUMBERVALUE(RIGHT(iso_iec_80000[[#This Row],[item]],LEN(iso_iec_80000[[#This Row],[item]])-FIND(".",iso_iec_80000[[#This Row],[item]]))),0)</f>
        <v>10</v>
      </c>
      <c r="E556" s="10" t="str">
        <f>RIGHT(iso_iec_80000[[#This Row],[item_id]],LEN(iso_iec_80000[[#This Row],[item_id]])-FIND("-",iso_iec_80000[[#This Row],[item_id]]))</f>
        <v>5.10</v>
      </c>
      <c r="F556" s="10" t="s">
        <v>2128</v>
      </c>
      <c r="G556" s="11" t="s">
        <v>1963</v>
      </c>
      <c r="H556" s="9"/>
      <c r="I556" s="9" t="s">
        <v>2129</v>
      </c>
      <c r="J556" s="9" t="s">
        <v>1316</v>
      </c>
      <c r="K556" s="9" t="s">
        <v>2130</v>
      </c>
      <c r="L556" s="8" t="s">
        <v>523</v>
      </c>
      <c r="M556" s="9"/>
      <c r="N556" s="7">
        <v>0</v>
      </c>
      <c r="O556" s="9" t="s">
        <v>1582</v>
      </c>
      <c r="P556" s="9"/>
      <c r="Q556" s="9" t="b">
        <v>0</v>
      </c>
      <c r="R556" s="9" t="b">
        <v>0</v>
      </c>
    </row>
    <row r="557" spans="1:18" ht="109.2" x14ac:dyDescent="0.3">
      <c r="A557" s="7">
        <v>556</v>
      </c>
      <c r="B557" s="10">
        <f>_xlfn.NUMBERVALUE(LEFT(iso_iec_80000[[#This Row],[item_id]],FIND("-",iso_iec_80000[[#This Row],[item_id]])-1))</f>
        <v>11</v>
      </c>
      <c r="C557" s="10">
        <f>FLOOR(_xlfn.NUMBERVALUE(iso_iec_80000[[#This Row],[item]]),1)</f>
        <v>5</v>
      </c>
      <c r="D557" s="10">
        <f>IFERROR(_xlfn.NUMBERVALUE(RIGHT(iso_iec_80000[[#This Row],[item]],LEN(iso_iec_80000[[#This Row],[item]])-FIND(".",iso_iec_80000[[#This Row],[item]]))),0)</f>
        <v>11</v>
      </c>
      <c r="E557" s="10" t="str">
        <f>RIGHT(iso_iec_80000[[#This Row],[item_id]],LEN(iso_iec_80000[[#This Row],[item_id]])-FIND("-",iso_iec_80000[[#This Row],[item_id]]))</f>
        <v>5.11</v>
      </c>
      <c r="F557" s="10" t="s">
        <v>2131</v>
      </c>
      <c r="G557" s="11" t="s">
        <v>2132</v>
      </c>
      <c r="H557" s="9"/>
      <c r="I557" s="9" t="s">
        <v>3172</v>
      </c>
      <c r="J557" s="9" t="s">
        <v>2133</v>
      </c>
      <c r="K557" s="9" t="s">
        <v>2134</v>
      </c>
      <c r="L557" s="8" t="s">
        <v>523</v>
      </c>
      <c r="M557" s="9"/>
      <c r="N557" s="7">
        <v>0</v>
      </c>
      <c r="O557" s="9" t="s">
        <v>1582</v>
      </c>
      <c r="P557" s="9"/>
      <c r="Q557" s="9" t="b">
        <v>0</v>
      </c>
      <c r="R557" s="9" t="b">
        <v>0</v>
      </c>
    </row>
    <row r="558" spans="1:18" ht="109.2" x14ac:dyDescent="0.3">
      <c r="A558" s="7">
        <v>557</v>
      </c>
      <c r="B558" s="10">
        <f>_xlfn.NUMBERVALUE(LEFT(iso_iec_80000[[#This Row],[item_id]],FIND("-",iso_iec_80000[[#This Row],[item_id]])-1))</f>
        <v>11</v>
      </c>
      <c r="C558" s="10">
        <f>FLOOR(_xlfn.NUMBERVALUE(iso_iec_80000[[#This Row],[item]]),1)</f>
        <v>5</v>
      </c>
      <c r="D558" s="10">
        <f>IFERROR(_xlfn.NUMBERVALUE(RIGHT(iso_iec_80000[[#This Row],[item]],LEN(iso_iec_80000[[#This Row],[item]])-FIND(".",iso_iec_80000[[#This Row],[item]]))),0)</f>
        <v>12</v>
      </c>
      <c r="E558" s="10" t="str">
        <f>RIGHT(iso_iec_80000[[#This Row],[item_id]],LEN(iso_iec_80000[[#This Row],[item_id]])-FIND("-",iso_iec_80000[[#This Row],[item_id]]))</f>
        <v>5.12</v>
      </c>
      <c r="F558" s="10" t="s">
        <v>2135</v>
      </c>
      <c r="G558" s="11" t="s">
        <v>2136</v>
      </c>
      <c r="H558" s="9"/>
      <c r="I558" s="9" t="s">
        <v>3173</v>
      </c>
      <c r="J558" s="9"/>
      <c r="K558" s="9" t="s">
        <v>2137</v>
      </c>
      <c r="L558" s="8" t="s">
        <v>523</v>
      </c>
      <c r="M558" s="9"/>
      <c r="N558" s="7">
        <v>0</v>
      </c>
      <c r="O558" s="9" t="s">
        <v>1582</v>
      </c>
      <c r="P558" s="9"/>
      <c r="Q558" s="9" t="b">
        <v>0</v>
      </c>
      <c r="R558" s="9" t="b">
        <v>0</v>
      </c>
    </row>
    <row r="559" spans="1:18" ht="109.2" x14ac:dyDescent="0.3">
      <c r="A559" s="7">
        <v>558</v>
      </c>
      <c r="B559" s="10">
        <f>_xlfn.NUMBERVALUE(LEFT(iso_iec_80000[[#This Row],[item_id]],FIND("-",iso_iec_80000[[#This Row],[item_id]])-1))</f>
        <v>11</v>
      </c>
      <c r="C559" s="10">
        <f>FLOOR(_xlfn.NUMBERVALUE(iso_iec_80000[[#This Row],[item]]),1)</f>
        <v>5</v>
      </c>
      <c r="D559" s="10">
        <f>IFERROR(_xlfn.NUMBERVALUE(RIGHT(iso_iec_80000[[#This Row],[item]],LEN(iso_iec_80000[[#This Row],[item]])-FIND(".",iso_iec_80000[[#This Row],[item]]))),0)</f>
        <v>13</v>
      </c>
      <c r="E559" s="10" t="str">
        <f>RIGHT(iso_iec_80000[[#This Row],[item_id]],LEN(iso_iec_80000[[#This Row],[item_id]])-FIND("-",iso_iec_80000[[#This Row],[item_id]]))</f>
        <v>5.13</v>
      </c>
      <c r="F559" s="10" t="s">
        <v>2138</v>
      </c>
      <c r="G559" s="11" t="s">
        <v>2139</v>
      </c>
      <c r="H559" s="9"/>
      <c r="I559" s="9" t="s">
        <v>2140</v>
      </c>
      <c r="J559" s="9"/>
      <c r="K559" s="9" t="s">
        <v>2141</v>
      </c>
      <c r="L559" s="8" t="s">
        <v>523</v>
      </c>
      <c r="M559" s="9"/>
      <c r="N559" s="7">
        <v>0</v>
      </c>
      <c r="O559" s="9" t="s">
        <v>1582</v>
      </c>
      <c r="P559" s="9"/>
      <c r="Q559" s="9" t="b">
        <v>0</v>
      </c>
      <c r="R559" s="9" t="b">
        <v>0</v>
      </c>
    </row>
    <row r="560" spans="1:18" ht="78" x14ac:dyDescent="0.3">
      <c r="A560" s="7">
        <v>559</v>
      </c>
      <c r="B560" s="10">
        <f>_xlfn.NUMBERVALUE(LEFT(iso_iec_80000[[#This Row],[item_id]],FIND("-",iso_iec_80000[[#This Row],[item_id]])-1))</f>
        <v>11</v>
      </c>
      <c r="C560" s="10">
        <f>FLOOR(_xlfn.NUMBERVALUE(iso_iec_80000[[#This Row],[item]]),1)</f>
        <v>5</v>
      </c>
      <c r="D560" s="10">
        <f>IFERROR(_xlfn.NUMBERVALUE(RIGHT(iso_iec_80000[[#This Row],[item]],LEN(iso_iec_80000[[#This Row],[item]])-FIND(".",iso_iec_80000[[#This Row],[item]]))),0)</f>
        <v>14</v>
      </c>
      <c r="E560" s="10" t="str">
        <f>RIGHT(iso_iec_80000[[#This Row],[item_id]],LEN(iso_iec_80000[[#This Row],[item_id]])-FIND("-",iso_iec_80000[[#This Row],[item_id]]))</f>
        <v>5.14</v>
      </c>
      <c r="F560" s="10" t="s">
        <v>2142</v>
      </c>
      <c r="G560" s="11" t="s">
        <v>2143</v>
      </c>
      <c r="H560" s="9"/>
      <c r="I560" s="9" t="s">
        <v>2144</v>
      </c>
      <c r="J560" s="9"/>
      <c r="K560" s="9" t="s">
        <v>2145</v>
      </c>
      <c r="L560" s="8" t="s">
        <v>523</v>
      </c>
      <c r="M560" s="9"/>
      <c r="N560" s="7">
        <v>0</v>
      </c>
      <c r="O560" s="9" t="s">
        <v>1582</v>
      </c>
      <c r="P560" s="9"/>
      <c r="Q560" s="9" t="b">
        <v>0</v>
      </c>
      <c r="R560" s="9" t="b">
        <v>0</v>
      </c>
    </row>
    <row r="561" spans="1:18" ht="93.6" x14ac:dyDescent="0.3">
      <c r="A561" s="7">
        <v>560</v>
      </c>
      <c r="B561" s="10">
        <f>_xlfn.NUMBERVALUE(LEFT(iso_iec_80000[[#This Row],[item_id]],FIND("-",iso_iec_80000[[#This Row],[item_id]])-1))</f>
        <v>11</v>
      </c>
      <c r="C561" s="10">
        <f>FLOOR(_xlfn.NUMBERVALUE(iso_iec_80000[[#This Row],[item]]),1)</f>
        <v>5</v>
      </c>
      <c r="D561" s="10">
        <f>IFERROR(_xlfn.NUMBERVALUE(RIGHT(iso_iec_80000[[#This Row],[item]],LEN(iso_iec_80000[[#This Row],[item]])-FIND(".",iso_iec_80000[[#This Row],[item]]))),0)</f>
        <v>15</v>
      </c>
      <c r="E561" s="10" t="str">
        <f>RIGHT(iso_iec_80000[[#This Row],[item_id]],LEN(iso_iec_80000[[#This Row],[item_id]])-FIND("-",iso_iec_80000[[#This Row],[item_id]]))</f>
        <v>5.15</v>
      </c>
      <c r="F561" s="10" t="s">
        <v>2146</v>
      </c>
      <c r="G561" s="11" t="s">
        <v>2147</v>
      </c>
      <c r="H561" s="9" t="s">
        <v>2148</v>
      </c>
      <c r="I561" s="9" t="s">
        <v>2149</v>
      </c>
      <c r="J561" s="9"/>
      <c r="K561" s="9" t="s">
        <v>2150</v>
      </c>
      <c r="L561" s="8" t="s">
        <v>523</v>
      </c>
      <c r="M561" s="9"/>
      <c r="N561" s="7">
        <v>0</v>
      </c>
      <c r="O561" s="9" t="s">
        <v>1582</v>
      </c>
      <c r="P561" s="9"/>
      <c r="Q561" s="9" t="b">
        <v>0</v>
      </c>
      <c r="R561" s="9" t="b">
        <v>0</v>
      </c>
    </row>
    <row r="562" spans="1:18" ht="93.6" x14ac:dyDescent="0.3">
      <c r="A562" s="7">
        <v>561</v>
      </c>
      <c r="B562" s="10">
        <f>_xlfn.NUMBERVALUE(LEFT(iso_iec_80000[[#This Row],[item_id]],FIND("-",iso_iec_80000[[#This Row],[item_id]])-1))</f>
        <v>11</v>
      </c>
      <c r="C562" s="10">
        <f>FLOOR(_xlfn.NUMBERVALUE(iso_iec_80000[[#This Row],[item]]),1)</f>
        <v>5</v>
      </c>
      <c r="D562" s="10">
        <f>IFERROR(_xlfn.NUMBERVALUE(RIGHT(iso_iec_80000[[#This Row],[item]],LEN(iso_iec_80000[[#This Row],[item]])-FIND(".",iso_iec_80000[[#This Row],[item]]))),0)</f>
        <v>16</v>
      </c>
      <c r="E562" s="10" t="str">
        <f>RIGHT(iso_iec_80000[[#This Row],[item_id]],LEN(iso_iec_80000[[#This Row],[item_id]])-FIND("-",iso_iec_80000[[#This Row],[item_id]]))</f>
        <v>5.16</v>
      </c>
      <c r="F562" s="10" t="s">
        <v>2151</v>
      </c>
      <c r="G562" s="11" t="s">
        <v>2152</v>
      </c>
      <c r="H562" s="9"/>
      <c r="I562" s="9" t="s">
        <v>2153</v>
      </c>
      <c r="J562" s="9" t="s">
        <v>2091</v>
      </c>
      <c r="K562" s="9" t="s">
        <v>2154</v>
      </c>
      <c r="L562" s="8" t="s">
        <v>523</v>
      </c>
      <c r="M562" s="9"/>
      <c r="N562" s="7">
        <v>0</v>
      </c>
      <c r="O562" s="9" t="s">
        <v>1582</v>
      </c>
      <c r="P562" s="9"/>
      <c r="Q562" s="9" t="b">
        <v>0</v>
      </c>
      <c r="R562" s="9" t="b">
        <v>0</v>
      </c>
    </row>
    <row r="563" spans="1:18" ht="78" x14ac:dyDescent="0.3">
      <c r="A563" s="7">
        <v>562</v>
      </c>
      <c r="B563" s="10">
        <f>_xlfn.NUMBERVALUE(LEFT(iso_iec_80000[[#This Row],[item_id]],FIND("-",iso_iec_80000[[#This Row],[item_id]])-1))</f>
        <v>11</v>
      </c>
      <c r="C563" s="10">
        <f>FLOOR(_xlfn.NUMBERVALUE(iso_iec_80000[[#This Row],[item]]),1)</f>
        <v>5</v>
      </c>
      <c r="D563" s="10">
        <f>IFERROR(_xlfn.NUMBERVALUE(RIGHT(iso_iec_80000[[#This Row],[item]],LEN(iso_iec_80000[[#This Row],[item]])-FIND(".",iso_iec_80000[[#This Row],[item]]))),0)</f>
        <v>17</v>
      </c>
      <c r="E563" s="10" t="str">
        <f>RIGHT(iso_iec_80000[[#This Row],[item_id]],LEN(iso_iec_80000[[#This Row],[item_id]])-FIND("-",iso_iec_80000[[#This Row],[item_id]]))</f>
        <v>5.17</v>
      </c>
      <c r="F563" s="10" t="s">
        <v>2155</v>
      </c>
      <c r="G563" s="11" t="s">
        <v>2156</v>
      </c>
      <c r="H563" s="9"/>
      <c r="I563" s="9" t="s">
        <v>2157</v>
      </c>
      <c r="J563" s="9"/>
      <c r="K563" s="9" t="s">
        <v>2158</v>
      </c>
      <c r="L563" s="8" t="s">
        <v>523</v>
      </c>
      <c r="M563" s="9"/>
      <c r="N563" s="7">
        <v>0</v>
      </c>
      <c r="O563" s="9" t="s">
        <v>1582</v>
      </c>
      <c r="P563" s="9"/>
      <c r="Q563" s="9" t="b">
        <v>0</v>
      </c>
      <c r="R563" s="9" t="b">
        <v>0</v>
      </c>
    </row>
    <row r="564" spans="1:18" ht="109.2" x14ac:dyDescent="0.3">
      <c r="A564" s="7">
        <v>563</v>
      </c>
      <c r="B564" s="10">
        <f>_xlfn.NUMBERVALUE(LEFT(iso_iec_80000[[#This Row],[item_id]],FIND("-",iso_iec_80000[[#This Row],[item_id]])-1))</f>
        <v>11</v>
      </c>
      <c r="C564" s="10">
        <f>FLOOR(_xlfn.NUMBERVALUE(iso_iec_80000[[#This Row],[item]]),1)</f>
        <v>5</v>
      </c>
      <c r="D564" s="10">
        <f>IFERROR(_xlfn.NUMBERVALUE(RIGHT(iso_iec_80000[[#This Row],[item]],LEN(iso_iec_80000[[#This Row],[item]])-FIND(".",iso_iec_80000[[#This Row],[item]]))),0)</f>
        <v>18</v>
      </c>
      <c r="E564" s="10" t="str">
        <f>RIGHT(iso_iec_80000[[#This Row],[item_id]],LEN(iso_iec_80000[[#This Row],[item_id]])-FIND("-",iso_iec_80000[[#This Row],[item_id]]))</f>
        <v>5.18</v>
      </c>
      <c r="F564" s="10" t="s">
        <v>2159</v>
      </c>
      <c r="G564" s="11" t="s">
        <v>2160</v>
      </c>
      <c r="H564" s="9"/>
      <c r="I564" s="9" t="s">
        <v>3174</v>
      </c>
      <c r="J564" s="9" t="s">
        <v>2091</v>
      </c>
      <c r="K564" s="9" t="s">
        <v>2161</v>
      </c>
      <c r="L564" s="8" t="s">
        <v>523</v>
      </c>
      <c r="M564" s="9" t="s">
        <v>2162</v>
      </c>
      <c r="N564" s="7">
        <v>0</v>
      </c>
      <c r="O564" s="9" t="s">
        <v>1582</v>
      </c>
      <c r="P564" s="9"/>
      <c r="Q564" s="9" t="b">
        <v>0</v>
      </c>
      <c r="R564" s="9" t="b">
        <v>0</v>
      </c>
    </row>
    <row r="565" spans="1:18" ht="109.2" x14ac:dyDescent="0.3">
      <c r="A565" s="7">
        <v>564</v>
      </c>
      <c r="B565" s="10">
        <f>_xlfn.NUMBERVALUE(LEFT(iso_iec_80000[[#This Row],[item_id]],FIND("-",iso_iec_80000[[#This Row],[item_id]])-1))</f>
        <v>11</v>
      </c>
      <c r="C565" s="10">
        <f>FLOOR(_xlfn.NUMBERVALUE(iso_iec_80000[[#This Row],[item]]),1)</f>
        <v>5</v>
      </c>
      <c r="D565" s="10">
        <f>IFERROR(_xlfn.NUMBERVALUE(RIGHT(iso_iec_80000[[#This Row],[item]],LEN(iso_iec_80000[[#This Row],[item]])-FIND(".",iso_iec_80000[[#This Row],[item]]))),0)</f>
        <v>19</v>
      </c>
      <c r="E565" s="10" t="str">
        <f>RIGHT(iso_iec_80000[[#This Row],[item_id]],LEN(iso_iec_80000[[#This Row],[item_id]])-FIND("-",iso_iec_80000[[#This Row],[item_id]]))</f>
        <v>5.19</v>
      </c>
      <c r="F565" s="10" t="s">
        <v>2163</v>
      </c>
      <c r="G565" s="11" t="s">
        <v>2164</v>
      </c>
      <c r="H565" s="9"/>
      <c r="I565" s="9" t="s">
        <v>3175</v>
      </c>
      <c r="J565" s="9"/>
      <c r="K565" s="9" t="s">
        <v>2165</v>
      </c>
      <c r="L565" s="8" t="s">
        <v>523</v>
      </c>
      <c r="M565" s="9"/>
      <c r="N565" s="7">
        <v>0</v>
      </c>
      <c r="O565" s="9" t="s">
        <v>1582</v>
      </c>
      <c r="P565" s="9"/>
      <c r="Q565" s="9" t="b">
        <v>0</v>
      </c>
      <c r="R565" s="9" t="b">
        <v>0</v>
      </c>
    </row>
    <row r="566" spans="1:18" ht="109.2" x14ac:dyDescent="0.3">
      <c r="A566" s="7">
        <v>565</v>
      </c>
      <c r="B566" s="10">
        <f>_xlfn.NUMBERVALUE(LEFT(iso_iec_80000[[#This Row],[item_id]],FIND("-",iso_iec_80000[[#This Row],[item_id]])-1))</f>
        <v>11</v>
      </c>
      <c r="C566" s="10">
        <f>FLOOR(_xlfn.NUMBERVALUE(iso_iec_80000[[#This Row],[item]]),1)</f>
        <v>5</v>
      </c>
      <c r="D566" s="10">
        <f>IFERROR(_xlfn.NUMBERVALUE(RIGHT(iso_iec_80000[[#This Row],[item]],LEN(iso_iec_80000[[#This Row],[item]])-FIND(".",iso_iec_80000[[#This Row],[item]]))),0)</f>
        <v>20</v>
      </c>
      <c r="E566" s="10" t="str">
        <f>RIGHT(iso_iec_80000[[#This Row],[item_id]],LEN(iso_iec_80000[[#This Row],[item_id]])-FIND("-",iso_iec_80000[[#This Row],[item_id]]))</f>
        <v>5.20</v>
      </c>
      <c r="F566" s="10" t="s">
        <v>2166</v>
      </c>
      <c r="G566" s="11" t="s">
        <v>2167</v>
      </c>
      <c r="H566" s="9"/>
      <c r="I566" s="9" t="s">
        <v>2168</v>
      </c>
      <c r="J566" s="9"/>
      <c r="K566" s="9" t="s">
        <v>2169</v>
      </c>
      <c r="L566" s="8" t="s">
        <v>523</v>
      </c>
      <c r="M566" s="9" t="s">
        <v>2170</v>
      </c>
      <c r="N566" s="7">
        <v>0</v>
      </c>
      <c r="O566" s="9" t="s">
        <v>1582</v>
      </c>
      <c r="P566" s="9"/>
      <c r="Q566" s="9" t="b">
        <v>0</v>
      </c>
      <c r="R566" s="9" t="b">
        <v>0</v>
      </c>
    </row>
    <row r="567" spans="1:18" ht="78" x14ac:dyDescent="0.3">
      <c r="A567" s="7">
        <v>566</v>
      </c>
      <c r="B567" s="10">
        <f>_xlfn.NUMBERVALUE(LEFT(iso_iec_80000[[#This Row],[item_id]],FIND("-",iso_iec_80000[[#This Row],[item_id]])-1))</f>
        <v>11</v>
      </c>
      <c r="C567" s="10">
        <f>FLOOR(_xlfn.NUMBERVALUE(iso_iec_80000[[#This Row],[item]]),1)</f>
        <v>6</v>
      </c>
      <c r="D567" s="10">
        <f>IFERROR(_xlfn.NUMBERVALUE(RIGHT(iso_iec_80000[[#This Row],[item]],LEN(iso_iec_80000[[#This Row],[item]])-FIND(".",iso_iec_80000[[#This Row],[item]]))),0)</f>
        <v>1</v>
      </c>
      <c r="E567" s="10" t="str">
        <f>RIGHT(iso_iec_80000[[#This Row],[item_id]],LEN(iso_iec_80000[[#This Row],[item_id]])-FIND("-",iso_iec_80000[[#This Row],[item_id]]))</f>
        <v>6.1</v>
      </c>
      <c r="F567" s="10" t="s">
        <v>2171</v>
      </c>
      <c r="G567" s="11" t="s">
        <v>2089</v>
      </c>
      <c r="H567" s="9"/>
      <c r="I567" s="9" t="s">
        <v>2172</v>
      </c>
      <c r="J567" s="9" t="s">
        <v>2173</v>
      </c>
      <c r="K567" s="9" t="s">
        <v>2174</v>
      </c>
      <c r="L567" s="8" t="s">
        <v>523</v>
      </c>
      <c r="M567" s="9" t="s">
        <v>2175</v>
      </c>
      <c r="N567" s="7">
        <v>0</v>
      </c>
      <c r="O567" s="9" t="s">
        <v>1582</v>
      </c>
      <c r="P567" s="9"/>
      <c r="Q567" s="9" t="b">
        <v>0</v>
      </c>
      <c r="R567" s="9" t="b">
        <v>0</v>
      </c>
    </row>
    <row r="568" spans="1:18" ht="78" x14ac:dyDescent="0.3">
      <c r="A568" s="7">
        <v>567</v>
      </c>
      <c r="B568" s="10">
        <f>_xlfn.NUMBERVALUE(LEFT(iso_iec_80000[[#This Row],[item_id]],FIND("-",iso_iec_80000[[#This Row],[item_id]])-1))</f>
        <v>11</v>
      </c>
      <c r="C568" s="10">
        <f>FLOOR(_xlfn.NUMBERVALUE(iso_iec_80000[[#This Row],[item]]),1)</f>
        <v>6</v>
      </c>
      <c r="D568" s="10">
        <f>IFERROR(_xlfn.NUMBERVALUE(RIGHT(iso_iec_80000[[#This Row],[item]],LEN(iso_iec_80000[[#This Row],[item]])-FIND(".",iso_iec_80000[[#This Row],[item]]))),0)</f>
        <v>2</v>
      </c>
      <c r="E568" s="10" t="str">
        <f>RIGHT(iso_iec_80000[[#This Row],[item_id]],LEN(iso_iec_80000[[#This Row],[item_id]])-FIND("-",iso_iec_80000[[#This Row],[item_id]]))</f>
        <v>6.2</v>
      </c>
      <c r="F568" s="10" t="s">
        <v>2176</v>
      </c>
      <c r="G568" s="11" t="s">
        <v>2095</v>
      </c>
      <c r="H568" s="9"/>
      <c r="I568" s="9" t="s">
        <v>3176</v>
      </c>
      <c r="J568" s="9" t="s">
        <v>2173</v>
      </c>
      <c r="K568" s="9" t="s">
        <v>2177</v>
      </c>
      <c r="L568" s="8" t="s">
        <v>523</v>
      </c>
      <c r="M568" s="9" t="s">
        <v>2416</v>
      </c>
      <c r="N568" s="7">
        <v>0</v>
      </c>
      <c r="O568" s="9" t="s">
        <v>1582</v>
      </c>
      <c r="P568" s="9"/>
      <c r="Q568" s="9" t="b">
        <v>0</v>
      </c>
      <c r="R568" s="9" t="b">
        <v>0</v>
      </c>
    </row>
    <row r="569" spans="1:18" ht="124.8" x14ac:dyDescent="0.3">
      <c r="A569" s="7">
        <v>568</v>
      </c>
      <c r="B569" s="10">
        <f>_xlfn.NUMBERVALUE(LEFT(iso_iec_80000[[#This Row],[item_id]],FIND("-",iso_iec_80000[[#This Row],[item_id]])-1))</f>
        <v>11</v>
      </c>
      <c r="C569" s="10">
        <f>FLOOR(_xlfn.NUMBERVALUE(iso_iec_80000[[#This Row],[item]]),1)</f>
        <v>6</v>
      </c>
      <c r="D569" s="10">
        <f>IFERROR(_xlfn.NUMBERVALUE(RIGHT(iso_iec_80000[[#This Row],[item]],LEN(iso_iec_80000[[#This Row],[item]])-FIND(".",iso_iec_80000[[#This Row],[item]]))),0)</f>
        <v>3</v>
      </c>
      <c r="E569" s="10" t="str">
        <f>RIGHT(iso_iec_80000[[#This Row],[item_id]],LEN(iso_iec_80000[[#This Row],[item_id]])-FIND("-",iso_iec_80000[[#This Row],[item_id]]))</f>
        <v>6.3</v>
      </c>
      <c r="F569" s="10" t="s">
        <v>2178</v>
      </c>
      <c r="G569" s="11" t="s">
        <v>1913</v>
      </c>
      <c r="H569" s="9"/>
      <c r="I569" s="9" t="s">
        <v>2179</v>
      </c>
      <c r="J569" s="9" t="s">
        <v>2173</v>
      </c>
      <c r="K569" s="9" t="s">
        <v>3411</v>
      </c>
      <c r="L569" s="8" t="s">
        <v>523</v>
      </c>
      <c r="M569" s="9" t="s">
        <v>2726</v>
      </c>
      <c r="N569" s="7">
        <v>0</v>
      </c>
      <c r="O569" s="9" t="s">
        <v>1582</v>
      </c>
      <c r="P569" s="9"/>
      <c r="Q569" s="9" t="b">
        <v>0</v>
      </c>
      <c r="R569" s="9" t="b">
        <v>0</v>
      </c>
    </row>
    <row r="570" spans="1:18" ht="124.8" x14ac:dyDescent="0.3">
      <c r="A570" s="7">
        <v>569</v>
      </c>
      <c r="B570" s="10">
        <f>_xlfn.NUMBERVALUE(LEFT(iso_iec_80000[[#This Row],[item_id]],FIND("-",iso_iec_80000[[#This Row],[item_id]])-1))</f>
        <v>11</v>
      </c>
      <c r="C570" s="10">
        <f>FLOOR(_xlfn.NUMBERVALUE(iso_iec_80000[[#This Row],[item]]),1)</f>
        <v>6</v>
      </c>
      <c r="D570" s="10">
        <f>IFERROR(_xlfn.NUMBERVALUE(RIGHT(iso_iec_80000[[#This Row],[item]],LEN(iso_iec_80000[[#This Row],[item]])-FIND(".",iso_iec_80000[[#This Row],[item]]))),0)</f>
        <v>4</v>
      </c>
      <c r="E570" s="10" t="str">
        <f>RIGHT(iso_iec_80000[[#This Row],[item_id]],LEN(iso_iec_80000[[#This Row],[item_id]])-FIND("-",iso_iec_80000[[#This Row],[item_id]]))</f>
        <v>6.4</v>
      </c>
      <c r="F570" s="10" t="s">
        <v>2180</v>
      </c>
      <c r="G570" s="11" t="s">
        <v>2108</v>
      </c>
      <c r="H570" s="9"/>
      <c r="I570" s="9" t="s">
        <v>2181</v>
      </c>
      <c r="J570" s="9" t="s">
        <v>2173</v>
      </c>
      <c r="K570" s="9" t="s">
        <v>2182</v>
      </c>
      <c r="L570" s="8" t="s">
        <v>523</v>
      </c>
      <c r="M570" s="9" t="s">
        <v>2183</v>
      </c>
      <c r="N570" s="7">
        <v>0</v>
      </c>
      <c r="O570" s="9" t="s">
        <v>1582</v>
      </c>
      <c r="P570" s="9"/>
      <c r="Q570" s="9" t="b">
        <v>0</v>
      </c>
      <c r="R570" s="9" t="b">
        <v>0</v>
      </c>
    </row>
    <row r="571" spans="1:18" ht="62.4" x14ac:dyDescent="0.3">
      <c r="A571" s="7">
        <v>570</v>
      </c>
      <c r="B571" s="10">
        <f>_xlfn.NUMBERVALUE(LEFT(iso_iec_80000[[#This Row],[item_id]],FIND("-",iso_iec_80000[[#This Row],[item_id]])-1))</f>
        <v>11</v>
      </c>
      <c r="C571" s="10">
        <f>FLOOR(_xlfn.NUMBERVALUE(iso_iec_80000[[#This Row],[item]]),1)</f>
        <v>6</v>
      </c>
      <c r="D571" s="10">
        <f>IFERROR(_xlfn.NUMBERVALUE(RIGHT(iso_iec_80000[[#This Row],[item]],LEN(iso_iec_80000[[#This Row],[item]])-FIND(".",iso_iec_80000[[#This Row],[item]]))),0)</f>
        <v>5</v>
      </c>
      <c r="E571" s="10" t="str">
        <f>RIGHT(iso_iec_80000[[#This Row],[item_id]],LEN(iso_iec_80000[[#This Row],[item_id]])-FIND("-",iso_iec_80000[[#This Row],[item_id]]))</f>
        <v>6.5</v>
      </c>
      <c r="F571" s="10" t="s">
        <v>2184</v>
      </c>
      <c r="G571" s="11" t="s">
        <v>2117</v>
      </c>
      <c r="H571" s="9"/>
      <c r="I571" s="9" t="s">
        <v>2185</v>
      </c>
      <c r="J571" s="9" t="s">
        <v>2173</v>
      </c>
      <c r="K571" s="9" t="s">
        <v>2186</v>
      </c>
      <c r="L571" s="8" t="s">
        <v>523</v>
      </c>
      <c r="M571" s="9" t="s">
        <v>2187</v>
      </c>
      <c r="N571" s="7">
        <v>0</v>
      </c>
      <c r="O571" s="9" t="s">
        <v>1582</v>
      </c>
      <c r="P571" s="9"/>
      <c r="Q571" s="9" t="b">
        <v>0</v>
      </c>
      <c r="R571" s="9" t="b">
        <v>0</v>
      </c>
    </row>
    <row r="572" spans="1:18" ht="109.2" x14ac:dyDescent="0.3">
      <c r="A572" s="7">
        <v>571</v>
      </c>
      <c r="B572" s="10">
        <f>_xlfn.NUMBERVALUE(LEFT(iso_iec_80000[[#This Row],[item_id]],FIND("-",iso_iec_80000[[#This Row],[item_id]])-1))</f>
        <v>11</v>
      </c>
      <c r="C572" s="10">
        <f>FLOOR(_xlfn.NUMBERVALUE(iso_iec_80000[[#This Row],[item]]),1)</f>
        <v>6</v>
      </c>
      <c r="D572" s="10">
        <f>IFERROR(_xlfn.NUMBERVALUE(RIGHT(iso_iec_80000[[#This Row],[item]],LEN(iso_iec_80000[[#This Row],[item]])-FIND(".",iso_iec_80000[[#This Row],[item]]))),0)</f>
        <v>6</v>
      </c>
      <c r="E572" s="10" t="str">
        <f>RIGHT(iso_iec_80000[[#This Row],[item_id]],LEN(iso_iec_80000[[#This Row],[item_id]])-FIND("-",iso_iec_80000[[#This Row],[item_id]]))</f>
        <v>6.6</v>
      </c>
      <c r="F572" s="10" t="s">
        <v>2188</v>
      </c>
      <c r="G572" s="11" t="s">
        <v>2152</v>
      </c>
      <c r="H572" s="9"/>
      <c r="I572" s="9" t="s">
        <v>2189</v>
      </c>
      <c r="J572" s="9" t="s">
        <v>2173</v>
      </c>
      <c r="K572" s="9" t="s">
        <v>2190</v>
      </c>
      <c r="L572" s="8" t="s">
        <v>523</v>
      </c>
      <c r="M572" s="9"/>
      <c r="N572" s="7">
        <v>0</v>
      </c>
      <c r="O572" s="9" t="s">
        <v>1582</v>
      </c>
      <c r="P572" s="9"/>
      <c r="Q572" s="9" t="b">
        <v>0</v>
      </c>
      <c r="R572" s="9" t="b">
        <v>0</v>
      </c>
    </row>
    <row r="573" spans="1:18" ht="140.4" x14ac:dyDescent="0.3">
      <c r="A573" s="7">
        <v>572</v>
      </c>
      <c r="B573" s="10">
        <f>_xlfn.NUMBERVALUE(LEFT(iso_iec_80000[[#This Row],[item_id]],FIND("-",iso_iec_80000[[#This Row],[item_id]])-1))</f>
        <v>11</v>
      </c>
      <c r="C573" s="10">
        <f>FLOOR(_xlfn.NUMBERVALUE(iso_iec_80000[[#This Row],[item]]),1)</f>
        <v>6</v>
      </c>
      <c r="D573" s="10">
        <f>IFERROR(_xlfn.NUMBERVALUE(RIGHT(iso_iec_80000[[#This Row],[item]],LEN(iso_iec_80000[[#This Row],[item]])-FIND(".",iso_iec_80000[[#This Row],[item]]))),0)</f>
        <v>7</v>
      </c>
      <c r="E573" s="10" t="str">
        <f>RIGHT(iso_iec_80000[[#This Row],[item_id]],LEN(iso_iec_80000[[#This Row],[item_id]])-FIND("-",iso_iec_80000[[#This Row],[item_id]]))</f>
        <v>6.7</v>
      </c>
      <c r="F573" s="10" t="s">
        <v>2191</v>
      </c>
      <c r="G573" s="11" t="s">
        <v>2192</v>
      </c>
      <c r="H573" s="9"/>
      <c r="I573" s="9" t="s">
        <v>2193</v>
      </c>
      <c r="J573" s="9" t="s">
        <v>2173</v>
      </c>
      <c r="K573" s="9" t="s">
        <v>2194</v>
      </c>
      <c r="L573" s="8" t="s">
        <v>523</v>
      </c>
      <c r="M573" s="9" t="s">
        <v>2195</v>
      </c>
      <c r="N573" s="7">
        <v>0</v>
      </c>
      <c r="O573" s="9" t="s">
        <v>1582</v>
      </c>
      <c r="P573" s="9"/>
      <c r="Q573" s="9" t="b">
        <v>0</v>
      </c>
      <c r="R573" s="9" t="b">
        <v>0</v>
      </c>
    </row>
    <row r="574" spans="1:18" ht="46.8" x14ac:dyDescent="0.3">
      <c r="A574" s="7">
        <v>573</v>
      </c>
      <c r="B574" s="10">
        <f>_xlfn.NUMBERVALUE(LEFT(iso_iec_80000[[#This Row],[item_id]],FIND("-",iso_iec_80000[[#This Row],[item_id]])-1))</f>
        <v>11</v>
      </c>
      <c r="C574" s="10">
        <f>FLOOR(_xlfn.NUMBERVALUE(iso_iec_80000[[#This Row],[item]]),1)</f>
        <v>6</v>
      </c>
      <c r="D574" s="10">
        <f>IFERROR(_xlfn.NUMBERVALUE(RIGHT(iso_iec_80000[[#This Row],[item]],LEN(iso_iec_80000[[#This Row],[item]])-FIND(".",iso_iec_80000[[#This Row],[item]]))),0)</f>
        <v>8</v>
      </c>
      <c r="E574" s="10" t="str">
        <f>RIGHT(iso_iec_80000[[#This Row],[item_id]],LEN(iso_iec_80000[[#This Row],[item_id]])-FIND("-",iso_iec_80000[[#This Row],[item_id]]))</f>
        <v>6.8</v>
      </c>
      <c r="F574" s="10" t="s">
        <v>2196</v>
      </c>
      <c r="G574" s="11" t="s">
        <v>2197</v>
      </c>
      <c r="H574" s="9"/>
      <c r="I574" s="9" t="s">
        <v>2198</v>
      </c>
      <c r="J574" s="9"/>
      <c r="K574" s="9" t="s">
        <v>2199</v>
      </c>
      <c r="L574" s="8" t="s">
        <v>523</v>
      </c>
      <c r="M574" s="9" t="s">
        <v>2200</v>
      </c>
      <c r="N574" s="7">
        <v>0</v>
      </c>
      <c r="O574" s="9" t="s">
        <v>1582</v>
      </c>
      <c r="P574" s="9"/>
      <c r="Q574" s="9" t="b">
        <v>0</v>
      </c>
      <c r="R574" s="9" t="b">
        <v>0</v>
      </c>
    </row>
    <row r="575" spans="1:18" ht="124.8" x14ac:dyDescent="0.3">
      <c r="A575" s="7">
        <v>574</v>
      </c>
      <c r="B575" s="10">
        <f>_xlfn.NUMBERVALUE(LEFT(iso_iec_80000[[#This Row],[item_id]],FIND("-",iso_iec_80000[[#This Row],[item_id]])-1))</f>
        <v>11</v>
      </c>
      <c r="C575" s="10">
        <f>FLOOR(_xlfn.NUMBERVALUE(iso_iec_80000[[#This Row],[item]]),1)</f>
        <v>6</v>
      </c>
      <c r="D575" s="10">
        <f>IFERROR(_xlfn.NUMBERVALUE(RIGHT(iso_iec_80000[[#This Row],[item]],LEN(iso_iec_80000[[#This Row],[item]])-FIND(".",iso_iec_80000[[#This Row],[item]]))),0)</f>
        <v>9</v>
      </c>
      <c r="E575" s="10" t="str">
        <f>RIGHT(iso_iec_80000[[#This Row],[item_id]],LEN(iso_iec_80000[[#This Row],[item_id]])-FIND("-",iso_iec_80000[[#This Row],[item_id]]))</f>
        <v>6.9</v>
      </c>
      <c r="F575" s="10" t="s">
        <v>2201</v>
      </c>
      <c r="G575" s="11" t="s">
        <v>2112</v>
      </c>
      <c r="H575" s="9"/>
      <c r="I575" s="9" t="s">
        <v>2202</v>
      </c>
      <c r="J575" s="9" t="s">
        <v>2173</v>
      </c>
      <c r="K575" s="9" t="s">
        <v>2203</v>
      </c>
      <c r="L575" s="8" t="s">
        <v>523</v>
      </c>
      <c r="M575" s="9"/>
      <c r="N575" s="7">
        <v>0</v>
      </c>
      <c r="O575" s="9" t="s">
        <v>1582</v>
      </c>
      <c r="P575" s="9"/>
      <c r="Q575" s="9" t="b">
        <v>0</v>
      </c>
      <c r="R575" s="9" t="b">
        <v>0</v>
      </c>
    </row>
    <row r="576" spans="1:18" ht="124.8" x14ac:dyDescent="0.3">
      <c r="A576" s="7">
        <v>575</v>
      </c>
      <c r="B576" s="10">
        <f>_xlfn.NUMBERVALUE(LEFT(iso_iec_80000[[#This Row],[item_id]],FIND("-",iso_iec_80000[[#This Row],[item_id]])-1))</f>
        <v>11</v>
      </c>
      <c r="C576" s="10">
        <f>FLOOR(_xlfn.NUMBERVALUE(iso_iec_80000[[#This Row],[item]]),1)</f>
        <v>6</v>
      </c>
      <c r="D576" s="10">
        <f>IFERROR(_xlfn.NUMBERVALUE(RIGHT(iso_iec_80000[[#This Row],[item]],LEN(iso_iec_80000[[#This Row],[item]])-FIND(".",iso_iec_80000[[#This Row],[item]]))),0)</f>
        <v>10</v>
      </c>
      <c r="E576" s="10" t="str">
        <f>RIGHT(iso_iec_80000[[#This Row],[item_id]],LEN(iso_iec_80000[[#This Row],[item_id]])-FIND("-",iso_iec_80000[[#This Row],[item_id]]))</f>
        <v>6.10</v>
      </c>
      <c r="F576" s="10" t="s">
        <v>2204</v>
      </c>
      <c r="G576" s="11" t="s">
        <v>2205</v>
      </c>
      <c r="H576" s="9"/>
      <c r="I576" s="9" t="s">
        <v>2206</v>
      </c>
      <c r="J576" s="9"/>
      <c r="K576" s="9" t="s">
        <v>2207</v>
      </c>
      <c r="L576" s="8" t="s">
        <v>523</v>
      </c>
      <c r="M576" s="9" t="s">
        <v>2208</v>
      </c>
      <c r="N576" s="7">
        <v>0</v>
      </c>
      <c r="O576" s="9" t="s">
        <v>1582</v>
      </c>
      <c r="P576" s="9"/>
      <c r="Q576" s="9" t="b">
        <v>0</v>
      </c>
      <c r="R576" s="9" t="b">
        <v>0</v>
      </c>
    </row>
    <row r="577" spans="1:18" ht="124.8" x14ac:dyDescent="0.3">
      <c r="A577" s="7">
        <v>576</v>
      </c>
      <c r="B577" s="10">
        <f>_xlfn.NUMBERVALUE(LEFT(iso_iec_80000[[#This Row],[item_id]],FIND("-",iso_iec_80000[[#This Row],[item_id]])-1))</f>
        <v>11</v>
      </c>
      <c r="C577" s="10">
        <f>FLOOR(_xlfn.NUMBERVALUE(iso_iec_80000[[#This Row],[item]]),1)</f>
        <v>6</v>
      </c>
      <c r="D577" s="10">
        <f>IFERROR(_xlfn.NUMBERVALUE(RIGHT(iso_iec_80000[[#This Row],[item]],LEN(iso_iec_80000[[#This Row],[item]])-FIND(".",iso_iec_80000[[#This Row],[item]]))),0)</f>
        <v>11</v>
      </c>
      <c r="E577" s="10" t="str">
        <f>RIGHT(iso_iec_80000[[#This Row],[item_id]],LEN(iso_iec_80000[[#This Row],[item_id]])-FIND("-",iso_iec_80000[[#This Row],[item_id]]))</f>
        <v>6.11</v>
      </c>
      <c r="F577" s="10" t="s">
        <v>2209</v>
      </c>
      <c r="G577" s="11" t="s">
        <v>2210</v>
      </c>
      <c r="H577" s="9" t="s">
        <v>2211</v>
      </c>
      <c r="I577" s="9" t="s">
        <v>3177</v>
      </c>
      <c r="J577" s="9"/>
      <c r="K577" s="9" t="s">
        <v>2212</v>
      </c>
      <c r="L577" s="8" t="s">
        <v>523</v>
      </c>
      <c r="M577" s="9" t="s">
        <v>2213</v>
      </c>
      <c r="N577" s="7">
        <v>0</v>
      </c>
      <c r="O577" s="9" t="s">
        <v>1582</v>
      </c>
      <c r="P577" s="9"/>
      <c r="Q577" s="9" t="b">
        <v>0</v>
      </c>
      <c r="R577" s="9" t="b">
        <v>0</v>
      </c>
    </row>
    <row r="578" spans="1:18" ht="109.2" x14ac:dyDescent="0.3">
      <c r="A578" s="7">
        <v>577</v>
      </c>
      <c r="B578" s="10">
        <f>_xlfn.NUMBERVALUE(LEFT(iso_iec_80000[[#This Row],[item_id]],FIND("-",iso_iec_80000[[#This Row],[item_id]])-1))</f>
        <v>11</v>
      </c>
      <c r="C578" s="10">
        <f>FLOOR(_xlfn.NUMBERVALUE(iso_iec_80000[[#This Row],[item]]),1)</f>
        <v>6</v>
      </c>
      <c r="D578" s="10">
        <f>IFERROR(_xlfn.NUMBERVALUE(RIGHT(iso_iec_80000[[#This Row],[item]],LEN(iso_iec_80000[[#This Row],[item]])-FIND(".",iso_iec_80000[[#This Row],[item]]))),0)</f>
        <v>12</v>
      </c>
      <c r="E578" s="10" t="str">
        <f>RIGHT(iso_iec_80000[[#This Row],[item_id]],LEN(iso_iec_80000[[#This Row],[item_id]])-FIND("-",iso_iec_80000[[#This Row],[item_id]]))</f>
        <v>6.12</v>
      </c>
      <c r="F578" s="10" t="s">
        <v>2214</v>
      </c>
      <c r="G578" s="11" t="s">
        <v>2215</v>
      </c>
      <c r="H578" s="9"/>
      <c r="I578" s="9" t="s">
        <v>2216</v>
      </c>
      <c r="J578" s="9"/>
      <c r="K578" s="9" t="s">
        <v>2217</v>
      </c>
      <c r="L578" s="8" t="s">
        <v>523</v>
      </c>
      <c r="M578" s="9" t="s">
        <v>2218</v>
      </c>
      <c r="N578" s="7">
        <v>0</v>
      </c>
      <c r="O578" s="9" t="s">
        <v>1582</v>
      </c>
      <c r="P578" s="9"/>
      <c r="Q578" s="9" t="b">
        <v>0</v>
      </c>
      <c r="R578" s="9" t="b">
        <v>0</v>
      </c>
    </row>
    <row r="579" spans="1:18" ht="109.2" x14ac:dyDescent="0.3">
      <c r="A579" s="7">
        <v>578</v>
      </c>
      <c r="B579" s="10">
        <f>_xlfn.NUMBERVALUE(LEFT(iso_iec_80000[[#This Row],[item_id]],FIND("-",iso_iec_80000[[#This Row],[item_id]])-1))</f>
        <v>11</v>
      </c>
      <c r="C579" s="10">
        <f>FLOOR(_xlfn.NUMBERVALUE(iso_iec_80000[[#This Row],[item]]),1)</f>
        <v>6</v>
      </c>
      <c r="D579" s="10">
        <f>IFERROR(_xlfn.NUMBERVALUE(RIGHT(iso_iec_80000[[#This Row],[item]],LEN(iso_iec_80000[[#This Row],[item]])-FIND(".",iso_iec_80000[[#This Row],[item]]))),0)</f>
        <v>13</v>
      </c>
      <c r="E579" s="10" t="str">
        <f>RIGHT(iso_iec_80000[[#This Row],[item_id]],LEN(iso_iec_80000[[#This Row],[item_id]])-FIND("-",iso_iec_80000[[#This Row],[item_id]]))</f>
        <v>6.13</v>
      </c>
      <c r="F579" s="10" t="s">
        <v>2219</v>
      </c>
      <c r="G579" s="11" t="s">
        <v>2220</v>
      </c>
      <c r="H579" s="9"/>
      <c r="I579" s="9" t="s">
        <v>2221</v>
      </c>
      <c r="J579" s="9"/>
      <c r="K579" s="9" t="s">
        <v>2222</v>
      </c>
      <c r="L579" s="8" t="s">
        <v>523</v>
      </c>
      <c r="M579" s="9"/>
      <c r="N579" s="7">
        <v>0</v>
      </c>
      <c r="O579" s="9" t="s">
        <v>1582</v>
      </c>
      <c r="P579" s="9"/>
      <c r="Q579" s="9" t="b">
        <v>0</v>
      </c>
      <c r="R579" s="9" t="b">
        <v>0</v>
      </c>
    </row>
    <row r="580" spans="1:18" ht="140.4" x14ac:dyDescent="0.3">
      <c r="A580" s="7">
        <v>579</v>
      </c>
      <c r="B580" s="10">
        <f>_xlfn.NUMBERVALUE(LEFT(iso_iec_80000[[#This Row],[item_id]],FIND("-",iso_iec_80000[[#This Row],[item_id]])-1))</f>
        <v>11</v>
      </c>
      <c r="C580" s="10">
        <f>FLOOR(_xlfn.NUMBERVALUE(iso_iec_80000[[#This Row],[item]]),1)</f>
        <v>6</v>
      </c>
      <c r="D580" s="10">
        <f>IFERROR(_xlfn.NUMBERVALUE(RIGHT(iso_iec_80000[[#This Row],[item]],LEN(iso_iec_80000[[#This Row],[item]])-FIND(".",iso_iec_80000[[#This Row],[item]]))),0)</f>
        <v>14</v>
      </c>
      <c r="E580" s="10" t="str">
        <f>RIGHT(iso_iec_80000[[#This Row],[item_id]],LEN(iso_iec_80000[[#This Row],[item_id]])-FIND("-",iso_iec_80000[[#This Row],[item_id]]))</f>
        <v>6.14</v>
      </c>
      <c r="F580" s="10" t="s">
        <v>2223</v>
      </c>
      <c r="G580" s="11" t="s">
        <v>2224</v>
      </c>
      <c r="H580" s="9"/>
      <c r="I580" s="9" t="s">
        <v>3178</v>
      </c>
      <c r="J580" s="9"/>
      <c r="K580" s="9" t="s">
        <v>2225</v>
      </c>
      <c r="L580" s="8" t="s">
        <v>523</v>
      </c>
      <c r="M580" s="9" t="s">
        <v>2226</v>
      </c>
      <c r="N580" s="7">
        <v>0</v>
      </c>
      <c r="O580" s="9" t="s">
        <v>1582</v>
      </c>
      <c r="P580" s="9"/>
      <c r="Q580" s="9" t="b">
        <v>0</v>
      </c>
      <c r="R580" s="9" t="b">
        <v>0</v>
      </c>
    </row>
    <row r="581" spans="1:18" ht="93.6" x14ac:dyDescent="0.3">
      <c r="A581" s="7">
        <v>580</v>
      </c>
      <c r="B581" s="10">
        <f>_xlfn.NUMBERVALUE(LEFT(iso_iec_80000[[#This Row],[item_id]],FIND("-",iso_iec_80000[[#This Row],[item_id]])-1))</f>
        <v>11</v>
      </c>
      <c r="C581" s="10">
        <f>FLOOR(_xlfn.NUMBERVALUE(iso_iec_80000[[#This Row],[item]]),1)</f>
        <v>6</v>
      </c>
      <c r="D581" s="10">
        <f>IFERROR(_xlfn.NUMBERVALUE(RIGHT(iso_iec_80000[[#This Row],[item]],LEN(iso_iec_80000[[#This Row],[item]])-FIND(".",iso_iec_80000[[#This Row],[item]]))),0)</f>
        <v>15</v>
      </c>
      <c r="E581" s="10" t="str">
        <f>RIGHT(iso_iec_80000[[#This Row],[item_id]],LEN(iso_iec_80000[[#This Row],[item_id]])-FIND("-",iso_iec_80000[[#This Row],[item_id]]))</f>
        <v>6.15</v>
      </c>
      <c r="F581" s="10" t="s">
        <v>2227</v>
      </c>
      <c r="G581" s="11" t="s">
        <v>2228</v>
      </c>
      <c r="H581" s="9"/>
      <c r="I581" s="9" t="s">
        <v>2229</v>
      </c>
      <c r="J581" s="9"/>
      <c r="K581" s="9" t="s">
        <v>2230</v>
      </c>
      <c r="L581" s="8" t="s">
        <v>523</v>
      </c>
      <c r="M581" s="9" t="s">
        <v>2231</v>
      </c>
      <c r="N581" s="7">
        <v>0</v>
      </c>
      <c r="O581" s="9" t="s">
        <v>1582</v>
      </c>
      <c r="P581" s="9"/>
      <c r="Q581" s="9" t="b">
        <v>0</v>
      </c>
      <c r="R581" s="9" t="b">
        <v>0</v>
      </c>
    </row>
    <row r="582" spans="1:18" ht="93.6" x14ac:dyDescent="0.3">
      <c r="A582" s="7">
        <v>581</v>
      </c>
      <c r="B582" s="10">
        <f>_xlfn.NUMBERVALUE(LEFT(iso_iec_80000[[#This Row],[item_id]],FIND("-",iso_iec_80000[[#This Row],[item_id]])-1))</f>
        <v>11</v>
      </c>
      <c r="C582" s="10">
        <f>FLOOR(_xlfn.NUMBERVALUE(iso_iec_80000[[#This Row],[item]]),1)</f>
        <v>6</v>
      </c>
      <c r="D582" s="10">
        <f>IFERROR(_xlfn.NUMBERVALUE(RIGHT(iso_iec_80000[[#This Row],[item]],LEN(iso_iec_80000[[#This Row],[item]])-FIND(".",iso_iec_80000[[#This Row],[item]]))),0)</f>
        <v>16</v>
      </c>
      <c r="E582" s="10" t="str">
        <f>RIGHT(iso_iec_80000[[#This Row],[item_id]],LEN(iso_iec_80000[[#This Row],[item_id]])-FIND("-",iso_iec_80000[[#This Row],[item_id]]))</f>
        <v>6.16</v>
      </c>
      <c r="F582" s="10" t="s">
        <v>2232</v>
      </c>
      <c r="G582" s="11" t="s">
        <v>1963</v>
      </c>
      <c r="H582" s="9"/>
      <c r="I582" s="9" t="s">
        <v>3179</v>
      </c>
      <c r="J582" s="9" t="s">
        <v>2173</v>
      </c>
      <c r="K582" s="9" t="s">
        <v>2233</v>
      </c>
      <c r="L582" s="8" t="s">
        <v>523</v>
      </c>
      <c r="M582" s="9" t="s">
        <v>2234</v>
      </c>
      <c r="N582" s="7">
        <v>0</v>
      </c>
      <c r="O582" s="9" t="s">
        <v>1582</v>
      </c>
      <c r="P582" s="9"/>
      <c r="Q582" s="9" t="b">
        <v>0</v>
      </c>
      <c r="R582" s="9" t="b">
        <v>0</v>
      </c>
    </row>
    <row r="583" spans="1:18" ht="93.6" x14ac:dyDescent="0.3">
      <c r="A583" s="7">
        <v>582</v>
      </c>
      <c r="B583" s="10">
        <f>_xlfn.NUMBERVALUE(LEFT(iso_iec_80000[[#This Row],[item_id]],FIND("-",iso_iec_80000[[#This Row],[item_id]])-1))</f>
        <v>11</v>
      </c>
      <c r="C583" s="10">
        <f>FLOOR(_xlfn.NUMBERVALUE(iso_iec_80000[[#This Row],[item]]),1)</f>
        <v>6</v>
      </c>
      <c r="D583" s="10">
        <f>IFERROR(_xlfn.NUMBERVALUE(RIGHT(iso_iec_80000[[#This Row],[item]],LEN(iso_iec_80000[[#This Row],[item]])-FIND(".",iso_iec_80000[[#This Row],[item]]))),0)</f>
        <v>17</v>
      </c>
      <c r="E583" s="10" t="str">
        <f>RIGHT(iso_iec_80000[[#This Row],[item_id]],LEN(iso_iec_80000[[#This Row],[item_id]])-FIND("-",iso_iec_80000[[#This Row],[item_id]]))</f>
        <v>6.17</v>
      </c>
      <c r="F583" s="10" t="s">
        <v>2235</v>
      </c>
      <c r="G583" s="11" t="s">
        <v>2236</v>
      </c>
      <c r="H583" s="9"/>
      <c r="I583" s="9" t="s">
        <v>3180</v>
      </c>
      <c r="J583" s="9"/>
      <c r="K583" s="9" t="s">
        <v>2237</v>
      </c>
      <c r="L583" s="8" t="s">
        <v>523</v>
      </c>
      <c r="M583" s="9" t="s">
        <v>2238</v>
      </c>
      <c r="N583" s="7">
        <v>0</v>
      </c>
      <c r="O583" s="9" t="s">
        <v>1582</v>
      </c>
      <c r="P583" s="9"/>
      <c r="Q583" s="9" t="b">
        <v>0</v>
      </c>
      <c r="R583" s="9" t="b">
        <v>0</v>
      </c>
    </row>
    <row r="584" spans="1:18" ht="156" x14ac:dyDescent="0.3">
      <c r="A584" s="7">
        <v>583</v>
      </c>
      <c r="B584" s="10">
        <f>_xlfn.NUMBERVALUE(LEFT(iso_iec_80000[[#This Row],[item_id]],FIND("-",iso_iec_80000[[#This Row],[item_id]])-1))</f>
        <v>11</v>
      </c>
      <c r="C584" s="10">
        <f>FLOOR(_xlfn.NUMBERVALUE(iso_iec_80000[[#This Row],[item]]),1)</f>
        <v>6</v>
      </c>
      <c r="D584" s="10">
        <f>IFERROR(_xlfn.NUMBERVALUE(RIGHT(iso_iec_80000[[#This Row],[item]],LEN(iso_iec_80000[[#This Row],[item]])-FIND(".",iso_iec_80000[[#This Row],[item]]))),0)</f>
        <v>18</v>
      </c>
      <c r="E584" s="10" t="str">
        <f>RIGHT(iso_iec_80000[[#This Row],[item_id]],LEN(iso_iec_80000[[#This Row],[item_id]])-FIND("-",iso_iec_80000[[#This Row],[item_id]]))</f>
        <v>6.18</v>
      </c>
      <c r="F584" s="10" t="s">
        <v>2239</v>
      </c>
      <c r="G584" s="11" t="s">
        <v>2240</v>
      </c>
      <c r="H584" s="9"/>
      <c r="I584" s="9" t="s">
        <v>2241</v>
      </c>
      <c r="J584" s="9"/>
      <c r="K584" s="9" t="s">
        <v>2242</v>
      </c>
      <c r="L584" s="8" t="s">
        <v>523</v>
      </c>
      <c r="M584" s="9"/>
      <c r="N584" s="7">
        <v>0</v>
      </c>
      <c r="O584" s="9" t="s">
        <v>1582</v>
      </c>
      <c r="P584" s="9"/>
      <c r="Q584" s="9" t="b">
        <v>0</v>
      </c>
      <c r="R584" s="9" t="b">
        <v>0</v>
      </c>
    </row>
    <row r="585" spans="1:18" ht="78" x14ac:dyDescent="0.3">
      <c r="A585" s="7">
        <v>584</v>
      </c>
      <c r="B585" s="10">
        <f>_xlfn.NUMBERVALUE(LEFT(iso_iec_80000[[#This Row],[item_id]],FIND("-",iso_iec_80000[[#This Row],[item_id]])-1))</f>
        <v>11</v>
      </c>
      <c r="C585" s="10">
        <f>FLOOR(_xlfn.NUMBERVALUE(iso_iec_80000[[#This Row],[item]]),1)</f>
        <v>6</v>
      </c>
      <c r="D585" s="10">
        <f>IFERROR(_xlfn.NUMBERVALUE(RIGHT(iso_iec_80000[[#This Row],[item]],LEN(iso_iec_80000[[#This Row],[item]])-FIND(".",iso_iec_80000[[#This Row],[item]]))),0)</f>
        <v>19</v>
      </c>
      <c r="E585" s="10" t="str">
        <f>RIGHT(iso_iec_80000[[#This Row],[item_id]],LEN(iso_iec_80000[[#This Row],[item_id]])-FIND("-",iso_iec_80000[[#This Row],[item_id]]))</f>
        <v>6.19</v>
      </c>
      <c r="F585" s="10" t="s">
        <v>2243</v>
      </c>
      <c r="G585" s="11" t="s">
        <v>2244</v>
      </c>
      <c r="H585" s="9"/>
      <c r="I585" s="9" t="s">
        <v>2144</v>
      </c>
      <c r="J585" s="9"/>
      <c r="K585" s="9" t="s">
        <v>2245</v>
      </c>
      <c r="L585" s="8" t="s">
        <v>523</v>
      </c>
      <c r="M585" s="9"/>
      <c r="N585" s="7">
        <v>0</v>
      </c>
      <c r="O585" s="9" t="s">
        <v>1582</v>
      </c>
      <c r="P585" s="9"/>
      <c r="Q585" s="9" t="b">
        <v>0</v>
      </c>
      <c r="R585" s="9" t="b">
        <v>0</v>
      </c>
    </row>
    <row r="586" spans="1:18" ht="93.6" x14ac:dyDescent="0.3">
      <c r="A586" s="7">
        <v>585</v>
      </c>
      <c r="B586" s="10">
        <f>_xlfn.NUMBERVALUE(LEFT(iso_iec_80000[[#This Row],[item_id]],FIND("-",iso_iec_80000[[#This Row],[item_id]])-1))</f>
        <v>11</v>
      </c>
      <c r="C586" s="10">
        <f>FLOOR(_xlfn.NUMBERVALUE(iso_iec_80000[[#This Row],[item]]),1)</f>
        <v>6</v>
      </c>
      <c r="D586" s="10">
        <f>IFERROR(_xlfn.NUMBERVALUE(RIGHT(iso_iec_80000[[#This Row],[item]],LEN(iso_iec_80000[[#This Row],[item]])-FIND(".",iso_iec_80000[[#This Row],[item]]))),0)</f>
        <v>20</v>
      </c>
      <c r="E586" s="10" t="str">
        <f>RIGHT(iso_iec_80000[[#This Row],[item_id]],LEN(iso_iec_80000[[#This Row],[item_id]])-FIND("-",iso_iec_80000[[#This Row],[item_id]]))</f>
        <v>6.20</v>
      </c>
      <c r="F586" s="10" t="s">
        <v>2246</v>
      </c>
      <c r="G586" s="11" t="s">
        <v>2247</v>
      </c>
      <c r="H586" s="9"/>
      <c r="I586" s="9" t="s">
        <v>3181</v>
      </c>
      <c r="J586" s="9"/>
      <c r="K586" s="9" t="s">
        <v>2248</v>
      </c>
      <c r="L586" s="8" t="s">
        <v>523</v>
      </c>
      <c r="M586" s="9" t="s">
        <v>2249</v>
      </c>
      <c r="N586" s="7">
        <v>0</v>
      </c>
      <c r="O586" s="9" t="s">
        <v>1582</v>
      </c>
      <c r="P586" s="9"/>
      <c r="Q586" s="9" t="b">
        <v>0</v>
      </c>
      <c r="R586" s="9" t="b">
        <v>0</v>
      </c>
    </row>
    <row r="587" spans="1:18" ht="78" x14ac:dyDescent="0.3">
      <c r="A587" s="7">
        <v>586</v>
      </c>
      <c r="B587" s="10">
        <f>_xlfn.NUMBERVALUE(LEFT(iso_iec_80000[[#This Row],[item_id]],FIND("-",iso_iec_80000[[#This Row],[item_id]])-1))</f>
        <v>11</v>
      </c>
      <c r="C587" s="10">
        <f>FLOOR(_xlfn.NUMBERVALUE(iso_iec_80000[[#This Row],[item]]),1)</f>
        <v>7</v>
      </c>
      <c r="D587" s="10">
        <f>IFERROR(_xlfn.NUMBERVALUE(RIGHT(iso_iec_80000[[#This Row],[item]],LEN(iso_iec_80000[[#This Row],[item]])-FIND(".",iso_iec_80000[[#This Row],[item]]))),0)</f>
        <v>1</v>
      </c>
      <c r="E587" s="10" t="str">
        <f>RIGHT(iso_iec_80000[[#This Row],[item_id]],LEN(iso_iec_80000[[#This Row],[item_id]])-FIND("-",iso_iec_80000[[#This Row],[item_id]]))</f>
        <v>7.1</v>
      </c>
      <c r="F587" s="10" t="s">
        <v>2250</v>
      </c>
      <c r="G587" s="11" t="s">
        <v>2251</v>
      </c>
      <c r="H587" s="9"/>
      <c r="I587" s="9" t="s">
        <v>2252</v>
      </c>
      <c r="J587" s="9"/>
      <c r="K587" s="9" t="s">
        <v>2253</v>
      </c>
      <c r="L587" s="8" t="s">
        <v>523</v>
      </c>
      <c r="M587" s="9" t="s">
        <v>2254</v>
      </c>
      <c r="N587" s="7">
        <v>0</v>
      </c>
      <c r="O587" s="9" t="s">
        <v>1582</v>
      </c>
      <c r="P587" s="9"/>
      <c r="Q587" s="9" t="b">
        <v>0</v>
      </c>
      <c r="R587" s="9" t="b">
        <v>0</v>
      </c>
    </row>
    <row r="588" spans="1:18" ht="46.8" x14ac:dyDescent="0.3">
      <c r="A588" s="7">
        <v>587</v>
      </c>
      <c r="B588" s="10">
        <f>_xlfn.NUMBERVALUE(LEFT(iso_iec_80000[[#This Row],[item_id]],FIND("-",iso_iec_80000[[#This Row],[item_id]])-1))</f>
        <v>11</v>
      </c>
      <c r="C588" s="10">
        <f>FLOOR(_xlfn.NUMBERVALUE(iso_iec_80000[[#This Row],[item]]),1)</f>
        <v>7</v>
      </c>
      <c r="D588" s="10">
        <f>IFERROR(_xlfn.NUMBERVALUE(RIGHT(iso_iec_80000[[#This Row],[item]],LEN(iso_iec_80000[[#This Row],[item]])-FIND(".",iso_iec_80000[[#This Row],[item]]))),0)</f>
        <v>2</v>
      </c>
      <c r="E588" s="10" t="str">
        <f>RIGHT(iso_iec_80000[[#This Row],[item_id]],LEN(iso_iec_80000[[#This Row],[item_id]])-FIND("-",iso_iec_80000[[#This Row],[item_id]]))</f>
        <v>7.2</v>
      </c>
      <c r="F588" s="10" t="s">
        <v>2255</v>
      </c>
      <c r="G588" s="11" t="s">
        <v>2256</v>
      </c>
      <c r="H588" s="9"/>
      <c r="I588" s="9" t="s">
        <v>2257</v>
      </c>
      <c r="J588" s="9"/>
      <c r="K588" s="9" t="s">
        <v>2258</v>
      </c>
      <c r="L588" s="8" t="s">
        <v>523</v>
      </c>
      <c r="M588" s="9" t="s">
        <v>2259</v>
      </c>
      <c r="N588" s="7">
        <v>0</v>
      </c>
      <c r="O588" s="9" t="s">
        <v>1582</v>
      </c>
      <c r="P588" s="9"/>
      <c r="Q588" s="9" t="b">
        <v>0</v>
      </c>
      <c r="R588" s="9" t="b">
        <v>0</v>
      </c>
    </row>
    <row r="589" spans="1:18" ht="62.4" x14ac:dyDescent="0.3">
      <c r="A589" s="7">
        <v>588</v>
      </c>
      <c r="B589" s="10">
        <f>_xlfn.NUMBERVALUE(LEFT(iso_iec_80000[[#This Row],[item_id]],FIND("-",iso_iec_80000[[#This Row],[item_id]])-1))</f>
        <v>11</v>
      </c>
      <c r="C589" s="10">
        <f>FLOOR(_xlfn.NUMBERVALUE(iso_iec_80000[[#This Row],[item]]),1)</f>
        <v>7</v>
      </c>
      <c r="D589" s="10">
        <f>IFERROR(_xlfn.NUMBERVALUE(RIGHT(iso_iec_80000[[#This Row],[item]],LEN(iso_iec_80000[[#This Row],[item]])-FIND(".",iso_iec_80000[[#This Row],[item]]))),0)</f>
        <v>3</v>
      </c>
      <c r="E589" s="10" t="str">
        <f>RIGHT(iso_iec_80000[[#This Row],[item_id]],LEN(iso_iec_80000[[#This Row],[item_id]])-FIND("-",iso_iec_80000[[#This Row],[item_id]]))</f>
        <v>7.3</v>
      </c>
      <c r="F589" s="10" t="s">
        <v>2260</v>
      </c>
      <c r="G589" s="11" t="s">
        <v>2261</v>
      </c>
      <c r="H589" s="9"/>
      <c r="I589" s="9" t="s">
        <v>2262</v>
      </c>
      <c r="J589" s="9"/>
      <c r="K589" s="9" t="s">
        <v>2263</v>
      </c>
      <c r="L589" s="8" t="s">
        <v>523</v>
      </c>
      <c r="M589" s="9" t="s">
        <v>2264</v>
      </c>
      <c r="N589" s="7">
        <v>0</v>
      </c>
      <c r="O589" s="9" t="s">
        <v>1582</v>
      </c>
      <c r="P589" s="9"/>
      <c r="Q589" s="9" t="b">
        <v>0</v>
      </c>
      <c r="R589" s="9" t="b">
        <v>0</v>
      </c>
    </row>
    <row r="590" spans="1:18" ht="93.6" x14ac:dyDescent="0.3">
      <c r="A590" s="7">
        <v>589</v>
      </c>
      <c r="B590" s="10">
        <f>_xlfn.NUMBERVALUE(LEFT(iso_iec_80000[[#This Row],[item_id]],FIND("-",iso_iec_80000[[#This Row],[item_id]])-1))</f>
        <v>11</v>
      </c>
      <c r="C590" s="10">
        <f>FLOOR(_xlfn.NUMBERVALUE(iso_iec_80000[[#This Row],[item]]),1)</f>
        <v>7</v>
      </c>
      <c r="D590" s="10">
        <f>IFERROR(_xlfn.NUMBERVALUE(RIGHT(iso_iec_80000[[#This Row],[item]],LEN(iso_iec_80000[[#This Row],[item]])-FIND(".",iso_iec_80000[[#This Row],[item]]))),0)</f>
        <v>4</v>
      </c>
      <c r="E590" s="10" t="str">
        <f>RIGHT(iso_iec_80000[[#This Row],[item_id]],LEN(iso_iec_80000[[#This Row],[item_id]])-FIND("-",iso_iec_80000[[#This Row],[item_id]]))</f>
        <v>7.4</v>
      </c>
      <c r="F590" s="10" t="s">
        <v>2265</v>
      </c>
      <c r="G590" s="11" t="s">
        <v>2266</v>
      </c>
      <c r="H590" s="9"/>
      <c r="I590" s="9" t="s">
        <v>2267</v>
      </c>
      <c r="J590" s="9"/>
      <c r="K590" s="9" t="s">
        <v>2268</v>
      </c>
      <c r="L590" s="8" t="s">
        <v>523</v>
      </c>
      <c r="M590" s="9" t="s">
        <v>2269</v>
      </c>
      <c r="N590" s="7">
        <v>0</v>
      </c>
      <c r="O590" s="9" t="s">
        <v>1582</v>
      </c>
      <c r="P590" s="9"/>
      <c r="Q590" s="9" t="b">
        <v>0</v>
      </c>
      <c r="R590" s="9" t="b">
        <v>0</v>
      </c>
    </row>
    <row r="591" spans="1:18" ht="62.4" x14ac:dyDescent="0.3">
      <c r="A591" s="7">
        <v>590</v>
      </c>
      <c r="B591" s="10">
        <f>_xlfn.NUMBERVALUE(LEFT(iso_iec_80000[[#This Row],[item_id]],FIND("-",iso_iec_80000[[#This Row],[item_id]])-1))</f>
        <v>11</v>
      </c>
      <c r="C591" s="10">
        <f>FLOOR(_xlfn.NUMBERVALUE(iso_iec_80000[[#This Row],[item]]),1)</f>
        <v>7</v>
      </c>
      <c r="D591" s="10">
        <f>IFERROR(_xlfn.NUMBERVALUE(RIGHT(iso_iec_80000[[#This Row],[item]],LEN(iso_iec_80000[[#This Row],[item]])-FIND(".",iso_iec_80000[[#This Row],[item]]))),0)</f>
        <v>5</v>
      </c>
      <c r="E591" s="10" t="str">
        <f>RIGHT(iso_iec_80000[[#This Row],[item_id]],LEN(iso_iec_80000[[#This Row],[item_id]])-FIND("-",iso_iec_80000[[#This Row],[item_id]]))</f>
        <v>7.5</v>
      </c>
      <c r="F591" s="10" t="s">
        <v>2270</v>
      </c>
      <c r="G591" s="11" t="s">
        <v>2271</v>
      </c>
      <c r="H591" s="9" t="s">
        <v>2272</v>
      </c>
      <c r="I591" s="9" t="s">
        <v>2273</v>
      </c>
      <c r="J591" s="9"/>
      <c r="K591" s="9" t="s">
        <v>2274</v>
      </c>
      <c r="L591" s="8" t="s">
        <v>523</v>
      </c>
      <c r="M591" s="9"/>
      <c r="N591" s="7">
        <v>0</v>
      </c>
      <c r="O591" s="9" t="s">
        <v>1582</v>
      </c>
      <c r="P591" s="9"/>
      <c r="Q591" s="9" t="b">
        <v>0</v>
      </c>
      <c r="R591" s="9" t="b">
        <v>0</v>
      </c>
    </row>
    <row r="592" spans="1:18" ht="62.4" x14ac:dyDescent="0.3">
      <c r="A592" s="7">
        <v>591</v>
      </c>
      <c r="B592" s="10">
        <f>_xlfn.NUMBERVALUE(LEFT(iso_iec_80000[[#This Row],[item_id]],FIND("-",iso_iec_80000[[#This Row],[item_id]])-1))</f>
        <v>11</v>
      </c>
      <c r="C592" s="10">
        <f>FLOOR(_xlfn.NUMBERVALUE(iso_iec_80000[[#This Row],[item]]),1)</f>
        <v>7</v>
      </c>
      <c r="D592" s="10">
        <f>IFERROR(_xlfn.NUMBERVALUE(RIGHT(iso_iec_80000[[#This Row],[item]],LEN(iso_iec_80000[[#This Row],[item]])-FIND(".",iso_iec_80000[[#This Row],[item]]))),0)</f>
        <v>6</v>
      </c>
      <c r="E592" s="10" t="str">
        <f>RIGHT(iso_iec_80000[[#This Row],[item_id]],LEN(iso_iec_80000[[#This Row],[item_id]])-FIND("-",iso_iec_80000[[#This Row],[item_id]]))</f>
        <v>7.6</v>
      </c>
      <c r="F592" s="10" t="s">
        <v>2275</v>
      </c>
      <c r="G592" s="11" t="s">
        <v>2276</v>
      </c>
      <c r="H592" s="9"/>
      <c r="I592" s="9" t="s">
        <v>2277</v>
      </c>
      <c r="J592" s="9"/>
      <c r="K592" s="9" t="s">
        <v>2278</v>
      </c>
      <c r="L592" s="8" t="s">
        <v>523</v>
      </c>
      <c r="M592" s="9"/>
      <c r="N592" s="7">
        <v>0</v>
      </c>
      <c r="O592" s="9" t="s">
        <v>1582</v>
      </c>
      <c r="P592" s="9"/>
      <c r="Q592" s="9" t="b">
        <v>0</v>
      </c>
      <c r="R592" s="9" t="b">
        <v>0</v>
      </c>
    </row>
    <row r="593" spans="1:18" ht="62.4" x14ac:dyDescent="0.3">
      <c r="A593" s="7">
        <v>592</v>
      </c>
      <c r="B593" s="10">
        <f>_xlfn.NUMBERVALUE(LEFT(iso_iec_80000[[#This Row],[item_id]],FIND("-",iso_iec_80000[[#This Row],[item_id]])-1))</f>
        <v>11</v>
      </c>
      <c r="C593" s="10">
        <f>FLOOR(_xlfn.NUMBERVALUE(iso_iec_80000[[#This Row],[item]]),1)</f>
        <v>7</v>
      </c>
      <c r="D593" s="10">
        <f>IFERROR(_xlfn.NUMBERVALUE(RIGHT(iso_iec_80000[[#This Row],[item]],LEN(iso_iec_80000[[#This Row],[item]])-FIND(".",iso_iec_80000[[#This Row],[item]]))),0)</f>
        <v>7</v>
      </c>
      <c r="E593" s="10" t="str">
        <f>RIGHT(iso_iec_80000[[#This Row],[item_id]],LEN(iso_iec_80000[[#This Row],[item_id]])-FIND("-",iso_iec_80000[[#This Row],[item_id]]))</f>
        <v>7.7</v>
      </c>
      <c r="F593" s="10" t="s">
        <v>2279</v>
      </c>
      <c r="G593" s="11" t="s">
        <v>2280</v>
      </c>
      <c r="H593" s="9"/>
      <c r="I593" s="9" t="s">
        <v>2281</v>
      </c>
      <c r="J593" s="9"/>
      <c r="K593" s="9" t="s">
        <v>2282</v>
      </c>
      <c r="L593" s="8" t="s">
        <v>523</v>
      </c>
      <c r="M593" s="9" t="s">
        <v>2283</v>
      </c>
      <c r="N593" s="7">
        <v>0</v>
      </c>
      <c r="O593" s="9" t="s">
        <v>1582</v>
      </c>
      <c r="P593" s="9"/>
      <c r="Q593" s="9" t="b">
        <v>0</v>
      </c>
      <c r="R593" s="9" t="b">
        <v>0</v>
      </c>
    </row>
    <row r="594" spans="1:18" ht="62.4" x14ac:dyDescent="0.3">
      <c r="A594" s="7">
        <v>593</v>
      </c>
      <c r="B594" s="10">
        <f>_xlfn.NUMBERVALUE(LEFT(iso_iec_80000[[#This Row],[item_id]],FIND("-",iso_iec_80000[[#This Row],[item_id]])-1))</f>
        <v>11</v>
      </c>
      <c r="C594" s="10">
        <f>FLOOR(_xlfn.NUMBERVALUE(iso_iec_80000[[#This Row],[item]]),1)</f>
        <v>7</v>
      </c>
      <c r="D594" s="10">
        <f>IFERROR(_xlfn.NUMBERVALUE(RIGHT(iso_iec_80000[[#This Row],[item]],LEN(iso_iec_80000[[#This Row],[item]])-FIND(".",iso_iec_80000[[#This Row],[item]]))),0)</f>
        <v>8</v>
      </c>
      <c r="E594" s="10" t="str">
        <f>RIGHT(iso_iec_80000[[#This Row],[item_id]],LEN(iso_iec_80000[[#This Row],[item_id]])-FIND("-",iso_iec_80000[[#This Row],[item_id]]))</f>
        <v>7.8</v>
      </c>
      <c r="F594" s="10" t="s">
        <v>2284</v>
      </c>
      <c r="G594" s="11" t="s">
        <v>2285</v>
      </c>
      <c r="H594" s="9"/>
      <c r="I594" s="9" t="s">
        <v>2286</v>
      </c>
      <c r="J594" s="9"/>
      <c r="K594" s="9" t="s">
        <v>2287</v>
      </c>
      <c r="L594" s="8" t="s">
        <v>523</v>
      </c>
      <c r="M594" s="9" t="s">
        <v>2288</v>
      </c>
      <c r="N594" s="7">
        <v>0</v>
      </c>
      <c r="O594" s="9" t="s">
        <v>1582</v>
      </c>
      <c r="P594" s="9"/>
      <c r="Q594" s="9" t="b">
        <v>0</v>
      </c>
      <c r="R594" s="9" t="b">
        <v>0</v>
      </c>
    </row>
    <row r="595" spans="1:18" ht="109.2" x14ac:dyDescent="0.3">
      <c r="A595" s="7">
        <v>594</v>
      </c>
      <c r="B595" s="10">
        <f>_xlfn.NUMBERVALUE(LEFT(iso_iec_80000[[#This Row],[item_id]],FIND("-",iso_iec_80000[[#This Row],[item_id]])-1))</f>
        <v>11</v>
      </c>
      <c r="C595" s="10">
        <f>FLOOR(_xlfn.NUMBERVALUE(iso_iec_80000[[#This Row],[item]]),1)</f>
        <v>7</v>
      </c>
      <c r="D595" s="10">
        <f>IFERROR(_xlfn.NUMBERVALUE(RIGHT(iso_iec_80000[[#This Row],[item]],LEN(iso_iec_80000[[#This Row],[item]])-FIND(".",iso_iec_80000[[#This Row],[item]]))),0)</f>
        <v>9</v>
      </c>
      <c r="E595" s="10" t="str">
        <f>RIGHT(iso_iec_80000[[#This Row],[item_id]],LEN(iso_iec_80000[[#This Row],[item_id]])-FIND("-",iso_iec_80000[[#This Row],[item_id]]))</f>
        <v>7.9</v>
      </c>
      <c r="F595" s="10" t="s">
        <v>2289</v>
      </c>
      <c r="G595" s="11" t="s">
        <v>2290</v>
      </c>
      <c r="H595" s="9"/>
      <c r="I595" s="9" t="s">
        <v>2291</v>
      </c>
      <c r="J595" s="9"/>
      <c r="K595" s="9" t="s">
        <v>2292</v>
      </c>
      <c r="L595" s="8" t="s">
        <v>523</v>
      </c>
      <c r="M595" s="9"/>
      <c r="N595" s="7">
        <v>0</v>
      </c>
      <c r="O595" s="9" t="s">
        <v>1582</v>
      </c>
      <c r="P595" s="9"/>
      <c r="Q595" s="9" t="b">
        <v>0</v>
      </c>
      <c r="R595" s="9" t="b">
        <v>0</v>
      </c>
    </row>
    <row r="596" spans="1:18" ht="78" x14ac:dyDescent="0.3">
      <c r="A596" s="7">
        <v>595</v>
      </c>
      <c r="B596" s="10">
        <f>_xlfn.NUMBERVALUE(LEFT(iso_iec_80000[[#This Row],[item_id]],FIND("-",iso_iec_80000[[#This Row],[item_id]])-1))</f>
        <v>11</v>
      </c>
      <c r="C596" s="10">
        <f>FLOOR(_xlfn.NUMBERVALUE(iso_iec_80000[[#This Row],[item]]),1)</f>
        <v>7</v>
      </c>
      <c r="D596" s="10">
        <f>IFERROR(_xlfn.NUMBERVALUE(RIGHT(iso_iec_80000[[#This Row],[item]],LEN(iso_iec_80000[[#This Row],[item]])-FIND(".",iso_iec_80000[[#This Row],[item]]))),0)</f>
        <v>10</v>
      </c>
      <c r="E596" s="10" t="str">
        <f>RIGHT(iso_iec_80000[[#This Row],[item_id]],LEN(iso_iec_80000[[#This Row],[item_id]])-FIND("-",iso_iec_80000[[#This Row],[item_id]]))</f>
        <v>7.10</v>
      </c>
      <c r="F596" s="10" t="s">
        <v>2293</v>
      </c>
      <c r="G596" s="11" t="s">
        <v>2294</v>
      </c>
      <c r="H596" s="9"/>
      <c r="I596" s="9" t="s">
        <v>237</v>
      </c>
      <c r="J596" s="9"/>
      <c r="K596" s="9" t="s">
        <v>2295</v>
      </c>
      <c r="L596" s="8" t="s">
        <v>523</v>
      </c>
      <c r="M596" s="9"/>
      <c r="N596" s="7">
        <v>0</v>
      </c>
      <c r="O596" s="9" t="s">
        <v>1582</v>
      </c>
      <c r="P596" s="9"/>
      <c r="Q596" s="9" t="b">
        <v>0</v>
      </c>
      <c r="R596" s="9" t="b">
        <v>0</v>
      </c>
    </row>
    <row r="597" spans="1:18" ht="109.2" x14ac:dyDescent="0.3">
      <c r="A597" s="7">
        <v>596</v>
      </c>
      <c r="B597" s="10">
        <f>_xlfn.NUMBERVALUE(LEFT(iso_iec_80000[[#This Row],[item_id]],FIND("-",iso_iec_80000[[#This Row],[item_id]])-1))</f>
        <v>11</v>
      </c>
      <c r="C597" s="10">
        <f>FLOOR(_xlfn.NUMBERVALUE(iso_iec_80000[[#This Row],[item]]),1)</f>
        <v>8</v>
      </c>
      <c r="D597" s="10">
        <f>IFERROR(_xlfn.NUMBERVALUE(RIGHT(iso_iec_80000[[#This Row],[item]],LEN(iso_iec_80000[[#This Row],[item]])-FIND(".",iso_iec_80000[[#This Row],[item]]))),0)</f>
        <v>1</v>
      </c>
      <c r="E597" s="10" t="str">
        <f>RIGHT(iso_iec_80000[[#This Row],[item_id]],LEN(iso_iec_80000[[#This Row],[item_id]])-FIND("-",iso_iec_80000[[#This Row],[item_id]]))</f>
        <v>8.1</v>
      </c>
      <c r="F597" s="10" t="s">
        <v>2296</v>
      </c>
      <c r="G597" s="11" t="s">
        <v>2297</v>
      </c>
      <c r="H597" s="9"/>
      <c r="I597" s="9" t="s">
        <v>2298</v>
      </c>
      <c r="J597" s="9"/>
      <c r="K597" s="9" t="s">
        <v>2299</v>
      </c>
      <c r="L597" s="8" t="s">
        <v>523</v>
      </c>
      <c r="M597" s="9" t="s">
        <v>2300</v>
      </c>
      <c r="N597" s="7">
        <v>0</v>
      </c>
      <c r="O597" s="9" t="s">
        <v>1582</v>
      </c>
      <c r="P597" s="9"/>
      <c r="Q597" s="9" t="b">
        <v>0</v>
      </c>
      <c r="R597" s="9" t="b">
        <v>0</v>
      </c>
    </row>
    <row r="598" spans="1:18" ht="109.2" x14ac:dyDescent="0.3">
      <c r="A598" s="7">
        <v>597</v>
      </c>
      <c r="B598" s="10">
        <f>_xlfn.NUMBERVALUE(LEFT(iso_iec_80000[[#This Row],[item_id]],FIND("-",iso_iec_80000[[#This Row],[item_id]])-1))</f>
        <v>11</v>
      </c>
      <c r="C598" s="10">
        <f>FLOOR(_xlfn.NUMBERVALUE(iso_iec_80000[[#This Row],[item]]),1)</f>
        <v>8</v>
      </c>
      <c r="D598" s="10">
        <f>IFERROR(_xlfn.NUMBERVALUE(RIGHT(iso_iec_80000[[#This Row],[item]],LEN(iso_iec_80000[[#This Row],[item]])-FIND(".",iso_iec_80000[[#This Row],[item]]))),0)</f>
        <v>2</v>
      </c>
      <c r="E598" s="10" t="str">
        <f>RIGHT(iso_iec_80000[[#This Row],[item_id]],LEN(iso_iec_80000[[#This Row],[item_id]])-FIND("-",iso_iec_80000[[#This Row],[item_id]]))</f>
        <v>8.2</v>
      </c>
      <c r="F598" s="10" t="s">
        <v>2301</v>
      </c>
      <c r="G598" s="11" t="s">
        <v>2302</v>
      </c>
      <c r="H598" s="9"/>
      <c r="I598" s="9" t="s">
        <v>2303</v>
      </c>
      <c r="J598" s="9"/>
      <c r="K598" s="9" t="s">
        <v>2304</v>
      </c>
      <c r="L598" s="8" t="s">
        <v>523</v>
      </c>
      <c r="M598" s="9"/>
      <c r="N598" s="7">
        <v>0</v>
      </c>
      <c r="O598" s="9" t="s">
        <v>1582</v>
      </c>
      <c r="P598" s="9"/>
      <c r="Q598" s="9" t="b">
        <v>0</v>
      </c>
      <c r="R598" s="9" t="b">
        <v>0</v>
      </c>
    </row>
    <row r="599" spans="1:18" ht="93.6" x14ac:dyDescent="0.3">
      <c r="A599" s="7">
        <v>598</v>
      </c>
      <c r="B599" s="10">
        <f>_xlfn.NUMBERVALUE(LEFT(iso_iec_80000[[#This Row],[item_id]],FIND("-",iso_iec_80000[[#This Row],[item_id]])-1))</f>
        <v>11</v>
      </c>
      <c r="C599" s="10">
        <f>FLOOR(_xlfn.NUMBERVALUE(iso_iec_80000[[#This Row],[item]]),1)</f>
        <v>8</v>
      </c>
      <c r="D599" s="10">
        <f>IFERROR(_xlfn.NUMBERVALUE(RIGHT(iso_iec_80000[[#This Row],[item]],LEN(iso_iec_80000[[#This Row],[item]])-FIND(".",iso_iec_80000[[#This Row],[item]]))),0)</f>
        <v>3</v>
      </c>
      <c r="E599" s="10" t="str">
        <f>RIGHT(iso_iec_80000[[#This Row],[item_id]],LEN(iso_iec_80000[[#This Row],[item_id]])-FIND("-",iso_iec_80000[[#This Row],[item_id]]))</f>
        <v>8.3</v>
      </c>
      <c r="F599" s="10" t="s">
        <v>2305</v>
      </c>
      <c r="G599" s="11" t="s">
        <v>2306</v>
      </c>
      <c r="H599" s="9"/>
      <c r="I599" s="9" t="s">
        <v>2307</v>
      </c>
      <c r="J599" s="9"/>
      <c r="K599" s="9" t="s">
        <v>2308</v>
      </c>
      <c r="L599" s="8" t="s">
        <v>523</v>
      </c>
      <c r="M599" s="9" t="s">
        <v>2309</v>
      </c>
      <c r="N599" s="7">
        <v>0</v>
      </c>
      <c r="O599" s="9" t="s">
        <v>1582</v>
      </c>
      <c r="P599" s="9"/>
      <c r="Q599" s="9" t="b">
        <v>0</v>
      </c>
      <c r="R599" s="9" t="b">
        <v>0</v>
      </c>
    </row>
    <row r="600" spans="1:18" ht="78" x14ac:dyDescent="0.3">
      <c r="A600" s="7">
        <v>599</v>
      </c>
      <c r="B600" s="10">
        <f>_xlfn.NUMBERVALUE(LEFT(iso_iec_80000[[#This Row],[item_id]],FIND("-",iso_iec_80000[[#This Row],[item_id]])-1))</f>
        <v>11</v>
      </c>
      <c r="C600" s="10">
        <f>FLOOR(_xlfn.NUMBERVALUE(iso_iec_80000[[#This Row],[item]]),1)</f>
        <v>8</v>
      </c>
      <c r="D600" s="10">
        <f>IFERROR(_xlfn.NUMBERVALUE(RIGHT(iso_iec_80000[[#This Row],[item]],LEN(iso_iec_80000[[#This Row],[item]])-FIND(".",iso_iec_80000[[#This Row],[item]]))),0)</f>
        <v>4</v>
      </c>
      <c r="E600" s="10" t="str">
        <f>RIGHT(iso_iec_80000[[#This Row],[item_id]],LEN(iso_iec_80000[[#This Row],[item_id]])-FIND("-",iso_iec_80000[[#This Row],[item_id]]))</f>
        <v>8.4</v>
      </c>
      <c r="F600" s="10" t="s">
        <v>2310</v>
      </c>
      <c r="G600" s="11" t="s">
        <v>2311</v>
      </c>
      <c r="H600" s="9" t="s">
        <v>2927</v>
      </c>
      <c r="I600" s="9" t="s">
        <v>2312</v>
      </c>
      <c r="J600" s="9"/>
      <c r="K600" s="9" t="s">
        <v>2313</v>
      </c>
      <c r="L600" s="8" t="s">
        <v>523</v>
      </c>
      <c r="M600" s="9" t="s">
        <v>2314</v>
      </c>
      <c r="N600" s="7">
        <v>0</v>
      </c>
      <c r="O600" s="9" t="s">
        <v>1582</v>
      </c>
      <c r="P600" s="9"/>
      <c r="Q600" s="9" t="b">
        <v>0</v>
      </c>
      <c r="R600" s="9" t="b">
        <v>0</v>
      </c>
    </row>
    <row r="601" spans="1:18" ht="93.6" x14ac:dyDescent="0.3">
      <c r="A601" s="7">
        <v>600</v>
      </c>
      <c r="B601" s="10">
        <f>_xlfn.NUMBERVALUE(LEFT(iso_iec_80000[[#This Row],[item_id]],FIND("-",iso_iec_80000[[#This Row],[item_id]])-1))</f>
        <v>11</v>
      </c>
      <c r="C601" s="10">
        <f>FLOOR(_xlfn.NUMBERVALUE(iso_iec_80000[[#This Row],[item]]),1)</f>
        <v>8</v>
      </c>
      <c r="D601" s="10">
        <f>IFERROR(_xlfn.NUMBERVALUE(RIGHT(iso_iec_80000[[#This Row],[item]],LEN(iso_iec_80000[[#This Row],[item]])-FIND(".",iso_iec_80000[[#This Row],[item]]))),0)</f>
        <v>5</v>
      </c>
      <c r="E601" s="10" t="str">
        <f>RIGHT(iso_iec_80000[[#This Row],[item_id]],LEN(iso_iec_80000[[#This Row],[item_id]])-FIND("-",iso_iec_80000[[#This Row],[item_id]]))</f>
        <v>8.5</v>
      </c>
      <c r="F601" s="10" t="s">
        <v>2315</v>
      </c>
      <c r="G601" s="11" t="s">
        <v>2316</v>
      </c>
      <c r="H601" s="9"/>
      <c r="I601" s="9" t="s">
        <v>2317</v>
      </c>
      <c r="J601" s="9"/>
      <c r="K601" s="9" t="s">
        <v>2318</v>
      </c>
      <c r="L601" s="8" t="s">
        <v>523</v>
      </c>
      <c r="M601" s="9" t="s">
        <v>2319</v>
      </c>
      <c r="N601" s="7">
        <v>0</v>
      </c>
      <c r="O601" s="9" t="s">
        <v>1582</v>
      </c>
      <c r="P601" s="9"/>
      <c r="Q601" s="9" t="b">
        <v>0</v>
      </c>
      <c r="R601" s="9" t="b">
        <v>0</v>
      </c>
    </row>
    <row r="602" spans="1:18" ht="78" x14ac:dyDescent="0.3">
      <c r="A602" s="7">
        <v>601</v>
      </c>
      <c r="B602" s="10">
        <f>_xlfn.NUMBERVALUE(LEFT(iso_iec_80000[[#This Row],[item_id]],FIND("-",iso_iec_80000[[#This Row],[item_id]])-1))</f>
        <v>11</v>
      </c>
      <c r="C602" s="10">
        <f>FLOOR(_xlfn.NUMBERVALUE(iso_iec_80000[[#This Row],[item]]),1)</f>
        <v>8</v>
      </c>
      <c r="D602" s="10">
        <f>IFERROR(_xlfn.NUMBERVALUE(RIGHT(iso_iec_80000[[#This Row],[item]],LEN(iso_iec_80000[[#This Row],[item]])-FIND(".",iso_iec_80000[[#This Row],[item]]))),0)</f>
        <v>6</v>
      </c>
      <c r="E602" s="10" t="str">
        <f>RIGHT(iso_iec_80000[[#This Row],[item_id]],LEN(iso_iec_80000[[#This Row],[item_id]])-FIND("-",iso_iec_80000[[#This Row],[item_id]]))</f>
        <v>8.6</v>
      </c>
      <c r="F602" s="10" t="s">
        <v>2320</v>
      </c>
      <c r="G602" s="11" t="s">
        <v>2321</v>
      </c>
      <c r="H602" s="9" t="s">
        <v>2322</v>
      </c>
      <c r="I602" s="9" t="s">
        <v>2323</v>
      </c>
      <c r="J602" s="9" t="s">
        <v>2324</v>
      </c>
      <c r="K602" s="9" t="s">
        <v>2325</v>
      </c>
      <c r="L602" s="8" t="s">
        <v>523</v>
      </c>
      <c r="M602" s="9" t="s">
        <v>2326</v>
      </c>
      <c r="N602" s="7">
        <v>0</v>
      </c>
      <c r="O602" s="9" t="s">
        <v>1582</v>
      </c>
      <c r="P602" s="9"/>
      <c r="Q602" s="9" t="b">
        <v>0</v>
      </c>
      <c r="R602" s="9" t="b">
        <v>0</v>
      </c>
    </row>
    <row r="603" spans="1:18" ht="78" x14ac:dyDescent="0.3">
      <c r="A603" s="7">
        <v>602</v>
      </c>
      <c r="B603" s="10">
        <f>_xlfn.NUMBERVALUE(LEFT(iso_iec_80000[[#This Row],[item_id]],FIND("-",iso_iec_80000[[#This Row],[item_id]])-1))</f>
        <v>11</v>
      </c>
      <c r="C603" s="10">
        <f>FLOOR(_xlfn.NUMBERVALUE(iso_iec_80000[[#This Row],[item]]),1)</f>
        <v>8</v>
      </c>
      <c r="D603" s="10">
        <f>IFERROR(_xlfn.NUMBERVALUE(RIGHT(iso_iec_80000[[#This Row],[item]],LEN(iso_iec_80000[[#This Row],[item]])-FIND(".",iso_iec_80000[[#This Row],[item]]))),0)</f>
        <v>7</v>
      </c>
      <c r="E603" s="10" t="str">
        <f>RIGHT(iso_iec_80000[[#This Row],[item_id]],LEN(iso_iec_80000[[#This Row],[item_id]])-FIND("-",iso_iec_80000[[#This Row],[item_id]]))</f>
        <v>8.7</v>
      </c>
      <c r="F603" s="10" t="s">
        <v>2327</v>
      </c>
      <c r="G603" s="11" t="s">
        <v>2328</v>
      </c>
      <c r="H603" s="9"/>
      <c r="I603" s="9" t="s">
        <v>2329</v>
      </c>
      <c r="J603" s="9"/>
      <c r="K603" s="9" t="s">
        <v>2330</v>
      </c>
      <c r="L603" s="8" t="s">
        <v>523</v>
      </c>
      <c r="M603" s="9" t="s">
        <v>2331</v>
      </c>
      <c r="N603" s="7">
        <v>0</v>
      </c>
      <c r="O603" s="9" t="s">
        <v>1582</v>
      </c>
      <c r="P603" s="9"/>
      <c r="Q603" s="9" t="b">
        <v>0</v>
      </c>
      <c r="R603" s="9" t="b">
        <v>0</v>
      </c>
    </row>
    <row r="604" spans="1:18" ht="62.4" x14ac:dyDescent="0.3">
      <c r="A604" s="7">
        <v>603</v>
      </c>
      <c r="B604" s="10">
        <f>_xlfn.NUMBERVALUE(LEFT(iso_iec_80000[[#This Row],[item_id]],FIND("-",iso_iec_80000[[#This Row],[item_id]])-1))</f>
        <v>11</v>
      </c>
      <c r="C604" s="10">
        <f>FLOOR(_xlfn.NUMBERVALUE(iso_iec_80000[[#This Row],[item]]),1)</f>
        <v>8</v>
      </c>
      <c r="D604" s="10">
        <f>IFERROR(_xlfn.NUMBERVALUE(RIGHT(iso_iec_80000[[#This Row],[item]],LEN(iso_iec_80000[[#This Row],[item]])-FIND(".",iso_iec_80000[[#This Row],[item]]))),0)</f>
        <v>8</v>
      </c>
      <c r="E604" s="10" t="str">
        <f>RIGHT(iso_iec_80000[[#This Row],[item_id]],LEN(iso_iec_80000[[#This Row],[item_id]])-FIND("-",iso_iec_80000[[#This Row],[item_id]]))</f>
        <v>8.8</v>
      </c>
      <c r="F604" s="10" t="s">
        <v>2332</v>
      </c>
      <c r="G604" s="11" t="s">
        <v>2333</v>
      </c>
      <c r="H604" s="9"/>
      <c r="I604" s="9" t="s">
        <v>2334</v>
      </c>
      <c r="J604" s="9"/>
      <c r="K604" s="9" t="s">
        <v>2335</v>
      </c>
      <c r="L604" s="8" t="s">
        <v>523</v>
      </c>
      <c r="M604" s="9" t="s">
        <v>2336</v>
      </c>
      <c r="N604" s="7">
        <v>0</v>
      </c>
      <c r="O604" s="9" t="s">
        <v>1582</v>
      </c>
      <c r="P604" s="9"/>
      <c r="Q604" s="9" t="b">
        <v>0</v>
      </c>
      <c r="R604" s="9" t="b">
        <v>0</v>
      </c>
    </row>
    <row r="605" spans="1:18" ht="93.6" x14ac:dyDescent="0.3">
      <c r="A605" s="7">
        <v>604</v>
      </c>
      <c r="B605" s="10">
        <f>_xlfn.NUMBERVALUE(LEFT(iso_iec_80000[[#This Row],[item_id]],FIND("-",iso_iec_80000[[#This Row],[item_id]])-1))</f>
        <v>11</v>
      </c>
      <c r="C605" s="10">
        <f>FLOOR(_xlfn.NUMBERVALUE(iso_iec_80000[[#This Row],[item]]),1)</f>
        <v>8</v>
      </c>
      <c r="D605" s="10">
        <f>IFERROR(_xlfn.NUMBERVALUE(RIGHT(iso_iec_80000[[#This Row],[item]],LEN(iso_iec_80000[[#This Row],[item]])-FIND(".",iso_iec_80000[[#This Row],[item]]))),0)</f>
        <v>9</v>
      </c>
      <c r="E605" s="10" t="str">
        <f>RIGHT(iso_iec_80000[[#This Row],[item_id]],LEN(iso_iec_80000[[#This Row],[item_id]])-FIND("-",iso_iec_80000[[#This Row],[item_id]]))</f>
        <v>8.9</v>
      </c>
      <c r="F605" s="10" t="s">
        <v>2337</v>
      </c>
      <c r="G605" s="11" t="s">
        <v>2338</v>
      </c>
      <c r="H605" s="9"/>
      <c r="I605" s="9" t="s">
        <v>3182</v>
      </c>
      <c r="J605" s="9"/>
      <c r="K605" s="9" t="s">
        <v>2339</v>
      </c>
      <c r="L605" s="8" t="s">
        <v>523</v>
      </c>
      <c r="M605" s="9" t="s">
        <v>2340</v>
      </c>
      <c r="N605" s="7">
        <v>0</v>
      </c>
      <c r="O605" s="9" t="s">
        <v>1582</v>
      </c>
      <c r="P605" s="9"/>
      <c r="Q605" s="9" t="b">
        <v>0</v>
      </c>
      <c r="R605" s="9" t="b">
        <v>0</v>
      </c>
    </row>
    <row r="606" spans="1:18" ht="78" x14ac:dyDescent="0.3">
      <c r="A606" s="7">
        <v>605</v>
      </c>
      <c r="B606" s="10">
        <f>_xlfn.NUMBERVALUE(LEFT(iso_iec_80000[[#This Row],[item_id]],FIND("-",iso_iec_80000[[#This Row],[item_id]])-1))</f>
        <v>11</v>
      </c>
      <c r="C606" s="10">
        <f>FLOOR(_xlfn.NUMBERVALUE(iso_iec_80000[[#This Row],[item]]),1)</f>
        <v>8</v>
      </c>
      <c r="D606" s="10">
        <f>IFERROR(_xlfn.NUMBERVALUE(RIGHT(iso_iec_80000[[#This Row],[item]],LEN(iso_iec_80000[[#This Row],[item]])-FIND(".",iso_iec_80000[[#This Row],[item]]))),0)</f>
        <v>10</v>
      </c>
      <c r="E606" s="10" t="str">
        <f>RIGHT(iso_iec_80000[[#This Row],[item_id]],LEN(iso_iec_80000[[#This Row],[item_id]])-FIND("-",iso_iec_80000[[#This Row],[item_id]]))</f>
        <v>8.10</v>
      </c>
      <c r="F606" s="10" t="s">
        <v>2341</v>
      </c>
      <c r="G606" s="11" t="s">
        <v>2342</v>
      </c>
      <c r="H606" s="9"/>
      <c r="I606" s="9" t="s">
        <v>2343</v>
      </c>
      <c r="J606" s="9"/>
      <c r="K606" s="9" t="s">
        <v>2344</v>
      </c>
      <c r="L606" s="8" t="s">
        <v>523</v>
      </c>
      <c r="M606" s="9" t="s">
        <v>2345</v>
      </c>
      <c r="N606" s="7">
        <v>0</v>
      </c>
      <c r="O606" s="9" t="s">
        <v>1582</v>
      </c>
      <c r="P606" s="9"/>
      <c r="Q606" s="9" t="b">
        <v>0</v>
      </c>
      <c r="R606" s="9" t="b">
        <v>0</v>
      </c>
    </row>
    <row r="607" spans="1:18" ht="78" x14ac:dyDescent="0.3">
      <c r="A607" s="7">
        <v>606</v>
      </c>
      <c r="B607" s="10">
        <f>_xlfn.NUMBERVALUE(LEFT(iso_iec_80000[[#This Row],[item_id]],FIND("-",iso_iec_80000[[#This Row],[item_id]])-1))</f>
        <v>11</v>
      </c>
      <c r="C607" s="10">
        <f>FLOOR(_xlfn.NUMBERVALUE(iso_iec_80000[[#This Row],[item]]),1)</f>
        <v>8</v>
      </c>
      <c r="D607" s="10">
        <f>IFERROR(_xlfn.NUMBERVALUE(RIGHT(iso_iec_80000[[#This Row],[item]],LEN(iso_iec_80000[[#This Row],[item]])-FIND(".",iso_iec_80000[[#This Row],[item]]))),0)</f>
        <v>11</v>
      </c>
      <c r="E607" s="10" t="str">
        <f>RIGHT(iso_iec_80000[[#This Row],[item_id]],LEN(iso_iec_80000[[#This Row],[item_id]])-FIND("-",iso_iec_80000[[#This Row],[item_id]]))</f>
        <v>8.11</v>
      </c>
      <c r="F607" s="10" t="s">
        <v>2346</v>
      </c>
      <c r="G607" s="11" t="s">
        <v>2347</v>
      </c>
      <c r="H607" s="9"/>
      <c r="I607" s="9" t="s">
        <v>1987</v>
      </c>
      <c r="J607" s="9"/>
      <c r="K607" s="9" t="s">
        <v>2348</v>
      </c>
      <c r="L607" s="8" t="s">
        <v>523</v>
      </c>
      <c r="M607" s="9" t="s">
        <v>2349</v>
      </c>
      <c r="N607" s="7">
        <v>0</v>
      </c>
      <c r="O607" s="9" t="s">
        <v>1582</v>
      </c>
      <c r="P607" s="9"/>
      <c r="Q607" s="9" t="b">
        <v>0</v>
      </c>
      <c r="R607" s="9" t="b">
        <v>0</v>
      </c>
    </row>
    <row r="608" spans="1:18" ht="93.6" x14ac:dyDescent="0.3">
      <c r="A608" s="7">
        <v>607</v>
      </c>
      <c r="B608" s="10">
        <f>_xlfn.NUMBERVALUE(LEFT(iso_iec_80000[[#This Row],[item_id]],FIND("-",iso_iec_80000[[#This Row],[item_id]])-1))</f>
        <v>11</v>
      </c>
      <c r="C608" s="10">
        <f>FLOOR(_xlfn.NUMBERVALUE(iso_iec_80000[[#This Row],[item]]),1)</f>
        <v>8</v>
      </c>
      <c r="D608" s="10">
        <f>IFERROR(_xlfn.NUMBERVALUE(RIGHT(iso_iec_80000[[#This Row],[item]],LEN(iso_iec_80000[[#This Row],[item]])-FIND(".",iso_iec_80000[[#This Row],[item]]))),0)</f>
        <v>12</v>
      </c>
      <c r="E608" s="10" t="str">
        <f>RIGHT(iso_iec_80000[[#This Row],[item_id]],LEN(iso_iec_80000[[#This Row],[item_id]])-FIND("-",iso_iec_80000[[#This Row],[item_id]]))</f>
        <v>8.12</v>
      </c>
      <c r="F608" s="10" t="s">
        <v>2350</v>
      </c>
      <c r="G608" s="11" t="s">
        <v>2351</v>
      </c>
      <c r="H608" s="9"/>
      <c r="I608" s="9" t="s">
        <v>2352</v>
      </c>
      <c r="J608" s="9"/>
      <c r="K608" s="9" t="s">
        <v>2353</v>
      </c>
      <c r="L608" s="8" t="s">
        <v>523</v>
      </c>
      <c r="M608" s="9" t="s">
        <v>2354</v>
      </c>
      <c r="N608" s="7">
        <v>0</v>
      </c>
      <c r="O608" s="9" t="s">
        <v>1582</v>
      </c>
      <c r="P608" s="9"/>
      <c r="Q608" s="9" t="b">
        <v>0</v>
      </c>
      <c r="R608" s="9" t="b">
        <v>0</v>
      </c>
    </row>
    <row r="609" spans="1:18" ht="93.6" x14ac:dyDescent="0.3">
      <c r="A609" s="7">
        <v>608</v>
      </c>
      <c r="B609" s="10">
        <f>_xlfn.NUMBERVALUE(LEFT(iso_iec_80000[[#This Row],[item_id]],FIND("-",iso_iec_80000[[#This Row],[item_id]])-1))</f>
        <v>11</v>
      </c>
      <c r="C609" s="10">
        <f>FLOOR(_xlfn.NUMBERVALUE(iso_iec_80000[[#This Row],[item]]),1)</f>
        <v>8</v>
      </c>
      <c r="D609" s="10">
        <f>IFERROR(_xlfn.NUMBERVALUE(RIGHT(iso_iec_80000[[#This Row],[item]],LEN(iso_iec_80000[[#This Row],[item]])-FIND(".",iso_iec_80000[[#This Row],[item]]))),0)</f>
        <v>13</v>
      </c>
      <c r="E609" s="10" t="str">
        <f>RIGHT(iso_iec_80000[[#This Row],[item_id]],LEN(iso_iec_80000[[#This Row],[item_id]])-FIND("-",iso_iec_80000[[#This Row],[item_id]]))</f>
        <v>8.13</v>
      </c>
      <c r="F609" s="10" t="s">
        <v>2355</v>
      </c>
      <c r="G609" s="11" t="s">
        <v>2356</v>
      </c>
      <c r="H609" s="9"/>
      <c r="I609" s="9" t="s">
        <v>2357</v>
      </c>
      <c r="J609" s="9"/>
      <c r="K609" s="9" t="s">
        <v>2358</v>
      </c>
      <c r="L609" s="8" t="s">
        <v>523</v>
      </c>
      <c r="M609" s="9"/>
      <c r="N609" s="7">
        <v>0</v>
      </c>
      <c r="O609" s="9" t="s">
        <v>1582</v>
      </c>
      <c r="P609" s="9"/>
      <c r="Q609" s="9" t="b">
        <v>0</v>
      </c>
      <c r="R609" s="9" t="b">
        <v>0</v>
      </c>
    </row>
    <row r="610" spans="1:18" ht="78" x14ac:dyDescent="0.3">
      <c r="A610" s="7">
        <v>609</v>
      </c>
      <c r="B610" s="10">
        <f>_xlfn.NUMBERVALUE(LEFT(iso_iec_80000[[#This Row],[item_id]],FIND("-",iso_iec_80000[[#This Row],[item_id]])-1))</f>
        <v>11</v>
      </c>
      <c r="C610" s="10">
        <f>FLOOR(_xlfn.NUMBERVALUE(iso_iec_80000[[#This Row],[item]]),1)</f>
        <v>8</v>
      </c>
      <c r="D610" s="10">
        <f>IFERROR(_xlfn.NUMBERVALUE(RIGHT(iso_iec_80000[[#This Row],[item]],LEN(iso_iec_80000[[#This Row],[item]])-FIND(".",iso_iec_80000[[#This Row],[item]]))),0)</f>
        <v>14</v>
      </c>
      <c r="E610" s="10" t="str">
        <f>RIGHT(iso_iec_80000[[#This Row],[item_id]],LEN(iso_iec_80000[[#This Row],[item_id]])-FIND("-",iso_iec_80000[[#This Row],[item_id]]))</f>
        <v>8.14</v>
      </c>
      <c r="F610" s="10" t="s">
        <v>2359</v>
      </c>
      <c r="G610" s="11" t="s">
        <v>2360</v>
      </c>
      <c r="H610" s="9"/>
      <c r="I610" s="9" t="s">
        <v>2361</v>
      </c>
      <c r="J610" s="9"/>
      <c r="K610" s="9" t="s">
        <v>2362</v>
      </c>
      <c r="L610" s="8" t="s">
        <v>523</v>
      </c>
      <c r="M610" s="9"/>
      <c r="N610" s="7">
        <v>0</v>
      </c>
      <c r="O610" s="9" t="s">
        <v>1582</v>
      </c>
      <c r="P610" s="9"/>
      <c r="Q610" s="9" t="b">
        <v>0</v>
      </c>
      <c r="R610" s="9" t="b">
        <v>0</v>
      </c>
    </row>
    <row r="611" spans="1:18" ht="62.4" x14ac:dyDescent="0.3">
      <c r="A611" s="7">
        <v>610</v>
      </c>
      <c r="B611" s="10">
        <f>_xlfn.NUMBERVALUE(LEFT(iso_iec_80000[[#This Row],[item_id]],FIND("-",iso_iec_80000[[#This Row],[item_id]])-1))</f>
        <v>11</v>
      </c>
      <c r="C611" s="10">
        <f>FLOOR(_xlfn.NUMBERVALUE(iso_iec_80000[[#This Row],[item]]),1)</f>
        <v>8</v>
      </c>
      <c r="D611" s="10">
        <f>IFERROR(_xlfn.NUMBERVALUE(RIGHT(iso_iec_80000[[#This Row],[item]],LEN(iso_iec_80000[[#This Row],[item]])-FIND(".",iso_iec_80000[[#This Row],[item]]))),0)</f>
        <v>15</v>
      </c>
      <c r="E611" s="10" t="str">
        <f>RIGHT(iso_iec_80000[[#This Row],[item_id]],LEN(iso_iec_80000[[#This Row],[item_id]])-FIND("-",iso_iec_80000[[#This Row],[item_id]]))</f>
        <v>8.15</v>
      </c>
      <c r="F611" s="10" t="s">
        <v>2363</v>
      </c>
      <c r="G611" s="11" t="s">
        <v>2364</v>
      </c>
      <c r="H611" s="9"/>
      <c r="I611" s="9" t="s">
        <v>3183</v>
      </c>
      <c r="J611" s="9"/>
      <c r="K611" s="9" t="s">
        <v>2365</v>
      </c>
      <c r="L611" s="8" t="s">
        <v>523</v>
      </c>
      <c r="M611" s="9" t="s">
        <v>2366</v>
      </c>
      <c r="N611" s="7">
        <v>0</v>
      </c>
      <c r="O611" s="9" t="s">
        <v>1582</v>
      </c>
      <c r="P611" s="9"/>
      <c r="Q611" s="9" t="b">
        <v>0</v>
      </c>
      <c r="R611" s="9" t="b">
        <v>0</v>
      </c>
    </row>
    <row r="612" spans="1:18" ht="109.2" x14ac:dyDescent="0.3">
      <c r="A612" s="7">
        <v>611</v>
      </c>
      <c r="B612" s="10">
        <f>_xlfn.NUMBERVALUE(LEFT(iso_iec_80000[[#This Row],[item_id]],FIND("-",iso_iec_80000[[#This Row],[item_id]])-1))</f>
        <v>11</v>
      </c>
      <c r="C612" s="10">
        <f>FLOOR(_xlfn.NUMBERVALUE(iso_iec_80000[[#This Row],[item]]),1)</f>
        <v>8</v>
      </c>
      <c r="D612" s="10">
        <f>IFERROR(_xlfn.NUMBERVALUE(RIGHT(iso_iec_80000[[#This Row],[item]],LEN(iso_iec_80000[[#This Row],[item]])-FIND(".",iso_iec_80000[[#This Row],[item]]))),0)</f>
        <v>16</v>
      </c>
      <c r="E612" s="10" t="str">
        <f>RIGHT(iso_iec_80000[[#This Row],[item_id]],LEN(iso_iec_80000[[#This Row],[item_id]])-FIND("-",iso_iec_80000[[#This Row],[item_id]]))</f>
        <v>8.16</v>
      </c>
      <c r="F612" s="10" t="s">
        <v>2367</v>
      </c>
      <c r="G612" s="11" t="s">
        <v>2368</v>
      </c>
      <c r="H612" s="9"/>
      <c r="I612" s="9" t="s">
        <v>2369</v>
      </c>
      <c r="J612" s="9"/>
      <c r="K612" s="9" t="s">
        <v>2370</v>
      </c>
      <c r="L612" s="8" t="s">
        <v>523</v>
      </c>
      <c r="M612" s="9" t="s">
        <v>2371</v>
      </c>
      <c r="N612" s="7">
        <v>0</v>
      </c>
      <c r="O612" s="9" t="s">
        <v>1582</v>
      </c>
      <c r="P612" s="9"/>
      <c r="Q612" s="9" t="b">
        <v>0</v>
      </c>
      <c r="R612" s="9" t="b">
        <v>0</v>
      </c>
    </row>
    <row r="613" spans="1:18" ht="93.6" x14ac:dyDescent="0.3">
      <c r="A613" s="7">
        <v>612</v>
      </c>
      <c r="B613" s="10">
        <f>_xlfn.NUMBERVALUE(LEFT(iso_iec_80000[[#This Row],[item_id]],FIND("-",iso_iec_80000[[#This Row],[item_id]])-1))</f>
        <v>11</v>
      </c>
      <c r="C613" s="10">
        <f>FLOOR(_xlfn.NUMBERVALUE(iso_iec_80000[[#This Row],[item]]),1)</f>
        <v>8</v>
      </c>
      <c r="D613" s="10">
        <f>IFERROR(_xlfn.NUMBERVALUE(RIGHT(iso_iec_80000[[#This Row],[item]],LEN(iso_iec_80000[[#This Row],[item]])-FIND(".",iso_iec_80000[[#This Row],[item]]))),0)</f>
        <v>17</v>
      </c>
      <c r="E613" s="10" t="str">
        <f>RIGHT(iso_iec_80000[[#This Row],[item_id]],LEN(iso_iec_80000[[#This Row],[item_id]])-FIND("-",iso_iec_80000[[#This Row],[item_id]]))</f>
        <v>8.17</v>
      </c>
      <c r="F613" s="10" t="s">
        <v>2372</v>
      </c>
      <c r="G613" s="11" t="s">
        <v>2373</v>
      </c>
      <c r="H613" s="9"/>
      <c r="I613" s="9" t="s">
        <v>2374</v>
      </c>
      <c r="J613" s="9"/>
      <c r="K613" s="9" t="s">
        <v>2375</v>
      </c>
      <c r="L613" s="8" t="s">
        <v>523</v>
      </c>
      <c r="M613" s="9" t="s">
        <v>2376</v>
      </c>
      <c r="N613" s="7">
        <v>0</v>
      </c>
      <c r="O613" s="9" t="s">
        <v>1582</v>
      </c>
      <c r="P613" s="9"/>
      <c r="Q613" s="9" t="b">
        <v>0</v>
      </c>
      <c r="R613" s="9" t="b">
        <v>0</v>
      </c>
    </row>
    <row r="614" spans="1:18" ht="156" x14ac:dyDescent="0.3">
      <c r="A614" s="7">
        <v>613</v>
      </c>
      <c r="B614" s="10">
        <f>_xlfn.NUMBERVALUE(LEFT(iso_iec_80000[[#This Row],[item_id]],FIND("-",iso_iec_80000[[#This Row],[item_id]])-1))</f>
        <v>11</v>
      </c>
      <c r="C614" s="10">
        <f>FLOOR(_xlfn.NUMBERVALUE(iso_iec_80000[[#This Row],[item]]),1)</f>
        <v>8</v>
      </c>
      <c r="D614" s="10">
        <f>IFERROR(_xlfn.NUMBERVALUE(RIGHT(iso_iec_80000[[#This Row],[item]],LEN(iso_iec_80000[[#This Row],[item]])-FIND(".",iso_iec_80000[[#This Row],[item]]))),0)</f>
        <v>18</v>
      </c>
      <c r="E614" s="10" t="str">
        <f>RIGHT(iso_iec_80000[[#This Row],[item_id]],LEN(iso_iec_80000[[#This Row],[item_id]])-FIND("-",iso_iec_80000[[#This Row],[item_id]]))</f>
        <v>8.18</v>
      </c>
      <c r="F614" s="10" t="s">
        <v>2377</v>
      </c>
      <c r="G614" s="11" t="s">
        <v>2378</v>
      </c>
      <c r="H614" s="9"/>
      <c r="I614" s="9" t="s">
        <v>2379</v>
      </c>
      <c r="J614" s="9"/>
      <c r="K614" s="9" t="s">
        <v>2380</v>
      </c>
      <c r="L614" s="8" t="s">
        <v>523</v>
      </c>
      <c r="M614" s="9" t="s">
        <v>2381</v>
      </c>
      <c r="N614" s="7">
        <v>0</v>
      </c>
      <c r="O614" s="9" t="s">
        <v>1582</v>
      </c>
      <c r="P614" s="9"/>
      <c r="Q614" s="9" t="b">
        <v>0</v>
      </c>
      <c r="R614" s="9" t="b">
        <v>0</v>
      </c>
    </row>
    <row r="615" spans="1:18" ht="78" x14ac:dyDescent="0.3">
      <c r="A615" s="7">
        <v>614</v>
      </c>
      <c r="B615" s="10">
        <f>_xlfn.NUMBERVALUE(LEFT(iso_iec_80000[[#This Row],[item_id]],FIND("-",iso_iec_80000[[#This Row],[item_id]])-1))</f>
        <v>11</v>
      </c>
      <c r="C615" s="10">
        <f>FLOOR(_xlfn.NUMBERVALUE(iso_iec_80000[[#This Row],[item]]),1)</f>
        <v>8</v>
      </c>
      <c r="D615" s="10">
        <f>IFERROR(_xlfn.NUMBERVALUE(RIGHT(iso_iec_80000[[#This Row],[item]],LEN(iso_iec_80000[[#This Row],[item]])-FIND(".",iso_iec_80000[[#This Row],[item]]))),0)</f>
        <v>19</v>
      </c>
      <c r="E615" s="10" t="str">
        <f>RIGHT(iso_iec_80000[[#This Row],[item_id]],LEN(iso_iec_80000[[#This Row],[item_id]])-FIND("-",iso_iec_80000[[#This Row],[item_id]]))</f>
        <v>8.19</v>
      </c>
      <c r="F615" s="10" t="s">
        <v>2382</v>
      </c>
      <c r="G615" s="11" t="s">
        <v>2383</v>
      </c>
      <c r="H615" s="9"/>
      <c r="I615" s="9" t="s">
        <v>2384</v>
      </c>
      <c r="J615" s="9"/>
      <c r="K615" s="9" t="s">
        <v>2385</v>
      </c>
      <c r="L615" s="8" t="s">
        <v>523</v>
      </c>
      <c r="M615" s="9" t="s">
        <v>2386</v>
      </c>
      <c r="N615" s="7">
        <v>0</v>
      </c>
      <c r="O615" s="9" t="s">
        <v>1582</v>
      </c>
      <c r="P615" s="9"/>
      <c r="Q615" s="9" t="b">
        <v>0</v>
      </c>
      <c r="R615" s="9" t="b">
        <v>0</v>
      </c>
    </row>
    <row r="616" spans="1:18" ht="109.2" x14ac:dyDescent="0.3">
      <c r="A616" s="7">
        <v>615</v>
      </c>
      <c r="B616" s="10">
        <f>_xlfn.NUMBERVALUE(LEFT(iso_iec_80000[[#This Row],[item_id]],FIND("-",iso_iec_80000[[#This Row],[item_id]])-1))</f>
        <v>11</v>
      </c>
      <c r="C616" s="10">
        <f>FLOOR(_xlfn.NUMBERVALUE(iso_iec_80000[[#This Row],[item]]),1)</f>
        <v>8</v>
      </c>
      <c r="D616" s="10">
        <f>IFERROR(_xlfn.NUMBERVALUE(RIGHT(iso_iec_80000[[#This Row],[item]],LEN(iso_iec_80000[[#This Row],[item]])-FIND(".",iso_iec_80000[[#This Row],[item]]))),0)</f>
        <v>20</v>
      </c>
      <c r="E616" s="10" t="str">
        <f>RIGHT(iso_iec_80000[[#This Row],[item_id]],LEN(iso_iec_80000[[#This Row],[item_id]])-FIND("-",iso_iec_80000[[#This Row],[item_id]]))</f>
        <v>8.20</v>
      </c>
      <c r="F616" s="10" t="s">
        <v>2387</v>
      </c>
      <c r="G616" s="11" t="s">
        <v>2388</v>
      </c>
      <c r="H616" s="9"/>
      <c r="I616" s="9" t="s">
        <v>2389</v>
      </c>
      <c r="J616" s="9"/>
      <c r="K616" s="9" t="s">
        <v>2390</v>
      </c>
      <c r="L616" s="8" t="s">
        <v>523</v>
      </c>
      <c r="M616" s="9" t="s">
        <v>2391</v>
      </c>
      <c r="N616" s="7">
        <v>0</v>
      </c>
      <c r="O616" s="9" t="s">
        <v>1582</v>
      </c>
      <c r="P616" s="9"/>
      <c r="Q616" s="9" t="b">
        <v>0</v>
      </c>
      <c r="R616" s="9" t="b">
        <v>0</v>
      </c>
    </row>
    <row r="617" spans="1:18" ht="78" x14ac:dyDescent="0.3">
      <c r="A617" s="7">
        <v>616</v>
      </c>
      <c r="B617" s="10">
        <f>_xlfn.NUMBERVALUE(LEFT(iso_iec_80000[[#This Row],[item_id]],FIND("-",iso_iec_80000[[#This Row],[item_id]])-1))</f>
        <v>11</v>
      </c>
      <c r="C617" s="10">
        <f>FLOOR(_xlfn.NUMBERVALUE(iso_iec_80000[[#This Row],[item]]),1)</f>
        <v>8</v>
      </c>
      <c r="D617" s="10">
        <f>IFERROR(_xlfn.NUMBERVALUE(RIGHT(iso_iec_80000[[#This Row],[item]],LEN(iso_iec_80000[[#This Row],[item]])-FIND(".",iso_iec_80000[[#This Row],[item]]))),0)</f>
        <v>21</v>
      </c>
      <c r="E617" s="10" t="str">
        <f>RIGHT(iso_iec_80000[[#This Row],[item_id]],LEN(iso_iec_80000[[#This Row],[item_id]])-FIND("-",iso_iec_80000[[#This Row],[item_id]]))</f>
        <v>8.21</v>
      </c>
      <c r="F617" s="10" t="s">
        <v>2392</v>
      </c>
      <c r="G617" s="11" t="s">
        <v>2393</v>
      </c>
      <c r="H617" s="9"/>
      <c r="I617" s="9" t="s">
        <v>2394</v>
      </c>
      <c r="J617" s="9"/>
      <c r="K617" s="9" t="s">
        <v>2395</v>
      </c>
      <c r="L617" s="8" t="s">
        <v>523</v>
      </c>
      <c r="M617" s="9" t="s">
        <v>2396</v>
      </c>
      <c r="N617" s="7">
        <v>0</v>
      </c>
      <c r="O617" s="9" t="s">
        <v>1582</v>
      </c>
      <c r="P617" s="9"/>
      <c r="Q617" s="9" t="b">
        <v>0</v>
      </c>
      <c r="R617" s="9" t="b">
        <v>0</v>
      </c>
    </row>
    <row r="618" spans="1:18" ht="93.6" x14ac:dyDescent="0.3">
      <c r="A618" s="7">
        <v>617</v>
      </c>
      <c r="B618" s="10">
        <f>_xlfn.NUMBERVALUE(LEFT(iso_iec_80000[[#This Row],[item_id]],FIND("-",iso_iec_80000[[#This Row],[item_id]])-1))</f>
        <v>11</v>
      </c>
      <c r="C618" s="10">
        <f>FLOOR(_xlfn.NUMBERVALUE(iso_iec_80000[[#This Row],[item]]),1)</f>
        <v>9</v>
      </c>
      <c r="D618" s="10">
        <f>IFERROR(_xlfn.NUMBERVALUE(RIGHT(iso_iec_80000[[#This Row],[item]],LEN(iso_iec_80000[[#This Row],[item]])-FIND(".",iso_iec_80000[[#This Row],[item]]))),0)</f>
        <v>1</v>
      </c>
      <c r="E618" s="10" t="str">
        <f>RIGHT(iso_iec_80000[[#This Row],[item_id]],LEN(iso_iec_80000[[#This Row],[item_id]])-FIND("-",iso_iec_80000[[#This Row],[item_id]]))</f>
        <v>9.1</v>
      </c>
      <c r="F618" s="10" t="s">
        <v>2397</v>
      </c>
      <c r="G618" s="11" t="s">
        <v>2398</v>
      </c>
      <c r="H618" s="9"/>
      <c r="I618" s="9" t="s">
        <v>573</v>
      </c>
      <c r="J618" s="9"/>
      <c r="K618" s="9" t="s">
        <v>2399</v>
      </c>
      <c r="L618" s="8" t="s">
        <v>523</v>
      </c>
      <c r="M618" s="9"/>
      <c r="N618" s="7">
        <v>0</v>
      </c>
      <c r="O618" s="9" t="s">
        <v>1582</v>
      </c>
      <c r="P618" s="9"/>
      <c r="Q618" s="9" t="b">
        <v>0</v>
      </c>
      <c r="R618" s="9" t="b">
        <v>0</v>
      </c>
    </row>
    <row r="619" spans="1:18" ht="93.6" x14ac:dyDescent="0.3">
      <c r="A619" s="7">
        <v>618</v>
      </c>
      <c r="B619" s="10">
        <f>_xlfn.NUMBERVALUE(LEFT(iso_iec_80000[[#This Row],[item_id]],FIND("-",iso_iec_80000[[#This Row],[item_id]])-1))</f>
        <v>11</v>
      </c>
      <c r="C619" s="10">
        <f>FLOOR(_xlfn.NUMBERVALUE(iso_iec_80000[[#This Row],[item]]),1)</f>
        <v>9</v>
      </c>
      <c r="D619" s="10">
        <f>IFERROR(_xlfn.NUMBERVALUE(RIGHT(iso_iec_80000[[#This Row],[item]],LEN(iso_iec_80000[[#This Row],[item]])-FIND(".",iso_iec_80000[[#This Row],[item]]))),0)</f>
        <v>2</v>
      </c>
      <c r="E619" s="10" t="str">
        <f>RIGHT(iso_iec_80000[[#This Row],[item_id]],LEN(iso_iec_80000[[#This Row],[item_id]])-FIND("-",iso_iec_80000[[#This Row],[item_id]]))</f>
        <v>9.2</v>
      </c>
      <c r="F619" s="10" t="s">
        <v>2400</v>
      </c>
      <c r="G619" s="14" t="s">
        <v>2401</v>
      </c>
      <c r="H619" s="9"/>
      <c r="I619" s="9" t="s">
        <v>456</v>
      </c>
      <c r="J619" s="9"/>
      <c r="K619" s="9" t="s">
        <v>2402</v>
      </c>
      <c r="L619" s="8" t="s">
        <v>523</v>
      </c>
      <c r="M619" s="9"/>
      <c r="N619" s="7">
        <v>0</v>
      </c>
      <c r="O619" s="9" t="s">
        <v>1582</v>
      </c>
      <c r="P619" s="9"/>
      <c r="Q619" s="9" t="b">
        <v>0</v>
      </c>
      <c r="R619" s="9" t="b">
        <v>0</v>
      </c>
    </row>
    <row r="620" spans="1:18" ht="31.2" x14ac:dyDescent="0.3">
      <c r="A620" s="7">
        <v>619</v>
      </c>
      <c r="B620" s="10">
        <f>_xlfn.NUMBERVALUE(LEFT(iso_iec_80000[[#This Row],[item_id]],FIND("-",iso_iec_80000[[#This Row],[item_id]])-1))</f>
        <v>12</v>
      </c>
      <c r="C620" s="10">
        <f>FLOOR(_xlfn.NUMBERVALUE(iso_iec_80000[[#This Row],[item]]),1)</f>
        <v>1</v>
      </c>
      <c r="D620" s="10">
        <f>IFERROR(_xlfn.NUMBERVALUE(RIGHT(iso_iec_80000[[#This Row],[item]],LEN(iso_iec_80000[[#This Row],[item]])-FIND(".",iso_iec_80000[[#This Row],[item]]))),0)</f>
        <v>1</v>
      </c>
      <c r="E620" s="10" t="str">
        <f>RIGHT(iso_iec_80000[[#This Row],[item_id]],LEN(iso_iec_80000[[#This Row],[item_id]])-FIND("-",iso_iec_80000[[#This Row],[item_id]]))</f>
        <v>1.1</v>
      </c>
      <c r="F620" s="10" t="s">
        <v>3502</v>
      </c>
      <c r="G620" s="11" t="s">
        <v>3503</v>
      </c>
      <c r="H620" s="9"/>
      <c r="I620" s="9" t="s">
        <v>2560</v>
      </c>
      <c r="J620" s="9"/>
      <c r="K620" s="9" t="s">
        <v>3504</v>
      </c>
      <c r="L620" s="8" t="s">
        <v>407</v>
      </c>
      <c r="M620" s="9" t="s">
        <v>3505</v>
      </c>
      <c r="N620" s="7">
        <v>1</v>
      </c>
      <c r="O620" s="9" t="s">
        <v>447</v>
      </c>
      <c r="P620" s="9"/>
      <c r="Q620" s="9" t="b">
        <v>0</v>
      </c>
      <c r="R620" s="9" t="b">
        <v>0</v>
      </c>
    </row>
    <row r="621" spans="1:18" ht="31.2" x14ac:dyDescent="0.3">
      <c r="A621" s="7">
        <v>620</v>
      </c>
      <c r="B621" s="10">
        <f>_xlfn.NUMBERVALUE(LEFT(iso_iec_80000[[#This Row],[item_id]],FIND("-",iso_iec_80000[[#This Row],[item_id]])-1))</f>
        <v>12</v>
      </c>
      <c r="C621" s="10">
        <f>FLOOR(_xlfn.NUMBERVALUE(iso_iec_80000[[#This Row],[item]]),1)</f>
        <v>1</v>
      </c>
      <c r="D621" s="10">
        <f>IFERROR(_xlfn.NUMBERVALUE(RIGHT(iso_iec_80000[[#This Row],[item]],LEN(iso_iec_80000[[#This Row],[item]])-FIND(".",iso_iec_80000[[#This Row],[item]]))),0)</f>
        <v>2</v>
      </c>
      <c r="E621" s="10" t="str">
        <f>RIGHT(iso_iec_80000[[#This Row],[item_id]],LEN(iso_iec_80000[[#This Row],[item_id]])-FIND("-",iso_iec_80000[[#This Row],[item_id]]))</f>
        <v>1.2</v>
      </c>
      <c r="F621" s="10" t="s">
        <v>3506</v>
      </c>
      <c r="G621" s="17" t="s">
        <v>2686</v>
      </c>
      <c r="H621" s="9"/>
      <c r="I621" s="9" t="s">
        <v>3184</v>
      </c>
      <c r="J621" s="9"/>
      <c r="K621" s="9" t="s">
        <v>3507</v>
      </c>
      <c r="L621" s="8" t="s">
        <v>407</v>
      </c>
      <c r="M621" s="9" t="s">
        <v>2561</v>
      </c>
      <c r="N621" s="7">
        <v>1</v>
      </c>
      <c r="O621" s="9" t="s">
        <v>447</v>
      </c>
      <c r="P621" s="9"/>
      <c r="Q621" s="9" t="b">
        <v>0</v>
      </c>
      <c r="R621" s="9" t="b">
        <v>0</v>
      </c>
    </row>
    <row r="622" spans="1:18" ht="31.2" x14ac:dyDescent="0.3">
      <c r="A622" s="7">
        <v>621</v>
      </c>
      <c r="B622" s="10">
        <f>_xlfn.NUMBERVALUE(LEFT(iso_iec_80000[[#This Row],[item_id]],FIND("-",iso_iec_80000[[#This Row],[item_id]])-1))</f>
        <v>12</v>
      </c>
      <c r="C622" s="10">
        <f>FLOOR(_xlfn.NUMBERVALUE(iso_iec_80000[[#This Row],[item]]),1)</f>
        <v>2</v>
      </c>
      <c r="D622" s="10">
        <f>IFERROR(_xlfn.NUMBERVALUE(RIGHT(iso_iec_80000[[#This Row],[item]],LEN(iso_iec_80000[[#This Row],[item]])-FIND(".",iso_iec_80000[[#This Row],[item]]))),0)</f>
        <v>1</v>
      </c>
      <c r="E622" s="10" t="str">
        <f>RIGHT(iso_iec_80000[[#This Row],[item_id]],LEN(iso_iec_80000[[#This Row],[item_id]])-FIND("-",iso_iec_80000[[#This Row],[item_id]]))</f>
        <v>2.1</v>
      </c>
      <c r="F622" s="10" t="s">
        <v>3508</v>
      </c>
      <c r="G622" s="11" t="s">
        <v>3509</v>
      </c>
      <c r="H622" s="9"/>
      <c r="I622" s="9" t="s">
        <v>2562</v>
      </c>
      <c r="J622" s="9"/>
      <c r="K622" s="9" t="s">
        <v>2563</v>
      </c>
      <c r="L622" s="8" t="s">
        <v>458</v>
      </c>
      <c r="M622" s="9" t="s">
        <v>2564</v>
      </c>
      <c r="N622" s="7">
        <v>1</v>
      </c>
      <c r="O622" s="9"/>
      <c r="P622" s="9"/>
      <c r="Q622" s="9" t="b">
        <v>0</v>
      </c>
      <c r="R622" s="9" t="b">
        <v>0</v>
      </c>
    </row>
    <row r="623" spans="1:18" ht="31.2" x14ac:dyDescent="0.3">
      <c r="A623" s="7">
        <v>622</v>
      </c>
      <c r="B623" s="10">
        <f>_xlfn.NUMBERVALUE(LEFT(iso_iec_80000[[#This Row],[item_id]],FIND("-",iso_iec_80000[[#This Row],[item_id]])-1))</f>
        <v>12</v>
      </c>
      <c r="C623" s="10">
        <f>FLOOR(_xlfn.NUMBERVALUE(iso_iec_80000[[#This Row],[item]]),1)</f>
        <v>2</v>
      </c>
      <c r="D623" s="10">
        <f>IFERROR(_xlfn.NUMBERVALUE(RIGHT(iso_iec_80000[[#This Row],[item]],LEN(iso_iec_80000[[#This Row],[item]])-FIND(".",iso_iec_80000[[#This Row],[item]]))),0)</f>
        <v>2</v>
      </c>
      <c r="E623" s="10" t="str">
        <f>RIGHT(iso_iec_80000[[#This Row],[item_id]],LEN(iso_iec_80000[[#This Row],[item_id]])-FIND("-",iso_iec_80000[[#This Row],[item_id]]))</f>
        <v>2.2</v>
      </c>
      <c r="F623" s="10" t="s">
        <v>3510</v>
      </c>
      <c r="G623" s="17" t="s">
        <v>2684</v>
      </c>
      <c r="H623" s="9"/>
      <c r="I623" s="9" t="s">
        <v>2565</v>
      </c>
      <c r="J623" s="9"/>
      <c r="K623" s="9" t="s">
        <v>3511</v>
      </c>
      <c r="L623" s="8" t="s">
        <v>458</v>
      </c>
      <c r="M623" s="9" t="s">
        <v>2566</v>
      </c>
      <c r="N623" s="7">
        <v>1</v>
      </c>
      <c r="O623" s="9"/>
      <c r="P623" s="9"/>
      <c r="Q623" s="9" t="b">
        <v>0</v>
      </c>
      <c r="R623" s="9" t="b">
        <v>0</v>
      </c>
    </row>
    <row r="624" spans="1:18" ht="31.2" x14ac:dyDescent="0.3">
      <c r="A624" s="7">
        <v>623</v>
      </c>
      <c r="B624" s="10">
        <f>_xlfn.NUMBERVALUE(LEFT(iso_iec_80000[[#This Row],[item_id]],FIND("-",iso_iec_80000[[#This Row],[item_id]])-1))</f>
        <v>12</v>
      </c>
      <c r="C624" s="10">
        <f>FLOOR(_xlfn.NUMBERVALUE(iso_iec_80000[[#This Row],[item]]),1)</f>
        <v>3</v>
      </c>
      <c r="D624" s="10">
        <f>IFERROR(_xlfn.NUMBERVALUE(RIGHT(iso_iec_80000[[#This Row],[item]],LEN(iso_iec_80000[[#This Row],[item]])-FIND(".",iso_iec_80000[[#This Row],[item]]))),0)</f>
        <v>0</v>
      </c>
      <c r="E624" s="10" t="str">
        <f>RIGHT(iso_iec_80000[[#This Row],[item_id]],LEN(iso_iec_80000[[#This Row],[item_id]])-FIND("-",iso_iec_80000[[#This Row],[item_id]]))</f>
        <v>3</v>
      </c>
      <c r="F624" s="10" t="s">
        <v>3512</v>
      </c>
      <c r="G624" s="11" t="s">
        <v>3513</v>
      </c>
      <c r="H624" s="9"/>
      <c r="I624" s="9" t="s">
        <v>258</v>
      </c>
      <c r="J624" s="9"/>
      <c r="K624" s="9" t="s">
        <v>3514</v>
      </c>
      <c r="L624" s="8" t="s">
        <v>407</v>
      </c>
      <c r="M624" s="9" t="s">
        <v>2567</v>
      </c>
      <c r="N624" s="7">
        <v>0</v>
      </c>
      <c r="O624" s="9" t="s">
        <v>404</v>
      </c>
      <c r="P624" s="9"/>
      <c r="Q624" s="9" t="b">
        <v>0</v>
      </c>
      <c r="R624" s="9" t="b">
        <v>0</v>
      </c>
    </row>
    <row r="625" spans="1:18" ht="46.8" x14ac:dyDescent="0.3">
      <c r="A625" s="7">
        <v>624</v>
      </c>
      <c r="B625" s="10">
        <f>_xlfn.NUMBERVALUE(LEFT(iso_iec_80000[[#This Row],[item_id]],FIND("-",iso_iec_80000[[#This Row],[item_id]])-1))</f>
        <v>12</v>
      </c>
      <c r="C625" s="10">
        <f>FLOOR(_xlfn.NUMBERVALUE(iso_iec_80000[[#This Row],[item]]),1)</f>
        <v>4</v>
      </c>
      <c r="D625" s="10">
        <f>IFERROR(_xlfn.NUMBERVALUE(RIGHT(iso_iec_80000[[#This Row],[item]],LEN(iso_iec_80000[[#This Row],[item]])-FIND(".",iso_iec_80000[[#This Row],[item]]))),0)</f>
        <v>0</v>
      </c>
      <c r="E625" s="10" t="str">
        <f>RIGHT(iso_iec_80000[[#This Row],[item_id]],LEN(iso_iec_80000[[#This Row],[item_id]])-FIND("-",iso_iec_80000[[#This Row],[item_id]]))</f>
        <v>4</v>
      </c>
      <c r="F625" s="10" t="s">
        <v>3515</v>
      </c>
      <c r="G625" s="11" t="s">
        <v>3516</v>
      </c>
      <c r="H625" s="9"/>
      <c r="I625" s="9" t="s">
        <v>3517</v>
      </c>
      <c r="J625" s="9"/>
      <c r="K625" s="9" t="s">
        <v>3518</v>
      </c>
      <c r="L625" s="8" t="s">
        <v>3017</v>
      </c>
      <c r="M625" s="9" t="s">
        <v>2568</v>
      </c>
      <c r="N625" s="7">
        <v>0</v>
      </c>
      <c r="O625" s="9" t="s">
        <v>471</v>
      </c>
      <c r="P625" s="9"/>
      <c r="Q625" s="9" t="b">
        <v>0</v>
      </c>
      <c r="R625" s="9" t="b">
        <v>0</v>
      </c>
    </row>
    <row r="626" spans="1:18" ht="46.8" x14ac:dyDescent="0.3">
      <c r="A626" s="7">
        <v>625</v>
      </c>
      <c r="B626" s="10">
        <f>_xlfn.NUMBERVALUE(LEFT(iso_iec_80000[[#This Row],[item_id]],FIND("-",iso_iec_80000[[#This Row],[item_id]])-1))</f>
        <v>12</v>
      </c>
      <c r="C626" s="10">
        <f>FLOOR(_xlfn.NUMBERVALUE(iso_iec_80000[[#This Row],[item]]),1)</f>
        <v>5</v>
      </c>
      <c r="D626" s="10">
        <f>IFERROR(_xlfn.NUMBERVALUE(RIGHT(iso_iec_80000[[#This Row],[item]],LEN(iso_iec_80000[[#This Row],[item]])-FIND(".",iso_iec_80000[[#This Row],[item]]))),0)</f>
        <v>1</v>
      </c>
      <c r="E626" s="10" t="str">
        <f>RIGHT(iso_iec_80000[[#This Row],[item_id]],LEN(iso_iec_80000[[#This Row],[item_id]])-FIND("-",iso_iec_80000[[#This Row],[item_id]]))</f>
        <v>5.1</v>
      </c>
      <c r="F626" s="10" t="s">
        <v>3519</v>
      </c>
      <c r="G626" s="11" t="s">
        <v>3520</v>
      </c>
      <c r="H626" s="9"/>
      <c r="I626" s="9" t="s">
        <v>3185</v>
      </c>
      <c r="J626" s="9"/>
      <c r="K626" s="9" t="s">
        <v>2569</v>
      </c>
      <c r="L626" s="8">
        <v>1</v>
      </c>
      <c r="M626" s="9" t="s">
        <v>2570</v>
      </c>
      <c r="N626" s="7">
        <v>0</v>
      </c>
      <c r="O626" s="9" t="s">
        <v>1582</v>
      </c>
      <c r="P626" s="9"/>
      <c r="Q626" s="9" t="b">
        <v>0</v>
      </c>
      <c r="R626" s="9" t="b">
        <v>0</v>
      </c>
    </row>
    <row r="627" spans="1:18" ht="46.8" x14ac:dyDescent="0.3">
      <c r="A627" s="7">
        <v>626</v>
      </c>
      <c r="B627" s="10">
        <f>_xlfn.NUMBERVALUE(LEFT(iso_iec_80000[[#This Row],[item_id]],FIND("-",iso_iec_80000[[#This Row],[item_id]])-1))</f>
        <v>12</v>
      </c>
      <c r="C627" s="10">
        <f>FLOOR(_xlfn.NUMBERVALUE(iso_iec_80000[[#This Row],[item]]),1)</f>
        <v>5</v>
      </c>
      <c r="D627" s="10">
        <f>IFERROR(_xlfn.NUMBERVALUE(RIGHT(iso_iec_80000[[#This Row],[item]],LEN(iso_iec_80000[[#This Row],[item]])-FIND(".",iso_iec_80000[[#This Row],[item]]))),0)</f>
        <v>2</v>
      </c>
      <c r="E627" s="10" t="str">
        <f>RIGHT(iso_iec_80000[[#This Row],[item_id]],LEN(iso_iec_80000[[#This Row],[item_id]])-FIND("-",iso_iec_80000[[#This Row],[item_id]]))</f>
        <v>5.2</v>
      </c>
      <c r="F627" s="10" t="s">
        <v>3521</v>
      </c>
      <c r="G627" s="11" t="s">
        <v>3522</v>
      </c>
      <c r="H627" s="9"/>
      <c r="I627" s="9" t="s">
        <v>3186</v>
      </c>
      <c r="J627" s="9"/>
      <c r="K627" s="9" t="s">
        <v>3523</v>
      </c>
      <c r="L627" s="8">
        <v>1</v>
      </c>
      <c r="M627" s="9" t="s">
        <v>2570</v>
      </c>
      <c r="N627" s="7">
        <v>0</v>
      </c>
      <c r="O627" s="9" t="s">
        <v>1582</v>
      </c>
      <c r="P627" s="9"/>
      <c r="Q627" s="9" t="b">
        <v>0</v>
      </c>
      <c r="R627" s="9" t="b">
        <v>0</v>
      </c>
    </row>
    <row r="628" spans="1:18" ht="46.8" x14ac:dyDescent="0.3">
      <c r="A628" s="7">
        <v>627</v>
      </c>
      <c r="B628" s="10">
        <f>_xlfn.NUMBERVALUE(LEFT(iso_iec_80000[[#This Row],[item_id]],FIND("-",iso_iec_80000[[#This Row],[item_id]])-1))</f>
        <v>12</v>
      </c>
      <c r="C628" s="10">
        <f>FLOOR(_xlfn.NUMBERVALUE(iso_iec_80000[[#This Row],[item]]),1)</f>
        <v>5</v>
      </c>
      <c r="D628" s="10">
        <f>IFERROR(_xlfn.NUMBERVALUE(RIGHT(iso_iec_80000[[#This Row],[item]],LEN(iso_iec_80000[[#This Row],[item]])-FIND(".",iso_iec_80000[[#This Row],[item]]))),0)</f>
        <v>3</v>
      </c>
      <c r="E628" s="10" t="str">
        <f>RIGHT(iso_iec_80000[[#This Row],[item_id]],LEN(iso_iec_80000[[#This Row],[item_id]])-FIND("-",iso_iec_80000[[#This Row],[item_id]]))</f>
        <v>5.3</v>
      </c>
      <c r="F628" s="10" t="s">
        <v>3524</v>
      </c>
      <c r="G628" s="11" t="s">
        <v>3525</v>
      </c>
      <c r="H628" s="9"/>
      <c r="I628" s="9" t="s">
        <v>3526</v>
      </c>
      <c r="J628" s="9"/>
      <c r="K628" s="9" t="s">
        <v>2571</v>
      </c>
      <c r="L628" s="8">
        <v>1</v>
      </c>
      <c r="M628" s="9" t="s">
        <v>2572</v>
      </c>
      <c r="N628" s="7">
        <v>0</v>
      </c>
      <c r="O628" s="9" t="s">
        <v>1582</v>
      </c>
      <c r="P628" s="9"/>
      <c r="Q628" s="9" t="b">
        <v>0</v>
      </c>
      <c r="R628" s="9" t="b">
        <v>0</v>
      </c>
    </row>
    <row r="629" spans="1:18" ht="78" x14ac:dyDescent="0.3">
      <c r="A629" s="7">
        <v>628</v>
      </c>
      <c r="B629" s="10">
        <f>_xlfn.NUMBERVALUE(LEFT(iso_iec_80000[[#This Row],[item_id]],FIND("-",iso_iec_80000[[#This Row],[item_id]])-1))</f>
        <v>12</v>
      </c>
      <c r="C629" s="10">
        <f>FLOOR(_xlfn.NUMBERVALUE(iso_iec_80000[[#This Row],[item]]),1)</f>
        <v>5</v>
      </c>
      <c r="D629" s="10">
        <f>IFERROR(_xlfn.NUMBERVALUE(RIGHT(iso_iec_80000[[#This Row],[item]],LEN(iso_iec_80000[[#This Row],[item]])-FIND(".",iso_iec_80000[[#This Row],[item]]))),0)</f>
        <v>4</v>
      </c>
      <c r="E629" s="10" t="str">
        <f>RIGHT(iso_iec_80000[[#This Row],[item_id]],LEN(iso_iec_80000[[#This Row],[item_id]])-FIND("-",iso_iec_80000[[#This Row],[item_id]]))</f>
        <v>5.4</v>
      </c>
      <c r="F629" s="10" t="s">
        <v>3527</v>
      </c>
      <c r="G629" s="11" t="s">
        <v>3528</v>
      </c>
      <c r="H629" s="9"/>
      <c r="I629" s="9" t="s">
        <v>2573</v>
      </c>
      <c r="J629" s="9"/>
      <c r="K629" s="9" t="s">
        <v>2574</v>
      </c>
      <c r="L629" s="8">
        <v>1</v>
      </c>
      <c r="M629" s="9" t="s">
        <v>2575</v>
      </c>
      <c r="N629" s="7">
        <v>0</v>
      </c>
      <c r="O629" s="9" t="s">
        <v>1582</v>
      </c>
      <c r="P629" s="9"/>
      <c r="Q629" s="9" t="b">
        <v>0</v>
      </c>
      <c r="R629" s="9" t="b">
        <v>0</v>
      </c>
    </row>
    <row r="630" spans="1:18" x14ac:dyDescent="0.3">
      <c r="A630" s="7">
        <v>629</v>
      </c>
      <c r="B630" s="10">
        <f>_xlfn.NUMBERVALUE(LEFT(iso_iec_80000[[#This Row],[item_id]],FIND("-",iso_iec_80000[[#This Row],[item_id]])-1))</f>
        <v>12</v>
      </c>
      <c r="C630" s="10">
        <f>FLOOR(_xlfn.NUMBERVALUE(iso_iec_80000[[#This Row],[item]]),1)</f>
        <v>6</v>
      </c>
      <c r="D630" s="10">
        <f>IFERROR(_xlfn.NUMBERVALUE(RIGHT(iso_iec_80000[[#This Row],[item]],LEN(iso_iec_80000[[#This Row],[item]])-FIND(".",iso_iec_80000[[#This Row],[item]]))),0)</f>
        <v>0</v>
      </c>
      <c r="E630" s="10" t="str">
        <f>RIGHT(iso_iec_80000[[#This Row],[item_id]],LEN(iso_iec_80000[[#This Row],[item_id]])-FIND("-",iso_iec_80000[[#This Row],[item_id]]))</f>
        <v>6</v>
      </c>
      <c r="F630" s="10" t="s">
        <v>3529</v>
      </c>
      <c r="G630" s="11" t="s">
        <v>3530</v>
      </c>
      <c r="H630" s="9"/>
      <c r="I630" s="9" t="s">
        <v>2576</v>
      </c>
      <c r="J630" s="9"/>
      <c r="K630" s="9" t="s">
        <v>2577</v>
      </c>
      <c r="L630" s="8" t="s">
        <v>407</v>
      </c>
      <c r="M630" s="9"/>
      <c r="N630" s="7">
        <v>1</v>
      </c>
      <c r="O630" s="9" t="s">
        <v>447</v>
      </c>
      <c r="P630" s="9"/>
      <c r="Q630" s="9" t="b">
        <v>0</v>
      </c>
      <c r="R630" s="9" t="b">
        <v>0</v>
      </c>
    </row>
    <row r="631" spans="1:18" x14ac:dyDescent="0.3">
      <c r="A631" s="7">
        <v>630</v>
      </c>
      <c r="B631" s="10">
        <f>_xlfn.NUMBERVALUE(LEFT(iso_iec_80000[[#This Row],[item_id]],FIND("-",iso_iec_80000[[#This Row],[item_id]])-1))</f>
        <v>12</v>
      </c>
      <c r="C631" s="10">
        <f>FLOOR(_xlfn.NUMBERVALUE(iso_iec_80000[[#This Row],[item]]),1)</f>
        <v>7</v>
      </c>
      <c r="D631" s="10">
        <f>IFERROR(_xlfn.NUMBERVALUE(RIGHT(iso_iec_80000[[#This Row],[item]],LEN(iso_iec_80000[[#This Row],[item]])-FIND(".",iso_iec_80000[[#This Row],[item]]))),0)</f>
        <v>1</v>
      </c>
      <c r="E631" s="10" t="str">
        <f>RIGHT(iso_iec_80000[[#This Row],[item_id]],LEN(iso_iec_80000[[#This Row],[item_id]])-FIND("-",iso_iec_80000[[#This Row],[item_id]]))</f>
        <v>7.1</v>
      </c>
      <c r="F631" s="10" t="s">
        <v>3531</v>
      </c>
      <c r="G631" s="11" t="s">
        <v>3532</v>
      </c>
      <c r="H631" s="9"/>
      <c r="I631" s="9" t="s">
        <v>3187</v>
      </c>
      <c r="J631" s="9"/>
      <c r="K631" s="9" t="s">
        <v>3533</v>
      </c>
      <c r="L631" s="8" t="s">
        <v>407</v>
      </c>
      <c r="M631" s="9" t="s">
        <v>3534</v>
      </c>
      <c r="N631" s="7">
        <v>1</v>
      </c>
      <c r="O631" s="9" t="s">
        <v>442</v>
      </c>
      <c r="P631" s="9"/>
      <c r="Q631" s="9" t="b">
        <v>0</v>
      </c>
      <c r="R631" s="9" t="b">
        <v>1</v>
      </c>
    </row>
    <row r="632" spans="1:18" x14ac:dyDescent="0.3">
      <c r="A632" s="7">
        <v>631</v>
      </c>
      <c r="B632" s="10">
        <f>_xlfn.NUMBERVALUE(LEFT(iso_iec_80000[[#This Row],[item_id]],FIND("-",iso_iec_80000[[#This Row],[item_id]])-1))</f>
        <v>12</v>
      </c>
      <c r="C632" s="10">
        <f>FLOOR(_xlfn.NUMBERVALUE(iso_iec_80000[[#This Row],[item]]),1)</f>
        <v>7</v>
      </c>
      <c r="D632" s="10">
        <f>IFERROR(_xlfn.NUMBERVALUE(RIGHT(iso_iec_80000[[#This Row],[item]],LEN(iso_iec_80000[[#This Row],[item]])-FIND(".",iso_iec_80000[[#This Row],[item]]))),0)</f>
        <v>2</v>
      </c>
      <c r="E632" s="10" t="str">
        <f>RIGHT(iso_iec_80000[[#This Row],[item_id]],LEN(iso_iec_80000[[#This Row],[item_id]])-FIND("-",iso_iec_80000[[#This Row],[item_id]]))</f>
        <v>7.2</v>
      </c>
      <c r="F632" s="10" t="s">
        <v>3535</v>
      </c>
      <c r="G632" s="11" t="s">
        <v>2687</v>
      </c>
      <c r="H632" s="9"/>
      <c r="I632" s="9" t="s">
        <v>2578</v>
      </c>
      <c r="J632" s="9" t="s">
        <v>2579</v>
      </c>
      <c r="K632" s="9" t="s">
        <v>2580</v>
      </c>
      <c r="L632" s="8" t="s">
        <v>407</v>
      </c>
      <c r="M632" s="9"/>
      <c r="N632" s="7">
        <v>1</v>
      </c>
      <c r="O632" s="9" t="s">
        <v>442</v>
      </c>
      <c r="P632" s="9"/>
      <c r="Q632" s="9" t="b">
        <v>0</v>
      </c>
      <c r="R632" s="9" t="b">
        <v>1</v>
      </c>
    </row>
    <row r="633" spans="1:18" ht="46.8" x14ac:dyDescent="0.3">
      <c r="A633" s="7">
        <v>632</v>
      </c>
      <c r="B633" s="10">
        <f>_xlfn.NUMBERVALUE(LEFT(iso_iec_80000[[#This Row],[item_id]],FIND("-",iso_iec_80000[[#This Row],[item_id]])-1))</f>
        <v>12</v>
      </c>
      <c r="C633" s="10">
        <f>FLOOR(_xlfn.NUMBERVALUE(iso_iec_80000[[#This Row],[item]]),1)</f>
        <v>7</v>
      </c>
      <c r="D633" s="10">
        <f>IFERROR(_xlfn.NUMBERVALUE(RIGHT(iso_iec_80000[[#This Row],[item]],LEN(iso_iec_80000[[#This Row],[item]])-FIND(".",iso_iec_80000[[#This Row],[item]]))),0)</f>
        <v>3</v>
      </c>
      <c r="E633" s="10" t="str">
        <f>RIGHT(iso_iec_80000[[#This Row],[item_id]],LEN(iso_iec_80000[[#This Row],[item_id]])-FIND("-",iso_iec_80000[[#This Row],[item_id]]))</f>
        <v>7.3</v>
      </c>
      <c r="F633" s="10" t="s">
        <v>3536</v>
      </c>
      <c r="G633" s="11" t="s">
        <v>2581</v>
      </c>
      <c r="H633" s="9"/>
      <c r="I633" s="9" t="s">
        <v>2582</v>
      </c>
      <c r="J633" s="9" t="s">
        <v>2579</v>
      </c>
      <c r="K633" s="9" t="s">
        <v>2583</v>
      </c>
      <c r="L633" s="8" t="s">
        <v>407</v>
      </c>
      <c r="M633" s="9" t="s">
        <v>2584</v>
      </c>
      <c r="N633" s="7">
        <v>1</v>
      </c>
      <c r="O633" s="9" t="s">
        <v>447</v>
      </c>
      <c r="P633" s="9"/>
      <c r="Q633" s="9" t="b">
        <v>0</v>
      </c>
      <c r="R633" s="9" t="b">
        <v>0</v>
      </c>
    </row>
    <row r="634" spans="1:18" ht="31.2" x14ac:dyDescent="0.3">
      <c r="A634" s="7">
        <v>633</v>
      </c>
      <c r="B634" s="10">
        <f>_xlfn.NUMBERVALUE(LEFT(iso_iec_80000[[#This Row],[item_id]],FIND("-",iso_iec_80000[[#This Row],[item_id]])-1))</f>
        <v>12</v>
      </c>
      <c r="C634" s="10">
        <f>FLOOR(_xlfn.NUMBERVALUE(iso_iec_80000[[#This Row],[item]]),1)</f>
        <v>8</v>
      </c>
      <c r="D634" s="10">
        <f>IFERROR(_xlfn.NUMBERVALUE(RIGHT(iso_iec_80000[[#This Row],[item]],LEN(iso_iec_80000[[#This Row],[item]])-FIND(".",iso_iec_80000[[#This Row],[item]]))),0)</f>
        <v>0</v>
      </c>
      <c r="E634" s="10" t="str">
        <f>RIGHT(iso_iec_80000[[#This Row],[item_id]],LEN(iso_iec_80000[[#This Row],[item_id]])-FIND("-",iso_iec_80000[[#This Row],[item_id]]))</f>
        <v>8</v>
      </c>
      <c r="F634" s="10" t="s">
        <v>3537</v>
      </c>
      <c r="G634" s="11" t="s">
        <v>3538</v>
      </c>
      <c r="H634" s="9"/>
      <c r="I634" s="9" t="s">
        <v>3188</v>
      </c>
      <c r="J634" s="9"/>
      <c r="K634" s="9" t="s">
        <v>2585</v>
      </c>
      <c r="L634" s="8">
        <v>1</v>
      </c>
      <c r="M634" s="9" t="s">
        <v>2586</v>
      </c>
      <c r="N634" s="7">
        <v>0</v>
      </c>
      <c r="O634" s="9" t="s">
        <v>1582</v>
      </c>
      <c r="P634" s="9"/>
      <c r="Q634" s="9" t="b">
        <v>0</v>
      </c>
      <c r="R634" s="9" t="b">
        <v>0</v>
      </c>
    </row>
    <row r="635" spans="1:18" ht="156" x14ac:dyDescent="0.3">
      <c r="A635" s="7">
        <v>634</v>
      </c>
      <c r="B635" s="10">
        <f>_xlfn.NUMBERVALUE(LEFT(iso_iec_80000[[#This Row],[item_id]],FIND("-",iso_iec_80000[[#This Row],[item_id]])-1))</f>
        <v>12</v>
      </c>
      <c r="C635" s="10">
        <f>FLOOR(_xlfn.NUMBERVALUE(iso_iec_80000[[#This Row],[item]]),1)</f>
        <v>9</v>
      </c>
      <c r="D635" s="10">
        <f>IFERROR(_xlfn.NUMBERVALUE(RIGHT(iso_iec_80000[[#This Row],[item]],LEN(iso_iec_80000[[#This Row],[item]])-FIND(".",iso_iec_80000[[#This Row],[item]]))),0)</f>
        <v>1</v>
      </c>
      <c r="E635" s="10" t="str">
        <f>RIGHT(iso_iec_80000[[#This Row],[item_id]],LEN(iso_iec_80000[[#This Row],[item_id]])-FIND("-",iso_iec_80000[[#This Row],[item_id]]))</f>
        <v>9.1</v>
      </c>
      <c r="F635" s="10" t="s">
        <v>3539</v>
      </c>
      <c r="G635" s="11" t="s">
        <v>551</v>
      </c>
      <c r="H635" s="9" t="s">
        <v>550</v>
      </c>
      <c r="I635" s="9" t="s">
        <v>3189</v>
      </c>
      <c r="J635" s="9" t="s">
        <v>2579</v>
      </c>
      <c r="K635" s="9" t="s">
        <v>2587</v>
      </c>
      <c r="L635" s="8" t="s">
        <v>458</v>
      </c>
      <c r="M635" s="9" t="s">
        <v>2588</v>
      </c>
      <c r="N635" s="7">
        <v>0</v>
      </c>
      <c r="O635" s="9" t="s">
        <v>542</v>
      </c>
      <c r="P635" s="9"/>
      <c r="Q635" s="9" t="b">
        <v>0</v>
      </c>
      <c r="R635" s="9" t="b">
        <v>0</v>
      </c>
    </row>
    <row r="636" spans="1:18" ht="31.2" x14ac:dyDescent="0.3">
      <c r="A636" s="7">
        <v>635</v>
      </c>
      <c r="B636" s="10">
        <f>_xlfn.NUMBERVALUE(LEFT(iso_iec_80000[[#This Row],[item_id]],FIND("-",iso_iec_80000[[#This Row],[item_id]])-1))</f>
        <v>12</v>
      </c>
      <c r="C636" s="10">
        <f>FLOOR(_xlfn.NUMBERVALUE(iso_iec_80000[[#This Row],[item]]),1)</f>
        <v>9</v>
      </c>
      <c r="D636" s="10">
        <f>IFERROR(_xlfn.NUMBERVALUE(RIGHT(iso_iec_80000[[#This Row],[item]],LEN(iso_iec_80000[[#This Row],[item]])-FIND(".",iso_iec_80000[[#This Row],[item]]))),0)</f>
        <v>2</v>
      </c>
      <c r="E636" s="10" t="str">
        <f>RIGHT(iso_iec_80000[[#This Row],[item_id]],LEN(iso_iec_80000[[#This Row],[item_id]])-FIND("-",iso_iec_80000[[#This Row],[item_id]]))</f>
        <v>9.2</v>
      </c>
      <c r="F636" s="10" t="s">
        <v>3540</v>
      </c>
      <c r="G636" s="11" t="s">
        <v>2688</v>
      </c>
      <c r="H636" s="9" t="s">
        <v>2589</v>
      </c>
      <c r="I636" s="9" t="s">
        <v>2590</v>
      </c>
      <c r="J636" s="9"/>
      <c r="K636" s="9" t="s">
        <v>2591</v>
      </c>
      <c r="L636" s="8" t="s">
        <v>458</v>
      </c>
      <c r="M636" s="9" t="s">
        <v>2592</v>
      </c>
      <c r="N636" s="7">
        <v>0</v>
      </c>
      <c r="O636" s="9" t="s">
        <v>542</v>
      </c>
      <c r="P636" s="9"/>
      <c r="Q636" s="9" t="b">
        <v>0</v>
      </c>
      <c r="R636" s="9" t="b">
        <v>0</v>
      </c>
    </row>
    <row r="637" spans="1:18" ht="31.2" x14ac:dyDescent="0.3">
      <c r="A637" s="7">
        <v>636</v>
      </c>
      <c r="B637" s="10">
        <f>_xlfn.NUMBERVALUE(LEFT(iso_iec_80000[[#This Row],[item_id]],FIND("-",iso_iec_80000[[#This Row],[item_id]])-1))</f>
        <v>12</v>
      </c>
      <c r="C637" s="10">
        <f>FLOOR(_xlfn.NUMBERVALUE(iso_iec_80000[[#This Row],[item]]),1)</f>
        <v>9</v>
      </c>
      <c r="D637" s="10">
        <f>IFERROR(_xlfn.NUMBERVALUE(RIGHT(iso_iec_80000[[#This Row],[item]],LEN(iso_iec_80000[[#This Row],[item]])-FIND(".",iso_iec_80000[[#This Row],[item]]))),0)</f>
        <v>3</v>
      </c>
      <c r="E637" s="10" t="str">
        <f>RIGHT(iso_iec_80000[[#This Row],[item_id]],LEN(iso_iec_80000[[#This Row],[item_id]])-FIND("-",iso_iec_80000[[#This Row],[item_id]]))</f>
        <v>9.3</v>
      </c>
      <c r="F637" s="10" t="s">
        <v>3541</v>
      </c>
      <c r="G637" s="11" t="s">
        <v>2593</v>
      </c>
      <c r="H637" s="9" t="s">
        <v>2594</v>
      </c>
      <c r="I637" s="9" t="s">
        <v>2595</v>
      </c>
      <c r="J637" s="9"/>
      <c r="K637" s="9" t="s">
        <v>2596</v>
      </c>
      <c r="L637" s="8" t="s">
        <v>458</v>
      </c>
      <c r="M637" s="9" t="s">
        <v>2597</v>
      </c>
      <c r="N637" s="7">
        <v>0</v>
      </c>
      <c r="O637" s="9" t="s">
        <v>542</v>
      </c>
      <c r="P637" s="9"/>
      <c r="Q637" s="9" t="b">
        <v>0</v>
      </c>
      <c r="R637" s="9" t="b">
        <v>0</v>
      </c>
    </row>
    <row r="638" spans="1:18" ht="31.2" x14ac:dyDescent="0.3">
      <c r="A638" s="7">
        <v>637</v>
      </c>
      <c r="B638" s="10">
        <f>_xlfn.NUMBERVALUE(LEFT(iso_iec_80000[[#This Row],[item_id]],FIND("-",iso_iec_80000[[#This Row],[item_id]])-1))</f>
        <v>12</v>
      </c>
      <c r="C638" s="10">
        <f>FLOOR(_xlfn.NUMBERVALUE(iso_iec_80000[[#This Row],[item]]),1)</f>
        <v>10</v>
      </c>
      <c r="D638" s="10">
        <f>IFERROR(_xlfn.NUMBERVALUE(RIGHT(iso_iec_80000[[#This Row],[item]],LEN(iso_iec_80000[[#This Row],[item]])-FIND(".",iso_iec_80000[[#This Row],[item]]))),0)</f>
        <v>0</v>
      </c>
      <c r="E638" s="10" t="str">
        <f>RIGHT(iso_iec_80000[[#This Row],[item_id]],LEN(iso_iec_80000[[#This Row],[item_id]])-FIND("-",iso_iec_80000[[#This Row],[item_id]]))</f>
        <v>10</v>
      </c>
      <c r="F638" s="10" t="s">
        <v>3542</v>
      </c>
      <c r="G638" s="11" t="s">
        <v>3543</v>
      </c>
      <c r="H638" s="9"/>
      <c r="I638" s="9" t="s">
        <v>3544</v>
      </c>
      <c r="J638" s="9"/>
      <c r="K638" s="9" t="s">
        <v>2598</v>
      </c>
      <c r="L638" s="8" t="s">
        <v>532</v>
      </c>
      <c r="M638" s="9" t="s">
        <v>2599</v>
      </c>
      <c r="N638" s="7">
        <v>0</v>
      </c>
      <c r="O638" s="9" t="s">
        <v>535</v>
      </c>
      <c r="P638" s="9"/>
      <c r="Q638" s="9" t="b">
        <v>0</v>
      </c>
      <c r="R638" s="9" t="b">
        <v>0</v>
      </c>
    </row>
    <row r="639" spans="1:18" ht="62.4" x14ac:dyDescent="0.3">
      <c r="A639" s="7">
        <v>638</v>
      </c>
      <c r="B639" s="10">
        <f>_xlfn.NUMBERVALUE(LEFT(iso_iec_80000[[#This Row],[item_id]],FIND("-",iso_iec_80000[[#This Row],[item_id]])-1))</f>
        <v>12</v>
      </c>
      <c r="C639" s="10">
        <f>FLOOR(_xlfn.NUMBERVALUE(iso_iec_80000[[#This Row],[item]]),1)</f>
        <v>11</v>
      </c>
      <c r="D639" s="10">
        <f>IFERROR(_xlfn.NUMBERVALUE(RIGHT(iso_iec_80000[[#This Row],[item]],LEN(iso_iec_80000[[#This Row],[item]])-FIND(".",iso_iec_80000[[#This Row],[item]]))),0)</f>
        <v>0</v>
      </c>
      <c r="E639" s="10" t="str">
        <f>RIGHT(iso_iec_80000[[#This Row],[item_id]],LEN(iso_iec_80000[[#This Row],[item_id]])-FIND("-",iso_iec_80000[[#This Row],[item_id]]))</f>
        <v>11</v>
      </c>
      <c r="F639" s="10" t="s">
        <v>3545</v>
      </c>
      <c r="G639" s="11" t="s">
        <v>3546</v>
      </c>
      <c r="H639" s="9"/>
      <c r="I639" s="9" t="s">
        <v>2600</v>
      </c>
      <c r="J639" s="9"/>
      <c r="K639" s="9" t="s">
        <v>2601</v>
      </c>
      <c r="L639" s="8" t="s">
        <v>1173</v>
      </c>
      <c r="M639" s="9" t="s">
        <v>2602</v>
      </c>
      <c r="N639" s="7">
        <v>0</v>
      </c>
      <c r="O639" s="9" t="s">
        <v>1234</v>
      </c>
      <c r="P639" s="9"/>
      <c r="Q639" s="9" t="b">
        <v>0</v>
      </c>
      <c r="R639" s="9" t="b">
        <v>0</v>
      </c>
    </row>
    <row r="640" spans="1:18" ht="46.8" x14ac:dyDescent="0.3">
      <c r="A640" s="7">
        <v>639</v>
      </c>
      <c r="B640" s="10">
        <f>_xlfn.NUMBERVALUE(LEFT(iso_iec_80000[[#This Row],[item_id]],FIND("-",iso_iec_80000[[#This Row],[item_id]])-1))</f>
        <v>12</v>
      </c>
      <c r="C640" s="10">
        <f>FLOOR(_xlfn.NUMBERVALUE(iso_iec_80000[[#This Row],[item]]),1)</f>
        <v>12</v>
      </c>
      <c r="D640" s="10">
        <f>IFERROR(_xlfn.NUMBERVALUE(RIGHT(iso_iec_80000[[#This Row],[item]],LEN(iso_iec_80000[[#This Row],[item]])-FIND(".",iso_iec_80000[[#This Row],[item]]))),0)</f>
        <v>0</v>
      </c>
      <c r="E640" s="10" t="str">
        <f>RIGHT(iso_iec_80000[[#This Row],[item_id]],LEN(iso_iec_80000[[#This Row],[item_id]])-FIND("-",iso_iec_80000[[#This Row],[item_id]]))</f>
        <v>12</v>
      </c>
      <c r="F640" s="10" t="s">
        <v>3547</v>
      </c>
      <c r="G640" s="11" t="s">
        <v>2603</v>
      </c>
      <c r="H640" s="9"/>
      <c r="I640" s="9" t="s">
        <v>727</v>
      </c>
      <c r="J640" s="9" t="s">
        <v>535</v>
      </c>
      <c r="K640" s="9" t="s">
        <v>2604</v>
      </c>
      <c r="L640" s="8" t="s">
        <v>2605</v>
      </c>
      <c r="M640" s="9" t="s">
        <v>2606</v>
      </c>
      <c r="N640" s="7">
        <v>0</v>
      </c>
      <c r="O640" s="9"/>
      <c r="P640" s="9"/>
      <c r="Q640" s="9" t="b">
        <v>0</v>
      </c>
      <c r="R640" s="9" t="b">
        <v>0</v>
      </c>
    </row>
    <row r="641" spans="1:18" ht="78" x14ac:dyDescent="0.3">
      <c r="A641" s="7">
        <v>640</v>
      </c>
      <c r="B641" s="10">
        <f>_xlfn.NUMBERVALUE(LEFT(iso_iec_80000[[#This Row],[item_id]],FIND("-",iso_iec_80000[[#This Row],[item_id]])-1))</f>
        <v>12</v>
      </c>
      <c r="C641" s="10">
        <f>FLOOR(_xlfn.NUMBERVALUE(iso_iec_80000[[#This Row],[item]]),1)</f>
        <v>13</v>
      </c>
      <c r="D641" s="10">
        <f>IFERROR(_xlfn.NUMBERVALUE(RIGHT(iso_iec_80000[[#This Row],[item]],LEN(iso_iec_80000[[#This Row],[item]])-FIND(".",iso_iec_80000[[#This Row],[item]]))),0)</f>
        <v>0</v>
      </c>
      <c r="E641" s="10" t="str">
        <f>RIGHT(iso_iec_80000[[#This Row],[item_id]],LEN(iso_iec_80000[[#This Row],[item_id]])-FIND("-",iso_iec_80000[[#This Row],[item_id]]))</f>
        <v>13</v>
      </c>
      <c r="F641" s="10" t="s">
        <v>3548</v>
      </c>
      <c r="G641" s="11" t="s">
        <v>3549</v>
      </c>
      <c r="H641" s="9"/>
      <c r="I641" s="9" t="s">
        <v>3190</v>
      </c>
      <c r="J641" s="9"/>
      <c r="K641" s="9" t="s">
        <v>2607</v>
      </c>
      <c r="L641" s="8">
        <v>1</v>
      </c>
      <c r="M641" s="9"/>
      <c r="N641" s="7">
        <v>0</v>
      </c>
      <c r="O641" s="9" t="s">
        <v>1582</v>
      </c>
      <c r="P641" s="9"/>
      <c r="Q641" s="9" t="b">
        <v>0</v>
      </c>
      <c r="R641" s="9" t="b">
        <v>0</v>
      </c>
    </row>
    <row r="642" spans="1:18" ht="46.8" x14ac:dyDescent="0.3">
      <c r="A642" s="7">
        <v>641</v>
      </c>
      <c r="B642" s="10">
        <f>_xlfn.NUMBERVALUE(LEFT(iso_iec_80000[[#This Row],[item_id]],FIND("-",iso_iec_80000[[#This Row],[item_id]])-1))</f>
        <v>12</v>
      </c>
      <c r="C642" s="10">
        <f>FLOOR(_xlfn.NUMBERVALUE(iso_iec_80000[[#This Row],[item]]),1)</f>
        <v>14</v>
      </c>
      <c r="D642" s="10">
        <f>IFERROR(_xlfn.NUMBERVALUE(RIGHT(iso_iec_80000[[#This Row],[item]],LEN(iso_iec_80000[[#This Row],[item]])-FIND(".",iso_iec_80000[[#This Row],[item]]))),0)</f>
        <v>0</v>
      </c>
      <c r="E642" s="10" t="str">
        <f>RIGHT(iso_iec_80000[[#This Row],[item_id]],LEN(iso_iec_80000[[#This Row],[item_id]])-FIND("-",iso_iec_80000[[#This Row],[item_id]]))</f>
        <v>14</v>
      </c>
      <c r="F642" s="10" t="s">
        <v>3550</v>
      </c>
      <c r="G642" s="11" t="s">
        <v>3551</v>
      </c>
      <c r="H642" s="9"/>
      <c r="I642" s="9" t="s">
        <v>583</v>
      </c>
      <c r="J642" s="9"/>
      <c r="K642" s="9" t="s">
        <v>3412</v>
      </c>
      <c r="L642" s="8">
        <v>1</v>
      </c>
      <c r="M642" s="9" t="s">
        <v>2608</v>
      </c>
      <c r="N642" s="7">
        <v>0</v>
      </c>
      <c r="O642" s="9" t="s">
        <v>1582</v>
      </c>
      <c r="P642" s="9"/>
      <c r="Q642" s="9" t="b">
        <v>0</v>
      </c>
      <c r="R642" s="9" t="b">
        <v>0</v>
      </c>
    </row>
    <row r="643" spans="1:18" ht="31.2" x14ac:dyDescent="0.3">
      <c r="A643" s="7">
        <v>642</v>
      </c>
      <c r="B643" s="10">
        <f>_xlfn.NUMBERVALUE(LEFT(iso_iec_80000[[#This Row],[item_id]],FIND("-",iso_iec_80000[[#This Row],[item_id]])-1))</f>
        <v>12</v>
      </c>
      <c r="C643" s="10">
        <f>FLOOR(_xlfn.NUMBERVALUE(iso_iec_80000[[#This Row],[item]]),1)</f>
        <v>15</v>
      </c>
      <c r="D643" s="10">
        <f>IFERROR(_xlfn.NUMBERVALUE(RIGHT(iso_iec_80000[[#This Row],[item]],LEN(iso_iec_80000[[#This Row],[item]])-FIND(".",iso_iec_80000[[#This Row],[item]]))),0)</f>
        <v>1</v>
      </c>
      <c r="E643" s="10" t="str">
        <f>RIGHT(iso_iec_80000[[#This Row],[item_id]],LEN(iso_iec_80000[[#This Row],[item_id]])-FIND("-",iso_iec_80000[[#This Row],[item_id]]))</f>
        <v>15.1</v>
      </c>
      <c r="F643" s="10" t="s">
        <v>3552</v>
      </c>
      <c r="G643" s="11" t="s">
        <v>3553</v>
      </c>
      <c r="H643" s="9"/>
      <c r="I643" s="9" t="s">
        <v>2609</v>
      </c>
      <c r="J643" s="9"/>
      <c r="K643" s="9" t="s">
        <v>2610</v>
      </c>
      <c r="L643" s="8" t="s">
        <v>407</v>
      </c>
      <c r="M643" s="9"/>
      <c r="N643" s="7">
        <v>0</v>
      </c>
      <c r="O643" s="9" t="s">
        <v>404</v>
      </c>
      <c r="P643" s="9"/>
      <c r="Q643" s="9" t="b">
        <v>0</v>
      </c>
      <c r="R643" s="9" t="b">
        <v>0</v>
      </c>
    </row>
    <row r="644" spans="1:18" ht="31.2" x14ac:dyDescent="0.3">
      <c r="A644" s="7">
        <v>643</v>
      </c>
      <c r="B644" s="10">
        <f>_xlfn.NUMBERVALUE(LEFT(iso_iec_80000[[#This Row],[item_id]],FIND("-",iso_iec_80000[[#This Row],[item_id]])-1))</f>
        <v>12</v>
      </c>
      <c r="C644" s="10">
        <f>FLOOR(_xlfn.NUMBERVALUE(iso_iec_80000[[#This Row],[item]]),1)</f>
        <v>15</v>
      </c>
      <c r="D644" s="10">
        <f>IFERROR(_xlfn.NUMBERVALUE(RIGHT(iso_iec_80000[[#This Row],[item]],LEN(iso_iec_80000[[#This Row],[item]])-FIND(".",iso_iec_80000[[#This Row],[item]]))),0)</f>
        <v>2</v>
      </c>
      <c r="E644" s="10" t="str">
        <f>RIGHT(iso_iec_80000[[#This Row],[item_id]],LEN(iso_iec_80000[[#This Row],[item_id]])-FIND("-",iso_iec_80000[[#This Row],[item_id]]))</f>
        <v>15.2</v>
      </c>
      <c r="F644" s="10" t="s">
        <v>3554</v>
      </c>
      <c r="G644" s="11" t="s">
        <v>3555</v>
      </c>
      <c r="H644" s="9"/>
      <c r="I644" s="9" t="s">
        <v>2611</v>
      </c>
      <c r="J644" s="9"/>
      <c r="K644" s="9" t="s">
        <v>2612</v>
      </c>
      <c r="L644" s="8" t="s">
        <v>407</v>
      </c>
      <c r="M644" s="9"/>
      <c r="N644" s="7">
        <v>0</v>
      </c>
      <c r="O644" s="9" t="s">
        <v>404</v>
      </c>
      <c r="P644" s="9"/>
      <c r="Q644" s="9" t="b">
        <v>0</v>
      </c>
      <c r="R644" s="9" t="b">
        <v>0</v>
      </c>
    </row>
    <row r="645" spans="1:18" ht="62.4" x14ac:dyDescent="0.3">
      <c r="A645" s="7">
        <v>644</v>
      </c>
      <c r="B645" s="10">
        <f>_xlfn.NUMBERVALUE(LEFT(iso_iec_80000[[#This Row],[item_id]],FIND("-",iso_iec_80000[[#This Row],[item_id]])-1))</f>
        <v>12</v>
      </c>
      <c r="C645" s="10">
        <f>FLOOR(_xlfn.NUMBERVALUE(iso_iec_80000[[#This Row],[item]]),1)</f>
        <v>16</v>
      </c>
      <c r="D645" s="10">
        <f>IFERROR(_xlfn.NUMBERVALUE(RIGHT(iso_iec_80000[[#This Row],[item]],LEN(iso_iec_80000[[#This Row],[item]])-FIND(".",iso_iec_80000[[#This Row],[item]]))),0)</f>
        <v>0</v>
      </c>
      <c r="E645" s="10" t="str">
        <f>RIGHT(iso_iec_80000[[#This Row],[item_id]],LEN(iso_iec_80000[[#This Row],[item_id]])-FIND("-",iso_iec_80000[[#This Row],[item_id]]))</f>
        <v>16</v>
      </c>
      <c r="F645" s="10" t="s">
        <v>3556</v>
      </c>
      <c r="G645" s="17" t="s">
        <v>2689</v>
      </c>
      <c r="H645" s="9"/>
      <c r="I645" s="9" t="s">
        <v>3191</v>
      </c>
      <c r="J645" s="9"/>
      <c r="K645" s="9" t="s">
        <v>2613</v>
      </c>
      <c r="L645" s="8" t="s">
        <v>3018</v>
      </c>
      <c r="M645" s="9" t="s">
        <v>2614</v>
      </c>
      <c r="N645" s="7">
        <v>0</v>
      </c>
      <c r="O645" s="9"/>
      <c r="P645" s="9"/>
      <c r="Q645" s="9" t="b">
        <v>0</v>
      </c>
      <c r="R645" s="9" t="b">
        <v>0</v>
      </c>
    </row>
    <row r="646" spans="1:18" ht="31.2" x14ac:dyDescent="0.3">
      <c r="A646" s="7">
        <v>645</v>
      </c>
      <c r="B646" s="10">
        <f>_xlfn.NUMBERVALUE(LEFT(iso_iec_80000[[#This Row],[item_id]],FIND("-",iso_iec_80000[[#This Row],[item_id]])-1))</f>
        <v>12</v>
      </c>
      <c r="C646" s="10">
        <f>FLOOR(_xlfn.NUMBERVALUE(iso_iec_80000[[#This Row],[item]]),1)</f>
        <v>17</v>
      </c>
      <c r="D646" s="10">
        <f>IFERROR(_xlfn.NUMBERVALUE(RIGHT(iso_iec_80000[[#This Row],[item]],LEN(iso_iec_80000[[#This Row],[item]])-FIND(".",iso_iec_80000[[#This Row],[item]]))),0)</f>
        <v>0</v>
      </c>
      <c r="E646" s="10" t="str">
        <f>RIGHT(iso_iec_80000[[#This Row],[item_id]],LEN(iso_iec_80000[[#This Row],[item_id]])-FIND("-",iso_iec_80000[[#This Row],[item_id]]))</f>
        <v>17</v>
      </c>
      <c r="F646" s="10" t="s">
        <v>3557</v>
      </c>
      <c r="G646" s="11" t="s">
        <v>3558</v>
      </c>
      <c r="H646" s="9"/>
      <c r="I646" s="9" t="s">
        <v>2615</v>
      </c>
      <c r="J646" s="9"/>
      <c r="K646" s="9" t="s">
        <v>3559</v>
      </c>
      <c r="L646" s="8" t="s">
        <v>3019</v>
      </c>
      <c r="M646" s="9"/>
      <c r="N646" s="7">
        <v>0</v>
      </c>
      <c r="O646" s="9" t="s">
        <v>196</v>
      </c>
      <c r="P646" s="9"/>
      <c r="Q646" s="9" t="b">
        <v>0</v>
      </c>
      <c r="R646" s="9" t="b">
        <v>0</v>
      </c>
    </row>
    <row r="647" spans="1:18" ht="46.8" x14ac:dyDescent="0.3">
      <c r="A647" s="7">
        <v>646</v>
      </c>
      <c r="B647" s="10">
        <f>_xlfn.NUMBERVALUE(LEFT(iso_iec_80000[[#This Row],[item_id]],FIND("-",iso_iec_80000[[#This Row],[item_id]])-1))</f>
        <v>12</v>
      </c>
      <c r="C647" s="10">
        <f>FLOOR(_xlfn.NUMBERVALUE(iso_iec_80000[[#This Row],[item]]),1)</f>
        <v>18</v>
      </c>
      <c r="D647" s="10">
        <f>IFERROR(_xlfn.NUMBERVALUE(RIGHT(iso_iec_80000[[#This Row],[item]],LEN(iso_iec_80000[[#This Row],[item]])-FIND(".",iso_iec_80000[[#This Row],[item]]))),0)</f>
        <v>0</v>
      </c>
      <c r="E647" s="10" t="str">
        <f>RIGHT(iso_iec_80000[[#This Row],[item_id]],LEN(iso_iec_80000[[#This Row],[item_id]])-FIND("-",iso_iec_80000[[#This Row],[item_id]]))</f>
        <v>18</v>
      </c>
      <c r="F647" s="10" t="s">
        <v>3560</v>
      </c>
      <c r="G647" s="11" t="s">
        <v>3561</v>
      </c>
      <c r="H647" s="9"/>
      <c r="I647" s="9" t="s">
        <v>3562</v>
      </c>
      <c r="J647" s="9"/>
      <c r="K647" s="9" t="s">
        <v>3563</v>
      </c>
      <c r="L647" s="8" t="s">
        <v>3020</v>
      </c>
      <c r="M647" s="9" t="s">
        <v>2616</v>
      </c>
      <c r="N647" s="7">
        <v>0</v>
      </c>
      <c r="O647" s="9"/>
      <c r="P647" s="9"/>
      <c r="Q647" s="9" t="b">
        <v>0</v>
      </c>
      <c r="R647" s="9" t="b">
        <v>0</v>
      </c>
    </row>
    <row r="648" spans="1:18" ht="78" x14ac:dyDescent="0.3">
      <c r="A648" s="7">
        <v>647</v>
      </c>
      <c r="B648" s="10">
        <f>_xlfn.NUMBERVALUE(LEFT(iso_iec_80000[[#This Row],[item_id]],FIND("-",iso_iec_80000[[#This Row],[item_id]])-1))</f>
        <v>12</v>
      </c>
      <c r="C648" s="10">
        <f>FLOOR(_xlfn.NUMBERVALUE(iso_iec_80000[[#This Row],[item]]),1)</f>
        <v>19</v>
      </c>
      <c r="D648" s="10">
        <f>IFERROR(_xlfn.NUMBERVALUE(RIGHT(iso_iec_80000[[#This Row],[item]],LEN(iso_iec_80000[[#This Row],[item]])-FIND(".",iso_iec_80000[[#This Row],[item]]))),0)</f>
        <v>0</v>
      </c>
      <c r="E648" s="10" t="str">
        <f>RIGHT(iso_iec_80000[[#This Row],[item_id]],LEN(iso_iec_80000[[#This Row],[item_id]])-FIND("-",iso_iec_80000[[#This Row],[item_id]]))</f>
        <v>19</v>
      </c>
      <c r="F648" s="10" t="s">
        <v>3564</v>
      </c>
      <c r="G648" s="11" t="s">
        <v>3565</v>
      </c>
      <c r="H648" s="9"/>
      <c r="I648" s="9" t="s">
        <v>3192</v>
      </c>
      <c r="J648" s="9"/>
      <c r="K648" s="9" t="s">
        <v>2617</v>
      </c>
      <c r="L648" s="8" t="s">
        <v>3442</v>
      </c>
      <c r="M648" s="9"/>
      <c r="N648" s="7">
        <v>0</v>
      </c>
      <c r="O648" s="9"/>
      <c r="P648" s="9"/>
      <c r="Q648" s="9" t="b">
        <v>0</v>
      </c>
      <c r="R648" s="9" t="b">
        <v>0</v>
      </c>
    </row>
    <row r="649" spans="1:18" ht="31.2" x14ac:dyDescent="0.3">
      <c r="A649" s="7">
        <v>648</v>
      </c>
      <c r="B649" s="10">
        <f>_xlfn.NUMBERVALUE(LEFT(iso_iec_80000[[#This Row],[item_id]],FIND("-",iso_iec_80000[[#This Row],[item_id]])-1))</f>
        <v>12</v>
      </c>
      <c r="C649" s="10">
        <f>FLOOR(_xlfn.NUMBERVALUE(iso_iec_80000[[#This Row],[item]]),1)</f>
        <v>20</v>
      </c>
      <c r="D649" s="10">
        <f>IFERROR(_xlfn.NUMBERVALUE(RIGHT(iso_iec_80000[[#This Row],[item]],LEN(iso_iec_80000[[#This Row],[item]])-FIND(".",iso_iec_80000[[#This Row],[item]]))),0)</f>
        <v>0</v>
      </c>
      <c r="E649" s="10" t="str">
        <f>RIGHT(iso_iec_80000[[#This Row],[item_id]],LEN(iso_iec_80000[[#This Row],[item_id]])-FIND("-",iso_iec_80000[[#This Row],[item_id]]))</f>
        <v>20</v>
      </c>
      <c r="F649" s="10" t="s">
        <v>3566</v>
      </c>
      <c r="G649" s="17" t="s">
        <v>2690</v>
      </c>
      <c r="H649" s="9"/>
      <c r="I649" s="9" t="s">
        <v>2618</v>
      </c>
      <c r="J649" s="9"/>
      <c r="K649" s="9" t="s">
        <v>2619</v>
      </c>
      <c r="L649" s="8" t="s">
        <v>3021</v>
      </c>
      <c r="M649" s="9"/>
      <c r="N649" s="7">
        <v>0</v>
      </c>
      <c r="O649" s="11" t="s">
        <v>37</v>
      </c>
      <c r="P649" s="9"/>
      <c r="Q649" s="9" t="b">
        <v>0</v>
      </c>
      <c r="R649" s="9" t="b">
        <v>0</v>
      </c>
    </row>
    <row r="650" spans="1:18" ht="78" x14ac:dyDescent="0.3">
      <c r="A650" s="7">
        <v>649</v>
      </c>
      <c r="B650" s="10">
        <f>_xlfn.NUMBERVALUE(LEFT(iso_iec_80000[[#This Row],[item_id]],FIND("-",iso_iec_80000[[#This Row],[item_id]])-1))</f>
        <v>12</v>
      </c>
      <c r="C650" s="10">
        <f>FLOOR(_xlfn.NUMBERVALUE(iso_iec_80000[[#This Row],[item]]),1)</f>
        <v>21</v>
      </c>
      <c r="D650" s="10">
        <f>IFERROR(_xlfn.NUMBERVALUE(RIGHT(iso_iec_80000[[#This Row],[item]],LEN(iso_iec_80000[[#This Row],[item]])-FIND(".",iso_iec_80000[[#This Row],[item]]))),0)</f>
        <v>0</v>
      </c>
      <c r="E650" s="10" t="str">
        <f>RIGHT(iso_iec_80000[[#This Row],[item_id]],LEN(iso_iec_80000[[#This Row],[item_id]])-FIND("-",iso_iec_80000[[#This Row],[item_id]]))</f>
        <v>21</v>
      </c>
      <c r="F650" s="10" t="s">
        <v>3567</v>
      </c>
      <c r="G650" s="11" t="s">
        <v>3568</v>
      </c>
      <c r="H650" s="9"/>
      <c r="I650" s="9" t="s">
        <v>2620</v>
      </c>
      <c r="J650" s="9"/>
      <c r="K650" s="9" t="s">
        <v>2621</v>
      </c>
      <c r="L650" s="8" t="s">
        <v>3022</v>
      </c>
      <c r="M650" s="18" t="s">
        <v>2727</v>
      </c>
      <c r="N650" s="7">
        <v>0</v>
      </c>
      <c r="O650" s="9"/>
      <c r="P650" s="9"/>
      <c r="Q650" s="9" t="b">
        <v>0</v>
      </c>
      <c r="R650" s="9" t="b">
        <v>0</v>
      </c>
    </row>
    <row r="651" spans="1:18" ht="46.8" x14ac:dyDescent="0.3">
      <c r="A651" s="7">
        <v>650</v>
      </c>
      <c r="B651" s="10">
        <f>_xlfn.NUMBERVALUE(LEFT(iso_iec_80000[[#This Row],[item_id]],FIND("-",iso_iec_80000[[#This Row],[item_id]])-1))</f>
        <v>12</v>
      </c>
      <c r="C651" s="10">
        <f>FLOOR(_xlfn.NUMBERVALUE(iso_iec_80000[[#This Row],[item]]),1)</f>
        <v>22</v>
      </c>
      <c r="D651" s="10">
        <f>IFERROR(_xlfn.NUMBERVALUE(RIGHT(iso_iec_80000[[#This Row],[item]],LEN(iso_iec_80000[[#This Row],[item]])-FIND(".",iso_iec_80000[[#This Row],[item]]))),0)</f>
        <v>0</v>
      </c>
      <c r="E651" s="10" t="str">
        <f>RIGHT(iso_iec_80000[[#This Row],[item_id]],LEN(iso_iec_80000[[#This Row],[item_id]])-FIND("-",iso_iec_80000[[#This Row],[item_id]]))</f>
        <v>22</v>
      </c>
      <c r="F651" s="10" t="s">
        <v>3569</v>
      </c>
      <c r="G651" s="11" t="s">
        <v>3570</v>
      </c>
      <c r="H651" s="9"/>
      <c r="I651" s="9" t="s">
        <v>2622</v>
      </c>
      <c r="J651" s="9"/>
      <c r="K651" s="9" t="s">
        <v>2623</v>
      </c>
      <c r="L651" s="8" t="s">
        <v>3021</v>
      </c>
      <c r="M651" s="9" t="s">
        <v>2624</v>
      </c>
      <c r="N651" s="7">
        <v>0</v>
      </c>
      <c r="O651" s="11" t="s">
        <v>37</v>
      </c>
      <c r="P651" s="9"/>
      <c r="Q651" s="9" t="b">
        <v>0</v>
      </c>
      <c r="R651" s="9" t="b">
        <v>0</v>
      </c>
    </row>
    <row r="652" spans="1:18" ht="46.8" x14ac:dyDescent="0.3">
      <c r="A652" s="7">
        <v>651</v>
      </c>
      <c r="B652" s="10">
        <f>_xlfn.NUMBERVALUE(LEFT(iso_iec_80000[[#This Row],[item_id]],FIND("-",iso_iec_80000[[#This Row],[item_id]])-1))</f>
        <v>12</v>
      </c>
      <c r="C652" s="10">
        <f>FLOOR(_xlfn.NUMBERVALUE(iso_iec_80000[[#This Row],[item]]),1)</f>
        <v>23</v>
      </c>
      <c r="D652" s="10">
        <f>IFERROR(_xlfn.NUMBERVALUE(RIGHT(iso_iec_80000[[#This Row],[item]],LEN(iso_iec_80000[[#This Row],[item]])-FIND(".",iso_iec_80000[[#This Row],[item]]))),0)</f>
        <v>0</v>
      </c>
      <c r="E652" s="10" t="str">
        <f>RIGHT(iso_iec_80000[[#This Row],[item_id]],LEN(iso_iec_80000[[#This Row],[item_id]])-FIND("-",iso_iec_80000[[#This Row],[item_id]]))</f>
        <v>23</v>
      </c>
      <c r="F652" s="10" t="s">
        <v>3571</v>
      </c>
      <c r="G652" s="11" t="s">
        <v>3572</v>
      </c>
      <c r="H652" s="9"/>
      <c r="I652" s="9" t="s">
        <v>109</v>
      </c>
      <c r="J652" s="9"/>
      <c r="K652" s="9" t="s">
        <v>2625</v>
      </c>
      <c r="L652" s="8" t="s">
        <v>3022</v>
      </c>
      <c r="M652" s="9" t="s">
        <v>2626</v>
      </c>
      <c r="N652" s="7">
        <v>0</v>
      </c>
      <c r="O652" s="9"/>
      <c r="P652" s="9"/>
      <c r="Q652" s="9" t="b">
        <v>0</v>
      </c>
      <c r="R652" s="9" t="b">
        <v>0</v>
      </c>
    </row>
    <row r="653" spans="1:18" ht="93.6" x14ac:dyDescent="0.3">
      <c r="A653" s="7">
        <v>652</v>
      </c>
      <c r="B653" s="10">
        <f>_xlfn.NUMBERVALUE(LEFT(iso_iec_80000[[#This Row],[item_id]],FIND("-",iso_iec_80000[[#This Row],[item_id]])-1))</f>
        <v>12</v>
      </c>
      <c r="C653" s="10">
        <f>FLOOR(_xlfn.NUMBERVALUE(iso_iec_80000[[#This Row],[item]]),1)</f>
        <v>24</v>
      </c>
      <c r="D653" s="10">
        <f>IFERROR(_xlfn.NUMBERVALUE(RIGHT(iso_iec_80000[[#This Row],[item]],LEN(iso_iec_80000[[#This Row],[item]])-FIND(".",iso_iec_80000[[#This Row],[item]]))),0)</f>
        <v>1</v>
      </c>
      <c r="E653" s="10" t="str">
        <f>RIGHT(iso_iec_80000[[#This Row],[item_id]],LEN(iso_iec_80000[[#This Row],[item_id]])-FIND("-",iso_iec_80000[[#This Row],[item_id]]))</f>
        <v>24.1</v>
      </c>
      <c r="F653" s="10" t="s">
        <v>3573</v>
      </c>
      <c r="G653" s="11" t="s">
        <v>3574</v>
      </c>
      <c r="H653" s="9"/>
      <c r="I653" s="9" t="s">
        <v>2627</v>
      </c>
      <c r="J653" s="9"/>
      <c r="K653" s="9" t="s">
        <v>2628</v>
      </c>
      <c r="L653" s="8" t="s">
        <v>3023</v>
      </c>
      <c r="M653" s="9" t="s">
        <v>2728</v>
      </c>
      <c r="N653" s="7">
        <v>0</v>
      </c>
      <c r="O653" s="9" t="s">
        <v>1573</v>
      </c>
      <c r="P653" s="9"/>
      <c r="Q653" s="9" t="b">
        <v>0</v>
      </c>
      <c r="R653" s="9" t="b">
        <v>0</v>
      </c>
    </row>
    <row r="654" spans="1:18" ht="46.8" x14ac:dyDescent="0.3">
      <c r="A654" s="7">
        <v>653</v>
      </c>
      <c r="B654" s="10">
        <f>_xlfn.NUMBERVALUE(LEFT(iso_iec_80000[[#This Row],[item_id]],FIND("-",iso_iec_80000[[#This Row],[item_id]])-1))</f>
        <v>12</v>
      </c>
      <c r="C654" s="10">
        <f>FLOOR(_xlfn.NUMBERVALUE(iso_iec_80000[[#This Row],[item]]),1)</f>
        <v>24</v>
      </c>
      <c r="D654" s="10">
        <f>IFERROR(_xlfn.NUMBERVALUE(RIGHT(iso_iec_80000[[#This Row],[item]],LEN(iso_iec_80000[[#This Row],[item]])-FIND(".",iso_iec_80000[[#This Row],[item]]))),0)</f>
        <v>2</v>
      </c>
      <c r="E654" s="10" t="str">
        <f>RIGHT(iso_iec_80000[[#This Row],[item_id]],LEN(iso_iec_80000[[#This Row],[item_id]])-FIND("-",iso_iec_80000[[#This Row],[item_id]]))</f>
        <v>24.2</v>
      </c>
      <c r="F654" s="10" t="s">
        <v>3575</v>
      </c>
      <c r="G654" s="11" t="s">
        <v>3576</v>
      </c>
      <c r="H654" s="9"/>
      <c r="I654" s="9" t="s">
        <v>2629</v>
      </c>
      <c r="J654" s="9"/>
      <c r="K654" s="9" t="s">
        <v>2630</v>
      </c>
      <c r="L654" s="8" t="s">
        <v>3023</v>
      </c>
      <c r="M654" s="9"/>
      <c r="N654" s="7">
        <v>0</v>
      </c>
      <c r="O654" s="9" t="s">
        <v>1573</v>
      </c>
      <c r="P654" s="9"/>
      <c r="Q654" s="9" t="b">
        <v>0</v>
      </c>
      <c r="R654" s="9" t="b">
        <v>0</v>
      </c>
    </row>
    <row r="655" spans="1:18" ht="46.8" x14ac:dyDescent="0.3">
      <c r="A655" s="7">
        <v>654</v>
      </c>
      <c r="B655" s="10">
        <f>_xlfn.NUMBERVALUE(LEFT(iso_iec_80000[[#This Row],[item_id]],FIND("-",iso_iec_80000[[#This Row],[item_id]])-1))</f>
        <v>12</v>
      </c>
      <c r="C655" s="10">
        <f>FLOOR(_xlfn.NUMBERVALUE(iso_iec_80000[[#This Row],[item]]),1)</f>
        <v>25</v>
      </c>
      <c r="D655" s="10">
        <f>IFERROR(_xlfn.NUMBERVALUE(RIGHT(iso_iec_80000[[#This Row],[item]],LEN(iso_iec_80000[[#This Row],[item]])-FIND(".",iso_iec_80000[[#This Row],[item]]))),0)</f>
        <v>0</v>
      </c>
      <c r="E655" s="10" t="str">
        <f>RIGHT(iso_iec_80000[[#This Row],[item_id]],LEN(iso_iec_80000[[#This Row],[item_id]])-FIND("-",iso_iec_80000[[#This Row],[item_id]]))</f>
        <v>25</v>
      </c>
      <c r="F655" s="10" t="s">
        <v>3577</v>
      </c>
      <c r="G655" s="11" t="s">
        <v>2631</v>
      </c>
      <c r="H655" s="9"/>
      <c r="I655" s="9" t="s">
        <v>63</v>
      </c>
      <c r="J655" s="9" t="s">
        <v>2579</v>
      </c>
      <c r="K655" s="9" t="s">
        <v>2632</v>
      </c>
      <c r="L655" s="8" t="s">
        <v>3023</v>
      </c>
      <c r="M655" s="9"/>
      <c r="N655" s="7">
        <v>0</v>
      </c>
      <c r="O655" s="9" t="s">
        <v>1573</v>
      </c>
      <c r="P655" s="9"/>
      <c r="Q655" s="9" t="b">
        <v>0</v>
      </c>
      <c r="R655" s="9" t="b">
        <v>0</v>
      </c>
    </row>
    <row r="656" spans="1:18" ht="78" x14ac:dyDescent="0.3">
      <c r="A656" s="7">
        <v>655</v>
      </c>
      <c r="B656" s="10">
        <f>_xlfn.NUMBERVALUE(LEFT(iso_iec_80000[[#This Row],[item_id]],FIND("-",iso_iec_80000[[#This Row],[item_id]])-1))</f>
        <v>12</v>
      </c>
      <c r="C656" s="10">
        <f>FLOOR(_xlfn.NUMBERVALUE(iso_iec_80000[[#This Row],[item]]),1)</f>
        <v>26</v>
      </c>
      <c r="D656" s="10">
        <f>IFERROR(_xlfn.NUMBERVALUE(RIGHT(iso_iec_80000[[#This Row],[item]],LEN(iso_iec_80000[[#This Row],[item]])-FIND(".",iso_iec_80000[[#This Row],[item]]))),0)</f>
        <v>0</v>
      </c>
      <c r="E656" s="10" t="str">
        <f>RIGHT(iso_iec_80000[[#This Row],[item_id]],LEN(iso_iec_80000[[#This Row],[item_id]])-FIND("-",iso_iec_80000[[#This Row],[item_id]]))</f>
        <v>26</v>
      </c>
      <c r="F656" s="10" t="s">
        <v>3578</v>
      </c>
      <c r="G656" s="11" t="s">
        <v>3579</v>
      </c>
      <c r="H656" s="9"/>
      <c r="I656" s="9" t="s">
        <v>3580</v>
      </c>
      <c r="J656" s="9"/>
      <c r="K656" s="9" t="s">
        <v>2633</v>
      </c>
      <c r="L656" s="8" t="s">
        <v>2634</v>
      </c>
      <c r="M656" s="9"/>
      <c r="N656" s="7">
        <v>0</v>
      </c>
      <c r="O656" s="9"/>
      <c r="P656" s="9"/>
      <c r="Q656" s="9" t="b">
        <v>0</v>
      </c>
      <c r="R656" s="9" t="b">
        <v>0</v>
      </c>
    </row>
    <row r="657" spans="1:18" ht="62.4" x14ac:dyDescent="0.3">
      <c r="A657" s="7">
        <v>656</v>
      </c>
      <c r="B657" s="10">
        <f>_xlfn.NUMBERVALUE(LEFT(iso_iec_80000[[#This Row],[item_id]],FIND("-",iso_iec_80000[[#This Row],[item_id]])-1))</f>
        <v>12</v>
      </c>
      <c r="C657" s="10">
        <f>FLOOR(_xlfn.NUMBERVALUE(iso_iec_80000[[#This Row],[item]]),1)</f>
        <v>27</v>
      </c>
      <c r="D657" s="10">
        <f>IFERROR(_xlfn.NUMBERVALUE(RIGHT(iso_iec_80000[[#This Row],[item]],LEN(iso_iec_80000[[#This Row],[item]])-FIND(".",iso_iec_80000[[#This Row],[item]]))),0)</f>
        <v>1</v>
      </c>
      <c r="E657" s="10" t="str">
        <f>RIGHT(iso_iec_80000[[#This Row],[item_id]],LEN(iso_iec_80000[[#This Row],[item_id]])-FIND("-",iso_iec_80000[[#This Row],[item_id]]))</f>
        <v>27.1</v>
      </c>
      <c r="F657" s="10" t="s">
        <v>3581</v>
      </c>
      <c r="G657" s="11" t="s">
        <v>3582</v>
      </c>
      <c r="H657" s="9"/>
      <c r="I657" s="9" t="s">
        <v>2635</v>
      </c>
      <c r="J657" s="9"/>
      <c r="K657" s="9" t="s">
        <v>2636</v>
      </c>
      <c r="L657" s="8" t="s">
        <v>3023</v>
      </c>
      <c r="M657" s="9" t="s">
        <v>2729</v>
      </c>
      <c r="N657" s="7">
        <v>0</v>
      </c>
      <c r="O657" s="9" t="s">
        <v>1573</v>
      </c>
      <c r="P657" s="9"/>
      <c r="Q657" s="9" t="b">
        <v>0</v>
      </c>
      <c r="R657" s="9" t="b">
        <v>0</v>
      </c>
    </row>
    <row r="658" spans="1:18" ht="46.8" x14ac:dyDescent="0.3">
      <c r="A658" s="7">
        <v>657</v>
      </c>
      <c r="B658" s="10">
        <f>_xlfn.NUMBERVALUE(LEFT(iso_iec_80000[[#This Row],[item_id]],FIND("-",iso_iec_80000[[#This Row],[item_id]])-1))</f>
        <v>12</v>
      </c>
      <c r="C658" s="10">
        <f>FLOOR(_xlfn.NUMBERVALUE(iso_iec_80000[[#This Row],[item]]),1)</f>
        <v>27</v>
      </c>
      <c r="D658" s="10">
        <f>IFERROR(_xlfn.NUMBERVALUE(RIGHT(iso_iec_80000[[#This Row],[item]],LEN(iso_iec_80000[[#This Row],[item]])-FIND(".",iso_iec_80000[[#This Row],[item]]))),0)</f>
        <v>2</v>
      </c>
      <c r="E658" s="10" t="str">
        <f>RIGHT(iso_iec_80000[[#This Row],[item_id]],LEN(iso_iec_80000[[#This Row],[item_id]])-FIND("-",iso_iec_80000[[#This Row],[item_id]]))</f>
        <v>27.2</v>
      </c>
      <c r="F658" s="10" t="s">
        <v>3583</v>
      </c>
      <c r="G658" s="11" t="s">
        <v>3584</v>
      </c>
      <c r="H658" s="9"/>
      <c r="I658" s="9" t="s">
        <v>2637</v>
      </c>
      <c r="J658" s="9"/>
      <c r="K658" s="9" t="s">
        <v>2638</v>
      </c>
      <c r="L658" s="8" t="s">
        <v>3023</v>
      </c>
      <c r="M658" s="9"/>
      <c r="N658" s="7">
        <v>0</v>
      </c>
      <c r="O658" s="9" t="s">
        <v>1573</v>
      </c>
      <c r="P658" s="9"/>
      <c r="Q658" s="9" t="b">
        <v>0</v>
      </c>
      <c r="R658" s="9" t="b">
        <v>0</v>
      </c>
    </row>
    <row r="659" spans="1:18" ht="46.8" x14ac:dyDescent="0.3">
      <c r="A659" s="7">
        <v>658</v>
      </c>
      <c r="B659" s="10">
        <f>_xlfn.NUMBERVALUE(LEFT(iso_iec_80000[[#This Row],[item_id]],FIND("-",iso_iec_80000[[#This Row],[item_id]])-1))</f>
        <v>12</v>
      </c>
      <c r="C659" s="10">
        <f>FLOOR(_xlfn.NUMBERVALUE(iso_iec_80000[[#This Row],[item]]),1)</f>
        <v>28</v>
      </c>
      <c r="D659" s="10">
        <f>IFERROR(_xlfn.NUMBERVALUE(RIGHT(iso_iec_80000[[#This Row],[item]],LEN(iso_iec_80000[[#This Row],[item]])-FIND(".",iso_iec_80000[[#This Row],[item]]))),0)</f>
        <v>0</v>
      </c>
      <c r="E659" s="10" t="str">
        <f>RIGHT(iso_iec_80000[[#This Row],[item_id]],LEN(iso_iec_80000[[#This Row],[item_id]])-FIND("-",iso_iec_80000[[#This Row],[item_id]]))</f>
        <v>28</v>
      </c>
      <c r="F659" s="10" t="s">
        <v>3585</v>
      </c>
      <c r="G659" s="11" t="s">
        <v>3586</v>
      </c>
      <c r="H659" s="9"/>
      <c r="I659" s="9" t="s">
        <v>2639</v>
      </c>
      <c r="J659" s="9"/>
      <c r="K659" s="9" t="s">
        <v>2640</v>
      </c>
      <c r="L659" s="8" t="s">
        <v>1173</v>
      </c>
      <c r="M659" s="9" t="s">
        <v>2641</v>
      </c>
      <c r="N659" s="7">
        <v>0</v>
      </c>
      <c r="O659" s="9" t="s">
        <v>1234</v>
      </c>
      <c r="P659" s="9"/>
      <c r="Q659" s="9" t="b">
        <v>0</v>
      </c>
      <c r="R659" s="9" t="b">
        <v>0</v>
      </c>
    </row>
    <row r="660" spans="1:18" ht="62.4" x14ac:dyDescent="0.3">
      <c r="A660" s="7">
        <v>659</v>
      </c>
      <c r="B660" s="10">
        <f>_xlfn.NUMBERVALUE(LEFT(iso_iec_80000[[#This Row],[item_id]],FIND("-",iso_iec_80000[[#This Row],[item_id]])-1))</f>
        <v>12</v>
      </c>
      <c r="C660" s="10">
        <f>FLOOR(_xlfn.NUMBERVALUE(iso_iec_80000[[#This Row],[item]]),1)</f>
        <v>29</v>
      </c>
      <c r="D660" s="10">
        <f>IFERROR(_xlfn.NUMBERVALUE(RIGHT(iso_iec_80000[[#This Row],[item]],LEN(iso_iec_80000[[#This Row],[item]])-FIND(".",iso_iec_80000[[#This Row],[item]]))),0)</f>
        <v>1</v>
      </c>
      <c r="E660" s="10" t="str">
        <f>RIGHT(iso_iec_80000[[#This Row],[item_id]],LEN(iso_iec_80000[[#This Row],[item_id]])-FIND("-",iso_iec_80000[[#This Row],[item_id]]))</f>
        <v>29.1</v>
      </c>
      <c r="F660" s="10" t="s">
        <v>3587</v>
      </c>
      <c r="G660" s="11" t="s">
        <v>3588</v>
      </c>
      <c r="H660" s="9"/>
      <c r="I660" s="9" t="s">
        <v>531</v>
      </c>
      <c r="J660" s="9"/>
      <c r="K660" s="9" t="s">
        <v>2642</v>
      </c>
      <c r="L660" s="8" t="s">
        <v>1063</v>
      </c>
      <c r="M660" s="9" t="s">
        <v>2643</v>
      </c>
      <c r="N660" s="7">
        <v>0</v>
      </c>
      <c r="O660" s="9"/>
      <c r="P660" s="9"/>
      <c r="Q660" s="9" t="b">
        <v>0</v>
      </c>
      <c r="R660" s="9" t="b">
        <v>0</v>
      </c>
    </row>
    <row r="661" spans="1:18" ht="62.4" x14ac:dyDescent="0.3">
      <c r="A661" s="7">
        <v>660</v>
      </c>
      <c r="B661" s="10">
        <f>_xlfn.NUMBERVALUE(LEFT(iso_iec_80000[[#This Row],[item_id]],FIND("-",iso_iec_80000[[#This Row],[item_id]])-1))</f>
        <v>12</v>
      </c>
      <c r="C661" s="10">
        <f>FLOOR(_xlfn.NUMBERVALUE(iso_iec_80000[[#This Row],[item]]),1)</f>
        <v>29</v>
      </c>
      <c r="D661" s="10">
        <f>IFERROR(_xlfn.NUMBERVALUE(RIGHT(iso_iec_80000[[#This Row],[item]],LEN(iso_iec_80000[[#This Row],[item]])-FIND(".",iso_iec_80000[[#This Row],[item]]))),0)</f>
        <v>2</v>
      </c>
      <c r="E661" s="10" t="str">
        <f>RIGHT(iso_iec_80000[[#This Row],[item_id]],LEN(iso_iec_80000[[#This Row],[item_id]])-FIND("-",iso_iec_80000[[#This Row],[item_id]]))</f>
        <v>29.2</v>
      </c>
      <c r="F661" s="10" t="s">
        <v>3589</v>
      </c>
      <c r="G661" s="11" t="s">
        <v>3590</v>
      </c>
      <c r="H661" s="9"/>
      <c r="I661" s="9" t="s">
        <v>29</v>
      </c>
      <c r="J661" s="9"/>
      <c r="K661" s="9" t="s">
        <v>2644</v>
      </c>
      <c r="L661" s="8" t="s">
        <v>1063</v>
      </c>
      <c r="M661" s="9" t="s">
        <v>2643</v>
      </c>
      <c r="N661" s="7">
        <v>0</v>
      </c>
      <c r="O661" s="9"/>
      <c r="P661" s="9"/>
      <c r="Q661" s="9" t="b">
        <v>0</v>
      </c>
      <c r="R661" s="9" t="b">
        <v>0</v>
      </c>
    </row>
    <row r="662" spans="1:18" ht="62.4" x14ac:dyDescent="0.3">
      <c r="A662" s="7">
        <v>661</v>
      </c>
      <c r="B662" s="10">
        <f>_xlfn.NUMBERVALUE(LEFT(iso_iec_80000[[#This Row],[item_id]],FIND("-",iso_iec_80000[[#This Row],[item_id]])-1))</f>
        <v>12</v>
      </c>
      <c r="C662" s="10">
        <f>FLOOR(_xlfn.NUMBERVALUE(iso_iec_80000[[#This Row],[item]]),1)</f>
        <v>29</v>
      </c>
      <c r="D662" s="10">
        <f>IFERROR(_xlfn.NUMBERVALUE(RIGHT(iso_iec_80000[[#This Row],[item]],LEN(iso_iec_80000[[#This Row],[item]])-FIND(".",iso_iec_80000[[#This Row],[item]]))),0)</f>
        <v>3</v>
      </c>
      <c r="E662" s="10" t="str">
        <f>RIGHT(iso_iec_80000[[#This Row],[item_id]],LEN(iso_iec_80000[[#This Row],[item_id]])-FIND("-",iso_iec_80000[[#This Row],[item_id]]))</f>
        <v>29.3</v>
      </c>
      <c r="F662" s="10" t="s">
        <v>3591</v>
      </c>
      <c r="G662" s="17" t="s">
        <v>2691</v>
      </c>
      <c r="H662" s="9"/>
      <c r="I662" s="9" t="s">
        <v>2645</v>
      </c>
      <c r="J662" s="9"/>
      <c r="K662" s="9" t="s">
        <v>2646</v>
      </c>
      <c r="L662" s="8" t="s">
        <v>1063</v>
      </c>
      <c r="M662" s="9" t="s">
        <v>2643</v>
      </c>
      <c r="N662" s="7">
        <v>0</v>
      </c>
      <c r="O662" s="9"/>
      <c r="P662" s="9"/>
      <c r="Q662" s="9" t="b">
        <v>0</v>
      </c>
      <c r="R662" s="9" t="b">
        <v>0</v>
      </c>
    </row>
    <row r="663" spans="1:18" x14ac:dyDescent="0.3">
      <c r="A663" s="7">
        <v>662</v>
      </c>
      <c r="B663" s="10">
        <f>_xlfn.NUMBERVALUE(LEFT(iso_iec_80000[[#This Row],[item_id]],FIND("-",iso_iec_80000[[#This Row],[item_id]])-1))</f>
        <v>12</v>
      </c>
      <c r="C663" s="10">
        <f>FLOOR(_xlfn.NUMBERVALUE(iso_iec_80000[[#This Row],[item]]),1)</f>
        <v>29</v>
      </c>
      <c r="D663" s="10">
        <f>IFERROR(_xlfn.NUMBERVALUE(RIGHT(iso_iec_80000[[#This Row],[item]],LEN(iso_iec_80000[[#This Row],[item]])-FIND(".",iso_iec_80000[[#This Row],[item]]))),0)</f>
        <v>4</v>
      </c>
      <c r="E663" s="10" t="str">
        <f>RIGHT(iso_iec_80000[[#This Row],[item_id]],LEN(iso_iec_80000[[#This Row],[item_id]])-FIND("-",iso_iec_80000[[#This Row],[item_id]]))</f>
        <v>29.4</v>
      </c>
      <c r="F663" s="10" t="s">
        <v>3592</v>
      </c>
      <c r="G663" s="11" t="s">
        <v>3593</v>
      </c>
      <c r="H663" s="9"/>
      <c r="I663" s="9" t="s">
        <v>2647</v>
      </c>
      <c r="J663" s="9"/>
      <c r="K663" s="9" t="s">
        <v>2648</v>
      </c>
      <c r="L663" s="8" t="s">
        <v>1063</v>
      </c>
      <c r="M663" s="9"/>
      <c r="N663" s="7">
        <v>0</v>
      </c>
      <c r="O663" s="9"/>
      <c r="P663" s="9"/>
      <c r="Q663" s="9" t="b">
        <v>0</v>
      </c>
      <c r="R663" s="9" t="b">
        <v>0</v>
      </c>
    </row>
    <row r="664" spans="1:18" x14ac:dyDescent="0.3">
      <c r="A664" s="7">
        <v>663</v>
      </c>
      <c r="B664" s="10">
        <f>_xlfn.NUMBERVALUE(LEFT(iso_iec_80000[[#This Row],[item_id]],FIND("-",iso_iec_80000[[#This Row],[item_id]])-1))</f>
        <v>12</v>
      </c>
      <c r="C664" s="10">
        <f>FLOOR(_xlfn.NUMBERVALUE(iso_iec_80000[[#This Row],[item]]),1)</f>
        <v>29</v>
      </c>
      <c r="D664" s="10">
        <f>IFERROR(_xlfn.NUMBERVALUE(RIGHT(iso_iec_80000[[#This Row],[item]],LEN(iso_iec_80000[[#This Row],[item]])-FIND(".",iso_iec_80000[[#This Row],[item]]))),0)</f>
        <v>5</v>
      </c>
      <c r="E664" s="10" t="str">
        <f>RIGHT(iso_iec_80000[[#This Row],[item_id]],LEN(iso_iec_80000[[#This Row],[item_id]])-FIND("-",iso_iec_80000[[#This Row],[item_id]]))</f>
        <v>29.5</v>
      </c>
      <c r="F664" s="10" t="s">
        <v>3594</v>
      </c>
      <c r="G664" s="11" t="s">
        <v>3595</v>
      </c>
      <c r="H664" s="9"/>
      <c r="I664" s="9" t="s">
        <v>2649</v>
      </c>
      <c r="J664" s="9"/>
      <c r="K664" s="9" t="s">
        <v>2650</v>
      </c>
      <c r="L664" s="8" t="s">
        <v>1063</v>
      </c>
      <c r="M664" s="9"/>
      <c r="N664" s="7">
        <v>0</v>
      </c>
      <c r="O664" s="9"/>
      <c r="P664" s="9"/>
      <c r="Q664" s="9" t="b">
        <v>0</v>
      </c>
      <c r="R664" s="9" t="b">
        <v>0</v>
      </c>
    </row>
    <row r="665" spans="1:18" ht="62.4" x14ac:dyDescent="0.3">
      <c r="A665" s="7">
        <v>664</v>
      </c>
      <c r="B665" s="10">
        <f>_xlfn.NUMBERVALUE(LEFT(iso_iec_80000[[#This Row],[item_id]],FIND("-",iso_iec_80000[[#This Row],[item_id]])-1))</f>
        <v>12</v>
      </c>
      <c r="C665" s="10">
        <f>FLOOR(_xlfn.NUMBERVALUE(iso_iec_80000[[#This Row],[item]]),1)</f>
        <v>30</v>
      </c>
      <c r="D665" s="10">
        <f>IFERROR(_xlfn.NUMBERVALUE(RIGHT(iso_iec_80000[[#This Row],[item]],LEN(iso_iec_80000[[#This Row],[item]])-FIND(".",iso_iec_80000[[#This Row],[item]]))),0)</f>
        <v>0</v>
      </c>
      <c r="E665" s="10" t="str">
        <f>RIGHT(iso_iec_80000[[#This Row],[item_id]],LEN(iso_iec_80000[[#This Row],[item_id]])-FIND("-",iso_iec_80000[[#This Row],[item_id]]))</f>
        <v>30</v>
      </c>
      <c r="F665" s="10" t="s">
        <v>3596</v>
      </c>
      <c r="G665" s="11" t="s">
        <v>3597</v>
      </c>
      <c r="H665" s="9"/>
      <c r="I665" s="9" t="s">
        <v>2651</v>
      </c>
      <c r="J665" s="9"/>
      <c r="K665" s="9" t="s">
        <v>2652</v>
      </c>
      <c r="L665" s="8" t="s">
        <v>1396</v>
      </c>
      <c r="M665" s="9" t="s">
        <v>2732</v>
      </c>
      <c r="N665" s="7">
        <v>0</v>
      </c>
      <c r="O665" s="9" t="s">
        <v>1394</v>
      </c>
      <c r="P665" s="9"/>
      <c r="Q665" s="9" t="b">
        <v>0</v>
      </c>
      <c r="R665" s="9" t="b">
        <v>0</v>
      </c>
    </row>
    <row r="666" spans="1:18" ht="31.2" x14ac:dyDescent="0.3">
      <c r="A666" s="7">
        <v>665</v>
      </c>
      <c r="B666" s="10">
        <f>_xlfn.NUMBERVALUE(LEFT(iso_iec_80000[[#This Row],[item_id]],FIND("-",iso_iec_80000[[#This Row],[item_id]])-1))</f>
        <v>12</v>
      </c>
      <c r="C666" s="10">
        <f>FLOOR(_xlfn.NUMBERVALUE(iso_iec_80000[[#This Row],[item]]),1)</f>
        <v>31</v>
      </c>
      <c r="D666" s="10">
        <f>IFERROR(_xlfn.NUMBERVALUE(RIGHT(iso_iec_80000[[#This Row],[item]],LEN(iso_iec_80000[[#This Row],[item]])-FIND(".",iso_iec_80000[[#This Row],[item]]))),0)</f>
        <v>0</v>
      </c>
      <c r="E666" s="10" t="str">
        <f>RIGHT(iso_iec_80000[[#This Row],[item_id]],LEN(iso_iec_80000[[#This Row],[item_id]])-FIND("-",iso_iec_80000[[#This Row],[item_id]]))</f>
        <v>31</v>
      </c>
      <c r="F666" s="10" t="s">
        <v>3598</v>
      </c>
      <c r="G666" s="11" t="s">
        <v>3599</v>
      </c>
      <c r="H666" s="9"/>
      <c r="I666" s="9" t="s">
        <v>936</v>
      </c>
      <c r="J666" s="9"/>
      <c r="K666" s="9" t="s">
        <v>2653</v>
      </c>
      <c r="L666" s="8">
        <v>1</v>
      </c>
      <c r="M666" s="9" t="s">
        <v>2654</v>
      </c>
      <c r="N666" s="7">
        <v>0</v>
      </c>
      <c r="O666" s="9" t="s">
        <v>1582</v>
      </c>
      <c r="P666" s="9"/>
      <c r="Q666" s="9" t="b">
        <v>0</v>
      </c>
      <c r="R666" s="9" t="b">
        <v>0</v>
      </c>
    </row>
    <row r="667" spans="1:18" ht="31.2" x14ac:dyDescent="0.3">
      <c r="A667" s="7">
        <v>666</v>
      </c>
      <c r="B667" s="10">
        <f>_xlfn.NUMBERVALUE(LEFT(iso_iec_80000[[#This Row],[item_id]],FIND("-",iso_iec_80000[[#This Row],[item_id]])-1))</f>
        <v>12</v>
      </c>
      <c r="C667" s="10">
        <f>FLOOR(_xlfn.NUMBERVALUE(iso_iec_80000[[#This Row],[item]]),1)</f>
        <v>32</v>
      </c>
      <c r="D667" s="10">
        <f>IFERROR(_xlfn.NUMBERVALUE(RIGHT(iso_iec_80000[[#This Row],[item]],LEN(iso_iec_80000[[#This Row],[item]])-FIND(".",iso_iec_80000[[#This Row],[item]]))),0)</f>
        <v>1</v>
      </c>
      <c r="E667" s="10" t="str">
        <f>RIGHT(iso_iec_80000[[#This Row],[item_id]],LEN(iso_iec_80000[[#This Row],[item_id]])-FIND("-",iso_iec_80000[[#This Row],[item_id]]))</f>
        <v>32.1</v>
      </c>
      <c r="F667" s="10" t="s">
        <v>2655</v>
      </c>
      <c r="G667" s="11" t="s">
        <v>2656</v>
      </c>
      <c r="H667" s="9"/>
      <c r="I667" s="9" t="s">
        <v>942</v>
      </c>
      <c r="J667" s="9" t="s">
        <v>2579</v>
      </c>
      <c r="K667" s="9" t="s">
        <v>2657</v>
      </c>
      <c r="L667" s="8" t="s">
        <v>430</v>
      </c>
      <c r="M667" s="9" t="s">
        <v>2658</v>
      </c>
      <c r="N667" s="7">
        <v>0</v>
      </c>
      <c r="O667" s="9" t="s">
        <v>488</v>
      </c>
      <c r="P667" s="9"/>
      <c r="Q667" s="9" t="b">
        <v>0</v>
      </c>
      <c r="R667" s="9" t="b">
        <v>0</v>
      </c>
    </row>
    <row r="668" spans="1:18" ht="31.2" x14ac:dyDescent="0.3">
      <c r="A668" s="7">
        <v>667</v>
      </c>
      <c r="B668" s="10">
        <f>_xlfn.NUMBERVALUE(LEFT(iso_iec_80000[[#This Row],[item_id]],FIND("-",iso_iec_80000[[#This Row],[item_id]])-1))</f>
        <v>12</v>
      </c>
      <c r="C668" s="10">
        <f>FLOOR(_xlfn.NUMBERVALUE(iso_iec_80000[[#This Row],[item]]),1)</f>
        <v>32</v>
      </c>
      <c r="D668" s="10">
        <f>IFERROR(_xlfn.NUMBERVALUE(RIGHT(iso_iec_80000[[#This Row],[item]],LEN(iso_iec_80000[[#This Row],[item]])-FIND(".",iso_iec_80000[[#This Row],[item]]))),0)</f>
        <v>2</v>
      </c>
      <c r="E668" s="10" t="str">
        <f>RIGHT(iso_iec_80000[[#This Row],[item_id]],LEN(iso_iec_80000[[#This Row],[item_id]])-FIND("-",iso_iec_80000[[#This Row],[item_id]]))</f>
        <v>32.2</v>
      </c>
      <c r="F668" s="10" t="s">
        <v>3600</v>
      </c>
      <c r="G668" s="11" t="s">
        <v>2659</v>
      </c>
      <c r="H668" s="9"/>
      <c r="I668" s="9" t="s">
        <v>3193</v>
      </c>
      <c r="J668" s="9" t="s">
        <v>2660</v>
      </c>
      <c r="K668" s="9" t="s">
        <v>2661</v>
      </c>
      <c r="L668" s="8" t="s">
        <v>430</v>
      </c>
      <c r="M668" s="9" t="s">
        <v>2662</v>
      </c>
      <c r="N668" s="7">
        <v>0</v>
      </c>
      <c r="O668" s="9" t="s">
        <v>488</v>
      </c>
      <c r="P668" s="9"/>
      <c r="Q668" s="9" t="b">
        <v>0</v>
      </c>
      <c r="R668" s="9" t="b">
        <v>0</v>
      </c>
    </row>
    <row r="669" spans="1:18" ht="31.2" x14ac:dyDescent="0.3">
      <c r="A669" s="7">
        <v>668</v>
      </c>
      <c r="B669" s="10">
        <f>_xlfn.NUMBERVALUE(LEFT(iso_iec_80000[[#This Row],[item_id]],FIND("-",iso_iec_80000[[#This Row],[item_id]])-1))</f>
        <v>12</v>
      </c>
      <c r="C669" s="10">
        <f>FLOOR(_xlfn.NUMBERVALUE(iso_iec_80000[[#This Row],[item]]),1)</f>
        <v>33</v>
      </c>
      <c r="D669" s="10">
        <f>IFERROR(_xlfn.NUMBERVALUE(RIGHT(iso_iec_80000[[#This Row],[item]],LEN(iso_iec_80000[[#This Row],[item]])-FIND(".",iso_iec_80000[[#This Row],[item]]))),0)</f>
        <v>0</v>
      </c>
      <c r="E669" s="10" t="str">
        <f>RIGHT(iso_iec_80000[[#This Row],[item_id]],LEN(iso_iec_80000[[#This Row],[item_id]])-FIND("-",iso_iec_80000[[#This Row],[item_id]]))</f>
        <v>33</v>
      </c>
      <c r="F669" s="10" t="s">
        <v>3601</v>
      </c>
      <c r="G669" s="11" t="s">
        <v>1764</v>
      </c>
      <c r="H669" s="9"/>
      <c r="I669" s="9" t="s">
        <v>3194</v>
      </c>
      <c r="J669" s="9" t="s">
        <v>2579</v>
      </c>
      <c r="K669" s="9" t="s">
        <v>2663</v>
      </c>
      <c r="L669" s="8" t="s">
        <v>407</v>
      </c>
      <c r="M669" s="9" t="s">
        <v>2664</v>
      </c>
      <c r="N669" s="7">
        <v>0</v>
      </c>
      <c r="O669" s="9" t="s">
        <v>404</v>
      </c>
      <c r="P669" s="9"/>
      <c r="Q669" s="9" t="b">
        <v>0</v>
      </c>
      <c r="R669" s="9" t="b">
        <v>0</v>
      </c>
    </row>
    <row r="670" spans="1:18" ht="46.8" x14ac:dyDescent="0.3">
      <c r="A670" s="7">
        <v>669</v>
      </c>
      <c r="B670" s="10">
        <f>_xlfn.NUMBERVALUE(LEFT(iso_iec_80000[[#This Row],[item_id]],FIND("-",iso_iec_80000[[#This Row],[item_id]])-1))</f>
        <v>12</v>
      </c>
      <c r="C670" s="10">
        <f>FLOOR(_xlfn.NUMBERVALUE(iso_iec_80000[[#This Row],[item]]),1)</f>
        <v>34</v>
      </c>
      <c r="D670" s="10">
        <f>IFERROR(_xlfn.NUMBERVALUE(RIGHT(iso_iec_80000[[#This Row],[item]],LEN(iso_iec_80000[[#This Row],[item]])-FIND(".",iso_iec_80000[[#This Row],[item]]))),0)</f>
        <v>0</v>
      </c>
      <c r="E670" s="10" t="str">
        <f>RIGHT(iso_iec_80000[[#This Row],[item_id]],LEN(iso_iec_80000[[#This Row],[item_id]])-FIND("-",iso_iec_80000[[#This Row],[item_id]]))</f>
        <v>34</v>
      </c>
      <c r="F670" s="10" t="s">
        <v>3602</v>
      </c>
      <c r="G670" s="11" t="s">
        <v>3603</v>
      </c>
      <c r="H670" s="9"/>
      <c r="I670" s="9" t="s">
        <v>3195</v>
      </c>
      <c r="J670" s="9"/>
      <c r="K670" s="9" t="s">
        <v>2665</v>
      </c>
      <c r="L670" s="8" t="s">
        <v>3023</v>
      </c>
      <c r="M670" s="9"/>
      <c r="N670" s="7">
        <v>0</v>
      </c>
      <c r="O670" s="9" t="s">
        <v>1573</v>
      </c>
      <c r="P670" s="9"/>
      <c r="Q670" s="9" t="b">
        <v>0</v>
      </c>
      <c r="R670" s="9" t="b">
        <v>0</v>
      </c>
    </row>
    <row r="671" spans="1:18" ht="31.2" x14ac:dyDescent="0.3">
      <c r="A671" s="7">
        <v>670</v>
      </c>
      <c r="B671" s="10">
        <f>_xlfn.NUMBERVALUE(LEFT(iso_iec_80000[[#This Row],[item_id]],FIND("-",iso_iec_80000[[#This Row],[item_id]])-1))</f>
        <v>12</v>
      </c>
      <c r="C671" s="10">
        <f>FLOOR(_xlfn.NUMBERVALUE(iso_iec_80000[[#This Row],[item]]),1)</f>
        <v>35</v>
      </c>
      <c r="D671" s="10">
        <f>IFERROR(_xlfn.NUMBERVALUE(RIGHT(iso_iec_80000[[#This Row],[item]],LEN(iso_iec_80000[[#This Row],[item]])-FIND(".",iso_iec_80000[[#This Row],[item]]))),0)</f>
        <v>1</v>
      </c>
      <c r="E671" s="10" t="str">
        <f>RIGHT(iso_iec_80000[[#This Row],[item_id]],LEN(iso_iec_80000[[#This Row],[item_id]])-FIND("-",iso_iec_80000[[#This Row],[item_id]]))</f>
        <v>35.1</v>
      </c>
      <c r="F671" s="10" t="s">
        <v>3604</v>
      </c>
      <c r="G671" s="11" t="s">
        <v>3605</v>
      </c>
      <c r="H671" s="9"/>
      <c r="I671" s="9" t="s">
        <v>2666</v>
      </c>
      <c r="J671" s="9"/>
      <c r="K671" s="9" t="s">
        <v>2667</v>
      </c>
      <c r="L671" s="8" t="s">
        <v>1173</v>
      </c>
      <c r="M671" s="9" t="s">
        <v>2668</v>
      </c>
      <c r="N671" s="7">
        <v>0</v>
      </c>
      <c r="O671" s="9" t="s">
        <v>1234</v>
      </c>
      <c r="P671" s="9"/>
      <c r="Q671" s="9" t="b">
        <v>0</v>
      </c>
      <c r="R671" s="9" t="b">
        <v>0</v>
      </c>
    </row>
    <row r="672" spans="1:18" ht="31.2" x14ac:dyDescent="0.3">
      <c r="A672" s="7">
        <v>671</v>
      </c>
      <c r="B672" s="10">
        <f>_xlfn.NUMBERVALUE(LEFT(iso_iec_80000[[#This Row],[item_id]],FIND("-",iso_iec_80000[[#This Row],[item_id]])-1))</f>
        <v>12</v>
      </c>
      <c r="C672" s="10">
        <f>FLOOR(_xlfn.NUMBERVALUE(iso_iec_80000[[#This Row],[item]]),1)</f>
        <v>35</v>
      </c>
      <c r="D672" s="10">
        <f>IFERROR(_xlfn.NUMBERVALUE(RIGHT(iso_iec_80000[[#This Row],[item]],LEN(iso_iec_80000[[#This Row],[item]])-FIND(".",iso_iec_80000[[#This Row],[item]]))),0)</f>
        <v>2</v>
      </c>
      <c r="E672" s="10" t="str">
        <f>RIGHT(iso_iec_80000[[#This Row],[item_id]],LEN(iso_iec_80000[[#This Row],[item_id]])-FIND("-",iso_iec_80000[[#This Row],[item_id]]))</f>
        <v>35.2</v>
      </c>
      <c r="F672" s="10" t="s">
        <v>3606</v>
      </c>
      <c r="G672" s="11" t="s">
        <v>3607</v>
      </c>
      <c r="H672" s="9"/>
      <c r="I672" s="9" t="s">
        <v>2669</v>
      </c>
      <c r="J672" s="9"/>
      <c r="K672" s="9" t="s">
        <v>2670</v>
      </c>
      <c r="L672" s="8" t="s">
        <v>1173</v>
      </c>
      <c r="M672" s="9"/>
      <c r="N672" s="7">
        <v>0</v>
      </c>
      <c r="O672" s="9" t="s">
        <v>1234</v>
      </c>
      <c r="P672" s="9"/>
      <c r="Q672" s="9" t="b">
        <v>0</v>
      </c>
      <c r="R672" s="9" t="b">
        <v>0</v>
      </c>
    </row>
    <row r="673" spans="1:18" ht="31.2" x14ac:dyDescent="0.3">
      <c r="A673" s="7">
        <v>672</v>
      </c>
      <c r="B673" s="10">
        <f>_xlfn.NUMBERVALUE(LEFT(iso_iec_80000[[#This Row],[item_id]],FIND("-",iso_iec_80000[[#This Row],[item_id]])-1))</f>
        <v>12</v>
      </c>
      <c r="C673" s="10">
        <f>FLOOR(_xlfn.NUMBERVALUE(iso_iec_80000[[#This Row],[item]]),1)</f>
        <v>35</v>
      </c>
      <c r="D673" s="10">
        <f>IFERROR(_xlfn.NUMBERVALUE(RIGHT(iso_iec_80000[[#This Row],[item]],LEN(iso_iec_80000[[#This Row],[item]])-FIND(".",iso_iec_80000[[#This Row],[item]]))),0)</f>
        <v>3</v>
      </c>
      <c r="E673" s="10" t="str">
        <f>RIGHT(iso_iec_80000[[#This Row],[item_id]],LEN(iso_iec_80000[[#This Row],[item_id]])-FIND("-",iso_iec_80000[[#This Row],[item_id]]))</f>
        <v>35.3</v>
      </c>
      <c r="F673" s="10" t="s">
        <v>3608</v>
      </c>
      <c r="G673" s="11" t="s">
        <v>3609</v>
      </c>
      <c r="H673" s="9"/>
      <c r="I673" s="9" t="s">
        <v>1689</v>
      </c>
      <c r="J673" s="9"/>
      <c r="K673" s="9" t="s">
        <v>2671</v>
      </c>
      <c r="L673" s="8" t="s">
        <v>1173</v>
      </c>
      <c r="M673" s="9"/>
      <c r="N673" s="7">
        <v>0</v>
      </c>
      <c r="O673" s="9" t="s">
        <v>1234</v>
      </c>
      <c r="P673" s="9"/>
      <c r="Q673" s="9" t="b">
        <v>0</v>
      </c>
      <c r="R673" s="9" t="b">
        <v>0</v>
      </c>
    </row>
    <row r="674" spans="1:18" ht="78" x14ac:dyDescent="0.3">
      <c r="A674" s="7">
        <v>673</v>
      </c>
      <c r="B674" s="10">
        <f>_xlfn.NUMBERVALUE(LEFT(iso_iec_80000[[#This Row],[item_id]],FIND("-",iso_iec_80000[[#This Row],[item_id]])-1))</f>
        <v>12</v>
      </c>
      <c r="C674" s="10">
        <f>FLOOR(_xlfn.NUMBERVALUE(iso_iec_80000[[#This Row],[item]]),1)</f>
        <v>36</v>
      </c>
      <c r="D674" s="10">
        <f>IFERROR(_xlfn.NUMBERVALUE(RIGHT(iso_iec_80000[[#This Row],[item]],LEN(iso_iec_80000[[#This Row],[item]])-FIND(".",iso_iec_80000[[#This Row],[item]]))),0)</f>
        <v>1</v>
      </c>
      <c r="E674" s="10" t="str">
        <f>RIGHT(iso_iec_80000[[#This Row],[item_id]],LEN(iso_iec_80000[[#This Row],[item_id]])-FIND("-",iso_iec_80000[[#This Row],[item_id]]))</f>
        <v>36.1</v>
      </c>
      <c r="F674" s="10" t="s">
        <v>3610</v>
      </c>
      <c r="G674" s="11" t="s">
        <v>3611</v>
      </c>
      <c r="H674" s="9"/>
      <c r="I674" s="9" t="s">
        <v>2672</v>
      </c>
      <c r="J674" s="9"/>
      <c r="K674" s="9" t="s">
        <v>2673</v>
      </c>
      <c r="L674" s="8" t="s">
        <v>3024</v>
      </c>
      <c r="M674" s="9" t="s">
        <v>2674</v>
      </c>
      <c r="N674" s="7">
        <v>0</v>
      </c>
      <c r="O674" s="9" t="s">
        <v>86</v>
      </c>
      <c r="P674" s="9"/>
      <c r="Q674" s="9" t="b">
        <v>0</v>
      </c>
      <c r="R674" s="9" t="b">
        <v>0</v>
      </c>
    </row>
    <row r="675" spans="1:18" ht="46.8" x14ac:dyDescent="0.3">
      <c r="A675" s="7">
        <v>674</v>
      </c>
      <c r="B675" s="10">
        <f>_xlfn.NUMBERVALUE(LEFT(iso_iec_80000[[#This Row],[item_id]],FIND("-",iso_iec_80000[[#This Row],[item_id]])-1))</f>
        <v>12</v>
      </c>
      <c r="C675" s="10">
        <f>FLOOR(_xlfn.NUMBERVALUE(iso_iec_80000[[#This Row],[item]]),1)</f>
        <v>36</v>
      </c>
      <c r="D675" s="10">
        <f>IFERROR(_xlfn.NUMBERVALUE(RIGHT(iso_iec_80000[[#This Row],[item]],LEN(iso_iec_80000[[#This Row],[item]])-FIND(".",iso_iec_80000[[#This Row],[item]]))),0)</f>
        <v>2</v>
      </c>
      <c r="E675" s="10" t="str">
        <f>RIGHT(iso_iec_80000[[#This Row],[item_id]],LEN(iso_iec_80000[[#This Row],[item_id]])-FIND("-",iso_iec_80000[[#This Row],[item_id]]))</f>
        <v>36.2</v>
      </c>
      <c r="F675" s="10" t="s">
        <v>3612</v>
      </c>
      <c r="G675" s="17" t="s">
        <v>2692</v>
      </c>
      <c r="H675" s="9"/>
      <c r="I675" s="9" t="s">
        <v>2675</v>
      </c>
      <c r="J675" s="9"/>
      <c r="K675" s="9" t="s">
        <v>2676</v>
      </c>
      <c r="L675" s="8" t="s">
        <v>3024</v>
      </c>
      <c r="M675" s="9"/>
      <c r="N675" s="7">
        <v>0</v>
      </c>
      <c r="O675" s="9" t="s">
        <v>86</v>
      </c>
      <c r="P675" s="9"/>
      <c r="Q675" s="9" t="b">
        <v>0</v>
      </c>
      <c r="R675" s="9" t="b">
        <v>0</v>
      </c>
    </row>
    <row r="676" spans="1:18" ht="31.2" x14ac:dyDescent="0.3">
      <c r="A676" s="7">
        <v>675</v>
      </c>
      <c r="B676" s="10">
        <f>_xlfn.NUMBERVALUE(LEFT(iso_iec_80000[[#This Row],[item_id]],FIND("-",iso_iec_80000[[#This Row],[item_id]])-1))</f>
        <v>12</v>
      </c>
      <c r="C676" s="10">
        <f>FLOOR(_xlfn.NUMBERVALUE(iso_iec_80000[[#This Row],[item]]),1)</f>
        <v>36</v>
      </c>
      <c r="D676" s="10">
        <f>IFERROR(_xlfn.NUMBERVALUE(RIGHT(iso_iec_80000[[#This Row],[item]],LEN(iso_iec_80000[[#This Row],[item]])-FIND(".",iso_iec_80000[[#This Row],[item]]))),0)</f>
        <v>3</v>
      </c>
      <c r="E676" s="10" t="str">
        <f>RIGHT(iso_iec_80000[[#This Row],[item_id]],LEN(iso_iec_80000[[#This Row],[item_id]])-FIND("-",iso_iec_80000[[#This Row],[item_id]]))</f>
        <v>36.3</v>
      </c>
      <c r="F676" s="10" t="s">
        <v>3613</v>
      </c>
      <c r="G676" s="17" t="s">
        <v>2693</v>
      </c>
      <c r="H676" s="9"/>
      <c r="I676" s="9" t="s">
        <v>2677</v>
      </c>
      <c r="J676" s="9"/>
      <c r="K676" s="9" t="s">
        <v>2678</v>
      </c>
      <c r="L676" s="8" t="s">
        <v>3024</v>
      </c>
      <c r="M676" s="9"/>
      <c r="N676" s="7">
        <v>0</v>
      </c>
      <c r="O676" s="9" t="s">
        <v>86</v>
      </c>
      <c r="P676" s="9"/>
      <c r="Q676" s="9" t="b">
        <v>0</v>
      </c>
      <c r="R676" s="9" t="b">
        <v>0</v>
      </c>
    </row>
    <row r="677" spans="1:18" ht="31.2" x14ac:dyDescent="0.3">
      <c r="A677" s="7">
        <v>676</v>
      </c>
      <c r="B677" s="10">
        <f>_xlfn.NUMBERVALUE(LEFT(iso_iec_80000[[#This Row],[item_id]],FIND("-",iso_iec_80000[[#This Row],[item_id]])-1))</f>
        <v>12</v>
      </c>
      <c r="C677" s="10">
        <f>FLOOR(_xlfn.NUMBERVALUE(iso_iec_80000[[#This Row],[item]]),1)</f>
        <v>37</v>
      </c>
      <c r="D677" s="10">
        <f>IFERROR(_xlfn.NUMBERVALUE(RIGHT(iso_iec_80000[[#This Row],[item]],LEN(iso_iec_80000[[#This Row],[item]])-FIND(".",iso_iec_80000[[#This Row],[item]]))),0)</f>
        <v>0</v>
      </c>
      <c r="E677" s="10" t="str">
        <f>RIGHT(iso_iec_80000[[#This Row],[item_id]],LEN(iso_iec_80000[[#This Row],[item_id]])-FIND("-",iso_iec_80000[[#This Row],[item_id]]))</f>
        <v>37</v>
      </c>
      <c r="F677" s="10" t="s">
        <v>3614</v>
      </c>
      <c r="G677" s="17" t="s">
        <v>2694</v>
      </c>
      <c r="H677" s="9"/>
      <c r="I677" s="9" t="s">
        <v>920</v>
      </c>
      <c r="J677" s="9"/>
      <c r="K677" s="9" t="s">
        <v>2679</v>
      </c>
      <c r="L677" s="8" t="s">
        <v>3023</v>
      </c>
      <c r="M677" s="9"/>
      <c r="N677" s="7">
        <v>0</v>
      </c>
      <c r="O677" s="9" t="s">
        <v>1573</v>
      </c>
      <c r="P677" s="9"/>
      <c r="Q677" s="9" t="b">
        <v>0</v>
      </c>
      <c r="R677" s="9" t="b">
        <v>0</v>
      </c>
    </row>
    <row r="678" spans="1:18" ht="78" x14ac:dyDescent="0.3">
      <c r="A678" s="7">
        <v>677</v>
      </c>
      <c r="B678" s="10">
        <f>_xlfn.NUMBERVALUE(LEFT(iso_iec_80000[[#This Row],[item_id]],FIND("-",iso_iec_80000[[#This Row],[item_id]])-1))</f>
        <v>12</v>
      </c>
      <c r="C678" s="10">
        <f>FLOOR(_xlfn.NUMBERVALUE(iso_iec_80000[[#This Row],[item]]),1)</f>
        <v>38</v>
      </c>
      <c r="D678" s="10">
        <f>IFERROR(_xlfn.NUMBERVALUE(RIGHT(iso_iec_80000[[#This Row],[item]],LEN(iso_iec_80000[[#This Row],[item]])-FIND(".",iso_iec_80000[[#This Row],[item]]))),0)</f>
        <v>1</v>
      </c>
      <c r="E678" s="10" t="str">
        <f>RIGHT(iso_iec_80000[[#This Row],[item_id]],LEN(iso_iec_80000[[#This Row],[item_id]])-FIND("-",iso_iec_80000[[#This Row],[item_id]]))</f>
        <v>38.1</v>
      </c>
      <c r="F678" s="10" t="s">
        <v>3615</v>
      </c>
      <c r="G678" s="11" t="s">
        <v>3616</v>
      </c>
      <c r="H678" s="9"/>
      <c r="I678" s="9" t="s">
        <v>2680</v>
      </c>
      <c r="J678" s="9"/>
      <c r="K678" s="9" t="s">
        <v>2681</v>
      </c>
      <c r="L678" s="8" t="s">
        <v>407</v>
      </c>
      <c r="M678" s="9"/>
      <c r="N678" s="7">
        <v>0</v>
      </c>
      <c r="O678" s="9" t="s">
        <v>404</v>
      </c>
      <c r="P678" s="9"/>
      <c r="Q678" s="9" t="b">
        <v>0</v>
      </c>
      <c r="R678" s="9" t="b">
        <v>0</v>
      </c>
    </row>
    <row r="679" spans="1:18" ht="46.8" x14ac:dyDescent="0.3">
      <c r="A679" s="7">
        <v>678</v>
      </c>
      <c r="B679" s="10">
        <f>_xlfn.NUMBERVALUE(LEFT(iso_iec_80000[[#This Row],[item_id]],FIND("-",iso_iec_80000[[#This Row],[item_id]])-1))</f>
        <v>12</v>
      </c>
      <c r="C679" s="10">
        <f>FLOOR(_xlfn.NUMBERVALUE(iso_iec_80000[[#This Row],[item]]),1)</f>
        <v>38</v>
      </c>
      <c r="D679" s="10">
        <f>IFERROR(_xlfn.NUMBERVALUE(RIGHT(iso_iec_80000[[#This Row],[item]],LEN(iso_iec_80000[[#This Row],[item]])-FIND(".",iso_iec_80000[[#This Row],[item]]))),0)</f>
        <v>2</v>
      </c>
      <c r="E679" s="10" t="str">
        <f>RIGHT(iso_iec_80000[[#This Row],[item_id]],LEN(iso_iec_80000[[#This Row],[item_id]])-FIND("-",iso_iec_80000[[#This Row],[item_id]]))</f>
        <v>38.2</v>
      </c>
      <c r="F679" s="10" t="s">
        <v>3617</v>
      </c>
      <c r="G679" s="14" t="s">
        <v>3618</v>
      </c>
      <c r="H679" s="9"/>
      <c r="I679" s="9" t="s">
        <v>700</v>
      </c>
      <c r="J679" s="9"/>
      <c r="K679" s="9" t="s">
        <v>3619</v>
      </c>
      <c r="L679" s="8" t="s">
        <v>407</v>
      </c>
      <c r="M679" s="9"/>
      <c r="N679" s="7">
        <v>0</v>
      </c>
      <c r="O679" s="9" t="s">
        <v>404</v>
      </c>
      <c r="P679" s="9"/>
      <c r="Q679" s="9" t="b">
        <v>0</v>
      </c>
      <c r="R679" s="9" t="b">
        <v>0</v>
      </c>
    </row>
    <row r="680" spans="1:18" ht="46.8" x14ac:dyDescent="0.3">
      <c r="A680" s="7">
        <v>679</v>
      </c>
      <c r="B680" s="10">
        <f>_xlfn.NUMBERVALUE(LEFT(iso_iec_80000[[#This Row],[item_id]],FIND("-",iso_iec_80000[[#This Row],[item_id]])-1))</f>
        <v>13</v>
      </c>
      <c r="C680" s="10">
        <f>FLOOR(_xlfn.NUMBERVALUE(iso_iec_80000[[#This Row],[item]]),1)</f>
        <v>1</v>
      </c>
      <c r="D680" s="10">
        <f>IFERROR(_xlfn.NUMBERVALUE(RIGHT(iso_iec_80000[[#This Row],[item]],LEN(iso_iec_80000[[#This Row],[item]])-FIND(".",iso_iec_80000[[#This Row],[item]]))),0)</f>
        <v>0</v>
      </c>
      <c r="E680" s="10" t="str">
        <f>RIGHT(iso_iec_80000[[#This Row],[item_id]],LEN(iso_iec_80000[[#This Row],[item_id]])-FIND("-",iso_iec_80000[[#This Row],[item_id]]))</f>
        <v>1</v>
      </c>
      <c r="F680" s="19" t="s">
        <v>2733</v>
      </c>
      <c r="G680" s="15" t="s">
        <v>2734</v>
      </c>
      <c r="H680" s="20"/>
      <c r="I680" s="20" t="s">
        <v>26</v>
      </c>
      <c r="J680" s="20"/>
      <c r="K680" s="20" t="s">
        <v>2735</v>
      </c>
      <c r="L680" s="21" t="s">
        <v>35</v>
      </c>
      <c r="M680" s="20" t="s">
        <v>2736</v>
      </c>
      <c r="N680" s="22">
        <v>0</v>
      </c>
      <c r="O680" s="20"/>
      <c r="P680" s="20"/>
      <c r="Q680" s="20" t="b">
        <v>0</v>
      </c>
      <c r="R680" s="20" t="b">
        <v>0</v>
      </c>
    </row>
    <row r="681" spans="1:18" ht="46.8" x14ac:dyDescent="0.3">
      <c r="A681" s="7">
        <v>680</v>
      </c>
      <c r="B681" s="10">
        <f>_xlfn.NUMBERVALUE(LEFT(iso_iec_80000[[#This Row],[item_id]],FIND("-",iso_iec_80000[[#This Row],[item_id]])-1))</f>
        <v>13</v>
      </c>
      <c r="C681" s="10">
        <f>FLOOR(_xlfn.NUMBERVALUE(iso_iec_80000[[#This Row],[item]]),1)</f>
        <v>2</v>
      </c>
      <c r="D681" s="10">
        <f>IFERROR(_xlfn.NUMBERVALUE(RIGHT(iso_iec_80000[[#This Row],[item]],LEN(iso_iec_80000[[#This Row],[item]])-FIND(".",iso_iec_80000[[#This Row],[item]]))),0)</f>
        <v>0</v>
      </c>
      <c r="E681" s="10" t="str">
        <f>RIGHT(iso_iec_80000[[#This Row],[item_id]],LEN(iso_iec_80000[[#This Row],[item_id]])-FIND("-",iso_iec_80000[[#This Row],[item_id]]))</f>
        <v>2</v>
      </c>
      <c r="F681" s="23" t="s">
        <v>2737</v>
      </c>
      <c r="G681" s="11" t="s">
        <v>2738</v>
      </c>
      <c r="H681" s="24"/>
      <c r="I681" s="24" t="s">
        <v>2739</v>
      </c>
      <c r="J681" s="24"/>
      <c r="K681" s="24" t="s">
        <v>2740</v>
      </c>
      <c r="L681" s="25" t="s">
        <v>35</v>
      </c>
      <c r="M681" s="24" t="s">
        <v>2741</v>
      </c>
      <c r="N681" s="26">
        <v>0</v>
      </c>
      <c r="O681" s="24"/>
      <c r="P681" s="24"/>
      <c r="Q681" s="24" t="b">
        <v>0</v>
      </c>
      <c r="R681" s="24" t="b">
        <v>0</v>
      </c>
    </row>
    <row r="682" spans="1:18" ht="46.8" x14ac:dyDescent="0.3">
      <c r="A682" s="7">
        <v>681</v>
      </c>
      <c r="B682" s="10">
        <f>_xlfn.NUMBERVALUE(LEFT(iso_iec_80000[[#This Row],[item_id]],FIND("-",iso_iec_80000[[#This Row],[item_id]])-1))</f>
        <v>13</v>
      </c>
      <c r="C682" s="10">
        <f>FLOOR(_xlfn.NUMBERVALUE(iso_iec_80000[[#This Row],[item]]),1)</f>
        <v>3</v>
      </c>
      <c r="D682" s="10">
        <f>IFERROR(_xlfn.NUMBERVALUE(RIGHT(iso_iec_80000[[#This Row],[item]],LEN(iso_iec_80000[[#This Row],[item]])-FIND(".",iso_iec_80000[[#This Row],[item]]))),0)</f>
        <v>0</v>
      </c>
      <c r="E682" s="10" t="str">
        <f>RIGHT(iso_iec_80000[[#This Row],[item_id]],LEN(iso_iec_80000[[#This Row],[item_id]])-FIND("-",iso_iec_80000[[#This Row],[item_id]]))</f>
        <v>3</v>
      </c>
      <c r="F682" s="19" t="s">
        <v>2742</v>
      </c>
      <c r="G682" s="15" t="s">
        <v>2743</v>
      </c>
      <c r="H682" s="20" t="s">
        <v>2744</v>
      </c>
      <c r="I682" s="20" t="s">
        <v>251</v>
      </c>
      <c r="J682" s="20"/>
      <c r="K682" s="20" t="s">
        <v>2745</v>
      </c>
      <c r="L682" s="21" t="s">
        <v>35</v>
      </c>
      <c r="M682" s="20" t="s">
        <v>2746</v>
      </c>
      <c r="N682" s="22">
        <v>0</v>
      </c>
      <c r="O682" s="20"/>
      <c r="P682" s="20"/>
      <c r="Q682" s="20" t="b">
        <v>0</v>
      </c>
      <c r="R682" s="20" t="b">
        <v>0</v>
      </c>
    </row>
    <row r="683" spans="1:18" x14ac:dyDescent="0.3">
      <c r="A683" s="7">
        <v>682</v>
      </c>
      <c r="B683" s="10">
        <f>_xlfn.NUMBERVALUE(LEFT(iso_iec_80000[[#This Row],[item_id]],FIND("-",iso_iec_80000[[#This Row],[item_id]])-1))</f>
        <v>13</v>
      </c>
      <c r="C683" s="10">
        <f>FLOOR(_xlfn.NUMBERVALUE(iso_iec_80000[[#This Row],[item]]),1)</f>
        <v>4</v>
      </c>
      <c r="D683" s="10">
        <f>IFERROR(_xlfn.NUMBERVALUE(RIGHT(iso_iec_80000[[#This Row],[item]],LEN(iso_iec_80000[[#This Row],[item]])-FIND(".",iso_iec_80000[[#This Row],[item]]))),0)</f>
        <v>0</v>
      </c>
      <c r="E683" s="10" t="str">
        <f>RIGHT(iso_iec_80000[[#This Row],[item_id]],LEN(iso_iec_80000[[#This Row],[item_id]])-FIND("-",iso_iec_80000[[#This Row],[item_id]]))</f>
        <v>4</v>
      </c>
      <c r="F683" s="23" t="s">
        <v>2747</v>
      </c>
      <c r="G683" s="11" t="s">
        <v>2748</v>
      </c>
      <c r="H683" s="24"/>
      <c r="I683" s="24" t="s">
        <v>3196</v>
      </c>
      <c r="J683" s="24"/>
      <c r="K683" s="24" t="s">
        <v>2749</v>
      </c>
      <c r="L683" s="25">
        <v>1</v>
      </c>
      <c r="M683" s="24"/>
      <c r="N683" s="26">
        <v>0</v>
      </c>
      <c r="O683" s="9" t="s">
        <v>1582</v>
      </c>
      <c r="P683" s="24"/>
      <c r="Q683" s="24" t="b">
        <v>0</v>
      </c>
      <c r="R683" s="24" t="b">
        <v>0</v>
      </c>
    </row>
    <row r="684" spans="1:18" x14ac:dyDescent="0.3">
      <c r="A684" s="7">
        <v>683</v>
      </c>
      <c r="B684" s="10">
        <f>_xlfn.NUMBERVALUE(LEFT(iso_iec_80000[[#This Row],[item_id]],FIND("-",iso_iec_80000[[#This Row],[item_id]])-1))</f>
        <v>13</v>
      </c>
      <c r="C684" s="10">
        <f>FLOOR(_xlfn.NUMBERVALUE(iso_iec_80000[[#This Row],[item]]),1)</f>
        <v>5</v>
      </c>
      <c r="D684" s="10">
        <f>IFERROR(_xlfn.NUMBERVALUE(RIGHT(iso_iec_80000[[#This Row],[item]],LEN(iso_iec_80000[[#This Row],[item]])-FIND(".",iso_iec_80000[[#This Row],[item]]))),0)</f>
        <v>0</v>
      </c>
      <c r="E684" s="10" t="str">
        <f>RIGHT(iso_iec_80000[[#This Row],[item_id]],LEN(iso_iec_80000[[#This Row],[item_id]])-FIND("-",iso_iec_80000[[#This Row],[item_id]]))</f>
        <v>5</v>
      </c>
      <c r="F684" s="19" t="s">
        <v>2750</v>
      </c>
      <c r="G684" s="15" t="s">
        <v>2751</v>
      </c>
      <c r="H684" s="20"/>
      <c r="I684" s="20" t="s">
        <v>247</v>
      </c>
      <c r="J684" s="20"/>
      <c r="K684" s="20" t="s">
        <v>2752</v>
      </c>
      <c r="L684" s="21">
        <v>1</v>
      </c>
      <c r="M684" s="20"/>
      <c r="N684" s="22">
        <v>0</v>
      </c>
      <c r="O684" s="9" t="s">
        <v>1582</v>
      </c>
      <c r="P684" s="20"/>
      <c r="Q684" s="20" t="b">
        <v>0</v>
      </c>
      <c r="R684" s="20" t="b">
        <v>0</v>
      </c>
    </row>
    <row r="685" spans="1:18" x14ac:dyDescent="0.3">
      <c r="A685" s="7">
        <v>684</v>
      </c>
      <c r="B685" s="10">
        <f>_xlfn.NUMBERVALUE(LEFT(iso_iec_80000[[#This Row],[item_id]],FIND("-",iso_iec_80000[[#This Row],[item_id]])-1))</f>
        <v>13</v>
      </c>
      <c r="C685" s="10">
        <f>FLOOR(_xlfn.NUMBERVALUE(iso_iec_80000[[#This Row],[item]]),1)</f>
        <v>6</v>
      </c>
      <c r="D685" s="10">
        <f>IFERROR(_xlfn.NUMBERVALUE(RIGHT(iso_iec_80000[[#This Row],[item]],LEN(iso_iec_80000[[#This Row],[item]])-FIND(".",iso_iec_80000[[#This Row],[item]]))),0)</f>
        <v>0</v>
      </c>
      <c r="E685" s="10" t="str">
        <f>RIGHT(iso_iec_80000[[#This Row],[item_id]],LEN(iso_iec_80000[[#This Row],[item_id]])-FIND("-",iso_iec_80000[[#This Row],[item_id]]))</f>
        <v>6</v>
      </c>
      <c r="F685" s="23" t="s">
        <v>2753</v>
      </c>
      <c r="G685" s="11" t="s">
        <v>2754</v>
      </c>
      <c r="H685" s="24"/>
      <c r="I685" s="24" t="s">
        <v>201</v>
      </c>
      <c r="J685" s="24"/>
      <c r="K685" s="24" t="s">
        <v>2755</v>
      </c>
      <c r="L685" s="25">
        <v>1</v>
      </c>
      <c r="M685" s="24"/>
      <c r="N685" s="26">
        <v>0</v>
      </c>
      <c r="O685" s="9" t="s">
        <v>1582</v>
      </c>
      <c r="P685" s="24"/>
      <c r="Q685" s="24" t="b">
        <v>0</v>
      </c>
      <c r="R685" s="24" t="b">
        <v>0</v>
      </c>
    </row>
    <row r="686" spans="1:18" ht="31.2" x14ac:dyDescent="0.3">
      <c r="A686" s="7">
        <v>685</v>
      </c>
      <c r="B686" s="10">
        <f>_xlfn.NUMBERVALUE(LEFT(iso_iec_80000[[#This Row],[item_id]],FIND("-",iso_iec_80000[[#This Row],[item_id]])-1))</f>
        <v>13</v>
      </c>
      <c r="C686" s="10">
        <f>FLOOR(_xlfn.NUMBERVALUE(iso_iec_80000[[#This Row],[item]]),1)</f>
        <v>7</v>
      </c>
      <c r="D686" s="10">
        <f>IFERROR(_xlfn.NUMBERVALUE(RIGHT(iso_iec_80000[[#This Row],[item]],LEN(iso_iec_80000[[#This Row],[item]])-FIND(".",iso_iec_80000[[#This Row],[item]]))),0)</f>
        <v>0</v>
      </c>
      <c r="E686" s="10" t="str">
        <f>RIGHT(iso_iec_80000[[#This Row],[item_id]],LEN(iso_iec_80000[[#This Row],[item_id]])-FIND("-",iso_iec_80000[[#This Row],[item_id]]))</f>
        <v>7</v>
      </c>
      <c r="F686" s="19" t="s">
        <v>2756</v>
      </c>
      <c r="G686" s="15" t="s">
        <v>2757</v>
      </c>
      <c r="H686" s="20" t="s">
        <v>2758</v>
      </c>
      <c r="I686" s="20" t="s">
        <v>271</v>
      </c>
      <c r="J686" s="20"/>
      <c r="K686" s="20" t="s">
        <v>2759</v>
      </c>
      <c r="L686" s="21" t="s">
        <v>532</v>
      </c>
      <c r="M686" s="20" t="s">
        <v>2760</v>
      </c>
      <c r="N686" s="22">
        <v>0</v>
      </c>
      <c r="O686" s="20"/>
      <c r="P686" s="20"/>
      <c r="Q686" s="20" t="b">
        <v>0</v>
      </c>
      <c r="R686" s="20" t="b">
        <v>0</v>
      </c>
    </row>
    <row r="687" spans="1:18" ht="31.2" x14ac:dyDescent="0.3">
      <c r="A687" s="7">
        <v>686</v>
      </c>
      <c r="B687" s="10">
        <f>_xlfn.NUMBERVALUE(LEFT(iso_iec_80000[[#This Row],[item_id]],FIND("-",iso_iec_80000[[#This Row],[item_id]])-1))</f>
        <v>13</v>
      </c>
      <c r="C687" s="10">
        <f>FLOOR(_xlfn.NUMBERVALUE(iso_iec_80000[[#This Row],[item]]),1)</f>
        <v>8</v>
      </c>
      <c r="D687" s="10">
        <f>IFERROR(_xlfn.NUMBERVALUE(RIGHT(iso_iec_80000[[#This Row],[item]],LEN(iso_iec_80000[[#This Row],[item]])-FIND(".",iso_iec_80000[[#This Row],[item]]))),0)</f>
        <v>0</v>
      </c>
      <c r="E687" s="10" t="str">
        <f>RIGHT(iso_iec_80000[[#This Row],[item_id]],LEN(iso_iec_80000[[#This Row],[item_id]])-FIND("-",iso_iec_80000[[#This Row],[item_id]]))</f>
        <v>8</v>
      </c>
      <c r="F687" s="23" t="s">
        <v>2761</v>
      </c>
      <c r="G687" s="11" t="s">
        <v>2762</v>
      </c>
      <c r="H687" s="24"/>
      <c r="I687" s="24" t="s">
        <v>109</v>
      </c>
      <c r="J687" s="24"/>
      <c r="K687" s="24" t="s">
        <v>2763</v>
      </c>
      <c r="L687" s="25" t="s">
        <v>532</v>
      </c>
      <c r="M687" s="24" t="s">
        <v>2764</v>
      </c>
      <c r="N687" s="26">
        <v>0</v>
      </c>
      <c r="O687" s="24"/>
      <c r="P687" s="24"/>
      <c r="Q687" s="24" t="b">
        <v>0</v>
      </c>
      <c r="R687" s="24" t="b">
        <v>0</v>
      </c>
    </row>
    <row r="688" spans="1:18" ht="31.2" x14ac:dyDescent="0.3">
      <c r="A688" s="7">
        <v>687</v>
      </c>
      <c r="B688" s="10">
        <f>_xlfn.NUMBERVALUE(LEFT(iso_iec_80000[[#This Row],[item_id]],FIND("-",iso_iec_80000[[#This Row],[item_id]])-1))</f>
        <v>13</v>
      </c>
      <c r="C688" s="10">
        <f>FLOOR(_xlfn.NUMBERVALUE(iso_iec_80000[[#This Row],[item]]),1)</f>
        <v>9</v>
      </c>
      <c r="D688" s="10">
        <f>IFERROR(_xlfn.NUMBERVALUE(RIGHT(iso_iec_80000[[#This Row],[item]],LEN(iso_iec_80000[[#This Row],[item]])-FIND(".",iso_iec_80000[[#This Row],[item]]))),0)</f>
        <v>0</v>
      </c>
      <c r="E688" s="10" t="str">
        <f>RIGHT(iso_iec_80000[[#This Row],[item_id]],LEN(iso_iec_80000[[#This Row],[item_id]])-FIND("-",iso_iec_80000[[#This Row],[item_id]]))</f>
        <v>9</v>
      </c>
      <c r="F688" s="19" t="s">
        <v>2765</v>
      </c>
      <c r="G688" s="15" t="s">
        <v>2766</v>
      </c>
      <c r="H688" s="20" t="s">
        <v>2767</v>
      </c>
      <c r="I688" s="20" t="s">
        <v>1114</v>
      </c>
      <c r="J688" s="20"/>
      <c r="K688" s="20" t="s">
        <v>2768</v>
      </c>
      <c r="L688" s="21" t="s">
        <v>3202</v>
      </c>
      <c r="M688" s="20"/>
      <c r="N688" s="22">
        <v>0</v>
      </c>
      <c r="O688" s="9"/>
      <c r="P688" s="20"/>
      <c r="Q688" s="20" t="b">
        <v>0</v>
      </c>
      <c r="R688" s="20" t="b">
        <v>0</v>
      </c>
    </row>
    <row r="689" spans="1:18" ht="46.8" x14ac:dyDescent="0.3">
      <c r="A689" s="7">
        <v>688</v>
      </c>
      <c r="B689" s="10">
        <f>_xlfn.NUMBERVALUE(LEFT(iso_iec_80000[[#This Row],[item_id]],FIND("-",iso_iec_80000[[#This Row],[item_id]])-1))</f>
        <v>13</v>
      </c>
      <c r="C689" s="10">
        <f>FLOOR(_xlfn.NUMBERVALUE(iso_iec_80000[[#This Row],[item]]),1)</f>
        <v>10</v>
      </c>
      <c r="D689" s="10">
        <f>IFERROR(_xlfn.NUMBERVALUE(RIGHT(iso_iec_80000[[#This Row],[item]],LEN(iso_iec_80000[[#This Row],[item]])-FIND(".",iso_iec_80000[[#This Row],[item]]))),0)</f>
        <v>0</v>
      </c>
      <c r="E689" s="10" t="str">
        <f>RIGHT(iso_iec_80000[[#This Row],[item_id]],LEN(iso_iec_80000[[#This Row],[item_id]])-FIND("-",iso_iec_80000[[#This Row],[item_id]]))</f>
        <v>10</v>
      </c>
      <c r="F689" s="23" t="s">
        <v>2769</v>
      </c>
      <c r="G689" s="11" t="s">
        <v>2770</v>
      </c>
      <c r="H689" s="24"/>
      <c r="I689" s="24" t="s">
        <v>2771</v>
      </c>
      <c r="J689" s="24"/>
      <c r="K689" s="24" t="s">
        <v>2772</v>
      </c>
      <c r="L689" s="25" t="s">
        <v>3203</v>
      </c>
      <c r="M689" s="24" t="s">
        <v>2773</v>
      </c>
      <c r="N689" s="26">
        <v>0</v>
      </c>
      <c r="O689" s="24"/>
      <c r="P689" s="24"/>
      <c r="Q689" s="24" t="b">
        <v>0</v>
      </c>
      <c r="R689" s="24" t="b">
        <v>0</v>
      </c>
    </row>
    <row r="690" spans="1:18" ht="78" x14ac:dyDescent="0.3">
      <c r="A690" s="7">
        <v>689</v>
      </c>
      <c r="B690" s="10">
        <f>_xlfn.NUMBERVALUE(LEFT(iso_iec_80000[[#This Row],[item_id]],FIND("-",iso_iec_80000[[#This Row],[item_id]])-1))</f>
        <v>13</v>
      </c>
      <c r="C690" s="10">
        <f>FLOOR(_xlfn.NUMBERVALUE(iso_iec_80000[[#This Row],[item]]),1)</f>
        <v>11</v>
      </c>
      <c r="D690" s="10">
        <f>IFERROR(_xlfn.NUMBERVALUE(RIGHT(iso_iec_80000[[#This Row],[item]],LEN(iso_iec_80000[[#This Row],[item]])-FIND(".",iso_iec_80000[[#This Row],[item]]))),0)</f>
        <v>0</v>
      </c>
      <c r="E690" s="10" t="str">
        <f>RIGHT(iso_iec_80000[[#This Row],[item_id]],LEN(iso_iec_80000[[#This Row],[item_id]])-FIND("-",iso_iec_80000[[#This Row],[item_id]]))</f>
        <v>11</v>
      </c>
      <c r="F690" s="19" t="s">
        <v>2774</v>
      </c>
      <c r="G690" s="15" t="s">
        <v>2775</v>
      </c>
      <c r="H690" s="20"/>
      <c r="I690" s="20" t="s">
        <v>3197</v>
      </c>
      <c r="J690" s="20"/>
      <c r="K690" s="20" t="s">
        <v>2776</v>
      </c>
      <c r="L690" s="21" t="s">
        <v>3204</v>
      </c>
      <c r="M690" s="20" t="s">
        <v>2777</v>
      </c>
      <c r="N690" s="22">
        <v>0</v>
      </c>
      <c r="O690" s="20"/>
      <c r="P690" s="20"/>
      <c r="Q690" s="20" t="b">
        <v>0</v>
      </c>
      <c r="R690" s="20" t="b">
        <v>0</v>
      </c>
    </row>
    <row r="691" spans="1:18" ht="31.2" x14ac:dyDescent="0.3">
      <c r="A691" s="7">
        <v>690</v>
      </c>
      <c r="B691" s="10">
        <f>_xlfn.NUMBERVALUE(LEFT(iso_iec_80000[[#This Row],[item_id]],FIND("-",iso_iec_80000[[#This Row],[item_id]])-1))</f>
        <v>13</v>
      </c>
      <c r="C691" s="10">
        <f>FLOOR(_xlfn.NUMBERVALUE(iso_iec_80000[[#This Row],[item]]),1)</f>
        <v>12</v>
      </c>
      <c r="D691" s="10">
        <f>IFERROR(_xlfn.NUMBERVALUE(RIGHT(iso_iec_80000[[#This Row],[item]],LEN(iso_iec_80000[[#This Row],[item]])-FIND(".",iso_iec_80000[[#This Row],[item]]))),0)</f>
        <v>0</v>
      </c>
      <c r="E691" s="10" t="str">
        <f>RIGHT(iso_iec_80000[[#This Row],[item_id]],LEN(iso_iec_80000[[#This Row],[item_id]])-FIND("-",iso_iec_80000[[#This Row],[item_id]]))</f>
        <v>12</v>
      </c>
      <c r="F691" s="23" t="s">
        <v>2778</v>
      </c>
      <c r="G691" s="11" t="s">
        <v>2779</v>
      </c>
      <c r="H691" s="24"/>
      <c r="I691" s="24" t="s">
        <v>513</v>
      </c>
      <c r="J691" s="24"/>
      <c r="K691" s="24" t="s">
        <v>3375</v>
      </c>
      <c r="L691" s="25" t="s">
        <v>430</v>
      </c>
      <c r="M691" s="24" t="s">
        <v>2780</v>
      </c>
      <c r="N691" s="26">
        <v>0</v>
      </c>
      <c r="O691" s="24" t="s">
        <v>488</v>
      </c>
      <c r="P691" s="24"/>
      <c r="Q691" s="24" t="b">
        <v>0</v>
      </c>
      <c r="R691" s="24" t="b">
        <v>0</v>
      </c>
    </row>
    <row r="692" spans="1:18" ht="46.8" x14ac:dyDescent="0.3">
      <c r="A692" s="7">
        <v>691</v>
      </c>
      <c r="B692" s="10">
        <f>_xlfn.NUMBERVALUE(LEFT(iso_iec_80000[[#This Row],[item_id]],FIND("-",iso_iec_80000[[#This Row],[item_id]])-1))</f>
        <v>13</v>
      </c>
      <c r="C692" s="10">
        <f>FLOOR(_xlfn.NUMBERVALUE(iso_iec_80000[[#This Row],[item]]),1)</f>
        <v>13</v>
      </c>
      <c r="D692" s="10">
        <f>IFERROR(_xlfn.NUMBERVALUE(RIGHT(iso_iec_80000[[#This Row],[item]],LEN(iso_iec_80000[[#This Row],[item]])-FIND(".",iso_iec_80000[[#This Row],[item]]))),0)</f>
        <v>0</v>
      </c>
      <c r="E692" s="10" t="str">
        <f>RIGHT(iso_iec_80000[[#This Row],[item_id]],LEN(iso_iec_80000[[#This Row],[item_id]])-FIND("-",iso_iec_80000[[#This Row],[item_id]]))</f>
        <v>13</v>
      </c>
      <c r="F692" s="19" t="s">
        <v>2781</v>
      </c>
      <c r="G692" s="15" t="s">
        <v>2782</v>
      </c>
      <c r="H692" s="20" t="s">
        <v>2783</v>
      </c>
      <c r="I692" s="20" t="s">
        <v>3207</v>
      </c>
      <c r="J692" s="20"/>
      <c r="K692" s="20" t="s">
        <v>2784</v>
      </c>
      <c r="L692" s="21" t="s">
        <v>3205</v>
      </c>
      <c r="M692" s="20" t="s">
        <v>2785</v>
      </c>
      <c r="N692" s="22">
        <v>0</v>
      </c>
      <c r="O692" s="20"/>
      <c r="P692" s="20"/>
      <c r="Q692" s="20" t="b">
        <v>0</v>
      </c>
      <c r="R692" s="20" t="b">
        <v>0</v>
      </c>
    </row>
    <row r="693" spans="1:18" ht="31.2" x14ac:dyDescent="0.3">
      <c r="A693" s="7">
        <v>692</v>
      </c>
      <c r="B693" s="10">
        <f>_xlfn.NUMBERVALUE(LEFT(iso_iec_80000[[#This Row],[item_id]],FIND("-",iso_iec_80000[[#This Row],[item_id]])-1))</f>
        <v>13</v>
      </c>
      <c r="C693" s="10">
        <f>FLOOR(_xlfn.NUMBERVALUE(iso_iec_80000[[#This Row],[item]]),1)</f>
        <v>14</v>
      </c>
      <c r="D693" s="10">
        <f>IFERROR(_xlfn.NUMBERVALUE(RIGHT(iso_iec_80000[[#This Row],[item]],LEN(iso_iec_80000[[#This Row],[item]])-FIND(".",iso_iec_80000[[#This Row],[item]]))),0)</f>
        <v>0</v>
      </c>
      <c r="E693" s="10" t="str">
        <f>RIGHT(iso_iec_80000[[#This Row],[item_id]],LEN(iso_iec_80000[[#This Row],[item_id]])-FIND("-",iso_iec_80000[[#This Row],[item_id]]))</f>
        <v>14</v>
      </c>
      <c r="F693" s="23" t="s">
        <v>2786</v>
      </c>
      <c r="G693" s="11" t="s">
        <v>2787</v>
      </c>
      <c r="H693" s="24" t="s">
        <v>2788</v>
      </c>
      <c r="I693" s="24" t="s">
        <v>3208</v>
      </c>
      <c r="J693" s="24"/>
      <c r="K693" s="24" t="s">
        <v>3376</v>
      </c>
      <c r="L693" s="25" t="s">
        <v>430</v>
      </c>
      <c r="M693" s="24"/>
      <c r="N693" s="26">
        <v>0</v>
      </c>
      <c r="O693" s="24" t="s">
        <v>488</v>
      </c>
      <c r="P693" s="24"/>
      <c r="Q693" s="24" t="b">
        <v>0</v>
      </c>
      <c r="R693" s="24" t="b">
        <v>0</v>
      </c>
    </row>
    <row r="694" spans="1:18" ht="31.2" x14ac:dyDescent="0.3">
      <c r="A694" s="7">
        <v>693</v>
      </c>
      <c r="B694" s="10">
        <f>_xlfn.NUMBERVALUE(LEFT(iso_iec_80000[[#This Row],[item_id]],FIND("-",iso_iec_80000[[#This Row],[item_id]])-1))</f>
        <v>13</v>
      </c>
      <c r="C694" s="10">
        <f>FLOOR(_xlfn.NUMBERVALUE(iso_iec_80000[[#This Row],[item]]),1)</f>
        <v>15</v>
      </c>
      <c r="D694" s="10">
        <f>IFERROR(_xlfn.NUMBERVALUE(RIGHT(iso_iec_80000[[#This Row],[item]],LEN(iso_iec_80000[[#This Row],[item]])-FIND(".",iso_iec_80000[[#This Row],[item]]))),0)</f>
        <v>0</v>
      </c>
      <c r="E694" s="10" t="str">
        <f>RIGHT(iso_iec_80000[[#This Row],[item_id]],LEN(iso_iec_80000[[#This Row],[item_id]])-FIND("-",iso_iec_80000[[#This Row],[item_id]]))</f>
        <v>15</v>
      </c>
      <c r="F694" s="19" t="s">
        <v>2789</v>
      </c>
      <c r="G694" s="15" t="s">
        <v>2790</v>
      </c>
      <c r="H694" s="20" t="s">
        <v>2791</v>
      </c>
      <c r="I694" s="20" t="s">
        <v>3198</v>
      </c>
      <c r="J694" s="20"/>
      <c r="K694" s="20" t="s">
        <v>2792</v>
      </c>
      <c r="L694" s="21" t="s">
        <v>3205</v>
      </c>
      <c r="M694" s="20" t="s">
        <v>3440</v>
      </c>
      <c r="N694" s="22">
        <v>0</v>
      </c>
      <c r="O694" s="20"/>
      <c r="P694" s="20"/>
      <c r="Q694" s="20" t="b">
        <v>0</v>
      </c>
      <c r="R694" s="20" t="b">
        <v>0</v>
      </c>
    </row>
    <row r="695" spans="1:18" ht="78" x14ac:dyDescent="0.3">
      <c r="A695" s="7">
        <v>694</v>
      </c>
      <c r="B695" s="10">
        <f>_xlfn.NUMBERVALUE(LEFT(iso_iec_80000[[#This Row],[item_id]],FIND("-",iso_iec_80000[[#This Row],[item_id]])-1))</f>
        <v>13</v>
      </c>
      <c r="C695" s="10">
        <f>FLOOR(_xlfn.NUMBERVALUE(iso_iec_80000[[#This Row],[item]]),1)</f>
        <v>16</v>
      </c>
      <c r="D695" s="10">
        <f>IFERROR(_xlfn.NUMBERVALUE(RIGHT(iso_iec_80000[[#This Row],[item]],LEN(iso_iec_80000[[#This Row],[item]])-FIND(".",iso_iec_80000[[#This Row],[item]]))),0)</f>
        <v>0</v>
      </c>
      <c r="E695" s="10" t="str">
        <f>RIGHT(iso_iec_80000[[#This Row],[item_id]],LEN(iso_iec_80000[[#This Row],[item_id]])-FIND("-",iso_iec_80000[[#This Row],[item_id]]))</f>
        <v>16</v>
      </c>
      <c r="F695" s="23" t="s">
        <v>2793</v>
      </c>
      <c r="G695" s="11" t="s">
        <v>2794</v>
      </c>
      <c r="H695" s="24" t="s">
        <v>2795</v>
      </c>
      <c r="I695" s="24" t="s">
        <v>3199</v>
      </c>
      <c r="J695" s="24"/>
      <c r="K695" s="24" t="s">
        <v>2796</v>
      </c>
      <c r="L695" s="25" t="s">
        <v>3206</v>
      </c>
      <c r="M695" s="24" t="s">
        <v>2797</v>
      </c>
      <c r="N695" s="26">
        <v>0</v>
      </c>
      <c r="O695" s="24"/>
      <c r="P695" s="24"/>
      <c r="Q695" s="24" t="b">
        <v>0</v>
      </c>
      <c r="R695" s="24" t="b">
        <v>0</v>
      </c>
    </row>
    <row r="696" spans="1:18" ht="46.8" x14ac:dyDescent="0.3">
      <c r="A696" s="7">
        <v>695</v>
      </c>
      <c r="B696" s="10">
        <f>_xlfn.NUMBERVALUE(LEFT(iso_iec_80000[[#This Row],[item_id]],FIND("-",iso_iec_80000[[#This Row],[item_id]])-1))</f>
        <v>13</v>
      </c>
      <c r="C696" s="10">
        <f>FLOOR(_xlfn.NUMBERVALUE(iso_iec_80000[[#This Row],[item]]),1)</f>
        <v>17</v>
      </c>
      <c r="D696" s="10">
        <f>IFERROR(_xlfn.NUMBERVALUE(RIGHT(iso_iec_80000[[#This Row],[item]],LEN(iso_iec_80000[[#This Row],[item]])-FIND(".",iso_iec_80000[[#This Row],[item]]))),0)</f>
        <v>0</v>
      </c>
      <c r="E696" s="10" t="str">
        <f>RIGHT(iso_iec_80000[[#This Row],[item_id]],LEN(iso_iec_80000[[#This Row],[item_id]])-FIND("-",iso_iec_80000[[#This Row],[item_id]]))</f>
        <v>17</v>
      </c>
      <c r="F696" s="19" t="s">
        <v>2798</v>
      </c>
      <c r="G696" s="15" t="s">
        <v>2799</v>
      </c>
      <c r="H696" s="20"/>
      <c r="I696" s="20" t="s">
        <v>2800</v>
      </c>
      <c r="J696" s="20"/>
      <c r="K696" s="20" t="s">
        <v>2801</v>
      </c>
      <c r="L696" s="21" t="s">
        <v>201</v>
      </c>
      <c r="M696" s="20" t="s">
        <v>2802</v>
      </c>
      <c r="N696" s="22">
        <v>0</v>
      </c>
      <c r="O696" s="20" t="s">
        <v>396</v>
      </c>
      <c r="P696" s="20"/>
      <c r="Q696" s="20" t="b">
        <v>0</v>
      </c>
      <c r="R696" s="20" t="b">
        <v>0</v>
      </c>
    </row>
    <row r="697" spans="1:18" ht="31.2" x14ac:dyDescent="0.3">
      <c r="A697" s="7">
        <v>696</v>
      </c>
      <c r="B697" s="10">
        <f>_xlfn.NUMBERVALUE(LEFT(iso_iec_80000[[#This Row],[item_id]],FIND("-",iso_iec_80000[[#This Row],[item_id]])-1))</f>
        <v>13</v>
      </c>
      <c r="C697" s="10">
        <f>FLOOR(_xlfn.NUMBERVALUE(iso_iec_80000[[#This Row],[item]]),1)</f>
        <v>18</v>
      </c>
      <c r="D697" s="10">
        <f>IFERROR(_xlfn.NUMBERVALUE(RIGHT(iso_iec_80000[[#This Row],[item]],LEN(iso_iec_80000[[#This Row],[item]])-FIND(".",iso_iec_80000[[#This Row],[item]]))),0)</f>
        <v>0</v>
      </c>
      <c r="E697" s="10" t="str">
        <f>RIGHT(iso_iec_80000[[#This Row],[item_id]],LEN(iso_iec_80000[[#This Row],[item_id]])-FIND("-",iso_iec_80000[[#This Row],[item_id]]))</f>
        <v>18</v>
      </c>
      <c r="F697" s="23" t="s">
        <v>2803</v>
      </c>
      <c r="G697" s="11" t="s">
        <v>2804</v>
      </c>
      <c r="H697" s="24"/>
      <c r="I697" s="24" t="s">
        <v>3200</v>
      </c>
      <c r="J697" s="24"/>
      <c r="K697" s="24" t="s">
        <v>2805</v>
      </c>
      <c r="L697" s="25" t="s">
        <v>201</v>
      </c>
      <c r="M697" s="24" t="s">
        <v>2806</v>
      </c>
      <c r="N697" s="26">
        <v>0</v>
      </c>
      <c r="O697" s="24" t="s">
        <v>396</v>
      </c>
      <c r="P697" s="24"/>
      <c r="Q697" s="24" t="b">
        <v>0</v>
      </c>
      <c r="R697" s="24" t="b">
        <v>0</v>
      </c>
    </row>
    <row r="698" spans="1:18" ht="31.2" x14ac:dyDescent="0.3">
      <c r="A698" s="7">
        <v>697</v>
      </c>
      <c r="B698" s="10">
        <f>_xlfn.NUMBERVALUE(LEFT(iso_iec_80000[[#This Row],[item_id]],FIND("-",iso_iec_80000[[#This Row],[item_id]])-1))</f>
        <v>13</v>
      </c>
      <c r="C698" s="10">
        <f>FLOOR(_xlfn.NUMBERVALUE(iso_iec_80000[[#This Row],[item]]),1)</f>
        <v>19</v>
      </c>
      <c r="D698" s="10">
        <f>IFERROR(_xlfn.NUMBERVALUE(RIGHT(iso_iec_80000[[#This Row],[item]],LEN(iso_iec_80000[[#This Row],[item]])-FIND(".",iso_iec_80000[[#This Row],[item]]))),0)</f>
        <v>0</v>
      </c>
      <c r="E698" s="10" t="str">
        <f>RIGHT(iso_iec_80000[[#This Row],[item_id]],LEN(iso_iec_80000[[#This Row],[item_id]])-FIND("-",iso_iec_80000[[#This Row],[item_id]]))</f>
        <v>19</v>
      </c>
      <c r="F698" s="19" t="s">
        <v>2807</v>
      </c>
      <c r="G698" s="15" t="s">
        <v>2808</v>
      </c>
      <c r="H698" s="20"/>
      <c r="I698" s="20" t="s">
        <v>3209</v>
      </c>
      <c r="J698" s="20"/>
      <c r="K698" s="20" t="s">
        <v>2809</v>
      </c>
      <c r="L698" s="21" t="s">
        <v>32</v>
      </c>
      <c r="M698" s="20"/>
      <c r="N698" s="22">
        <v>0</v>
      </c>
      <c r="O698" s="20" t="s">
        <v>1573</v>
      </c>
      <c r="P698" s="20"/>
      <c r="Q698" s="20" t="b">
        <v>0</v>
      </c>
      <c r="R698" s="20" t="b">
        <v>0</v>
      </c>
    </row>
    <row r="699" spans="1:18" ht="78" x14ac:dyDescent="0.3">
      <c r="A699" s="7">
        <v>698</v>
      </c>
      <c r="B699" s="10">
        <f>_xlfn.NUMBERVALUE(LEFT(iso_iec_80000[[#This Row],[item_id]],FIND("-",iso_iec_80000[[#This Row],[item_id]])-1))</f>
        <v>13</v>
      </c>
      <c r="C699" s="10">
        <f>FLOOR(_xlfn.NUMBERVALUE(iso_iec_80000[[#This Row],[item]]),1)</f>
        <v>20</v>
      </c>
      <c r="D699" s="10">
        <f>IFERROR(_xlfn.NUMBERVALUE(RIGHT(iso_iec_80000[[#This Row],[item]],LEN(iso_iec_80000[[#This Row],[item]])-FIND(".",iso_iec_80000[[#This Row],[item]]))),0)</f>
        <v>0</v>
      </c>
      <c r="E699" s="10" t="str">
        <f>RIGHT(iso_iec_80000[[#This Row],[item_id]],LEN(iso_iec_80000[[#This Row],[item_id]])-FIND("-",iso_iec_80000[[#This Row],[item_id]]))</f>
        <v>20</v>
      </c>
      <c r="F699" s="23" t="s">
        <v>2810</v>
      </c>
      <c r="G699" s="11" t="s">
        <v>2811</v>
      </c>
      <c r="H699" s="24"/>
      <c r="I699" s="24" t="s">
        <v>31</v>
      </c>
      <c r="J699" s="24"/>
      <c r="K699" s="24" t="s">
        <v>2812</v>
      </c>
      <c r="L699" s="25">
        <v>1</v>
      </c>
      <c r="M699" s="24" t="s">
        <v>2813</v>
      </c>
      <c r="N699" s="26">
        <v>0</v>
      </c>
      <c r="O699" s="9" t="s">
        <v>1582</v>
      </c>
      <c r="P699" s="24"/>
      <c r="Q699" s="24" t="b">
        <v>0</v>
      </c>
      <c r="R699" s="24" t="b">
        <v>0</v>
      </c>
    </row>
    <row r="700" spans="1:18" ht="31.2" x14ac:dyDescent="0.3">
      <c r="A700" s="7">
        <v>699</v>
      </c>
      <c r="B700" s="10">
        <f>_xlfn.NUMBERVALUE(LEFT(iso_iec_80000[[#This Row],[item_id]],FIND("-",iso_iec_80000[[#This Row],[item_id]])-1))</f>
        <v>13</v>
      </c>
      <c r="C700" s="10">
        <f>FLOOR(_xlfn.NUMBERVALUE(iso_iec_80000[[#This Row],[item]]),1)</f>
        <v>21</v>
      </c>
      <c r="D700" s="10">
        <f>IFERROR(_xlfn.NUMBERVALUE(RIGHT(iso_iec_80000[[#This Row],[item]],LEN(iso_iec_80000[[#This Row],[item]])-FIND(".",iso_iec_80000[[#This Row],[item]]))),0)</f>
        <v>0</v>
      </c>
      <c r="E700" s="10" t="str">
        <f>RIGHT(iso_iec_80000[[#This Row],[item_id]],LEN(iso_iec_80000[[#This Row],[item_id]])-FIND("-",iso_iec_80000[[#This Row],[item_id]]))</f>
        <v>21</v>
      </c>
      <c r="F700" s="19" t="s">
        <v>2814</v>
      </c>
      <c r="G700" s="15" t="s">
        <v>2815</v>
      </c>
      <c r="H700" s="20"/>
      <c r="I700" s="20" t="s">
        <v>2816</v>
      </c>
      <c r="J700" s="20"/>
      <c r="K700" s="20" t="s">
        <v>2817</v>
      </c>
      <c r="L700" s="21">
        <v>1</v>
      </c>
      <c r="M700" s="20" t="s">
        <v>2818</v>
      </c>
      <c r="N700" s="22">
        <v>0</v>
      </c>
      <c r="O700" s="20" t="s">
        <v>2489</v>
      </c>
      <c r="P700" s="20"/>
      <c r="Q700" s="20" t="b">
        <v>0</v>
      </c>
      <c r="R700" s="20" t="b">
        <v>0</v>
      </c>
    </row>
    <row r="701" spans="1:18" x14ac:dyDescent="0.3">
      <c r="A701" s="7">
        <v>700</v>
      </c>
      <c r="B701" s="10">
        <f>_xlfn.NUMBERVALUE(LEFT(iso_iec_80000[[#This Row],[item_id]],FIND("-",iso_iec_80000[[#This Row],[item_id]])-1))</f>
        <v>13</v>
      </c>
      <c r="C701" s="10">
        <f>FLOOR(_xlfn.NUMBERVALUE(iso_iec_80000[[#This Row],[item]]),1)</f>
        <v>22</v>
      </c>
      <c r="D701" s="10">
        <f>IFERROR(_xlfn.NUMBERVALUE(RIGHT(iso_iec_80000[[#This Row],[item]],LEN(iso_iec_80000[[#This Row],[item]])-FIND(".",iso_iec_80000[[#This Row],[item]]))),0)</f>
        <v>0</v>
      </c>
      <c r="E701" s="10" t="str">
        <f>RIGHT(iso_iec_80000[[#This Row],[item_id]],LEN(iso_iec_80000[[#This Row],[item_id]])-FIND("-",iso_iec_80000[[#This Row],[item_id]]))</f>
        <v>22</v>
      </c>
      <c r="F701" s="23" t="s">
        <v>2819</v>
      </c>
      <c r="G701" s="11" t="s">
        <v>2820</v>
      </c>
      <c r="H701" s="24" t="s">
        <v>2821</v>
      </c>
      <c r="I701" s="24" t="s">
        <v>2822</v>
      </c>
      <c r="J701" s="24"/>
      <c r="K701" s="24" t="s">
        <v>2823</v>
      </c>
      <c r="L701" s="25" t="s">
        <v>1574</v>
      </c>
      <c r="M701" s="24"/>
      <c r="N701" s="26">
        <v>0</v>
      </c>
      <c r="O701" s="24" t="s">
        <v>526</v>
      </c>
      <c r="P701" s="24"/>
      <c r="Q701" s="24" t="b">
        <v>0</v>
      </c>
      <c r="R701" s="24" t="b">
        <v>0</v>
      </c>
    </row>
    <row r="702" spans="1:18" ht="46.8" x14ac:dyDescent="0.3">
      <c r="A702" s="7">
        <v>701</v>
      </c>
      <c r="B702" s="10">
        <f>_xlfn.NUMBERVALUE(LEFT(iso_iec_80000[[#This Row],[item_id]],FIND("-",iso_iec_80000[[#This Row],[item_id]])-1))</f>
        <v>13</v>
      </c>
      <c r="C702" s="10">
        <f>FLOOR(_xlfn.NUMBERVALUE(iso_iec_80000[[#This Row],[item]]),1)</f>
        <v>23</v>
      </c>
      <c r="D702" s="10">
        <f>IFERROR(_xlfn.NUMBERVALUE(RIGHT(iso_iec_80000[[#This Row],[item]],LEN(iso_iec_80000[[#This Row],[item]])-FIND(".",iso_iec_80000[[#This Row],[item]]))),0)</f>
        <v>0</v>
      </c>
      <c r="E702" s="10" t="str">
        <f>RIGHT(iso_iec_80000[[#This Row],[item_id]],LEN(iso_iec_80000[[#This Row],[item_id]])-FIND("-",iso_iec_80000[[#This Row],[item_id]]))</f>
        <v>23</v>
      </c>
      <c r="F702" s="19" t="s">
        <v>2824</v>
      </c>
      <c r="G702" s="15" t="s">
        <v>2825</v>
      </c>
      <c r="H702" s="20"/>
      <c r="I702" s="20" t="s">
        <v>2826</v>
      </c>
      <c r="J702" s="20"/>
      <c r="K702" s="20" t="s">
        <v>2827</v>
      </c>
      <c r="L702" s="21">
        <v>1</v>
      </c>
      <c r="M702" s="20" t="s">
        <v>2828</v>
      </c>
      <c r="N702" s="22">
        <v>0</v>
      </c>
      <c r="O702" s="20" t="s">
        <v>1582</v>
      </c>
      <c r="P702" s="20"/>
      <c r="Q702" s="20" t="b">
        <v>0</v>
      </c>
      <c r="R702" s="20" t="b">
        <v>0</v>
      </c>
    </row>
    <row r="703" spans="1:18" ht="31.2" x14ac:dyDescent="0.3">
      <c r="A703" s="7">
        <v>702</v>
      </c>
      <c r="B703" s="10">
        <f>_xlfn.NUMBERVALUE(LEFT(iso_iec_80000[[#This Row],[item_id]],FIND("-",iso_iec_80000[[#This Row],[item_id]])-1))</f>
        <v>13</v>
      </c>
      <c r="C703" s="10">
        <f>FLOOR(_xlfn.NUMBERVALUE(iso_iec_80000[[#This Row],[item]]),1)</f>
        <v>24</v>
      </c>
      <c r="D703" s="10">
        <f>IFERROR(_xlfn.NUMBERVALUE(RIGHT(iso_iec_80000[[#This Row],[item]],LEN(iso_iec_80000[[#This Row],[item]])-FIND(".",iso_iec_80000[[#This Row],[item]]))),0)</f>
        <v>0</v>
      </c>
      <c r="E703" s="10" t="str">
        <f>RIGHT(iso_iec_80000[[#This Row],[item_id]],LEN(iso_iec_80000[[#This Row],[item_id]])-FIND("-",iso_iec_80000[[#This Row],[item_id]]))</f>
        <v>24</v>
      </c>
      <c r="F703" s="23" t="s">
        <v>2829</v>
      </c>
      <c r="G703" s="11" t="s">
        <v>2830</v>
      </c>
      <c r="H703" s="24"/>
      <c r="I703" s="24" t="s">
        <v>2831</v>
      </c>
      <c r="J703" s="24"/>
      <c r="K703" s="24" t="s">
        <v>2832</v>
      </c>
      <c r="L703" s="25" t="s">
        <v>3210</v>
      </c>
      <c r="M703" s="24" t="s">
        <v>2833</v>
      </c>
      <c r="N703" s="26">
        <v>0</v>
      </c>
      <c r="O703" s="24"/>
      <c r="P703" s="24"/>
      <c r="Q703" s="24" t="b">
        <v>0</v>
      </c>
      <c r="R703" s="24" t="b">
        <v>0</v>
      </c>
    </row>
    <row r="704" spans="1:18" ht="46.8" x14ac:dyDescent="0.3">
      <c r="A704" s="7">
        <v>703</v>
      </c>
      <c r="B704" s="10">
        <f>_xlfn.NUMBERVALUE(LEFT(iso_iec_80000[[#This Row],[item_id]],FIND("-",iso_iec_80000[[#This Row],[item_id]])-1))</f>
        <v>13</v>
      </c>
      <c r="C704" s="10">
        <f>FLOOR(_xlfn.NUMBERVALUE(iso_iec_80000[[#This Row],[item]]),1)</f>
        <v>25</v>
      </c>
      <c r="D704" s="10">
        <f>IFERROR(_xlfn.NUMBERVALUE(RIGHT(iso_iec_80000[[#This Row],[item]],LEN(iso_iec_80000[[#This Row],[item]])-FIND(".",iso_iec_80000[[#This Row],[item]]))),0)</f>
        <v>0</v>
      </c>
      <c r="E704" s="10" t="str">
        <f>RIGHT(iso_iec_80000[[#This Row],[item_id]],LEN(iso_iec_80000[[#This Row],[item_id]])-FIND("-",iso_iec_80000[[#This Row],[item_id]]))</f>
        <v>25</v>
      </c>
      <c r="F704" s="19" t="s">
        <v>2834</v>
      </c>
      <c r="G704" s="15" t="s">
        <v>1316</v>
      </c>
      <c r="H704" s="20"/>
      <c r="I704" s="20" t="s">
        <v>181</v>
      </c>
      <c r="J704" s="20" t="s">
        <v>2835</v>
      </c>
      <c r="K704" s="20" t="s">
        <v>2836</v>
      </c>
      <c r="L704" s="21" t="s">
        <v>3210</v>
      </c>
      <c r="M704" s="20" t="s">
        <v>2833</v>
      </c>
      <c r="N704" s="22">
        <v>0</v>
      </c>
      <c r="O704" s="20"/>
      <c r="P704" s="20"/>
      <c r="Q704" s="20" t="b">
        <v>0</v>
      </c>
      <c r="R704" s="20" t="b">
        <v>0</v>
      </c>
    </row>
    <row r="705" spans="1:18" ht="46.8" x14ac:dyDescent="0.3">
      <c r="A705" s="7">
        <v>704</v>
      </c>
      <c r="B705" s="10">
        <f>_xlfn.NUMBERVALUE(LEFT(iso_iec_80000[[#This Row],[item_id]],FIND("-",iso_iec_80000[[#This Row],[item_id]])-1))</f>
        <v>13</v>
      </c>
      <c r="C705" s="10">
        <f>FLOOR(_xlfn.NUMBERVALUE(iso_iec_80000[[#This Row],[item]]),1)</f>
        <v>26</v>
      </c>
      <c r="D705" s="10">
        <f>IFERROR(_xlfn.NUMBERVALUE(RIGHT(iso_iec_80000[[#This Row],[item]],LEN(iso_iec_80000[[#This Row],[item]])-FIND(".",iso_iec_80000[[#This Row],[item]]))),0)</f>
        <v>0</v>
      </c>
      <c r="E705" s="10" t="str">
        <f>RIGHT(iso_iec_80000[[#This Row],[item_id]],LEN(iso_iec_80000[[#This Row],[item_id]])-FIND("-",iso_iec_80000[[#This Row],[item_id]]))</f>
        <v>26</v>
      </c>
      <c r="F705" s="23" t="s">
        <v>2837</v>
      </c>
      <c r="G705" s="11" t="s">
        <v>2838</v>
      </c>
      <c r="H705" s="24"/>
      <c r="I705" s="24" t="s">
        <v>3201</v>
      </c>
      <c r="J705" s="24" t="s">
        <v>2835</v>
      </c>
      <c r="K705" s="24" t="s">
        <v>2839</v>
      </c>
      <c r="L705" s="25" t="s">
        <v>3210</v>
      </c>
      <c r="M705" s="24" t="s">
        <v>2840</v>
      </c>
      <c r="N705" s="26">
        <v>0</v>
      </c>
      <c r="O705" s="24"/>
      <c r="P705" s="24"/>
      <c r="Q705" s="24" t="b">
        <v>0</v>
      </c>
      <c r="R705" s="24" t="b">
        <v>0</v>
      </c>
    </row>
    <row r="706" spans="1:18" ht="31.2" x14ac:dyDescent="0.3">
      <c r="A706" s="7">
        <v>705</v>
      </c>
      <c r="B706" s="10">
        <f>_xlfn.NUMBERVALUE(LEFT(iso_iec_80000[[#This Row],[item_id]],FIND("-",iso_iec_80000[[#This Row],[item_id]])-1))</f>
        <v>13</v>
      </c>
      <c r="C706" s="10">
        <f>FLOOR(_xlfn.NUMBERVALUE(iso_iec_80000[[#This Row],[item]]),1)</f>
        <v>27</v>
      </c>
      <c r="D706" s="10">
        <f>IFERROR(_xlfn.NUMBERVALUE(RIGHT(iso_iec_80000[[#This Row],[item]],LEN(iso_iec_80000[[#This Row],[item]])-FIND(".",iso_iec_80000[[#This Row],[item]]))),0)</f>
        <v>0</v>
      </c>
      <c r="E706" s="10" t="str">
        <f>RIGHT(iso_iec_80000[[#This Row],[item_id]],LEN(iso_iec_80000[[#This Row],[item_id]])-FIND("-",iso_iec_80000[[#This Row],[item_id]]))</f>
        <v>27</v>
      </c>
      <c r="F706" s="19" t="s">
        <v>2841</v>
      </c>
      <c r="G706" s="15" t="s">
        <v>2842</v>
      </c>
      <c r="H706" s="20"/>
      <c r="I706" s="20" t="s">
        <v>2843</v>
      </c>
      <c r="J706" s="20" t="s">
        <v>2835</v>
      </c>
      <c r="K706" s="20" t="s">
        <v>2844</v>
      </c>
      <c r="L706" s="21">
        <v>1</v>
      </c>
      <c r="M706" s="20" t="s">
        <v>2845</v>
      </c>
      <c r="N706" s="22">
        <v>0</v>
      </c>
      <c r="O706" s="20" t="s">
        <v>1582</v>
      </c>
      <c r="P706" s="20"/>
      <c r="Q706" s="20" t="b">
        <v>0</v>
      </c>
      <c r="R706" s="20" t="b">
        <v>0</v>
      </c>
    </row>
    <row r="707" spans="1:18" ht="31.2" x14ac:dyDescent="0.3">
      <c r="A707" s="7">
        <v>706</v>
      </c>
      <c r="B707" s="10">
        <f>_xlfn.NUMBERVALUE(LEFT(iso_iec_80000[[#This Row],[item_id]],FIND("-",iso_iec_80000[[#This Row],[item_id]])-1))</f>
        <v>13</v>
      </c>
      <c r="C707" s="10">
        <f>FLOOR(_xlfn.NUMBERVALUE(iso_iec_80000[[#This Row],[item]]),1)</f>
        <v>28</v>
      </c>
      <c r="D707" s="10">
        <f>IFERROR(_xlfn.NUMBERVALUE(RIGHT(iso_iec_80000[[#This Row],[item]],LEN(iso_iec_80000[[#This Row],[item]])-FIND(".",iso_iec_80000[[#This Row],[item]]))),0)</f>
        <v>0</v>
      </c>
      <c r="E707" s="10" t="str">
        <f>RIGHT(iso_iec_80000[[#This Row],[item_id]],LEN(iso_iec_80000[[#This Row],[item_id]])-FIND("-",iso_iec_80000[[#This Row],[item_id]]))</f>
        <v>28</v>
      </c>
      <c r="F707" s="23" t="s">
        <v>2846</v>
      </c>
      <c r="G707" s="11" t="s">
        <v>2847</v>
      </c>
      <c r="H707" s="24"/>
      <c r="I707" s="24" t="s">
        <v>205</v>
      </c>
      <c r="J707" s="24" t="s">
        <v>2835</v>
      </c>
      <c r="K707" s="24" t="s">
        <v>2848</v>
      </c>
      <c r="L707" s="25" t="s">
        <v>3210</v>
      </c>
      <c r="M707" s="24" t="s">
        <v>2849</v>
      </c>
      <c r="N707" s="26">
        <v>0</v>
      </c>
      <c r="O707" s="24"/>
      <c r="P707" s="24"/>
      <c r="Q707" s="24" t="b">
        <v>0</v>
      </c>
      <c r="R707" s="24" t="b">
        <v>0</v>
      </c>
    </row>
    <row r="708" spans="1:18" ht="31.2" x14ac:dyDescent="0.3">
      <c r="A708" s="7">
        <v>707</v>
      </c>
      <c r="B708" s="10">
        <f>_xlfn.NUMBERVALUE(LEFT(iso_iec_80000[[#This Row],[item_id]],FIND("-",iso_iec_80000[[#This Row],[item_id]])-1))</f>
        <v>13</v>
      </c>
      <c r="C708" s="10">
        <f>FLOOR(_xlfn.NUMBERVALUE(iso_iec_80000[[#This Row],[item]]),1)</f>
        <v>29</v>
      </c>
      <c r="D708" s="10">
        <f>IFERROR(_xlfn.NUMBERVALUE(RIGHT(iso_iec_80000[[#This Row],[item]],LEN(iso_iec_80000[[#This Row],[item]])-FIND(".",iso_iec_80000[[#This Row],[item]]))),0)</f>
        <v>0</v>
      </c>
      <c r="E708" s="10" t="str">
        <f>RIGHT(iso_iec_80000[[#This Row],[item_id]],LEN(iso_iec_80000[[#This Row],[item_id]])-FIND("-",iso_iec_80000[[#This Row],[item_id]]))</f>
        <v>29</v>
      </c>
      <c r="F708" s="19" t="s">
        <v>2850</v>
      </c>
      <c r="G708" s="15" t="s">
        <v>2851</v>
      </c>
      <c r="H708" s="20"/>
      <c r="I708" s="20" t="s">
        <v>443</v>
      </c>
      <c r="J708" s="20" t="s">
        <v>2835</v>
      </c>
      <c r="K708" s="20" t="s">
        <v>2852</v>
      </c>
      <c r="L708" s="21">
        <v>1</v>
      </c>
      <c r="M708" s="20" t="s">
        <v>2853</v>
      </c>
      <c r="N708" s="22">
        <v>0</v>
      </c>
      <c r="O708" s="20" t="s">
        <v>1582</v>
      </c>
      <c r="P708" s="20"/>
      <c r="Q708" s="20" t="b">
        <v>0</v>
      </c>
      <c r="R708" s="20" t="b">
        <v>0</v>
      </c>
    </row>
    <row r="709" spans="1:18" ht="46.8" x14ac:dyDescent="0.3">
      <c r="A709" s="7">
        <v>708</v>
      </c>
      <c r="B709" s="10">
        <f>_xlfn.NUMBERVALUE(LEFT(iso_iec_80000[[#This Row],[item_id]],FIND("-",iso_iec_80000[[#This Row],[item_id]])-1))</f>
        <v>13</v>
      </c>
      <c r="C709" s="10">
        <f>FLOOR(_xlfn.NUMBERVALUE(iso_iec_80000[[#This Row],[item]]),1)</f>
        <v>30</v>
      </c>
      <c r="D709" s="10">
        <f>IFERROR(_xlfn.NUMBERVALUE(RIGHT(iso_iec_80000[[#This Row],[item]],LEN(iso_iec_80000[[#This Row],[item]])-FIND(".",iso_iec_80000[[#This Row],[item]]))),0)</f>
        <v>0</v>
      </c>
      <c r="E709" s="10" t="str">
        <f>RIGHT(iso_iec_80000[[#This Row],[item_id]],LEN(iso_iec_80000[[#This Row],[item_id]])-FIND("-",iso_iec_80000[[#This Row],[item_id]]))</f>
        <v>30</v>
      </c>
      <c r="F709" s="23" t="s">
        <v>2854</v>
      </c>
      <c r="G709" s="11" t="s">
        <v>2855</v>
      </c>
      <c r="H709" s="24"/>
      <c r="I709" s="24" t="s">
        <v>2856</v>
      </c>
      <c r="J709" s="24"/>
      <c r="K709" s="24" t="s">
        <v>2857</v>
      </c>
      <c r="L709" s="25" t="s">
        <v>3210</v>
      </c>
      <c r="M709" s="24"/>
      <c r="N709" s="26">
        <v>0</v>
      </c>
      <c r="O709" s="24"/>
      <c r="P709" s="24"/>
      <c r="Q709" s="24" t="b">
        <v>0</v>
      </c>
      <c r="R709" s="24" t="b">
        <v>0</v>
      </c>
    </row>
    <row r="710" spans="1:18" ht="31.2" x14ac:dyDescent="0.3">
      <c r="A710" s="7">
        <v>709</v>
      </c>
      <c r="B710" s="10">
        <f>_xlfn.NUMBERVALUE(LEFT(iso_iec_80000[[#This Row],[item_id]],FIND("-",iso_iec_80000[[#This Row],[item_id]])-1))</f>
        <v>13</v>
      </c>
      <c r="C710" s="10">
        <f>FLOOR(_xlfn.NUMBERVALUE(iso_iec_80000[[#This Row],[item]]),1)</f>
        <v>31</v>
      </c>
      <c r="D710" s="10">
        <f>IFERROR(_xlfn.NUMBERVALUE(RIGHT(iso_iec_80000[[#This Row],[item]],LEN(iso_iec_80000[[#This Row],[item]])-FIND(".",iso_iec_80000[[#This Row],[item]]))),0)</f>
        <v>0</v>
      </c>
      <c r="E710" s="10" t="str">
        <f>RIGHT(iso_iec_80000[[#This Row],[item_id]],LEN(iso_iec_80000[[#This Row],[item_id]])-FIND("-",iso_iec_80000[[#This Row],[item_id]]))</f>
        <v>31</v>
      </c>
      <c r="F710" s="19" t="s">
        <v>2858</v>
      </c>
      <c r="G710" s="15" t="s">
        <v>2859</v>
      </c>
      <c r="H710" s="20"/>
      <c r="I710" s="20" t="s">
        <v>2860</v>
      </c>
      <c r="J710" s="20"/>
      <c r="K710" s="20" t="s">
        <v>2861</v>
      </c>
      <c r="L710" s="21" t="s">
        <v>3210</v>
      </c>
      <c r="M710" s="20" t="s">
        <v>2862</v>
      </c>
      <c r="N710" s="22">
        <v>0</v>
      </c>
      <c r="O710" s="20"/>
      <c r="P710" s="20"/>
      <c r="Q710" s="20" t="b">
        <v>0</v>
      </c>
      <c r="R710" s="20" t="b">
        <v>0</v>
      </c>
    </row>
    <row r="711" spans="1:18" ht="62.4" x14ac:dyDescent="0.3">
      <c r="A711" s="7">
        <v>710</v>
      </c>
      <c r="B711" s="10">
        <f>_xlfn.NUMBERVALUE(LEFT(iso_iec_80000[[#This Row],[item_id]],FIND("-",iso_iec_80000[[#This Row],[item_id]])-1))</f>
        <v>13</v>
      </c>
      <c r="C711" s="10">
        <f>FLOOR(_xlfn.NUMBERVALUE(iso_iec_80000[[#This Row],[item]]),1)</f>
        <v>32</v>
      </c>
      <c r="D711" s="10">
        <f>IFERROR(_xlfn.NUMBERVALUE(RIGHT(iso_iec_80000[[#This Row],[item]],LEN(iso_iec_80000[[#This Row],[item]])-FIND(".",iso_iec_80000[[#This Row],[item]]))),0)</f>
        <v>0</v>
      </c>
      <c r="E711" s="10" t="str">
        <f>RIGHT(iso_iec_80000[[#This Row],[item_id]],LEN(iso_iec_80000[[#This Row],[item_id]])-FIND("-",iso_iec_80000[[#This Row],[item_id]]))</f>
        <v>32</v>
      </c>
      <c r="F711" s="23" t="s">
        <v>2863</v>
      </c>
      <c r="G711" s="11" t="s">
        <v>2864</v>
      </c>
      <c r="H711" s="24" t="s">
        <v>2865</v>
      </c>
      <c r="I711" s="24" t="s">
        <v>2866</v>
      </c>
      <c r="J711" s="24"/>
      <c r="K711" s="24" t="s">
        <v>2867</v>
      </c>
      <c r="L711" s="25" t="s">
        <v>3210</v>
      </c>
      <c r="M711" s="24" t="s">
        <v>2868</v>
      </c>
      <c r="N711" s="26">
        <v>0</v>
      </c>
      <c r="O711" s="24"/>
      <c r="P711" s="24"/>
      <c r="Q711" s="24" t="b">
        <v>0</v>
      </c>
      <c r="R711" s="24" t="b">
        <v>0</v>
      </c>
    </row>
    <row r="712" spans="1:18" ht="31.2" x14ac:dyDescent="0.3">
      <c r="A712" s="7">
        <v>711</v>
      </c>
      <c r="B712" s="10">
        <f>_xlfn.NUMBERVALUE(LEFT(iso_iec_80000[[#This Row],[item_id]],FIND("-",iso_iec_80000[[#This Row],[item_id]])-1))</f>
        <v>13</v>
      </c>
      <c r="C712" s="10">
        <f>FLOOR(_xlfn.NUMBERVALUE(iso_iec_80000[[#This Row],[item]]),1)</f>
        <v>33</v>
      </c>
      <c r="D712" s="10">
        <f>IFERROR(_xlfn.NUMBERVALUE(RIGHT(iso_iec_80000[[#This Row],[item]],LEN(iso_iec_80000[[#This Row],[item]])-FIND(".",iso_iec_80000[[#This Row],[item]]))),0)</f>
        <v>0</v>
      </c>
      <c r="E712" s="10" t="str">
        <f>RIGHT(iso_iec_80000[[#This Row],[item_id]],LEN(iso_iec_80000[[#This Row],[item_id]])-FIND("-",iso_iec_80000[[#This Row],[item_id]]))</f>
        <v>33</v>
      </c>
      <c r="F712" s="19" t="s">
        <v>2869</v>
      </c>
      <c r="G712" s="15" t="s">
        <v>2870</v>
      </c>
      <c r="H712" s="20"/>
      <c r="I712" s="20" t="s">
        <v>2866</v>
      </c>
      <c r="J712" s="20"/>
      <c r="K712" s="20" t="s">
        <v>2871</v>
      </c>
      <c r="L712" s="21" t="s">
        <v>3210</v>
      </c>
      <c r="M712" s="20" t="s">
        <v>2872</v>
      </c>
      <c r="N712" s="22">
        <v>0</v>
      </c>
      <c r="O712" s="20"/>
      <c r="P712" s="20"/>
      <c r="Q712" s="20" t="b">
        <v>0</v>
      </c>
      <c r="R712" s="20" t="b">
        <v>0</v>
      </c>
    </row>
    <row r="713" spans="1:18" ht="62.4" x14ac:dyDescent="0.3">
      <c r="A713" s="7">
        <v>712</v>
      </c>
      <c r="B713" s="10">
        <f>_xlfn.NUMBERVALUE(LEFT(iso_iec_80000[[#This Row],[item_id]],FIND("-",iso_iec_80000[[#This Row],[item_id]])-1))</f>
        <v>13</v>
      </c>
      <c r="C713" s="10">
        <f>FLOOR(_xlfn.NUMBERVALUE(iso_iec_80000[[#This Row],[item]]),1)</f>
        <v>34</v>
      </c>
      <c r="D713" s="10">
        <f>IFERROR(_xlfn.NUMBERVALUE(RIGHT(iso_iec_80000[[#This Row],[item]],LEN(iso_iec_80000[[#This Row],[item]])-FIND(".",iso_iec_80000[[#This Row],[item]]))),0)</f>
        <v>0</v>
      </c>
      <c r="E713" s="10" t="str">
        <f>RIGHT(iso_iec_80000[[#This Row],[item_id]],LEN(iso_iec_80000[[#This Row],[item_id]])-FIND("-",iso_iec_80000[[#This Row],[item_id]]))</f>
        <v>34</v>
      </c>
      <c r="F713" s="23" t="s">
        <v>2873</v>
      </c>
      <c r="G713" s="11" t="s">
        <v>2874</v>
      </c>
      <c r="H713" s="24"/>
      <c r="I713" s="24" t="s">
        <v>2875</v>
      </c>
      <c r="J713" s="24"/>
      <c r="K713" s="24" t="s">
        <v>2876</v>
      </c>
      <c r="L713" s="25" t="s">
        <v>3210</v>
      </c>
      <c r="M713" s="24" t="s">
        <v>2877</v>
      </c>
      <c r="N713" s="26">
        <v>0</v>
      </c>
      <c r="O713" s="24"/>
      <c r="P713" s="24"/>
      <c r="Q713" s="24" t="b">
        <v>0</v>
      </c>
      <c r="R713" s="24" t="b">
        <v>0</v>
      </c>
    </row>
    <row r="714" spans="1:18" ht="46.8" x14ac:dyDescent="0.3">
      <c r="A714" s="7">
        <v>713</v>
      </c>
      <c r="B714" s="10">
        <f>_xlfn.NUMBERVALUE(LEFT(iso_iec_80000[[#This Row],[item_id]],FIND("-",iso_iec_80000[[#This Row],[item_id]])-1))</f>
        <v>13</v>
      </c>
      <c r="C714" s="10">
        <f>FLOOR(_xlfn.NUMBERVALUE(iso_iec_80000[[#This Row],[item]]),1)</f>
        <v>35</v>
      </c>
      <c r="D714" s="10">
        <f>IFERROR(_xlfn.NUMBERVALUE(RIGHT(iso_iec_80000[[#This Row],[item]],LEN(iso_iec_80000[[#This Row],[item]])-FIND(".",iso_iec_80000[[#This Row],[item]]))),0)</f>
        <v>0</v>
      </c>
      <c r="E714" s="10" t="str">
        <f>RIGHT(iso_iec_80000[[#This Row],[item_id]],LEN(iso_iec_80000[[#This Row],[item_id]])-FIND("-",iso_iec_80000[[#This Row],[item_id]]))</f>
        <v>35</v>
      </c>
      <c r="F714" s="19" t="s">
        <v>2878</v>
      </c>
      <c r="G714" s="15" t="s">
        <v>2879</v>
      </c>
      <c r="H714" s="20"/>
      <c r="I714" s="20" t="s">
        <v>2880</v>
      </c>
      <c r="J714" s="20"/>
      <c r="K714" s="20" t="s">
        <v>2881</v>
      </c>
      <c r="L714" s="21" t="s">
        <v>3210</v>
      </c>
      <c r="M714" s="20" t="s">
        <v>2882</v>
      </c>
      <c r="N714" s="22">
        <v>0</v>
      </c>
      <c r="O714" s="20"/>
      <c r="P714" s="20"/>
      <c r="Q714" s="20" t="b">
        <v>0</v>
      </c>
      <c r="R714" s="20" t="b">
        <v>0</v>
      </c>
    </row>
    <row r="715" spans="1:18" ht="62.4" x14ac:dyDescent="0.3">
      <c r="A715" s="7">
        <v>714</v>
      </c>
      <c r="B715" s="10">
        <f>_xlfn.NUMBERVALUE(LEFT(iso_iec_80000[[#This Row],[item_id]],FIND("-",iso_iec_80000[[#This Row],[item_id]])-1))</f>
        <v>13</v>
      </c>
      <c r="C715" s="10">
        <f>FLOOR(_xlfn.NUMBERVALUE(iso_iec_80000[[#This Row],[item]]),1)</f>
        <v>36</v>
      </c>
      <c r="D715" s="10">
        <f>IFERROR(_xlfn.NUMBERVALUE(RIGHT(iso_iec_80000[[#This Row],[item]],LEN(iso_iec_80000[[#This Row],[item]])-FIND(".",iso_iec_80000[[#This Row],[item]]))),0)</f>
        <v>0</v>
      </c>
      <c r="E715" s="10" t="str">
        <f>RIGHT(iso_iec_80000[[#This Row],[item_id]],LEN(iso_iec_80000[[#This Row],[item_id]])-FIND("-",iso_iec_80000[[#This Row],[item_id]]))</f>
        <v>36</v>
      </c>
      <c r="F715" s="23" t="s">
        <v>2883</v>
      </c>
      <c r="G715" s="11" t="s">
        <v>2884</v>
      </c>
      <c r="H715" s="24"/>
      <c r="I715" s="24" t="s">
        <v>513</v>
      </c>
      <c r="J715" s="24"/>
      <c r="K715" s="24" t="s">
        <v>2885</v>
      </c>
      <c r="L715" s="25" t="s">
        <v>3210</v>
      </c>
      <c r="M715" s="24" t="s">
        <v>2886</v>
      </c>
      <c r="N715" s="26">
        <v>0</v>
      </c>
      <c r="O715" s="24"/>
      <c r="P715" s="24"/>
      <c r="Q715" s="24" t="b">
        <v>0</v>
      </c>
      <c r="R715" s="24" t="b">
        <v>0</v>
      </c>
    </row>
    <row r="716" spans="1:18" ht="31.2" x14ac:dyDescent="0.3">
      <c r="A716" s="7">
        <v>715</v>
      </c>
      <c r="B716" s="10">
        <f>_xlfn.NUMBERVALUE(LEFT(iso_iec_80000[[#This Row],[item_id]],FIND("-",iso_iec_80000[[#This Row],[item_id]])-1))</f>
        <v>13</v>
      </c>
      <c r="C716" s="10">
        <f>FLOOR(_xlfn.NUMBERVALUE(iso_iec_80000[[#This Row],[item]]),1)</f>
        <v>37</v>
      </c>
      <c r="D716" s="10">
        <f>IFERROR(_xlfn.NUMBERVALUE(RIGHT(iso_iec_80000[[#This Row],[item]],LEN(iso_iec_80000[[#This Row],[item]])-FIND(".",iso_iec_80000[[#This Row],[item]]))),0)</f>
        <v>0</v>
      </c>
      <c r="E716" s="10" t="str">
        <f>RIGHT(iso_iec_80000[[#This Row],[item_id]],LEN(iso_iec_80000[[#This Row],[item_id]])-FIND("-",iso_iec_80000[[#This Row],[item_id]]))</f>
        <v>37</v>
      </c>
      <c r="F716" s="19" t="s">
        <v>2887</v>
      </c>
      <c r="G716" s="15" t="s">
        <v>2888</v>
      </c>
      <c r="H716" s="20"/>
      <c r="I716" s="20" t="s">
        <v>2889</v>
      </c>
      <c r="J716" s="20"/>
      <c r="K716" s="20" t="s">
        <v>2890</v>
      </c>
      <c r="L716" s="21" t="s">
        <v>3210</v>
      </c>
      <c r="M716" s="20" t="s">
        <v>2891</v>
      </c>
      <c r="N716" s="22">
        <v>0</v>
      </c>
      <c r="O716" s="20"/>
      <c r="P716" s="20"/>
      <c r="Q716" s="20" t="b">
        <v>0</v>
      </c>
      <c r="R716" s="20" t="b">
        <v>0</v>
      </c>
    </row>
    <row r="717" spans="1:18" ht="46.8" x14ac:dyDescent="0.3">
      <c r="A717" s="7">
        <v>716</v>
      </c>
      <c r="B717" s="10">
        <f>_xlfn.NUMBERVALUE(LEFT(iso_iec_80000[[#This Row],[item_id]],FIND("-",iso_iec_80000[[#This Row],[item_id]])-1))</f>
        <v>13</v>
      </c>
      <c r="C717" s="10">
        <f>FLOOR(_xlfn.NUMBERVALUE(iso_iec_80000[[#This Row],[item]]),1)</f>
        <v>38</v>
      </c>
      <c r="D717" s="10">
        <f>IFERROR(_xlfn.NUMBERVALUE(RIGHT(iso_iec_80000[[#This Row],[item]],LEN(iso_iec_80000[[#This Row],[item]])-FIND(".",iso_iec_80000[[#This Row],[item]]))),0)</f>
        <v>0</v>
      </c>
      <c r="E717" s="10" t="str">
        <f>RIGHT(iso_iec_80000[[#This Row],[item_id]],LEN(iso_iec_80000[[#This Row],[item_id]])-FIND("-",iso_iec_80000[[#This Row],[item_id]]))</f>
        <v>38</v>
      </c>
      <c r="F717" s="23" t="s">
        <v>2892</v>
      </c>
      <c r="G717" s="11" t="s">
        <v>2893</v>
      </c>
      <c r="H717" s="24"/>
      <c r="I717" s="24" t="s">
        <v>2894</v>
      </c>
      <c r="J717" s="24"/>
      <c r="K717" s="24" t="s">
        <v>2895</v>
      </c>
      <c r="L717" s="25" t="s">
        <v>3211</v>
      </c>
      <c r="M717" s="24" t="s">
        <v>2896</v>
      </c>
      <c r="N717" s="26">
        <v>0</v>
      </c>
      <c r="O717" s="24"/>
      <c r="P717" s="24"/>
      <c r="Q717" s="24" t="b">
        <v>0</v>
      </c>
      <c r="R717" s="24" t="b">
        <v>0</v>
      </c>
    </row>
    <row r="718" spans="1:18" ht="46.8" x14ac:dyDescent="0.3">
      <c r="A718" s="7">
        <v>717</v>
      </c>
      <c r="B718" s="10">
        <f>_xlfn.NUMBERVALUE(LEFT(iso_iec_80000[[#This Row],[item_id]],FIND("-",iso_iec_80000[[#This Row],[item_id]])-1))</f>
        <v>13</v>
      </c>
      <c r="C718" s="10">
        <f>FLOOR(_xlfn.NUMBERVALUE(iso_iec_80000[[#This Row],[item]]),1)</f>
        <v>39</v>
      </c>
      <c r="D718" s="10">
        <f>IFERROR(_xlfn.NUMBERVALUE(RIGHT(iso_iec_80000[[#This Row],[item]],LEN(iso_iec_80000[[#This Row],[item]])-FIND(".",iso_iec_80000[[#This Row],[item]]))),0)</f>
        <v>0</v>
      </c>
      <c r="E718" s="10" t="str">
        <f>RIGHT(iso_iec_80000[[#This Row],[item_id]],LEN(iso_iec_80000[[#This Row],[item_id]])-FIND("-",iso_iec_80000[[#This Row],[item_id]]))</f>
        <v>39</v>
      </c>
      <c r="F718" s="19" t="s">
        <v>2897</v>
      </c>
      <c r="G718" s="15" t="s">
        <v>2898</v>
      </c>
      <c r="H718" s="20"/>
      <c r="I718" s="20" t="s">
        <v>2899</v>
      </c>
      <c r="J718" s="20"/>
      <c r="K718" s="20" t="s">
        <v>2900</v>
      </c>
      <c r="L718" s="21" t="s">
        <v>3210</v>
      </c>
      <c r="M718" s="20" t="s">
        <v>2901</v>
      </c>
      <c r="N718" s="22">
        <v>0</v>
      </c>
      <c r="O718" s="20"/>
      <c r="P718" s="20"/>
      <c r="Q718" s="20" t="b">
        <v>0</v>
      </c>
      <c r="R718" s="20" t="b">
        <v>0</v>
      </c>
    </row>
    <row r="719" spans="1:18" ht="62.4" x14ac:dyDescent="0.3">
      <c r="A719" s="7">
        <v>718</v>
      </c>
      <c r="B719" s="10">
        <f>_xlfn.NUMBERVALUE(LEFT(iso_iec_80000[[#This Row],[item_id]],FIND("-",iso_iec_80000[[#This Row],[item_id]])-1))</f>
        <v>13</v>
      </c>
      <c r="C719" s="10">
        <f>FLOOR(_xlfn.NUMBERVALUE(iso_iec_80000[[#This Row],[item]]),1)</f>
        <v>40</v>
      </c>
      <c r="D719" s="10">
        <f>IFERROR(_xlfn.NUMBERVALUE(RIGHT(iso_iec_80000[[#This Row],[item]],LEN(iso_iec_80000[[#This Row],[item]])-FIND(".",iso_iec_80000[[#This Row],[item]]))),0)</f>
        <v>0</v>
      </c>
      <c r="E719" s="10" t="str">
        <f>RIGHT(iso_iec_80000[[#This Row],[item_id]],LEN(iso_iec_80000[[#This Row],[item_id]])-FIND("-",iso_iec_80000[[#This Row],[item_id]]))</f>
        <v>40</v>
      </c>
      <c r="F719" s="23" t="s">
        <v>2902</v>
      </c>
      <c r="G719" s="11" t="s">
        <v>2903</v>
      </c>
      <c r="H719" s="24"/>
      <c r="I719" s="24" t="s">
        <v>2904</v>
      </c>
      <c r="J719" s="24"/>
      <c r="K719" s="24" t="s">
        <v>2905</v>
      </c>
      <c r="L719" s="25" t="s">
        <v>3211</v>
      </c>
      <c r="M719" s="24" t="s">
        <v>2906</v>
      </c>
      <c r="N719" s="26">
        <v>0</v>
      </c>
      <c r="O719" s="24"/>
      <c r="P719" s="24"/>
      <c r="Q719" s="24" t="b">
        <v>0</v>
      </c>
      <c r="R719" s="24" t="b">
        <v>0</v>
      </c>
    </row>
    <row r="720" spans="1:18" ht="46.8" x14ac:dyDescent="0.3">
      <c r="A720" s="7">
        <v>719</v>
      </c>
      <c r="B720" s="10">
        <f>_xlfn.NUMBERVALUE(LEFT(iso_iec_80000[[#This Row],[item_id]],FIND("-",iso_iec_80000[[#This Row],[item_id]])-1))</f>
        <v>13</v>
      </c>
      <c r="C720" s="10">
        <f>FLOOR(_xlfn.NUMBERVALUE(iso_iec_80000[[#This Row],[item]]),1)</f>
        <v>41</v>
      </c>
      <c r="D720" s="10">
        <f>IFERROR(_xlfn.NUMBERVALUE(RIGHT(iso_iec_80000[[#This Row],[item]],LEN(iso_iec_80000[[#This Row],[item]])-FIND(".",iso_iec_80000[[#This Row],[item]]))),0)</f>
        <v>0</v>
      </c>
      <c r="E720" s="10" t="str">
        <f>RIGHT(iso_iec_80000[[#This Row],[item_id]],LEN(iso_iec_80000[[#This Row],[item_id]])-FIND("-",iso_iec_80000[[#This Row],[item_id]]))</f>
        <v>41</v>
      </c>
      <c r="F720" s="19" t="s">
        <v>2907</v>
      </c>
      <c r="G720" s="15" t="s">
        <v>2908</v>
      </c>
      <c r="H720" s="20" t="s">
        <v>2909</v>
      </c>
      <c r="I720" s="20" t="s">
        <v>2910</v>
      </c>
      <c r="J720" s="20"/>
      <c r="K720" s="20" t="s">
        <v>2911</v>
      </c>
      <c r="L720" s="21" t="s">
        <v>3210</v>
      </c>
      <c r="M720" s="20" t="s">
        <v>2912</v>
      </c>
      <c r="N720" s="22">
        <v>0</v>
      </c>
      <c r="O720" s="20"/>
      <c r="P720" s="20"/>
      <c r="Q720" s="20" t="b">
        <v>0</v>
      </c>
      <c r="R720" s="20" t="b">
        <v>0</v>
      </c>
    </row>
    <row r="721" spans="1:18" ht="46.8" x14ac:dyDescent="0.3">
      <c r="A721" s="7">
        <v>720</v>
      </c>
      <c r="B721" s="10">
        <f>_xlfn.NUMBERVALUE(LEFT(iso_iec_80000[[#This Row],[item_id]],FIND("-",iso_iec_80000[[#This Row],[item_id]])-1))</f>
        <v>13</v>
      </c>
      <c r="C721" s="10">
        <f>FLOOR(_xlfn.NUMBERVALUE(iso_iec_80000[[#This Row],[item]]),1)</f>
        <v>42</v>
      </c>
      <c r="D721" s="10">
        <f>IFERROR(_xlfn.NUMBERVALUE(RIGHT(iso_iec_80000[[#This Row],[item]],LEN(iso_iec_80000[[#This Row],[item]])-FIND(".",iso_iec_80000[[#This Row],[item]]))),0)</f>
        <v>0</v>
      </c>
      <c r="E721" s="10" t="str">
        <f>RIGHT(iso_iec_80000[[#This Row],[item_id]],LEN(iso_iec_80000[[#This Row],[item_id]])-FIND("-",iso_iec_80000[[#This Row],[item_id]]))</f>
        <v>42</v>
      </c>
      <c r="F721" s="27" t="s">
        <v>2913</v>
      </c>
      <c r="G721" s="14" t="s">
        <v>2914</v>
      </c>
      <c r="H721" s="28"/>
      <c r="I721" s="28" t="s">
        <v>2915</v>
      </c>
      <c r="J721" s="28"/>
      <c r="K721" s="28" t="s">
        <v>2916</v>
      </c>
      <c r="L721" s="25" t="s">
        <v>3211</v>
      </c>
      <c r="M721" s="28" t="s">
        <v>2917</v>
      </c>
      <c r="N721" s="29">
        <v>0</v>
      </c>
      <c r="O721" s="28"/>
      <c r="P721" s="28"/>
      <c r="Q721" s="28" t="b">
        <v>0</v>
      </c>
      <c r="R721" s="28" t="b">
        <v>0</v>
      </c>
    </row>
  </sheetData>
  <pageMargins left="0.7" right="0.7" top="0.75" bottom="0.75" header="0.3" footer="0.3"/>
  <pageSetup orientation="portrait" r:id="rId1"/>
  <ignoredErrors>
    <ignoredError sqref="F680:F691" twoDigitTextYear="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103A-8F6E-4AD1-A304-4EB6B43AB1ED}">
  <dimension ref="A1"/>
  <sheetViews>
    <sheetView workbookViewId="0">
      <selection activeCell="F9" sqref="F9"/>
    </sheetView>
  </sheetViews>
  <sheetFormatPr defaultRowHeight="14.4" x14ac:dyDescent="0.3"/>
  <sheetData>
    <row r="1" spans="1:1" ht="15.6" x14ac:dyDescent="0.3">
      <c r="A1" s="20" t="s">
        <v>3623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M 4 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M f J g z r A A A A D 5 A A A A E g A A A E N v b m Z p Z y 9 Q Y W N r Y W d l L n h t b I S P S w 6 C M B i E 9 y b e g X R P W 8 A H k p + y c A v G x M S 4 b a C B R m g N L c L d X H g k r y D G 5 8 7 l f P m S m b l d r p A M T e 2 c R W u k V j H y M E W O s V w V v N Z K x E h p l L D p B L Y 8 P / J S O K O t T D S Y I k a V t a e I k L 7 v c R 9 g 3 Z b E p 9 Q j h y z d 5 Z V o O P r I 8 r / s S v W o z Q V i s H + u Y T 4 O A z w P V z O 8 X H h A 3 h g y q b 6 K P 0 7 G F M g P h H V X 2 6 4 V T C h 3 k w J 5 R y C v F + w O A A D / / w M A U E s D B B Q A A g A I A A A A I Q D n l 3 m t 2 g I A A O Y X A A A T A A A A R m 9 y b X V s Y X M v U 2 V j d G l v b j E u b e y X U U / b M B D H 3 y v 1 O 0 T m J Z W S K K F Q Y K g P W y n a J o b Y W u 2 F T J F J D u r N s T P b q e j Q v v v s p j T J C L B p Y m q h e U g u 5 8 b 3 v 7 t f L q q E W B H O r F F x D Q 7 b r X Z L T r C A x C K S R / u + P i K / F 8 U U 5 x K i r t W 3 K K h 2 y 9 L H i O c i B u 1 5 L z n z j n i c p 8 C U f U w o e A P O l L 6 R N h q 8 C i M B G Z f R F V H h a C Y / n L j T b f e M U K 7 c d 2 l G w T y F T X h X h 3 Q J x O 4 8 b J h g h c O 6 K 8 N C F a b r 9 8 J G h d 5 X r Q Z 1 O k 4 h c g t p K V M Q S m e k u D X G F x S Q 1 j w 3 v G P B 0 x M i l V 3 k 4 l i j j B K l Q H h z 4 8 3 s l K s J Y V d 2 x 7 F Y T u n t e X i t B P 6 M a Q 7 S G w r B R R l u e J 1 h l u h o A 0 7 z l A V l s G L l E 8 R c J M W i 3 a j O s d D t s 4 5 1 g 4 i C N G L C u L / n m C m i Z s a W s / S C U 2 M l c E k Y M Q U 0 d 7 k 2 z V V A i s U 3 a U z d C c l F p M O C Q D + f Y s 9 q + r o y s c m n K E + Z / l h g J i + 5 S I v k p N 1 Q K 6 O t I g h w P L H G c K 0 0 T + k F Y W C b Z p U 7 2 Z F T L J s + 6 h a h Q 6 T P a p a B p b T 7 A V n B I 7 p + S 8 L o W h b n 6 V R t / 5 W q o l y L 3 v y z q H a L s P t 1 3 T M Y u g 8 P h o G c / v + 5 0 A 0 b B X q x n O q U z 4 + A k l T z L / r I 0 X V b l L c f + I 7 1 M e c K R m p G o V + a 3 i l n 8 K X s 2 Z m u H z e l e Q t Y s 1 8 B f L G y 8 C 9 H y v n C / 5 r S U Y w p F r K v R F 7 d c j D B 7 E r v O N b d u J c A s 2 g o u B P f u b l B J n + d z D u m e j u e + e X y L W / 2 R i R B 1 e 4 b P 8 M p 3 H F i S r C 8 4 1 2 + C n V 3 b W j U l x a U 1 p 3 l O K n 7 a 7 O l p r + O a a 1 u V U K 3 U D O j 9 n Y H P Q d Q h y z m i f 4 s 9 X u 7 v h 8 8 P 3 C f D o D u + g N w s M 7 9 X u f h M w + e Q U y 0 r h 9 Q f / I P u a z 0 + 2 A F P 5 0 H Y a P A D Z A v A M j A X z 0 g A z 9 s F L g B 8 i V M y N 0 V n J C 7 Y a P A R 4 D c 3 w C 5 0 v 8 X K j 3 d W U H o d s J G g R v o n g t 0 e y s I 3 V 7 Y K H A D 3 f p B 9 w s A A P / / A w B Q S w E C L Q A U A A Y A C A A A A C E A K t 2 q Q N I A A A A 3 A Q A A E w A A A A A A A A A A A A A A A A A A A A A A W 0 N v b n R l b n R f V H l w Z X N d L n h t b F B L A Q I t A B Q A A g A I A A A A I Q A x 8 m D O s A A A A P k A A A A S A A A A A A A A A A A A A A A A A A s D A A B D b 2 5 m a W c v U G F j a 2 F n Z S 5 4 b W x Q S w E C L Q A U A A I A C A A A A C E A 5 5 d 5 r d o C A A D m F w A A E w A A A A A A A A A A A A A A A A D r A w A A R m 9 y b X V s Y X M v U 2 V j d G l v b j E u b V B L B Q Y A A A A A A w A D A M I A A A D 2 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2 8 A A A A A A A D t b 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l z b 1 8 4 M D A w M F 8 w N l 9 j b G F 1 c 2 V f M z w v S X R l b V B h d G g + P C 9 J d G V t T G 9 j Y X R p b 2 4 + P F N 0 Y W J s Z U V u d H J p Z X M + P E V u d H J 5 I F R 5 c G U 9 I k F k Z G V k V G 9 E Y X R h T W 9 k Z W w i I F Z h b H V l P S J s M C I v P j x F b n R y e S B U e X B l P S J C d W Z m Z X J O Z X h 0 U m V m c m V z a C I g V m F s d W U 9 I m w x I i 8 + P E V u d H J 5 I F R 5 c G U 9 I k Z p b G x D b 3 V u d C I g V m F s d W U 9 I m w x M y I v P j x F b n R y e S B U e X B l P S J G a W x s R W 5 h Y m x l Z C I g V m F s d W U 9 I m w w I i 8 + P E V u d H J 5 I F R 5 c G U 9 I k Z p b G x F c n J v c k N v Z G U i I F Z h b H V l P S J z V W 5 r b m 9 3 b i I v P j x F b n R y e S B U e X B l P S J G a W x s R X J y b 3 J D b 3 V u d C I g V m F s d W U 9 I m w w I i 8 + P E V u d H J 5 I F R 5 c G U 9 I k Z p b G x M Y X N 0 V X B k Y X R l Z C I g V m F s d W U 9 I m Q y M D I w L T A 3 L T I z V D I y O j U 2 O j M 4 L j I 0 O T Q 0 N T B a I i 8 + P E V u d H J 5 I F R 5 c G U 9 I k Z p b G x D b 2 x 1 b W 5 U e X B l c y I g V m F s d W U 9 I n N B Q V l H Q U F Z Q U F B P T 0 i L z 4 8 R W 5 0 c n k g V H l w Z T 0 i R m l s b E N v b H V t b k 5 h b W V z I i B W Y W x 1 Z T 0 i c 1 s m c X V v d D t p d G V t X 2 5 y J n F 1 b 3 Q 7 L C Z x d W 9 0 O 3 F 1 Y W 5 0 a X R 5 J n F 1 b 3 Q 7 L C Z x d W 9 0 O 3 N 5 b W J v b C Z x d W 9 0 O y w m c X V v d D t k Z W Z p b m l 0 a W 9 u J n F 1 b 3 Q 7 L C Z x d W 9 0 O 3 V u a X Q m c X V v d D s s J n F 1 b 3 Q 7 c m V t Y X J r c y Z x d W 9 0 O y w m c X V v d D t 0 Z W 5 z b 3 J f 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3 L C Z x d W 9 0 O 2 t l e U N v b H V t b k 5 h b W V z J n F 1 b 3 Q 7 O l t d L C Z x d W 9 0 O 3 F 1 Z X J 5 U m V s Y X R p b 2 5 z a G l w c y Z x d W 9 0 O z p b X S w m c X V v d D t j b 2 x 1 b W 5 J Z G V u d G l 0 a W V z J n F 1 b 3 Q 7 O l s m c X V v d D t T Z W N 0 a W 9 u M S 9 p c 2 9 f O D A w M D B f M D Z f Y 2 x h d X N l X z M v R X h w Y W 5 k Z W Q g Q 2 9 s d W 1 u M S 5 7 a X R l b V 9 u c i w w f S Z x d W 9 0 O y w m c X V v d D t T Z W N 0 a W 9 u M S 9 p c 2 9 f O D A w M D B f M D Z f Y 2 x h d X N l X z M v R X h 0 c m F j d G V k I F Z h b H V l c y 5 7 c X V h b n R p d H k s M X 0 m c X V v d D s s J n F 1 b 3 Q 7 U 2 V j d G l v b j E v a X N v X z g w M D A w X z A 2 X 2 N s Y X V z Z V 8 z L 0 V 4 d H J h Y 3 R l Z C B W Y W x 1 Z X M x L n t z e W 1 i b 2 w s M n 0 m c X V v d D s s J n F 1 b 3 Q 7 U 2 V j d G l v b j E v a X N v X z g w M D A w X z A 2 X 2 N s Y X V z Z V 8 z L 0 V 4 c G F u Z G V k I E N v b H V t b j E u e 2 R l Z m l u a X R p b 2 4 s M 3 0 m c X V v d D s s J n F 1 b 3 Q 7 U 2 V j d G l v b j E v a X N v X z g w M D A w X z A 2 X 2 N s Y X V z Z V 8 z L 0 V 4 d H J h Y 3 R l Z C B W Y W x 1 Z X M y L n t 1 b m l 0 L D R 9 J n F 1 b 3 Q 7 L C Z x d W 9 0 O 1 N l Y 3 R p b 2 4 x L 2 l z b 1 8 4 M D A w M F 8 w N l 9 j b G F 1 c 2 V f M y 9 F e H B h b m R l Z C B D b 2 x 1 b W 4 x L n t y Z W 1 h c m t z L D V 9 J n F 1 b 3 Q 7 L C Z x d W 9 0 O 1 N l Y 3 R p b 2 4 x L 2 l z b 1 8 4 M D A w M F 8 w N l 9 j b G F 1 c 2 V f M y 9 F e H B h b m R l Z C B D b 2 x 1 b W 4 x L n t 0 Z W 5 z b 3 J f b 3 J k Z X I s N n 0 m c X V v d D t d L C Z x d W 9 0 O 0 N v b H V t b k N v d W 5 0 J n F 1 b 3 Q 7 O j c s J n F 1 b 3 Q 7 S 2 V 5 Q 2 9 s d W 1 u T m F t Z X M m c X V v d D s 6 W 1 0 s J n F 1 b 3 Q 7 Q 2 9 s d W 1 u S W R l b n R p d G l l c y Z x d W 9 0 O z p b J n F 1 b 3 Q 7 U 2 V j d G l v b j E v a X N v X z g w M D A w X z A 2 X 2 N s Y X V z Z V 8 z L 0 V 4 c G F u Z G V k I E N v b H V t b j E u e 2 l 0 Z W 1 f b n I s M H 0 m c X V v d D s s J n F 1 b 3 Q 7 U 2 V j d G l v b j E v a X N v X z g w M D A w X z A 2 X 2 N s Y X V z Z V 8 z L 0 V 4 d H J h Y 3 R l Z C B W Y W x 1 Z X M u e 3 F 1 Y W 5 0 a X R 5 L D F 9 J n F 1 b 3 Q 7 L C Z x d W 9 0 O 1 N l Y 3 R p b 2 4 x L 2 l z b 1 8 4 M D A w M F 8 w N l 9 j b G F 1 c 2 V f M y 9 F e H R y Y W N 0 Z W Q g V m F s d W V z M S 5 7 c 3 l t Y m 9 s L D J 9 J n F 1 b 3 Q 7 L C Z x d W 9 0 O 1 N l Y 3 R p b 2 4 x L 2 l z b 1 8 4 M D A w M F 8 w N l 9 j b G F 1 c 2 V f M y 9 F e H B h b m R l Z C B D b 2 x 1 b W 4 x L n t k Z W Z p b m l 0 a W 9 u L D N 9 J n F 1 b 3 Q 7 L C Z x d W 9 0 O 1 N l Y 3 R p b 2 4 x L 2 l z b 1 8 4 M D A w M F 8 w N l 9 j b G F 1 c 2 V f M y 9 F e H R y Y W N 0 Z W Q g V m F s d W V z M i 5 7 d W 5 p d C w 0 f S Z x d W 9 0 O y w m c X V v d D t T Z W N 0 a W 9 u M S 9 p c 2 9 f O D A w M D B f M D Z f Y 2 x h d X N l X z M v R X h w Y W 5 k Z W Q g Q 2 9 s d W 1 u M S 5 7 c m V t Y X J r c y w 1 f S Z x d W 9 0 O y w m c X V v d D t T Z W N 0 a W 9 u M S 9 p c 2 9 f O D A w M D B f M D Z f Y 2 x h d X N l X z M v R X h w Y W 5 k Z W Q g Q 2 9 s d W 1 u M S 5 7 d G V u c 2 9 y X 2 9 y Z G V y 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p c 2 9 f O D A w M D B f M D N f Y 2 x h d X N l X z M 8 L 0 l 0 Z W 1 Q Y X R o P j w v S X R l b U x v Y 2 F 0 a W 9 u P j x T d G F i b G V F b n R y a W V z P j x F b n R y e S B U e X B l P S J B Z G R l Z F R v R G F 0 Y U 1 v Z G V s I i B W Y W x 1 Z T 0 i b D A i L z 4 8 R W 5 0 c n k g V H l w Z T 0 i Q n V m Z m V y T m V 4 d F J l Z n J l c 2 g i I F Z h b H V l P S J s M S I v P j x F b n R y e S B U e X B l P S J G a W x s Q 2 9 1 b n Q i I F Z h b H V l P S J s N D I i L z 4 8 R W 5 0 c n k g V H l w Z T 0 i R m l s b E V u Y W J s Z W Q i I F Z h b H V l P S J s M C I v P j x F b n R y e S B U e X B l P S J G a W x s R X J y b 3 J D b 2 R l I i B W Y W x 1 Z T 0 i c 1 V u a 2 5 v d 2 4 i L z 4 8 R W 5 0 c n k g V H l w Z T 0 i R m l s b E V y c m 9 y Q 2 9 1 b n Q i I F Z h b H V l P S J s M C I v P j x F b n R y e S B U e X B l P S J G a W x s T G F z d F V w Z G F 0 Z W Q i I F Z h b H V l P S J k M j A y M C 0 w O C 0 w N V Q w O D o w N T o 1 O S 4 1 M j Q w M j k w W i I v P j x F b n R y e S B U e X B l P S J G a W x s Q 2 9 s d W 1 u V H l w Z X M i I F Z h b H V l P S J z Q X d N R 0 J n W U d C Z 1 l H Q X c 9 P S I v P j x F b n R y e S B U e X B l P S J G a W x s Q 2 9 s d W 1 u T m F t Z X M i I F Z h b H V l P S J z W y Z x d W 9 0 O 3 B h c n Q m c X V v d D s s J n F 1 b 3 Q 7 a X R l b S Z x d W 9 0 O y w m c X V v d D t p d G V t X 2 l k J n F 1 b 3 Q 7 L C Z x d W 9 0 O 2 5 h b W U m c X V v d D s s J n F 1 b 3 Q 7 Y W x p Y X M m c X V v d D s s J n F 1 b 3 Q 7 c 3 l t Y m 9 s J n F 1 b 3 Q 7 L C Z x d W 9 0 O 2 R l Z m l u a X R p b 2 4 m c X V v d D s s J n F 1 b 3 Q 7 d W 5 p d C Z x d W 9 0 O y w m c X V v d D t y Z W 1 h c m t z J n F 1 b 3 Q 7 L C Z x d W 9 0 O 3 R l b n N v c l 9 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E w L C Z x d W 9 0 O 2 t l e U N v b H V t b k 5 h b W V z J n F 1 b 3 Q 7 O l t d L C Z x d W 9 0 O 3 F 1 Z X J 5 U m V s Y X R p b 2 5 z a G l w c y Z x d W 9 0 O z p b X S w m c X V v d D t j b 2 x 1 b W 5 J Z G V u d G l 0 a W V z J n F 1 b 3 Q 7 O l s m c X V v d D t T Z W N 0 a W 9 u M S 9 p c 2 9 f O D A w M D B f M D N f Y 2 x h d X N l X z M v Q 2 h h b m d l Z C B U e X B l L n t w Y X J 0 L D B 9 J n F 1 b 3 Q 7 L C Z x d W 9 0 O 1 N l Y 3 R p b 2 4 x L 2 l z b 1 8 4 M D A w M F 8 w M 1 9 j b G F 1 c 2 V f M y 9 D a G F u Z 2 V k I F R 5 c G U u e 2 l 0 Z W 0 s M X 0 m c X V v d D s s J n F 1 b 3 Q 7 U 2 V j d G l v b j E v a X N v X z g w M D A w X z A z X 2 N s Y X V z Z V 8 z L 0 N o Y W 5 n Z W Q g V H l w Z S 5 7 a X R l b V 9 p Z C w y f S Z x d W 9 0 O y w m c X V v d D t T Z W N 0 a W 9 u M S 9 p c 2 9 f O D A w M D B f M D N f Y 2 x h d X N l X z M v Q 2 h h b m d l Z C B U e X B l L n t u Y W 1 l L D N 9 J n F 1 b 3 Q 7 L C Z x d W 9 0 O 1 N l Y 3 R p b 2 4 x L 2 l z b 1 8 4 M D A w M F 8 w M 1 9 j b G F 1 c 2 V f M y 9 D a G F u Z 2 V k I F R 5 c G U u e 2 F s a W F z L D R 9 J n F 1 b 3 Q 7 L C Z x d W 9 0 O 1 N l Y 3 R p b 2 4 x L 2 l z b 1 8 4 M D A w M F 8 w M 1 9 j b G F 1 c 2 V f M y 9 D a G F u Z 2 V k I F R 5 c G U u e 3 N 5 b W J v b C w 1 f S Z x d W 9 0 O y w m c X V v d D t T Z W N 0 a W 9 u M S 9 p c 2 9 f O D A w M D B f M D N f Y 2 x h d X N l X z M v Q 2 h h b m d l Z C B U e X B l L n t k Z W Z p b m l 0 a W 9 u L D Z 9 J n F 1 b 3 Q 7 L C Z x d W 9 0 O 1 N l Y 3 R p b 2 4 x L 2 l z b 1 8 4 M D A w M F 8 w M 1 9 j b G F 1 c 2 V f M y 9 D a G F u Z 2 V k I F R 5 c G U u e 3 V u a X Q s N 3 0 m c X V v d D s s J n F 1 b 3 Q 7 U 2 V j d G l v b j E v a X N v X z g w M D A w X z A z X 2 N s Y X V z Z V 8 z L 0 N o Y W 5 n Z W Q g V H l w Z S 5 7 c m V t Y X J r c y w 4 f S Z x d W 9 0 O y w m c X V v d D t T Z W N 0 a W 9 u M S 9 p c 2 9 f O D A w M D B f M D N f Y 2 x h d X N l X z M v Q 2 h h b m d l Z C B U e X B l L n t 0 Z W 5 z b 3 J f b 3 J k Z X I s O X 0 m c X V v d D t d L C Z x d W 9 0 O 0 N v b H V t b k N v d W 5 0 J n F 1 b 3 Q 7 O j E w L C Z x d W 9 0 O 0 t l e U N v b H V t b k 5 h b W V z J n F 1 b 3 Q 7 O l t d L C Z x d W 9 0 O 0 N v b H V t b k l k Z W 5 0 a X R p Z X M m c X V v d D s 6 W y Z x d W 9 0 O 1 N l Y 3 R p b 2 4 x L 2 l z b 1 8 4 M D A w M F 8 w M 1 9 j b G F 1 c 2 V f M y 9 D a G F u Z 2 V k I F R 5 c G U u e 3 B h c n Q s M H 0 m c X V v d D s s J n F 1 b 3 Q 7 U 2 V j d G l v b j E v a X N v X z g w M D A w X z A z X 2 N s Y X V z Z V 8 z L 0 N o Y W 5 n Z W Q g V H l w Z S 5 7 a X R l b S w x f S Z x d W 9 0 O y w m c X V v d D t T Z W N 0 a W 9 u M S 9 p c 2 9 f O D A w M D B f M D N f Y 2 x h d X N l X z M v Q 2 h h b m d l Z C B U e X B l L n t p d G V t X 2 l k L D J 9 J n F 1 b 3 Q 7 L C Z x d W 9 0 O 1 N l Y 3 R p b 2 4 x L 2 l z b 1 8 4 M D A w M F 8 w M 1 9 j b G F 1 c 2 V f M y 9 D a G F u Z 2 V k I F R 5 c G U u e 2 5 h b W U s M 3 0 m c X V v d D s s J n F 1 b 3 Q 7 U 2 V j d G l v b j E v a X N v X z g w M D A w X z A z X 2 N s Y X V z Z V 8 z L 0 N o Y W 5 n Z W Q g V H l w Z S 5 7 Y W x p Y X M s N H 0 m c X V v d D s s J n F 1 b 3 Q 7 U 2 V j d G l v b j E v a X N v X z g w M D A w X z A z X 2 N s Y X V z Z V 8 z L 0 N o Y W 5 n Z W Q g V H l w Z S 5 7 c 3 l t Y m 9 s L D V 9 J n F 1 b 3 Q 7 L C Z x d W 9 0 O 1 N l Y 3 R p b 2 4 x L 2 l z b 1 8 4 M D A w M F 8 w M 1 9 j b G F 1 c 2 V f M y 9 D a G F u Z 2 V k I F R 5 c G U u e 2 R l Z m l u a X R p b 2 4 s N n 0 m c X V v d D s s J n F 1 b 3 Q 7 U 2 V j d G l v b j E v a X N v X z g w M D A w X z A z X 2 N s Y X V z Z V 8 z L 0 N o Y W 5 n Z W Q g V H l w Z S 5 7 d W 5 p d C w 3 f S Z x d W 9 0 O y w m c X V v d D t T Z W N 0 a W 9 u M S 9 p c 2 9 f O D A w M D B f M D N f Y 2 x h d X N l X z M v Q 2 h h b m d l Z C B U e X B l L n t y Z W 1 h c m t z L D h 9 J n F 1 b 3 Q 7 L C Z x d W 9 0 O 1 N l Y 3 R p b 2 4 x L 2 l z b 1 8 4 M D A w M F 8 w M 1 9 j b G F 1 c 2 V f M y 9 D a G F u Z 2 V k I F R 5 c G U u e 3 R l b n N v c l 9 v c m R l c i w 5 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2 l z b 1 8 4 M D A w M F 8 w M 1 9 j b G F 1 c 2 V f M y U y M C g y K T w v S X R l b V B h d G g + P C 9 J d G V t T G 9 j Y X R p b 2 4 + P F N 0 Y W J s Z U V u d H J p Z X M + P E V u d H J 5 I F R 5 c G U 9 I k F k Z G V k V G 9 E Y X R h T W 9 k Z W w i I F Z h b H V l P S J s M C I v P j x F b n R y e S B U e X B l P S J C d W Z m Z X J O Z X h 0 U m V m c m V z a C I g V m F s d W U 9 I m w x I i 8 + P E V u d H J 5 I F R 5 c G U 9 I k Z p b G x D b 3 V u d C I g V m F s d W U 9 I m w 0 M i I v P j x F b n R y e S B U e X B l P S J G a W x s R W 5 h Y m x l Z C I g V m F s d W U 9 I m w w I i 8 + P E V u d H J 5 I F R 5 c G U 9 I k Z p b G x F c n J v c k N v Z G U i I F Z h b H V l P S J z V W 5 r b m 9 3 b i I v P j x F b n R y e S B U e X B l P S J G a W x s R X J y b 3 J D b 3 V u d C I g V m F s d W U 9 I m w w I i 8 + P E V u d H J 5 I F R 5 c G U 9 I k Z p b G x M Y X N 0 V X B k Y X R l Z C I g V m F s d W U 9 I m Q y M D I w L T A 4 L T A 1 V D A 4 O j E z O j U w L j g z N z Q 5 M T B a I i 8 + P E V u d H J 5 I F R 5 c G U 9 I k Z p b G x D b 2 x 1 b W 5 U e X B l c y I g V m F s d W U 9 I n N B d 1 l H Q m d Z R 0 J n W U d B d z 0 9 I i 8 + P E V u d H J 5 I F R 5 c G U 9 I k Z p b G x D b 2 x 1 b W 5 O Y W 1 l c y I g V m F s d W U 9 I n N b J n F 1 b 3 Q 7 c G F y d C Z x d W 9 0 O y w m c X V v d D t p d G V t J n F 1 b 3 Q 7 L C Z x d W 9 0 O 2 l 0 Z W 1 f a W Q m c X V v d D s s J n F 1 b 3 Q 7 b m F t Z S Z x d W 9 0 O y w m c X V v d D t h b G l h c y Z x d W 9 0 O y w m c X V v d D t z e W 1 i b 2 w m c X V v d D s s J n F 1 b 3 Q 7 Z G V m a W 5 p d G l v b i Z x d W 9 0 O y w m c X V v d D t 1 b m l 0 J n F 1 b 3 Q 7 L C Z x d W 9 0 O 3 J l b W F y a 3 M m c X V v d D s s J n F 1 b 3 Q 7 d G V u c 2 9 y X 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A s J n F 1 b 3 Q 7 a 2 V 5 Q 2 9 s d W 1 u T m F t Z X M m c X V v d D s 6 W 1 0 s J n F 1 b 3 Q 7 c X V l c n l S Z W x h d G l v b n N o a X B z J n F 1 b 3 Q 7 O l t d L C Z x d W 9 0 O 2 N v b H V t b k l k Z W 5 0 a X R p Z X M m c X V v d D s 6 W y Z x d W 9 0 O 1 N l Y 3 R p b 2 4 x L 2 l z b 1 8 4 M D A w M F 8 w M 1 9 j b G F 1 c 2 V f M y A o M i k v Q 2 h h b m d l Z C B U e X B l L n t w Y X J 0 L D B 9 J n F 1 b 3 Q 7 L C Z x d W 9 0 O 1 N l Y 3 R p b 2 4 x L 2 l z b 1 8 4 M D A w M F 8 w M 1 9 j b G F 1 c 2 V f M y A o M i k v U H J v b W 9 0 Z W Q g S G V h Z G V y c y 5 7 a X R l b S w x f S Z x d W 9 0 O y w m c X V v d D t T Z W N 0 a W 9 u M S 9 p c 2 9 f O D A w M D B f M D N f Y 2 x h d X N l X z M g K D I p L 1 B y b 2 1 v d G V k I E h l Y W R l c n M u e 2 l 0 Z W 1 f a W Q s M n 0 m c X V v d D s s J n F 1 b 3 Q 7 U 2 V j d G l v b j E v a X N v X z g w M D A w X z A z X 2 N s Y X V z Z V 8 z I C g y K S 9 Q c m 9 t b 3 R l Z C B I Z W F k Z X J z L n t u Y W 1 l L D N 9 J n F 1 b 3 Q 7 L C Z x d W 9 0 O 1 N l Y 3 R p b 2 4 x L 2 l z b 1 8 4 M D A w M F 8 w M 1 9 j b G F 1 c 2 V f M y A o M i k v U H J v b W 9 0 Z W Q g S G V h Z G V y c y 5 7 Y W x p Y X M s N H 0 m c X V v d D s s J n F 1 b 3 Q 7 U 2 V j d G l v b j E v a X N v X z g w M D A w X z A z X 2 N s Y X V z Z V 8 z I C g y K S 9 Q c m 9 t b 3 R l Z C B I Z W F k Z X J z L n t z e W 1 i b 2 w s N X 0 m c X V v d D s s J n F 1 b 3 Q 7 U 2 V j d G l v b j E v a X N v X z g w M D A w X z A z X 2 N s Y X V z Z V 8 z I C g y K S 9 Q c m 9 t b 3 R l Z C B I Z W F k Z X J z L n t k Z W Z p b m l 0 a W 9 u L D Z 9 J n F 1 b 3 Q 7 L C Z x d W 9 0 O 1 N l Y 3 R p b 2 4 x L 2 l z b 1 8 4 M D A w M F 8 w M 1 9 j b G F 1 c 2 V f M y A o M i k v U H J v b W 9 0 Z W Q g S G V h Z G V y c y 5 7 d W 5 p d C w 3 f S Z x d W 9 0 O y w m c X V v d D t T Z W N 0 a W 9 u M S 9 p c 2 9 f O D A w M D B f M D N f Y 2 x h d X N l X z M g K D I p L 1 B y b 2 1 v d G V k I E h l Y W R l c n M u e 3 J l b W F y a 3 M s O H 0 m c X V v d D s s J n F 1 b 3 Q 7 U 2 V j d G l v b j E v a X N v X z g w M D A w X z A z X 2 N s Y X V z Z V 8 z I C g y K S 9 D a G F u Z 2 V k I F R 5 c G U u e 3 R l b n N v c l 9 v c m R l c i w 5 f S Z x d W 9 0 O 1 0 s J n F 1 b 3 Q 7 Q 2 9 s d W 1 u Q 2 9 1 b n Q m c X V v d D s 6 M T A s J n F 1 b 3 Q 7 S 2 V 5 Q 2 9 s d W 1 u T m F t Z X M m c X V v d D s 6 W 1 0 s J n F 1 b 3 Q 7 Q 2 9 s d W 1 u S W R l b n R p d G l l c y Z x d W 9 0 O z p b J n F 1 b 3 Q 7 U 2 V j d G l v b j E v a X N v X z g w M D A w X z A z X 2 N s Y X V z Z V 8 z I C g y K S 9 D a G F u Z 2 V k I F R 5 c G U u e 3 B h c n Q s M H 0 m c X V v d D s s J n F 1 b 3 Q 7 U 2 V j d G l v b j E v a X N v X z g w M D A w X z A z X 2 N s Y X V z Z V 8 z I C g y K S 9 Q c m 9 t b 3 R l Z C B I Z W F k Z X J z L n t p d G V t L D F 9 J n F 1 b 3 Q 7 L C Z x d W 9 0 O 1 N l Y 3 R p b 2 4 x L 2 l z b 1 8 4 M D A w M F 8 w M 1 9 j b G F 1 c 2 V f M y A o M i k v U H J v b W 9 0 Z W Q g S G V h Z G V y c y 5 7 a X R l b V 9 p Z C w y f S Z x d W 9 0 O y w m c X V v d D t T Z W N 0 a W 9 u M S 9 p c 2 9 f O D A w M D B f M D N f Y 2 x h d X N l X z M g K D I p L 1 B y b 2 1 v d G V k I E h l Y W R l c n M u e 2 5 h b W U s M 3 0 m c X V v d D s s J n F 1 b 3 Q 7 U 2 V j d G l v b j E v a X N v X z g w M D A w X z A z X 2 N s Y X V z Z V 8 z I C g y K S 9 Q c m 9 t b 3 R l Z C B I Z W F k Z X J z L n t h b G l h c y w 0 f S Z x d W 9 0 O y w m c X V v d D t T Z W N 0 a W 9 u M S 9 p c 2 9 f O D A w M D B f M D N f Y 2 x h d X N l X z M g K D I p L 1 B y b 2 1 v d G V k I E h l Y W R l c n M u e 3 N 5 b W J v b C w 1 f S Z x d W 9 0 O y w m c X V v d D t T Z W N 0 a W 9 u M S 9 p c 2 9 f O D A w M D B f M D N f Y 2 x h d X N l X z M g K D I p L 1 B y b 2 1 v d G V k I E h l Y W R l c n M u e 2 R l Z m l u a X R p b 2 4 s N n 0 m c X V v d D s s J n F 1 b 3 Q 7 U 2 V j d G l v b j E v a X N v X z g w M D A w X z A z X 2 N s Y X V z Z V 8 z I C g y K S 9 Q c m 9 t b 3 R l Z C B I Z W F k Z X J z L n t 1 b m l 0 L D d 9 J n F 1 b 3 Q 7 L C Z x d W 9 0 O 1 N l Y 3 R p b 2 4 x L 2 l z b 1 8 4 M D A w M F 8 w M 1 9 j b G F 1 c 2 V f M y A o M i k v U H J v b W 9 0 Z W Q g S G V h Z G V y c y 5 7 c m V t Y X J r c y w 4 f S Z x d W 9 0 O y w m c X V v d D t T Z W N 0 a W 9 u M S 9 p c 2 9 f O D A w M D B f M D N f Y 2 x h d X N l X z M g K D I p L 0 N o Y W 5 n Z W Q g V H l w Z S 5 7 d G V u c 2 9 y X 2 9 y Z G V y L D l 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a X N v X z g w M D A w X z A z X 2 N s Y X V z Z V 8 z J T I w K D M p P C 9 J d G V t U G F 0 a D 4 8 L 0 l 0 Z W 1 M b 2 N h d G l v b j 4 8 U 3 R h Y m x l R W 5 0 c m l l c z 4 8 R W 5 0 c n k g V H l w Z T 0 i Q W R k Z W R U b 0 R h d G F N b 2 R l b C I g V m F s d W U 9 I m w w I i 8 + P E V u d H J 5 I F R 5 c G U 9 I k J 1 Z m Z l c k 5 l e H R S Z W Z y Z X N o I i B W Y W x 1 Z T 0 i b D E i L z 4 8 R W 5 0 c n k g V H l w Z T 0 i R m l s b E N v d W 5 0 I i B W Y W x 1 Z T 0 i b D Q y I i 8 + P E V u d H J 5 I F R 5 c G U 9 I k Z p b G x F b m F i b G V k I i B W Y W x 1 Z T 0 i b D A i L z 4 8 R W 5 0 c n k g V H l w Z T 0 i R m l s b E V y c m 9 y Q 2 9 k Z S I g V m F s d W U 9 I n N V b m t u b 3 d u I i 8 + P E V u d H J 5 I F R 5 c G U 9 I k Z p b G x F c n J v c k N v d W 5 0 I i B W Y W x 1 Z T 0 i b D A i L z 4 8 R W 5 0 c n k g V H l w Z T 0 i R m l s b E x h c 3 R V c G R h d G V k I i B W Y W x 1 Z T 0 i Z D I w M j A t M D g t M D V U M T I 6 M z U 6 M D k u M D I y O D c x M 1 o i L z 4 8 R W 5 0 c n k g V H l w Z T 0 i R m l s b E N v b H V t b l R 5 c G V z I i B W Y W x 1 Z T 0 i c 0 J n W U d C Z 1 l H Q m d N R y I v P j x F b n R y e S B U e X B l P S J G a W x s Q 2 9 s d W 1 u T m F t Z X M i I F Z h b H V l P S J z W y Z x d W 9 0 O 2 l 0 Z W 1 f a W Q m c X V v d D s s J n F 1 b 3 Q 7 b m F t Z S Z x d W 9 0 O y w m c X V v d D t h b G l h c y Z x d W 9 0 O y w m c X V v d D t z e W 1 i b 2 w m c X V v d D s s J n F 1 b 3 Q 7 Z G V m a W 5 p d G l v b i Z x d W 9 0 O y w m c X V v d D t 1 b m l 0 J n F 1 b 3 Q 7 L C Z x d W 9 0 O 3 J l b W F y a 3 M m c X V v d D s s J n F 1 b 3 Q 7 d G V u c 2 9 y X 2 9 y Z G V y J n F 1 b 3 Q 7 L C Z x d W 9 0 O 3 N w Z W N p Y W x p e m 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O S w m c X V v d D t r Z X l D b 2 x 1 b W 5 O Y W 1 l c y Z x d W 9 0 O z p b X S w m c X V v d D t x d W V y e V J l b G F 0 a W 9 u c 2 h p c H M m c X V v d D s 6 W 1 0 s J n F 1 b 3 Q 7 Y 2 9 s d W 1 u S W R l b n R p d G l l c y Z x d W 9 0 O z p b J n F 1 b 3 Q 7 U 2 V j d G l v b j E v a X N v X z g w M D A w X z A z X 2 N s Y X V z Z V 8 z I C g z K S 9 D a G F u Z 2 V k I F R 5 c G U u e 2 l 0 Z W 1 f a W Q s M H 0 m c X V v d D s s J n F 1 b 3 Q 7 U 2 V j d G l v b j E v a X N v X z g w M D A w X z A z X 2 N s Y X V z Z V 8 z I C g z K S 9 D a G F u Z 2 V k I F R 5 c G U u e 2 5 h b W U s M X 0 m c X V v d D s s J n F 1 b 3 Q 7 U 2 V j d G l v b j E v a X N v X z g w M D A w X z A z X 2 N s Y X V z Z V 8 z I C g z K S 9 D a G F u Z 2 V k I F R 5 c G U u e 2 F s a W F z L D J 9 J n F 1 b 3 Q 7 L C Z x d W 9 0 O 1 N l Y 3 R p b 2 4 x L 2 l z b 1 8 4 M D A w M F 8 w M 1 9 j b G F 1 c 2 V f M y A o M y k v Q 2 h h b m d l Z C B U e X B l L n t z e W 1 i b 2 w s M 3 0 m c X V v d D s s J n F 1 b 3 Q 7 U 2 V j d G l v b j E v a X N v X z g w M D A w X z A z X 2 N s Y X V z Z V 8 z I C g z K S 9 D a G F u Z 2 V k I F R 5 c G U u e 2 R l Z m l u a X R p b 2 4 s N H 0 m c X V v d D s s J n F 1 b 3 Q 7 U 2 V j d G l v b j E v a X N v X z g w M D A w X z A z X 2 N s Y X V z Z V 8 z I C g z K S 9 D a G F u Z 2 V k I F R 5 c G U u e 3 V u a X Q s N X 0 m c X V v d D s s J n F 1 b 3 Q 7 U 2 V j d G l v b j E v a X N v X z g w M D A w X z A z X 2 N s Y X V z Z V 8 z I C g z K S 9 D a G F u Z 2 V k I F R 5 c G U u e 3 J l b W F y a 3 M s N n 0 m c X V v d D s s J n F 1 b 3 Q 7 U 2 V j d G l v b j E v a X N v X z g w M D A w X z A z X 2 N s Y X V z Z V 8 z I C g z K S 9 D a G F u Z 2 V k I F R 5 c G U u e 3 R l b n N v c l 9 v c m R l c i w 3 f S Z x d W 9 0 O y w m c X V v d D t T Z W N 0 a W 9 u M S 9 p c 2 9 f O D A w M D B f M D N f Y 2 x h d X N l X z M g K D M p L 0 N o Y W 5 n Z W Q g V H l w Z S 5 7 c 3 B l Y 2 l h b G l 6 Z X M s O H 0 m c X V v d D t d L C Z x d W 9 0 O 0 N v b H V t b k N v d W 5 0 J n F 1 b 3 Q 7 O j k s J n F 1 b 3 Q 7 S 2 V 5 Q 2 9 s d W 1 u T m F t Z X M m c X V v d D s 6 W 1 0 s J n F 1 b 3 Q 7 Q 2 9 s d W 1 u S W R l b n R p d G l l c y Z x d W 9 0 O z p b J n F 1 b 3 Q 7 U 2 V j d G l v b j E v a X N v X z g w M D A w X z A z X 2 N s Y X V z Z V 8 z I C g z K S 9 D a G F u Z 2 V k I F R 5 c G U u e 2 l 0 Z W 1 f a W Q s M H 0 m c X V v d D s s J n F 1 b 3 Q 7 U 2 V j d G l v b j E v a X N v X z g w M D A w X z A z X 2 N s Y X V z Z V 8 z I C g z K S 9 D a G F u Z 2 V k I F R 5 c G U u e 2 5 h b W U s M X 0 m c X V v d D s s J n F 1 b 3 Q 7 U 2 V j d G l v b j E v a X N v X z g w M D A w X z A z X 2 N s Y X V z Z V 8 z I C g z K S 9 D a G F u Z 2 V k I F R 5 c G U u e 2 F s a W F z L D J 9 J n F 1 b 3 Q 7 L C Z x d W 9 0 O 1 N l Y 3 R p b 2 4 x L 2 l z b 1 8 4 M D A w M F 8 w M 1 9 j b G F 1 c 2 V f M y A o M y k v Q 2 h h b m d l Z C B U e X B l L n t z e W 1 i b 2 w s M 3 0 m c X V v d D s s J n F 1 b 3 Q 7 U 2 V j d G l v b j E v a X N v X z g w M D A w X z A z X 2 N s Y X V z Z V 8 z I C g z K S 9 D a G F u Z 2 V k I F R 5 c G U u e 2 R l Z m l u a X R p b 2 4 s N H 0 m c X V v d D s s J n F 1 b 3 Q 7 U 2 V j d G l v b j E v a X N v X z g w M D A w X z A z X 2 N s Y X V z Z V 8 z I C g z K S 9 D a G F u Z 2 V k I F R 5 c G U u e 3 V u a X Q s N X 0 m c X V v d D s s J n F 1 b 3 Q 7 U 2 V j d G l v b j E v a X N v X z g w M D A w X z A z X 2 N s Y X V z Z V 8 z I C g z K S 9 D a G F u Z 2 V k I F R 5 c G U u e 3 J l b W F y a 3 M s N n 0 m c X V v d D s s J n F 1 b 3 Q 7 U 2 V j d G l v b j E v a X N v X z g w M D A w X z A z X 2 N s Y X V z Z V 8 z I C g z K S 9 D a G F u Z 2 V k I F R 5 c G U u e 3 R l b n N v c l 9 v c m R l c i w 3 f S Z x d W 9 0 O y w m c X V v d D t T Z W N 0 a W 9 u M S 9 p c 2 9 f O D A w M D B f M D N f Y 2 x h d X N l X z M g K D M p L 0 N o Y W 5 n Z W Q g V H l w Z S 5 7 c 3 B l Y 2 l h b G l 6 Z X M s O 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l z b 1 8 4 M D A w M F 8 w O V 9 j b G F 1 c 2 V f M z w v S X R l b V B h d G g + P C 9 J d G V t T G 9 j Y X R p b 2 4 + P F N 0 Y W J s Z U V u d H J p Z X M + P E V u d H J 5 I F R 5 c G U 9 I k F k Z G V k V G 9 E Y X R h T W 9 k Z W w i I F Z h b H V l P S J s M C I v P j x F b n R y e S B U e X B l P S J C d W Z m Z X J O Z X h 0 U m V m c m V z a C I g V m F s d W U 9 I m w x I i 8 + P E V u d H J 5 I F R 5 c G U 9 I k Z p b G x D b 3 V u d C I g V m F s d W U 9 I m w 2 M i I v P j x F b n R y e S B U e X B l P S J G a W x s R W 5 h Y m x l Z C I g V m F s d W U 9 I m w w I i 8 + P E V u d H J 5 I F R 5 c G U 9 I k Z p b G x F c n J v c k N v Z G U i I F Z h b H V l P S J z V W 5 r b m 9 3 b i I v P j x F b n R y e S B U e X B l P S J G a W x s R X J y b 3 J D b 3 V u d C I g V m F s d W U 9 I m w w I i 8 + P E V u d H J 5 I F R 5 c G U 9 I k Z p b G x M Y X N 0 V X B k Y X R l Z C I g V m F s d W U 9 I m Q y M D I w L T A 4 L T A 1 V D E y O j U 3 O j M y L j E z N T E 4 M D R a I i 8 + P E V u d H J 5 I F R 5 c G U 9 I k Z p b G x D b 2 x 1 b W 5 U e X B l c y I g V m F s d W U 9 I n N C Z 1 l H Q m d Z R 0 J n T U c i L z 4 8 R W 5 0 c n k g V H l w Z T 0 i R m l s b E N v b H V t b k 5 h b W V z I i B W Y W x 1 Z T 0 i c 1 s m c X V v d D t p d G V t X 2 l k J n F 1 b 3 Q 7 L C Z x d W 9 0 O 2 5 h b W U m c X V v d D s s J n F 1 b 3 Q 7 Y W x p Y X M m c X V v d D s s J n F 1 b 3 Q 7 c 3 l t Y m 9 s J n F 1 b 3 Q 7 L C Z x d W 9 0 O 2 R l Z m l u a X R p b 2 4 m c X V v d D s s J n F 1 b 3 Q 7 d W 5 p d C Z x d W 9 0 O y w m c X V v d D t y Z W 1 h c m t z J n F 1 b 3 Q 7 L C Z x d W 9 0 O 3 R l b n N v c l 9 v c m R l c i Z x d W 9 0 O y w m c X V v d D t z c G V j a W F s a X p l 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z M y Y m V j N j A t Y W M w Y y 0 0 M G J m L T k 5 M T c t Z m F l N T g 2 N m E w N m R j I i 8 + P E V u d H J 5 I F R 5 c G U 9 I l J l b G F 0 a W 9 u c 2 h p c E l u Z m 9 D b 2 5 0 Y W l u Z X I i I F Z h b H V l P S J z e y Z x d W 9 0 O 2 N v b H V t b k N v d W 5 0 J n F 1 b 3 Q 7 O j k s J n F 1 b 3 Q 7 a 2 V 5 Q 2 9 s d W 1 u T m F t Z X M m c X V v d D s 6 W 1 0 s J n F 1 b 3 Q 7 c X V l c n l S Z W x h d G l v b n N o a X B z J n F 1 b 3 Q 7 O l t d L C Z x d W 9 0 O 2 N v b H V t b k l k Z W 5 0 a X R p Z X M m c X V v d D s 6 W y Z x d W 9 0 O 1 N l Y 3 R p b 2 4 x L 2 l z b 1 8 4 M D A w M F 8 w O V 9 j b G F 1 c 2 V f M y 9 D a G F u Z 2 V k I F R 5 c G U u e 2 l 0 Z W 1 f a W Q s M H 0 m c X V v d D s s J n F 1 b 3 Q 7 U 2 V j d G l v b j E v a X N v X z g w M D A w X z A 5 X 2 N s Y X V z Z V 8 z L 0 N o Y W 5 n Z W Q g V H l w Z S 5 7 b m F t Z S w x f S Z x d W 9 0 O y w m c X V v d D t T Z W N 0 a W 9 u M S 9 p c 2 9 f O D A w M D B f M D l f Y 2 x h d X N l X z M v Q 2 h h b m d l Z C B U e X B l L n t h b G l h c y w y f S Z x d W 9 0 O y w m c X V v d D t T Z W N 0 a W 9 u M S 9 p c 2 9 f O D A w M D B f M D l f Y 2 x h d X N l X z M v Q 2 h h b m d l Z C B U e X B l L n t z e W 1 i b 2 w s M 3 0 m c X V v d D s s J n F 1 b 3 Q 7 U 2 V j d G l v b j E v a X N v X z g w M D A w X z A 5 X 2 N s Y X V z Z V 8 z L 0 N o Y W 5 n Z W Q g V H l w Z S 5 7 Z G V m a W 5 p d G l v b i w 0 f S Z x d W 9 0 O y w m c X V v d D t T Z W N 0 a W 9 u M S 9 p c 2 9 f O D A w M D B f M D l f Y 2 x h d X N l X z M v Q 2 h h b m d l Z C B U e X B l L n t 1 b m l 0 L D V 9 J n F 1 b 3 Q 7 L C Z x d W 9 0 O 1 N l Y 3 R p b 2 4 x L 2 l z b 1 8 4 M D A w M F 8 w O V 9 j b G F 1 c 2 V f M y 9 D a G F u Z 2 V k I F R 5 c G U u e 3 J l b W F y a 3 M s N n 0 m c X V v d D s s J n F 1 b 3 Q 7 U 2 V j d G l v b j E v a X N v X z g w M D A w X z A 5 X 2 N s Y X V z Z V 8 z L 0 N o Y W 5 n Z W Q g V H l w Z S 5 7 d G V u c 2 9 y X 2 9 y Z G V y L D d 9 J n F 1 b 3 Q 7 L C Z x d W 9 0 O 1 N l Y 3 R p b 2 4 x L 2 l z b 1 8 4 M D A w M F 8 w O V 9 j b G F 1 c 2 V f M y 9 D a G F u Z 2 V k I F R 5 c G U u e 3 N w Z W N p Y W x p e m V z L D h 9 J n F 1 b 3 Q 7 X S w m c X V v d D t D b 2 x 1 b W 5 D b 3 V u d C Z x d W 9 0 O z o 5 L C Z x d W 9 0 O 0 t l e U N v b H V t b k 5 h b W V z J n F 1 b 3 Q 7 O l t d L C Z x d W 9 0 O 0 N v b H V t b k l k Z W 5 0 a X R p Z X M m c X V v d D s 6 W y Z x d W 9 0 O 1 N l Y 3 R p b 2 4 x L 2 l z b 1 8 4 M D A w M F 8 w O V 9 j b G F 1 c 2 V f M y 9 D a G F u Z 2 V k I F R 5 c G U u e 2 l 0 Z W 1 f a W Q s M H 0 m c X V v d D s s J n F 1 b 3 Q 7 U 2 V j d G l v b j E v a X N v X z g w M D A w X z A 5 X 2 N s Y X V z Z V 8 z L 0 N o Y W 5 n Z W Q g V H l w Z S 5 7 b m F t Z S w x f S Z x d W 9 0 O y w m c X V v d D t T Z W N 0 a W 9 u M S 9 p c 2 9 f O D A w M D B f M D l f Y 2 x h d X N l X z M v Q 2 h h b m d l Z C B U e X B l L n t h b G l h c y w y f S Z x d W 9 0 O y w m c X V v d D t T Z W N 0 a W 9 u M S 9 p c 2 9 f O D A w M D B f M D l f Y 2 x h d X N l X z M v Q 2 h h b m d l Z C B U e X B l L n t z e W 1 i b 2 w s M 3 0 m c X V v d D s s J n F 1 b 3 Q 7 U 2 V j d G l v b j E v a X N v X z g w M D A w X z A 5 X 2 N s Y X V z Z V 8 z L 0 N o Y W 5 n Z W Q g V H l w Z S 5 7 Z G V m a W 5 p d G l v b i w 0 f S Z x d W 9 0 O y w m c X V v d D t T Z W N 0 a W 9 u M S 9 p c 2 9 f O D A w M D B f M D l f Y 2 x h d X N l X z M v Q 2 h h b m d l Z C B U e X B l L n t 1 b m l 0 L D V 9 J n F 1 b 3 Q 7 L C Z x d W 9 0 O 1 N l Y 3 R p b 2 4 x L 2 l z b 1 8 4 M D A w M F 8 w O V 9 j b G F 1 c 2 V f M y 9 D a G F u Z 2 V k I F R 5 c G U u e 3 J l b W F y a 3 M s N n 0 m c X V v d D s s J n F 1 b 3 Q 7 U 2 V j d G l v b j E v a X N v X z g w M D A w X z A 5 X 2 N s Y X V z Z V 8 z L 0 N o Y W 5 n Z W Q g V H l w Z S 5 7 d G V u c 2 9 y X 2 9 y Z G V y L D d 9 J n F 1 b 3 Q 7 L C Z x d W 9 0 O 1 N l Y 3 R p b 2 4 x L 2 l z b 1 8 4 M D A w M F 8 w O V 9 j b G F 1 c 2 V f M y 9 D a G F u Z 2 V k I F R 5 c G U u e 3 N w Z W N p Y W x p e m V z L D h 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p c 2 9 f O D A w M D B f M T B f Y 2 x h d X N l X z M 8 L 0 l 0 Z W 1 Q Y X R o P j w v S X R l b U x v Y 2 F 0 a W 9 u P j x T d G F i b G V F b n R y a W V z P j x F b n R y e S B U e X B l P S J B Z G R l Z F R v R G F 0 Y U 1 v Z G V s I i B W Y W x 1 Z T 0 i b D A i L z 4 8 R W 5 0 c n k g V H l w Z T 0 i Q n V m Z m V y T m V 4 d F J l Z n J l c 2 g i I F Z h b H V l P S J s M S I v P j x F b n R y e S B U e X B l P S J G a W x s Q 2 9 1 b n Q i I F Z h b H V l P S J s M T I 1 I i 8 + P E V u d H J 5 I F R 5 c G U 9 I k Z p b G x F b m F i b G V k I i B W Y W x 1 Z T 0 i b D A i L z 4 8 R W 5 0 c n k g V H l w Z T 0 i R m l s b E V y c m 9 y Q 2 9 k Z S I g V m F s d W U 9 I n N V b m t u b 3 d u I i 8 + P E V u d H J 5 I F R 5 c G U 9 I k Z p b G x F c n J v c k N v d W 5 0 I i B W Y W x 1 Z T 0 i b D A i L z 4 8 R W 5 0 c n k g V H l w Z T 0 i R m l s b E x h c 3 R V c G R h d G V k I i B W Y W x 1 Z T 0 i Z D I w M j A t M D g t M D Z U M D k 6 N D g 6 M T U u M T I 2 N j M 5 M V o i L z 4 8 R W 5 0 c n k g V H l w Z T 0 i R m l s b E N v b H V t b l R 5 c G V z I i B W Y W x 1 Z T 0 i c 0 J n W U d C Z 1 l H Q m d N R y I v P j x F b n R y e S B U e X B l P S J G a W x s Q 2 9 s d W 1 u T m F t Z X M i I F Z h b H V l P S J z W y Z x d W 9 0 O 2 l 0 Z W 1 f a W Q m c X V v d D s s J n F 1 b 3 Q 7 b m F t Z S Z x d W 9 0 O y w m c X V v d D t h b G l h c y Z x d W 9 0 O y w m c X V v d D t z e W 1 i b 2 w m c X V v d D s s J n F 1 b 3 Q 7 Z G V m a W 5 p d G l v b i Z x d W 9 0 O y w m c X V v d D t 1 b m l 0 J n F 1 b 3 Q 7 L C Z x d W 9 0 O 3 J l b W F y a 3 M m c X V v d D s s J n F 1 b 3 Q 7 d G V u c 2 9 y X 2 9 y Z G V y J n F 1 b 3 Q 7 L C Z x d W 9 0 O 3 N w Z W N p Y W x p e m 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i N W Y 1 M D N l O S 0 w N 2 I x L T Q z N 2 Q t O W Z l M i 1 m N D R i N G Z m Y 2 Q 3 N W Y i L z 4 8 R W 5 0 c n k g V H l w Z T 0 i U m V s Y X R p b 2 5 z a G l w S W 5 m b 0 N v b n R h a W 5 l c i I g V m F s d W U 9 I n N 7 J n F 1 b 3 Q 7 Y 2 9 s d W 1 u Q 2 9 1 b n Q m c X V v d D s 6 O S w m c X V v d D t r Z X l D b 2 x 1 b W 5 O Y W 1 l c y Z x d W 9 0 O z p b X S w m c X V v d D t x d W V y e V J l b G F 0 a W 9 u c 2 h p c H M m c X V v d D s 6 W 1 0 s J n F 1 b 3 Q 7 Y 2 9 s d W 1 u S W R l b n R p d G l l c y Z x d W 9 0 O z p b J n F 1 b 3 Q 7 U 2 V j d G l v b j E v a X N v X z g w M D A w X z E w X 2 N s Y X V z Z V 8 z L 0 N o Y W 5 n Z W Q g V H l w Z S 5 7 a X R l b V 9 p Z C w w f S Z x d W 9 0 O y w m c X V v d D t T Z W N 0 a W 9 u M S 9 p c 2 9 f O D A w M D B f M T B f Y 2 x h d X N l X z M v Q 2 h h b m d l Z C B U e X B l L n t u Y W 1 l L D F 9 J n F 1 b 3 Q 7 L C Z x d W 9 0 O 1 N l Y 3 R p b 2 4 x L 2 l z b 1 8 4 M D A w M F 8 x M F 9 j b G F 1 c 2 V f M y 9 D a G F u Z 2 V k I F R 5 c G U u e 2 F s a W F z L D J 9 J n F 1 b 3 Q 7 L C Z x d W 9 0 O 1 N l Y 3 R p b 2 4 x L 2 l z b 1 8 4 M D A w M F 8 x M F 9 j b G F 1 c 2 V f M y 9 D a G F u Z 2 V k I F R 5 c G U u e 3 N 5 b W J v b C w z f S Z x d W 9 0 O y w m c X V v d D t T Z W N 0 a W 9 u M S 9 p c 2 9 f O D A w M D B f M T B f Y 2 x h d X N l X z M v Q 2 h h b m d l Z C B U e X B l L n t k Z W Z p b m l 0 a W 9 u L D R 9 J n F 1 b 3 Q 7 L C Z x d W 9 0 O 1 N l Y 3 R p b 2 4 x L 2 l z b 1 8 4 M D A w M F 8 x M F 9 j b G F 1 c 2 V f M y 9 D a G F u Z 2 V k I F R 5 c G U u e 3 V u a X Q s N X 0 m c X V v d D s s J n F 1 b 3 Q 7 U 2 V j d G l v b j E v a X N v X z g w M D A w X z E w X 2 N s Y X V z Z V 8 z L 0 N o Y W 5 n Z W Q g V H l w Z S 5 7 c m V t Y X J r c y w 2 f S Z x d W 9 0 O y w m c X V v d D t T Z W N 0 a W 9 u M S 9 p c 2 9 f O D A w M D B f M T B f Y 2 x h d X N l X z M v Q 2 h h b m d l Z C B U e X B l L n t 0 Z W 5 z b 3 J f b 3 J k Z X I s N 3 0 m c X V v d D s s J n F 1 b 3 Q 7 U 2 V j d G l v b j E v a X N v X z g w M D A w X z E w X 2 N s Y X V z Z V 8 z L 0 N o Y W 5 n Z W Q g V H l w Z S 5 7 c 3 B l Y 2 l h b G l 6 Z X M s O H 0 m c X V v d D t d L C Z x d W 9 0 O 0 N v b H V t b k N v d W 5 0 J n F 1 b 3 Q 7 O j k s J n F 1 b 3 Q 7 S 2 V 5 Q 2 9 s d W 1 u T m F t Z X M m c X V v d D s 6 W 1 0 s J n F 1 b 3 Q 7 Q 2 9 s d W 1 u S W R l b n R p d G l l c y Z x d W 9 0 O z p b J n F 1 b 3 Q 7 U 2 V j d G l v b j E v a X N v X z g w M D A w X z E w X 2 N s Y X V z Z V 8 z L 0 N o Y W 5 n Z W Q g V H l w Z S 5 7 a X R l b V 9 p Z C w w f S Z x d W 9 0 O y w m c X V v d D t T Z W N 0 a W 9 u M S 9 p c 2 9 f O D A w M D B f M T B f Y 2 x h d X N l X z M v Q 2 h h b m d l Z C B U e X B l L n t u Y W 1 l L D F 9 J n F 1 b 3 Q 7 L C Z x d W 9 0 O 1 N l Y 3 R p b 2 4 x L 2 l z b 1 8 4 M D A w M F 8 x M F 9 j b G F 1 c 2 V f M y 9 D a G F u Z 2 V k I F R 5 c G U u e 2 F s a W F z L D J 9 J n F 1 b 3 Q 7 L C Z x d W 9 0 O 1 N l Y 3 R p b 2 4 x L 2 l z b 1 8 4 M D A w M F 8 x M F 9 j b G F 1 c 2 V f M y 9 D a G F u Z 2 V k I F R 5 c G U u e 3 N 5 b W J v b C w z f S Z x d W 9 0 O y w m c X V v d D t T Z W N 0 a W 9 u M S 9 p c 2 9 f O D A w M D B f M T B f Y 2 x h d X N l X z M v Q 2 h h b m d l Z C B U e X B l L n t k Z W Z p b m l 0 a W 9 u L D R 9 J n F 1 b 3 Q 7 L C Z x d W 9 0 O 1 N l Y 3 R p b 2 4 x L 2 l z b 1 8 4 M D A w M F 8 x M F 9 j b G F 1 c 2 V f M y 9 D a G F u Z 2 V k I F R 5 c G U u e 3 V u a X Q s N X 0 m c X V v d D s s J n F 1 b 3 Q 7 U 2 V j d G l v b j E v a X N v X z g w M D A w X z E w X 2 N s Y X V z Z V 8 z L 0 N o Y W 5 n Z W Q g V H l w Z S 5 7 c m V t Y X J r c y w 2 f S Z x d W 9 0 O y w m c X V v d D t T Z W N 0 a W 9 u M S 9 p c 2 9 f O D A w M D B f M T B f Y 2 x h d X N l X z M v Q 2 h h b m d l Z C B U e X B l L n t 0 Z W 5 z b 3 J f b 3 J k Z X I s N 3 0 m c X V v d D s s J n F 1 b 3 Q 7 U 2 V j d G l v b j E v a X N v X z g w M D A w X z E w X 2 N s Y X V z Z V 8 z L 0 N o Y W 5 n Z W Q g V H l w Z S 5 7 c 3 B l Y 2 l h b G l 6 Z X M s O 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l z b 1 8 4 M D A w M F 8 w N V 9 j b G F 1 c 2 V f M z w v S X R l b V B h d G g + P C 9 J d G V t T G 9 j Y X R p b 2 4 + P F N 0 Y W J s Z U V u d H J p Z X M + P E V u d H J 5 I F R 5 c G U 9 I k F k Z G V k V G 9 E Y X R h T W 9 k Z W w i I F Z h b H V l P S J s M C I v P j x F b n R y e S B U e X B l P S J C d W Z m Z X J O Z X h 0 U m V m c m V z a C I g V m F s d W U 9 I m w x I i 8 + P E V u d H J 5 I F R 5 c G U 9 I k Z p b G x D b 3 V u d C I g V m F s d W U 9 I m w 1 N C I v P j x F b n R y e S B U e X B l P S J G a W x s R W 5 h Y m x l Z C I g V m F s d W U 9 I m w w I i 8 + P E V u d H J 5 I F R 5 c G U 9 I k Z p b G x F c n J v c k N v Z G U i I F Z h b H V l P S J z V W 5 r b m 9 3 b i I v P j x F b n R y e S B U e X B l P S J G a W x s R X J y b 3 J D b 3 V u d C I g V m F s d W U 9 I m w w I i 8 + P E V u d H J 5 I F R 5 c G U 9 I k Z p b G x M Y X N 0 V X B k Y X R l Z C I g V m F s d W U 9 I m Q y M D I w L T A 4 L T A 2 V D E y O j A y O j M 1 L j k 0 N z M 1 M T J a I i 8 + P E V u d H J 5 I F R 5 c G U 9 I k Z p b G x D b 2 x 1 b W 5 U e X B l c y I g V m F s d W U 9 I n N C Z 1 l H Q m d Z R 0 J n T T 0 i L z 4 8 R W 5 0 c n k g V H l w Z T 0 i R m l s b E N v b H V t b k 5 h b W V z I i B W Y W x 1 Z T 0 i c 1 s m c X V v d D t p d G V t X 2 l k J n F 1 b 3 Q 7 L C Z x d W 9 0 O 2 5 h b W U m c X V v d D s s J n F 1 b 3 Q 7 Y W x p Y X M m c X V v d D s s J n F 1 b 3 Q 7 c 3 l t Y m 9 s J n F 1 b 3 Q 7 L C Z x d W 9 0 O 2 R l Z m l u a X R p b 2 4 m c X V v d D s s J n F 1 b 3 Q 7 d W 5 p d C Z x d W 9 0 O y w m c X V v d D t y Z W 1 h c m t z J n F 1 b 3 Q 7 L C Z x d W 9 0 O 3 R l b n N v c l 9 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g s J n F 1 b 3 Q 7 a 2 V 5 Q 2 9 s d W 1 u T m F t Z X M m c X V v d D s 6 W 1 0 s J n F 1 b 3 Q 7 c X V l c n l S Z W x h d G l v b n N o a X B z J n F 1 b 3 Q 7 O l t d L C Z x d W 9 0 O 2 N v b H V t b k l k Z W 5 0 a X R p Z X M m c X V v d D s 6 W y Z x d W 9 0 O 1 N l Y 3 R p b 2 4 x L 2 l z b 1 8 4 M D A w M F 8 w N V 9 j b G F 1 c 2 V f M y 9 D a G F u Z 2 V k I F R 5 c G U u e 2 l 0 Z W 1 f a W Q s M H 0 m c X V v d D s s J n F 1 b 3 Q 7 U 2 V j d G l v b j E v a X N v X z g w M D A w X z A 1 X 2 N s Y X V z Z V 8 z L 0 N o Y W 5 n Z W Q g V H l w Z S 5 7 b m F t Z S w x f S Z x d W 9 0 O y w m c X V v d D t T Z W N 0 a W 9 u M S 9 p c 2 9 f O D A w M D B f M D V f Y 2 x h d X N l X z M v Q 2 h h b m d l Z C B U e X B l L n t h b G l h c y w y f S Z x d W 9 0 O y w m c X V v d D t T Z W N 0 a W 9 u M S 9 p c 2 9 f O D A w M D B f M D V f Y 2 x h d X N l X z M v Q 2 h h b m d l Z C B U e X B l L n t z e W 1 i b 2 w s M 3 0 m c X V v d D s s J n F 1 b 3 Q 7 U 2 V j d G l v b j E v a X N v X z g w M D A w X z A 1 X 2 N s Y X V z Z V 8 z L 0 N o Y W 5 n Z W Q g V H l w Z S 5 7 Z G V m a W 5 p d G l v b i w 0 f S Z x d W 9 0 O y w m c X V v d D t T Z W N 0 a W 9 u M S 9 p c 2 9 f O D A w M D B f M D V f Y 2 x h d X N l X z M v Q 2 h h b m d l Z C B U e X B l L n t 1 b m l 0 L D V 9 J n F 1 b 3 Q 7 L C Z x d W 9 0 O 1 N l Y 3 R p b 2 4 x L 2 l z b 1 8 4 M D A w M F 8 w N V 9 j b G F 1 c 2 V f M y 9 D a G F u Z 2 V k I F R 5 c G U u e 3 J l b W F y a 3 M s N n 0 m c X V v d D s s J n F 1 b 3 Q 7 U 2 V j d G l v b j E v a X N v X z g w M D A w X z A 1 X 2 N s Y X V z Z V 8 z L 0 N o Y W 5 n Z W Q g V H l w Z S 5 7 d G V u c 2 9 y X 2 9 y Z G V y L D d 9 J n F 1 b 3 Q 7 X S w m c X V v d D t D b 2 x 1 b W 5 D b 3 V u d C Z x d W 9 0 O z o 4 L C Z x d W 9 0 O 0 t l e U N v b H V t b k 5 h b W V z J n F 1 b 3 Q 7 O l t d L C Z x d W 9 0 O 0 N v b H V t b k l k Z W 5 0 a X R p Z X M m c X V v d D s 6 W y Z x d W 9 0 O 1 N l Y 3 R p b 2 4 x L 2 l z b 1 8 4 M D A w M F 8 w N V 9 j b G F 1 c 2 V f M y 9 D a G F u Z 2 V k I F R 5 c G U u e 2 l 0 Z W 1 f a W Q s M H 0 m c X V v d D s s J n F 1 b 3 Q 7 U 2 V j d G l v b j E v a X N v X z g w M D A w X z A 1 X 2 N s Y X V z Z V 8 z L 0 N o Y W 5 n Z W Q g V H l w Z S 5 7 b m F t Z S w x f S Z x d W 9 0 O y w m c X V v d D t T Z W N 0 a W 9 u M S 9 p c 2 9 f O D A w M D B f M D V f Y 2 x h d X N l X z M v Q 2 h h b m d l Z C B U e X B l L n t h b G l h c y w y f S Z x d W 9 0 O y w m c X V v d D t T Z W N 0 a W 9 u M S 9 p c 2 9 f O D A w M D B f M D V f Y 2 x h d X N l X z M v Q 2 h h b m d l Z C B U e X B l L n t z e W 1 i b 2 w s M 3 0 m c X V v d D s s J n F 1 b 3 Q 7 U 2 V j d G l v b j E v a X N v X z g w M D A w X z A 1 X 2 N s Y X V z Z V 8 z L 0 N o Y W 5 n Z W Q g V H l w Z S 5 7 Z G V m a W 5 p d G l v b i w 0 f S Z x d W 9 0 O y w m c X V v d D t T Z W N 0 a W 9 u M S 9 p c 2 9 f O D A w M D B f M D V f Y 2 x h d X N l X z M v Q 2 h h b m d l Z C B U e X B l L n t 1 b m l 0 L D V 9 J n F 1 b 3 Q 7 L C Z x d W 9 0 O 1 N l Y 3 R p b 2 4 x L 2 l z b 1 8 4 M D A w M F 8 w N V 9 j b G F 1 c 2 V f M y 9 D a G F u Z 2 V k I F R 5 c G U u e 3 J l b W F y a 3 M s N n 0 m c X V v d D s s J n F 1 b 3 Q 7 U 2 V j d G l v b j E v a X N v X z g w M D A w X z A 1 X 2 N s Y X V z Z V 8 z L 0 N o Y W 5 n Z W Q g V H l w Z S 5 7 d G V u c 2 9 y X 2 9 y Z G V y L D d 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p c 2 9 f O D A w M D B f M D R f Y 2 x h d X N l X z M 8 L 0 l 0 Z W 1 Q Y X R o P j w v S X R l b U x v Y 2 F 0 a W 9 u P j x T d G F i b G V F b n R y a W V z P j x F b n R y e S B U e X B l P S J B Z G R l Z F R v R G F 0 Y U 1 v Z G V s I i B W Y W x 1 Z T 0 i b D A i L z 4 8 R W 5 0 c n k g V H l w Z T 0 i Q n V m Z m V y T m V 4 d F J l Z n J l c 2 g i I F Z h b H V l P S J s M S I v P j x F b n R y e S B U e X B l P S J G a W x s Q 2 9 1 b n Q i I F Z h b H V l P S J s N T Q i L z 4 8 R W 5 0 c n k g V H l w Z T 0 i R m l s b E V u Y W J s Z W Q i I F Z h b H V l P S J s M C I v P j x F b n R y e S B U e X B l P S J G a W x s R X J y b 3 J D b 2 R l I i B W Y W x 1 Z T 0 i c 1 V u a 2 5 v d 2 4 i L z 4 8 R W 5 0 c n k g V H l w Z T 0 i R m l s b E V y c m 9 y Q 2 9 1 b n Q i I F Z h b H V l P S J s M C I v P j x F b n R y e S B U e X B l P S J G a W x s T G F z d F V w Z G F 0 Z W Q i I F Z h b H V l P S J k M j A y M C 0 w O C 0 w N l Q x M j o w N z o 0 M y 4 5 O T M w N z A w W i I v P j x F b n R y e S B U e X B l P S J G a W x s Q 2 9 s d W 1 u V H l w Z X M i I F Z h b H V l P S J z Q m d Z R 0 J n W U d C Z 0 0 9 I i 8 + P E V u d H J 5 I F R 5 c G U 9 I k Z p b G x D b 2 x 1 b W 5 O Y W 1 l c y I g V m F s d W U 9 I n N b J n F 1 b 3 Q 7 a X R l b V 9 p Z C Z x d W 9 0 O y w m c X V v d D t u Y W 1 l J n F 1 b 3 Q 7 L C Z x d W 9 0 O 2 F s a W F z J n F 1 b 3 Q 7 L C Z x d W 9 0 O 3 N 5 b W J v b C Z x d W 9 0 O y w m c X V v d D t k Z W Z p b m l 0 a W 9 u J n F 1 b 3 Q 7 L C Z x d W 9 0 O 3 V u a X Q m c X V v d D s s J n F 1 b 3 Q 7 c m V t Y X J r c y Z x d W 9 0 O y w m c X V v d D t 0 Z W 5 z b 3 J f 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4 L C Z x d W 9 0 O 2 t l e U N v b H V t b k 5 h b W V z J n F 1 b 3 Q 7 O l t d L C Z x d W 9 0 O 3 F 1 Z X J 5 U m V s Y X R p b 2 5 z a G l w c y Z x d W 9 0 O z p b X S w m c X V v d D t j b 2 x 1 b W 5 J Z G V u d G l 0 a W V z J n F 1 b 3 Q 7 O l s m c X V v d D t T Z W N 0 a W 9 u M S 9 p c 2 9 f O D A w M D B f M D R f Y 2 x h d X N l X z M v Q 2 h h b m d l Z C B U e X B l L n t p d G V t X 2 l k L D B 9 J n F 1 b 3 Q 7 L C Z x d W 9 0 O 1 N l Y 3 R p b 2 4 x L 2 l z b 1 8 4 M D A w M F 8 w N F 9 j b G F 1 c 2 V f M y 9 D a G F u Z 2 V k I F R 5 c G U u e 2 5 h b W U s M X 0 m c X V v d D s s J n F 1 b 3 Q 7 U 2 V j d G l v b j E v a X N v X z g w M D A w X z A 0 X 2 N s Y X V z Z V 8 z L 0 N o Y W 5 n Z W Q g V H l w Z S 5 7 Y W x p Y X M s M n 0 m c X V v d D s s J n F 1 b 3 Q 7 U 2 V j d G l v b j E v a X N v X z g w M D A w X z A 0 X 2 N s Y X V z Z V 8 z L 0 N o Y W 5 n Z W Q g V H l w Z S 5 7 c 3 l t Y m 9 s L D N 9 J n F 1 b 3 Q 7 L C Z x d W 9 0 O 1 N l Y 3 R p b 2 4 x L 2 l z b 1 8 4 M D A w M F 8 w N F 9 j b G F 1 c 2 V f M y 9 D a G F u Z 2 V k I F R 5 c G U u e 2 R l Z m l u a X R p b 2 4 s N H 0 m c X V v d D s s J n F 1 b 3 Q 7 U 2 V j d G l v b j E v a X N v X z g w M D A w X z A 0 X 2 N s Y X V z Z V 8 z L 0 N o Y W 5 n Z W Q g V H l w Z S 5 7 d W 5 p d C w 1 f S Z x d W 9 0 O y w m c X V v d D t T Z W N 0 a W 9 u M S 9 p c 2 9 f O D A w M D B f M D R f Y 2 x h d X N l X z M v Q 2 h h b m d l Z C B U e X B l L n t y Z W 1 h c m t z L D Z 9 J n F 1 b 3 Q 7 L C Z x d W 9 0 O 1 N l Y 3 R p b 2 4 x L 2 l z b 1 8 4 M D A w M F 8 w N F 9 j b G F 1 c 2 V f M y 9 D a G F u Z 2 V k I F R 5 c G U u e 3 R l b n N v c l 9 v c m R l c i w 3 f S Z x d W 9 0 O 1 0 s J n F 1 b 3 Q 7 Q 2 9 s d W 1 u Q 2 9 1 b n Q m c X V v d D s 6 O C w m c X V v d D t L Z X l D b 2 x 1 b W 5 O Y W 1 l c y Z x d W 9 0 O z p b X S w m c X V v d D t D b 2 x 1 b W 5 J Z G V u d G l 0 a W V z J n F 1 b 3 Q 7 O l s m c X V v d D t T Z W N 0 a W 9 u M S 9 p c 2 9 f O D A w M D B f M D R f Y 2 x h d X N l X z M v Q 2 h h b m d l Z C B U e X B l L n t p d G V t X 2 l k L D B 9 J n F 1 b 3 Q 7 L C Z x d W 9 0 O 1 N l Y 3 R p b 2 4 x L 2 l z b 1 8 4 M D A w M F 8 w N F 9 j b G F 1 c 2 V f M y 9 D a G F u Z 2 V k I F R 5 c G U u e 2 5 h b W U s M X 0 m c X V v d D s s J n F 1 b 3 Q 7 U 2 V j d G l v b j E v a X N v X z g w M D A w X z A 0 X 2 N s Y X V z Z V 8 z L 0 N o Y W 5 n Z W Q g V H l w Z S 5 7 Y W x p Y X M s M n 0 m c X V v d D s s J n F 1 b 3 Q 7 U 2 V j d G l v b j E v a X N v X z g w M D A w X z A 0 X 2 N s Y X V z Z V 8 z L 0 N o Y W 5 n Z W Q g V H l w Z S 5 7 c 3 l t Y m 9 s L D N 9 J n F 1 b 3 Q 7 L C Z x d W 9 0 O 1 N l Y 3 R p b 2 4 x L 2 l z b 1 8 4 M D A w M F 8 w N F 9 j b G F 1 c 2 V f M y 9 D a G F u Z 2 V k I F R 5 c G U u e 2 R l Z m l u a X R p b 2 4 s N H 0 m c X V v d D s s J n F 1 b 3 Q 7 U 2 V j d G l v b j E v a X N v X z g w M D A w X z A 0 X 2 N s Y X V z Z V 8 z L 0 N o Y W 5 n Z W Q g V H l w Z S 5 7 d W 5 p d C w 1 f S Z x d W 9 0 O y w m c X V v d D t T Z W N 0 a W 9 u M S 9 p c 2 9 f O D A w M D B f M D R f Y 2 x h d X N l X z M v Q 2 h h b m d l Z C B U e X B l L n t y Z W 1 h c m t z L D Z 9 J n F 1 b 3 Q 7 L C Z x d W 9 0 O 1 N l Y 3 R p b 2 4 x L 2 l z b 1 8 4 M D A w M F 8 w N F 9 j b G F 1 c 2 V f M y 9 D a G F u Z 2 V k I F R 5 c G U u e 3 R l b n N v c l 9 v c m R l c i w 3 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a X N v X z g w M D A w X z A 3 X 2 N s Y X V z Z V 8 z P C 9 J d G V t U G F 0 a D 4 8 L 0 l 0 Z W 1 M b 2 N h d G l v b j 4 8 U 3 R h Y m x l R W 5 0 c m l l c z 4 8 R W 5 0 c n k g V H l w Z T 0 i Q W R k Z W R U b 0 R h d G F N b 2 R l b C I g V m F s d W U 9 I m w w I i 8 + P E V u d H J 5 I F R 5 c G U 9 I k J 1 Z m Z l c k 5 l e H R S Z W Z y Z X N o I i B W Y W x 1 Z T 0 i b D E i L z 4 8 R W 5 0 c n k g V H l w Z T 0 i R m l s b E N v d W 5 0 I i B W Y W x 1 Z T 0 i b D Y 2 I i 8 + P E V u d H J 5 I F R 5 c G U 9 I k Z p b G x F b m F i b G V k I i B W Y W x 1 Z T 0 i b D A i L z 4 8 R W 5 0 c n k g V H l w Z T 0 i R m l s b E V y c m 9 y Q 2 9 k Z S I g V m F s d W U 9 I n N V b m t u b 3 d u I i 8 + P E V u d H J 5 I F R 5 c G U 9 I k Z p b G x F c n J v c k N v d W 5 0 I i B W Y W x 1 Z T 0 i b D A i L z 4 8 R W 5 0 c n k g V H l w Z T 0 i R m l s b E x h c 3 R V c G R h d G V k I i B W Y W x 1 Z T 0 i Z D I w M j A t M D g t M T J U M j E 6 N D Y 6 N D A u N z g 0 N T Q z M l o i L z 4 8 R W 5 0 c n k g V H l w Z T 0 i R m l s b E N v b H V t b l R 5 c G V z I i B W Y W x 1 Z T 0 i c 0 J n W U d C Z 1 l H Q m d N P S I v P j x F b n R y e S B U e X B l P S J G a W x s Q 2 9 s d W 1 u T m F t Z X M i I F Z h b H V l P S J z W y Z x d W 9 0 O 2 l 0 Z W 1 f a W Q m c X V v d D s s J n F 1 b 3 Q 7 b m F t Z S Z x d W 9 0 O y w m c X V v d D t h b G l h c y Z x d W 9 0 O y w m c X V v d D t z e W 1 i b 2 w m c X V v d D s s J n F 1 b 3 Q 7 Z G V m a W 5 p d G l v b i Z x d W 9 0 O y w m c X V v d D t 1 b m l 0 J n F 1 b 3 Q 7 L C Z x d W 9 0 O 3 J l b W F y a 3 M m c X V v d D s s J n F 1 b 3 Q 7 d G V u c 2 9 y X 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O C w m c X V v d D t r Z X l D b 2 x 1 b W 5 O Y W 1 l c y Z x d W 9 0 O z p b X S w m c X V v d D t x d W V y e V J l b G F 0 a W 9 u c 2 h p c H M m c X V v d D s 6 W 1 0 s J n F 1 b 3 Q 7 Y 2 9 s d W 1 u S W R l b n R p d G l l c y Z x d W 9 0 O z p b J n F 1 b 3 Q 7 U 2 V j d G l v b j E v a X N v X z g w M D A w X z A 3 X 2 N s Y X V z Z V 8 z L 0 N o Y W 5 n Z W Q g V H l w Z S 5 7 a X R l b V 9 p Z C w w f S Z x d W 9 0 O y w m c X V v d D t T Z W N 0 a W 9 u M S 9 p c 2 9 f O D A w M D B f M D d f Y 2 x h d X N l X z M v Q 2 h h b m d l Z C B U e X B l L n t u Y W 1 l L D F 9 J n F 1 b 3 Q 7 L C Z x d W 9 0 O 1 N l Y 3 R p b 2 4 x L 2 l z b 1 8 4 M D A w M F 8 w N 1 9 j b G F 1 c 2 V f M y 9 D a G F u Z 2 V k I F R 5 c G U u e 2 F s a W F z L D J 9 J n F 1 b 3 Q 7 L C Z x d W 9 0 O 1 N l Y 3 R p b 2 4 x L 2 l z b 1 8 4 M D A w M F 8 w N 1 9 j b G F 1 c 2 V f M y 9 D a G F u Z 2 V k I F R 5 c G U u e 3 N 5 b W J v b C w z f S Z x d W 9 0 O y w m c X V v d D t T Z W N 0 a W 9 u M S 9 p c 2 9 f O D A w M D B f M D d f Y 2 x h d X N l X z M v Q 2 h h b m d l Z C B U e X B l L n t k Z W Z p b m l 0 a W 9 u L D R 9 J n F 1 b 3 Q 7 L C Z x d W 9 0 O 1 N l Y 3 R p b 2 4 x L 2 l z b 1 8 4 M D A w M F 8 w N 1 9 j b G F 1 c 2 V f M y 9 D a G F u Z 2 V k I F R 5 c G U u e 3 V u a X Q s N X 0 m c X V v d D s s J n F 1 b 3 Q 7 U 2 V j d G l v b j E v a X N v X z g w M D A w X z A 3 X 2 N s Y X V z Z V 8 z L 0 N o Y W 5 n Z W Q g V H l w Z S 5 7 c m V t Y X J r c y w 2 f S Z x d W 9 0 O y w m c X V v d D t T Z W N 0 a W 9 u M S 9 p c 2 9 f O D A w M D B f M D d f Y 2 x h d X N l X z M v Q 2 h h b m d l Z C B U e X B l L n t 0 Z W 5 z b 3 J f b 3 J k Z X I s N 3 0 m c X V v d D t d L C Z x d W 9 0 O 0 N v b H V t b k N v d W 5 0 J n F 1 b 3 Q 7 O j g s J n F 1 b 3 Q 7 S 2 V 5 Q 2 9 s d W 1 u T m F t Z X M m c X V v d D s 6 W 1 0 s J n F 1 b 3 Q 7 Q 2 9 s d W 1 u S W R l b n R p d G l l c y Z x d W 9 0 O z p b J n F 1 b 3 Q 7 U 2 V j d G l v b j E v a X N v X z g w M D A w X z A 3 X 2 N s Y X V z Z V 8 z L 0 N o Y W 5 n Z W Q g V H l w Z S 5 7 a X R l b V 9 p Z C w w f S Z x d W 9 0 O y w m c X V v d D t T Z W N 0 a W 9 u M S 9 p c 2 9 f O D A w M D B f M D d f Y 2 x h d X N l X z M v Q 2 h h b m d l Z C B U e X B l L n t u Y W 1 l L D F 9 J n F 1 b 3 Q 7 L C Z x d W 9 0 O 1 N l Y 3 R p b 2 4 x L 2 l z b 1 8 4 M D A w M F 8 w N 1 9 j b G F 1 c 2 V f M y 9 D a G F u Z 2 V k I F R 5 c G U u e 2 F s a W F z L D J 9 J n F 1 b 3 Q 7 L C Z x d W 9 0 O 1 N l Y 3 R p b 2 4 x L 2 l z b 1 8 4 M D A w M F 8 w N 1 9 j b G F 1 c 2 V f M y 9 D a G F u Z 2 V k I F R 5 c G U u e 3 N 5 b W J v b C w z f S Z x d W 9 0 O y w m c X V v d D t T Z W N 0 a W 9 u M S 9 p c 2 9 f O D A w M D B f M D d f Y 2 x h d X N l X z M v Q 2 h h b m d l Z C B U e X B l L n t k Z W Z p b m l 0 a W 9 u L D R 9 J n F 1 b 3 Q 7 L C Z x d W 9 0 O 1 N l Y 3 R p b 2 4 x L 2 l z b 1 8 4 M D A w M F 8 w N 1 9 j b G F 1 c 2 V f M y 9 D a G F u Z 2 V k I F R 5 c G U u e 3 V u a X Q s N X 0 m c X V v d D s s J n F 1 b 3 Q 7 U 2 V j d G l v b j E v a X N v X z g w M D A w X z A 3 X 2 N s Y X V z Z V 8 z L 0 N o Y W 5 n Z W Q g V H l w Z S 5 7 c m V t Y X J r c y w 2 f S Z x d W 9 0 O y w m c X V v d D t T Z W N 0 a W 9 u M S 9 p c 2 9 f O D A w M D B f M D d f Y 2 x h d X N l X z M v Q 2 h h b m d l Z C B U e X B l L n t 0 Z W 5 z b 3 J f b 3 J k Z X I s N 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l z b 1 8 4 M D A w M F 8 w N l 9 j b G F 1 c 2 V f M y 9 T b 3 V y Y 2 U 8 L 0 l 0 Z W 1 Q Y X R o P j w v S X R l b U x v Y 2 F 0 a W 9 u P j x T d G F i b G V F b n R y a W V z L z 4 8 L 0 l 0 Z W 0 + P E l 0 Z W 0 + P E l 0 Z W 1 M b 2 N h d G l v b j 4 8 S X R l b V R 5 c G U + R m 9 y b X V s Y T w v S X R l b V R 5 c G U + P E l 0 Z W 1 Q Y X R o P l N l Y 3 R p b 2 4 x L 2 l z b 1 8 4 M D A w M F 8 w N l 9 j b G F 1 c 2 V f M y 9 D b 2 5 2 Z X J 0 Z W Q l M j B 0 b y U y M F R h Y m x l P C 9 J d G V t U G F 0 a D 4 8 L 0 l 0 Z W 1 M b 2 N h d G l v b j 4 8 U 3 R h Y m x l R W 5 0 c m l l c y 8 + P C 9 J d G V t P j x J d G V t P j x J d G V t T G 9 j Y X R p b 2 4 + P E l 0 Z W 1 U e X B l P k Z v c m 1 1 b G E 8 L 0 l 0 Z W 1 U e X B l P j x J d G V t U G F 0 a D 5 T Z W N 0 a W 9 u M S 9 p c 2 9 f O D A w M D B f M D Z f Y 2 x h d X N l X z M v R X h w Y W 5 k Z W Q l M j B D b 2 x 1 b W 4 x P C 9 J d G V t U G F 0 a D 4 8 L 0 l 0 Z W 1 M b 2 N h d G l v b j 4 8 U 3 R h Y m x l R W 5 0 c m l l c y 8 + P C 9 J d G V t P j x J d G V t P j x J d G V t T G 9 j Y X R p b 2 4 + P E l 0 Z W 1 U e X B l P k Z v c m 1 1 b G E 8 L 0 l 0 Z W 1 U e X B l P j x J d G V t U G F 0 a D 5 T Z W N 0 a W 9 u M S 9 p c 2 9 f O D A w M D B f M D Z f Y 2 x h d X N l X z M v R X h 0 c m F j d G V k J T I w V m F s d W V z P C 9 J d G V t U G F 0 a D 4 8 L 0 l 0 Z W 1 M b 2 N h d G l v b j 4 8 U 3 R h Y m x l R W 5 0 c m l l c y 8 + P C 9 J d G V t P j x J d G V t P j x J d G V t T G 9 j Y X R p b 2 4 + P E l 0 Z W 1 U e X B l P k Z v c m 1 1 b G E 8 L 0 l 0 Z W 1 U e X B l P j x J d G V t U G F 0 a D 5 T Z W N 0 a W 9 u M S 9 p c 2 9 f O D A w M D B f M D Z f Y 2 x h d X N l X z M v R X h 0 c m F j d G V k J T I w V m F s d W V z M T w v S X R l b V B h d G g + P C 9 J d G V t T G 9 j Y X R p b 2 4 + P F N 0 Y W J s Z U V u d H J p Z X M v P j w v S X R l b T 4 8 S X R l b T 4 8 S X R l b U x v Y 2 F 0 a W 9 u P j x J d G V t V H l w Z T 5 G b 3 J t d W x h P C 9 J d G V t V H l w Z T 4 8 S X R l b V B h d G g + U 2 V j d G l v b j E v a X N v X z g w M D A w X z A 2 X 2 N s Y X V z Z V 8 z L 0 V 4 d H J h Y 3 R l Z C U y M F Z h b H V l c z I 8 L 0 l 0 Z W 1 Q Y X R o P j w v S X R l b U x v Y 2 F 0 a W 9 u P j x T d G F i b G V F b n R y a W V z L z 4 8 L 0 l 0 Z W 0 + P E l 0 Z W 0 + P E l 0 Z W 1 M b 2 N h d G l v b j 4 8 S X R l b V R 5 c G U + R m 9 y b X V s Y T w v S X R l b V R 5 c G U + P E l 0 Z W 1 Q Y X R o P l N l Y 3 R p b 2 4 x L 2 l z b 1 8 4 M D A w M F 8 w M 1 9 j b G F 1 c 2 V f M y 9 T b 3 V y Y 2 U 8 L 0 l 0 Z W 1 Q Y X R o P j w v S X R l b U x v Y 2 F 0 a W 9 u P j x T d G F i b G V F b n R y a W V z L z 4 8 L 0 l 0 Z W 0 + P E l 0 Z W 0 + P E l 0 Z W 1 M b 2 N h d G l v b j 4 8 S X R l b V R 5 c G U + R m 9 y b X V s Y T w v S X R l b V R 5 c G U + P E l 0 Z W 1 Q Y X R o P l N l Y 3 R p b 2 4 x L 2 l z b 1 8 4 M D A w M F 8 w M 1 9 j b G F 1 c 2 V f M y 9 Q c m 9 t b 3 R l Z C U y M E h l Y W R l c n M 8 L 0 l 0 Z W 1 Q Y X R o P j w v S X R l b U x v Y 2 F 0 a W 9 u P j x T d G F i b G V F b n R y a W V z L z 4 8 L 0 l 0 Z W 0 + P E l 0 Z W 0 + P E l 0 Z W 1 M b 2 N h d G l v b j 4 8 S X R l b V R 5 c G U + R m 9 y b X V s Y T w v S X R l b V R 5 c G U + P E l 0 Z W 1 Q Y X R o P l N l Y 3 R p b 2 4 x L 2 l z b 1 8 4 M D A w M F 8 w M 1 9 j b G F 1 c 2 V f M y 9 D a G F u Z 2 V k J T I w V H l w Z T w v S X R l b V B h d G g + P C 9 J d G V t T G 9 j Y X R p b 2 4 + P F N 0 Y W J s Z U V u d H J p Z X M v P j w v S X R l b T 4 8 S X R l b T 4 8 S X R l b U x v Y 2 F 0 a W 9 u P j x J d G V t V H l w Z T 5 G b 3 J t d W x h P C 9 J d G V t V H l w Z T 4 8 S X R l b V B h d G g + U 2 V j d G l v b j E v a X N v X z g w M D A w X z A z X 2 N s Y X V z Z V 8 z J T I w K D I p L 1 N v d X J j Z T w v S X R l b V B h d G g + P C 9 J d G V t T G 9 j Y X R p b 2 4 + P F N 0 Y W J s Z U V u d H J p Z X M v P j w v S X R l b T 4 8 S X R l b T 4 8 S X R l b U x v Y 2 F 0 a W 9 u P j x J d G V t V H l w Z T 5 G b 3 J t d W x h P C 9 J d G V t V H l w Z T 4 8 S X R l b V B h d G g + U 2 V j d G l v b j E v a X N v X z g w M D A w X z A z X 2 N s Y X V z Z V 8 z J T I w K D I p L 1 B y b 2 1 v d G V k J T I w S G V h Z G V y c z w v S X R l b V B h d G g + P C 9 J d G V t T G 9 j Y X R p b 2 4 + P F N 0 Y W J s Z U V u d H J p Z X M v P j w v S X R l b T 4 8 S X R l b T 4 8 S X R l b U x v Y 2 F 0 a W 9 u P j x J d G V t V H l w Z T 5 G b 3 J t d W x h P C 9 J d G V t V H l w Z T 4 8 S X R l b V B h d G g + U 2 V j d G l v b j E v a X N v X z g w M D A w X z A z X 2 N s Y X V z Z V 8 z J T I w K D I p L 0 N o Y W 5 n Z W Q l M j B U e X B l P C 9 J d G V t U G F 0 a D 4 8 L 0 l 0 Z W 1 M b 2 N h d G l v b j 4 8 U 3 R h Y m x l R W 5 0 c m l l c y 8 + P C 9 J d G V t P j x J d G V t P j x J d G V t T G 9 j Y X R p b 2 4 + P E l 0 Z W 1 U e X B l P k Z v c m 1 1 b G E 8 L 0 l 0 Z W 1 U e X B l P j x J d G V t U G F 0 a D 5 T Z W N 0 a W 9 u M S 9 p c 2 9 f O D A w M D B f M D N f Y 2 x h d X N l X z M l M j A o M y k v U 2 9 1 c m N l P C 9 J d G V t U G F 0 a D 4 8 L 0 l 0 Z W 1 M b 2 N h d G l v b j 4 8 U 3 R h Y m x l R W 5 0 c m l l c y 8 + P C 9 J d G V t P j x J d G V t P j x J d G V t T G 9 j Y X R p b 2 4 + P E l 0 Z W 1 U e X B l P k Z v c m 1 1 b G E 8 L 0 l 0 Z W 1 U e X B l P j x J d G V t U G F 0 a D 5 T Z W N 0 a W 9 u M S 9 p c 2 9 f O D A w M D B f M D N f Y 2 x h d X N l X z M l M j A o M y k v U H J v b W 9 0 Z W Q l M j B I Z W F k Z X J z P C 9 J d G V t U G F 0 a D 4 8 L 0 l 0 Z W 1 M b 2 N h d G l v b j 4 8 U 3 R h Y m x l R W 5 0 c m l l c y 8 + P C 9 J d G V t P j x J d G V t P j x J d G V t T G 9 j Y X R p b 2 4 + P E l 0 Z W 1 U e X B l P k Z v c m 1 1 b G E 8 L 0 l 0 Z W 1 U e X B l P j x J d G V t U G F 0 a D 5 T Z W N 0 a W 9 u M S 9 p c 2 9 f O D A w M D B f M D N f Y 2 x h d X N l X z M l M j A o M y k v Q 2 h h b m d l Z C U y M F R 5 c G U 8 L 0 l 0 Z W 1 Q Y X R o P j w v S X R l b U x v Y 2 F 0 a W 9 u P j x T d G F i b G V F b n R y a W V z L z 4 8 L 0 l 0 Z W 0 + P E l 0 Z W 0 + P E l 0 Z W 1 M b 2 N h d G l v b j 4 8 S X R l b V R 5 c G U + R m 9 y b X V s Y T w v S X R l b V R 5 c G U + P E l 0 Z W 1 Q Y X R o P l N l Y 3 R p b 2 4 x L 2 l z b 1 8 4 M D A w M F 8 w O V 9 j b G F 1 c 2 V f M y 9 T b 3 V y Y 2 U 8 L 0 l 0 Z W 1 Q Y X R o P j w v S X R l b U x v Y 2 F 0 a W 9 u P j x T d G F i b G V F b n R y a W V z L z 4 8 L 0 l 0 Z W 0 + P E l 0 Z W 0 + P E l 0 Z W 1 M b 2 N h d G l v b j 4 8 S X R l b V R 5 c G U + R m 9 y b X V s Y T w v S X R l b V R 5 c G U + P E l 0 Z W 1 Q Y X R o P l N l Y 3 R p b 2 4 x L 2 l z b 1 8 4 M D A w M F 8 w O V 9 j b G F 1 c 2 V f M y 9 Q c m 9 t b 3 R l Z C U y M E h l Y W R l c n M 8 L 0 l 0 Z W 1 Q Y X R o P j w v S X R l b U x v Y 2 F 0 a W 9 u P j x T d G F i b G V F b n R y a W V z L z 4 8 L 0 l 0 Z W 0 + P E l 0 Z W 0 + P E l 0 Z W 1 M b 2 N h d G l v b j 4 8 S X R l b V R 5 c G U + R m 9 y b X V s Y T w v S X R l b V R 5 c G U + P E l 0 Z W 1 Q Y X R o P l N l Y 3 R p b 2 4 x L 2 l z b 1 8 4 M D A w M F 8 w O V 9 j b G F 1 c 2 V f M y 9 D a G F u Z 2 V k J T I w V H l w Z T w v S X R l b V B h d G g + P C 9 J d G V t T G 9 j Y X R p b 2 4 + P F N 0 Y W J s Z U V u d H J p Z X M v P j w v S X R l b T 4 8 S X R l b T 4 8 S X R l b U x v Y 2 F 0 a W 9 u P j x J d G V t V H l w Z T 5 G b 3 J t d W x h P C 9 J d G V t V H l w Z T 4 8 S X R l b V B h d G g + U 2 V j d G l v b j E v a X N v X z g w M D A w X z E w X 2 N s Y X V z Z V 8 z L 1 N v d X J j Z T w v S X R l b V B h d G g + P C 9 J d G V t T G 9 j Y X R p b 2 4 + P F N 0 Y W J s Z U V u d H J p Z X M v P j w v S X R l b T 4 8 S X R l b T 4 8 S X R l b U x v Y 2 F 0 a W 9 u P j x J d G V t V H l w Z T 5 G b 3 J t d W x h P C 9 J d G V t V H l w Z T 4 8 S X R l b V B h d G g + U 2 V j d G l v b j E v a X N v X z g w M D A w X z E w X 2 N s Y X V z Z V 8 z L 1 B y b 2 1 v d G V k J T I w S G V h Z G V y c z w v S X R l b V B h d G g + P C 9 J d G V t T G 9 j Y X R p b 2 4 + P F N 0 Y W J s Z U V u d H J p Z X M v P j w v S X R l b T 4 8 S X R l b T 4 8 S X R l b U x v Y 2 F 0 a W 9 u P j x J d G V t V H l w Z T 5 G b 3 J t d W x h P C 9 J d G V t V H l w Z T 4 8 S X R l b V B h d G g + U 2 V j d G l v b j E v a X N v X z g w M D A w X z E w X 2 N s Y X V z Z V 8 z L 0 N o Y W 5 n Z W Q l M j B U e X B l P C 9 J d G V t U G F 0 a D 4 8 L 0 l 0 Z W 1 M b 2 N h d G l v b j 4 8 U 3 R h Y m x l R W 5 0 c m l l c y 8 + P C 9 J d G V t P j x J d G V t P j x J d G V t T G 9 j Y X R p b 2 4 + P E l 0 Z W 1 U e X B l P k Z v c m 1 1 b G E 8 L 0 l 0 Z W 1 U e X B l P j x J d G V t U G F 0 a D 5 T Z W N 0 a W 9 u M S 9 p c 2 9 f O D A w M D B f M D V f Y 2 x h d X N l X z M v U 2 9 1 c m N l P C 9 J d G V t U G F 0 a D 4 8 L 0 l 0 Z W 1 M b 2 N h d G l v b j 4 8 U 3 R h Y m x l R W 5 0 c m l l c y 8 + P C 9 J d G V t P j x J d G V t P j x J d G V t T G 9 j Y X R p b 2 4 + P E l 0 Z W 1 U e X B l P k Z v c m 1 1 b G E 8 L 0 l 0 Z W 1 U e X B l P j x J d G V t U G F 0 a D 5 T Z W N 0 a W 9 u M S 9 p c 2 9 f O D A w M D B f M D V f Y 2 x h d X N l X z M v U H J v b W 9 0 Z W Q l M j B I Z W F k Z X J z P C 9 J d G V t U G F 0 a D 4 8 L 0 l 0 Z W 1 M b 2 N h d G l v b j 4 8 U 3 R h Y m x l R W 5 0 c m l l c y 8 + P C 9 J d G V t P j x J d G V t P j x J d G V t T G 9 j Y X R p b 2 4 + P E l 0 Z W 1 U e X B l P k Z v c m 1 1 b G E 8 L 0 l 0 Z W 1 U e X B l P j x J d G V t U G F 0 a D 5 T Z W N 0 a W 9 u M S 9 p c 2 9 f O D A w M D B f M D V f Y 2 x h d X N l X z M v Q 2 h h b m d l Z C U y M F R 5 c G U 8 L 0 l 0 Z W 1 Q Y X R o P j w v S X R l b U x v Y 2 F 0 a W 9 u P j x T d G F i b G V F b n R y a W V z L z 4 8 L 0 l 0 Z W 0 + P E l 0 Z W 0 + P E l 0 Z W 1 M b 2 N h d G l v b j 4 8 S X R l b V R 5 c G U + R m 9 y b X V s Y T w v S X R l b V R 5 c G U + P E l 0 Z W 1 Q Y X R o P l N l Y 3 R p b 2 4 x L 2 l z b 1 8 4 M D A w M F 8 w N F 9 j b G F 1 c 2 V f M y 9 T b 3 V y Y 2 U 8 L 0 l 0 Z W 1 Q Y X R o P j w v S X R l b U x v Y 2 F 0 a W 9 u P j x T d G F i b G V F b n R y a W V z L z 4 8 L 0 l 0 Z W 0 + P E l 0 Z W 0 + P E l 0 Z W 1 M b 2 N h d G l v b j 4 8 S X R l b V R 5 c G U + R m 9 y b X V s Y T w v S X R l b V R 5 c G U + P E l 0 Z W 1 Q Y X R o P l N l Y 3 R p b 2 4 x L 2 l z b 1 8 4 M D A w M F 8 w N F 9 j b G F 1 c 2 V f M y 9 Q c m 9 t b 3 R l Z C U y M E h l Y W R l c n M 8 L 0 l 0 Z W 1 Q Y X R o P j w v S X R l b U x v Y 2 F 0 a W 9 u P j x T d G F i b G V F b n R y a W V z L z 4 8 L 0 l 0 Z W 0 + P E l 0 Z W 0 + P E l 0 Z W 1 M b 2 N h d G l v b j 4 8 S X R l b V R 5 c G U + R m 9 y b X V s Y T w v S X R l b V R 5 c G U + P E l 0 Z W 1 Q Y X R o P l N l Y 3 R p b 2 4 x L 2 l z b 1 8 4 M D A w M F 8 w N F 9 j b G F 1 c 2 V f M y 9 D a G F u Z 2 V k J T I w V H l w Z T w v S X R l b V B h d G g + P C 9 J d G V t T G 9 j Y X R p b 2 4 + P F N 0 Y W J s Z U V u d H J p Z X M v P j w v S X R l b T 4 8 S X R l b T 4 8 S X R l b U x v Y 2 F 0 a W 9 u P j x J d G V t V H l w Z T 5 G b 3 J t d W x h P C 9 J d G V t V H l w Z T 4 8 S X R l b V B h d G g + U 2 V j d G l v b j E v a X N v X z g w M D A w X z A 3 X 2 N s Y X V z Z V 8 z L 1 N v d X J j Z T w v S X R l b V B h d G g + P C 9 J d G V t T G 9 j Y X R p b 2 4 + P F N 0 Y W J s Z U V u d H J p Z X M v P j w v S X R l b T 4 8 S X R l b T 4 8 S X R l b U x v Y 2 F 0 a W 9 u P j x J d G V t V H l w Z T 5 G b 3 J t d W x h P C 9 J d G V t V H l w Z T 4 8 S X R l b V B h d G g + U 2 V j d G l v b j E v a X N v X z g w M D A w X z A 3 X 2 N s Y X V z Z V 8 z L 1 B y b 2 1 v d G V k J T I w S G V h Z G V y c z w v S X R l b V B h d G g + P C 9 J d G V t T G 9 j Y X R p b 2 4 + P F N 0 Y W J s Z U V u d H J p Z X M v P j w v S X R l b T 4 8 S X R l b T 4 8 S X R l b U x v Y 2 F 0 a W 9 u P j x J d G V t V H l w Z T 5 G b 3 J t d W x h P C 9 J d G V t V H l w Z T 4 8 S X R l b V B h d G g + U 2 V j d G l v b j E v a X N v X z g w M D A w X z A 3 X 2 N s Y X V z Z V 8 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f x s 5 S 1 8 v U R r D E A U n 2 U t h T A A A A A A I A A A A A A B B m A A A A A Q A A I A A A A L a a e 4 7 5 y g j a R K k a g m C 6 E z K 7 S S U n F w 2 v 1 L u 0 l I x d t K L P A A A A A A 6 A A A A A A g A A I A A A A O x B Y k s 1 s T o a + s Z l 5 8 G P h 1 a + m c T 5 o l t t 6 1 1 E y l s f N 5 h Y U A A A A M t 5 x H I I d 7 u F U Z y d i s N 8 u U 3 b J t 5 8 6 z Q R U N F e i f i o O d F 4 l 6 n F u i v / / M s H 6 m a q Y v u T 5 O g N I 4 S i 3 f f / 0 i 3 N A T z d C m 4 E c j m U u 6 6 H W 8 K K K A r I t L D S Q A A A A F c D g k Y 7 m e T F p o k i W e r h R O 3 M G 2 E n O B z I d 6 5 4 + G y b 1 y G H 4 u R K p h J + + 2 f S q 9 A L E L v X z p q C P r I W p r O 0 8 G i V U Z n w S k 0 = < / D a t a M a s h u p > 
</file>

<file path=customXml/itemProps1.xml><?xml version="1.0" encoding="utf-8"?>
<ds:datastoreItem xmlns:ds="http://schemas.openxmlformats.org/officeDocument/2006/customXml" ds:itemID="{3D0C9962-DD64-495C-864C-DB84954C6C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FrontMatter</vt:lpstr>
      <vt:lpstr>Sources</vt:lpstr>
      <vt:lpstr>Quantities</vt:lpstr>
      <vt:lpstr>Units</vt:lpstr>
      <vt:lpstr>QuantitiesTable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Peter de Koning</dc:creator>
  <cp:lastModifiedBy>Hans Peter de Koning</cp:lastModifiedBy>
  <dcterms:created xsi:type="dcterms:W3CDTF">2020-07-23T22:45:30Z</dcterms:created>
  <dcterms:modified xsi:type="dcterms:W3CDTF">2025-02-14T09:58:30Z</dcterms:modified>
</cp:coreProperties>
</file>