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TaiLieuHoc\Nam 4\DoAn2\"/>
    </mc:Choice>
  </mc:AlternateContent>
  <xr:revisionPtr revIDLastSave="0" documentId="13_ncr:1_{442140F7-156B-40D3-A918-A73FF0AE8F2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TaskManagement" sheetId="1" r:id="rId1"/>
    <sheet name="List" sheetId="2" r:id="rId2"/>
  </sheets>
  <definedNames>
    <definedName name="_xlnm._FilterDatabase" localSheetId="0" hidden="1">TaskManagement!$A$3:$G$50</definedName>
    <definedName name="day_month">TaskManagement!$H$4:$AL$24</definedName>
    <definedName name="daymonth">TaskManagement!$H$4:$AL$50</definedName>
    <definedName name="task_time">TaskManagement!$A$4:$G$24</definedName>
    <definedName name="tasktime">TaskManagement!$A$4:$G$50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4" i="1"/>
  <c r="A11" i="2"/>
  <c r="A1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3" i="2"/>
  <c r="A3" i="2"/>
  <c r="A4" i="2"/>
  <c r="A5" i="2"/>
  <c r="A6" i="2"/>
  <c r="A7" i="2"/>
  <c r="A8" i="2"/>
  <c r="A9" i="2"/>
  <c r="A10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H3" i="1"/>
  <c r="H2" i="1" s="1"/>
  <c r="I3" i="1" l="1"/>
  <c r="J3" i="1" l="1"/>
  <c r="I2" i="1"/>
  <c r="K3" i="1" l="1"/>
  <c r="J2" i="1"/>
  <c r="L3" i="1" l="1"/>
  <c r="K2" i="1"/>
  <c r="M3" i="1" l="1"/>
  <c r="L2" i="1"/>
  <c r="N3" i="1" l="1"/>
  <c r="M2" i="1"/>
  <c r="O3" i="1" l="1"/>
  <c r="N2" i="1"/>
  <c r="P3" i="1" l="1"/>
  <c r="O2" i="1"/>
  <c r="Q3" i="1" l="1"/>
  <c r="P2" i="1"/>
  <c r="R3" i="1" l="1"/>
  <c r="Q2" i="1"/>
  <c r="S3" i="1" l="1"/>
  <c r="R2" i="1"/>
  <c r="T3" i="1" l="1"/>
  <c r="S2" i="1"/>
  <c r="U3" i="1" l="1"/>
  <c r="T2" i="1"/>
  <c r="V3" i="1" l="1"/>
  <c r="U2" i="1"/>
  <c r="W3" i="1" l="1"/>
  <c r="V2" i="1"/>
  <c r="X3" i="1" l="1"/>
  <c r="W2" i="1"/>
  <c r="Y3" i="1" l="1"/>
  <c r="X2" i="1"/>
  <c r="Z3" i="1" l="1"/>
  <c r="Y2" i="1"/>
  <c r="AA3" i="1" l="1"/>
  <c r="Z2" i="1"/>
  <c r="AB3" i="1" l="1"/>
  <c r="AA2" i="1"/>
  <c r="AC3" i="1" l="1"/>
  <c r="AB2" i="1"/>
  <c r="AD3" i="1" l="1"/>
  <c r="AC2" i="1"/>
  <c r="AE3" i="1" l="1"/>
  <c r="AD2" i="1"/>
  <c r="AF3" i="1" l="1"/>
  <c r="AE2" i="1"/>
  <c r="AG3" i="1" l="1"/>
  <c r="AF2" i="1"/>
  <c r="AH3" i="1" l="1"/>
  <c r="AG2" i="1"/>
  <c r="AI3" i="1" l="1"/>
  <c r="AH2" i="1"/>
  <c r="AJ3" i="1" l="1"/>
  <c r="AI2" i="1"/>
  <c r="AK3" i="1" l="1"/>
  <c r="AJ2" i="1"/>
  <c r="AL3" i="1" l="1"/>
  <c r="AL2" i="1" s="1"/>
  <c r="AK2" i="1"/>
</calcChain>
</file>

<file path=xl/sharedStrings.xml><?xml version="1.0" encoding="utf-8"?>
<sst xmlns="http://schemas.openxmlformats.org/spreadsheetml/2006/main" count="73" uniqueCount="45">
  <si>
    <t>STT</t>
  </si>
  <si>
    <t>Tên công việc</t>
  </si>
  <si>
    <t>Tình trạng</t>
  </si>
  <si>
    <t>Thành viên 
thực hiện</t>
  </si>
  <si>
    <t>Ngày 
bắt đầu</t>
  </si>
  <si>
    <t>Số ngày 
thực hiện</t>
  </si>
  <si>
    <t>Ngày 
kết thúc</t>
  </si>
  <si>
    <t xml:space="preserve">BẢNG PHÂN CÔNG CÔNG VIỆC </t>
  </si>
  <si>
    <t>NGÀY</t>
  </si>
  <si>
    <t>THÁNG</t>
  </si>
  <si>
    <t>NĂM</t>
  </si>
  <si>
    <t>S
T
T</t>
  </si>
  <si>
    <t>Đang thực hiện</t>
  </si>
  <si>
    <t>Đã hoàn thành</t>
  </si>
  <si>
    <t>Chưa thực hiện</t>
  </si>
  <si>
    <t>Phân tích hệ thống</t>
  </si>
  <si>
    <t>Thiết kế hệ thống</t>
  </si>
  <si>
    <t>DANH SÁCH THÀNH VIÊN NHÓM</t>
  </si>
  <si>
    <t>MSSV</t>
  </si>
  <si>
    <t>HỌ TÊN</t>
  </si>
  <si>
    <t>Nguyễn Huy Hoàng</t>
  </si>
  <si>
    <t>Huỳnh Nguyễn Thái An</t>
  </si>
  <si>
    <t>Phạm Lê Duy Đức</t>
  </si>
  <si>
    <t>DPM195207</t>
  </si>
  <si>
    <t>DPM195107</t>
  </si>
  <si>
    <t>DPM195125</t>
  </si>
  <si>
    <t>TÌNH TRẠNG</t>
  </si>
  <si>
    <t>Tạm dừng</t>
  </si>
  <si>
    <t>DANH SÁCH CÔNG VIỆC</t>
  </si>
  <si>
    <t>TÊN CV</t>
  </si>
  <si>
    <t>Hoàng, An, Đức</t>
  </si>
  <si>
    <t>An, Đức</t>
  </si>
  <si>
    <t>Hoàng, An</t>
  </si>
  <si>
    <t>Hoàng, Đức</t>
  </si>
  <si>
    <t>Hoàng</t>
  </si>
  <si>
    <t>An</t>
  </si>
  <si>
    <t>Đức</t>
  </si>
  <si>
    <t>Thu thập, tìm hiểu thông tin hệ thống</t>
  </si>
  <si>
    <t>Tìm hiểu về nghiệp vụ quản lý đoàn viên</t>
  </si>
  <si>
    <t>Tìm hiểu về nghiệp vụ quản lý hoạt động đoàn</t>
  </si>
  <si>
    <t>Viết mô tả khái quát chức năng hệ thống</t>
  </si>
  <si>
    <t>Vẽ cây chức năng hệ thống</t>
  </si>
  <si>
    <t>Vẽ usecase</t>
  </si>
  <si>
    <t>Thiết kế CSDL</t>
  </si>
  <si>
    <t>Vẽ CSDL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</si>
</sst>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"/>
    <numFmt numFmtId="165" formatCode="d/m"/>
    <numFmt numFmtId="166" formatCode="[$-42A]ddd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0"/>
      <name val="Times New Roman"/>
      <family val="1"/>
    </font>
    <font>
      <b/>
      <sz val="14"/>
      <name val="Times New Roman"/>
      <family val="1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0"/>
      <color theme="0"/>
      <name val="Times New Roman"/>
      <family val="1"/>
    </font>
    <font>
      <b/>
      <sz val="10"/>
      <color theme="8" tint="-0.249977111117893"/>
      <name val="Times New Roman"/>
      <family val="1"/>
    </font>
    <font>
      <sz val="8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6" fillId="0" borderId="0" xfId="0" applyFont="1" applyAlignment="1">
      <alignment vertical="center"/>
    </xf>
    <xf numFmtId="0" fontId="1" fillId="0" borderId="5" xfId="0" applyFont="1" applyBorder="1"/>
    <xf numFmtId="0" fontId="7" fillId="4" borderId="1" xfId="0" applyFont="1" applyFill="1" applyBorder="1" applyAlignment="1">
      <alignment vertical="center"/>
    </xf>
    <xf numFmtId="0" fontId="2" fillId="0" borderId="0" xfId="0" applyFont="1" applyProtection="1">
      <protection locked="0"/>
    </xf>
    <xf numFmtId="0" fontId="2" fillId="0" borderId="1" xfId="0" applyFont="1" applyBorder="1" applyProtection="1">
      <protection locked="0"/>
    </xf>
    <xf numFmtId="0" fontId="2" fillId="0" borderId="0" xfId="0" applyFont="1" applyAlignment="1" applyProtection="1">
      <alignment horizontal="center" vertical="center"/>
      <protection locked="0"/>
    </xf>
    <xf numFmtId="14" fontId="2" fillId="0" borderId="0" xfId="0" applyNumberFormat="1" applyFont="1" applyAlignment="1" applyProtection="1">
      <alignment horizontal="center" vertical="center"/>
      <protection locked="0"/>
    </xf>
    <xf numFmtId="0" fontId="6" fillId="6" borderId="1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Alignment="1">
      <alignment horizontal="center" vertical="center"/>
    </xf>
    <xf numFmtId="165" fontId="11" fillId="0" borderId="1" xfId="0" applyNumberFormat="1" applyFont="1" applyBorder="1" applyAlignment="1" applyProtection="1">
      <alignment horizontal="center" vertical="center"/>
    </xf>
    <xf numFmtId="164" fontId="11" fillId="0" borderId="1" xfId="0" applyNumberFormat="1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horizontal="center" vertical="center"/>
      <protection locked="0"/>
    </xf>
    <xf numFmtId="16" fontId="12" fillId="0" borderId="0" xfId="0" applyNumberFormat="1" applyFont="1" applyAlignment="1" applyProtection="1">
      <alignment horizontal="center" vertical="center"/>
      <protection locked="0"/>
    </xf>
    <xf numFmtId="14" fontId="12" fillId="0" borderId="0" xfId="0" applyNumberFormat="1" applyFont="1" applyAlignment="1" applyProtection="1">
      <alignment horizontal="center" vertical="center"/>
      <protection locked="0"/>
    </xf>
    <xf numFmtId="1" fontId="12" fillId="0" borderId="0" xfId="0" applyNumberFormat="1" applyFont="1" applyAlignment="1" applyProtection="1">
      <alignment horizontal="center" vertical="center"/>
      <protection locked="0"/>
    </xf>
    <xf numFmtId="14" fontId="12" fillId="0" borderId="0" xfId="0" applyNumberFormat="1" applyFont="1" applyAlignment="1" applyProtection="1">
      <alignment horizontal="center" vertical="center"/>
    </xf>
    <xf numFmtId="166" fontId="8" fillId="5" borderId="1" xfId="0" applyNumberFormat="1" applyFont="1" applyFill="1" applyBorder="1" applyAlignment="1" applyProtection="1">
      <alignment horizontal="center" vertical="center"/>
    </xf>
    <xf numFmtId="0" fontId="7" fillId="4" borderId="2" xfId="0" applyFont="1" applyFill="1" applyBorder="1" applyAlignment="1" applyProtection="1">
      <alignment horizontal="center" vertical="center"/>
      <protection locked="0"/>
    </xf>
    <xf numFmtId="0" fontId="7" fillId="4" borderId="3" xfId="0" applyFont="1" applyFill="1" applyBorder="1" applyAlignment="1" applyProtection="1">
      <alignment horizontal="center" vertical="center"/>
      <protection locked="0"/>
    </xf>
    <xf numFmtId="0" fontId="7" fillId="4" borderId="4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9" fillId="3" borderId="6" xfId="0" applyFont="1" applyFill="1" applyBorder="1" applyAlignment="1" applyProtection="1">
      <alignment horizontal="center" vertical="center" wrapText="1"/>
      <protection locked="0"/>
    </xf>
    <xf numFmtId="0" fontId="9" fillId="3" borderId="7" xfId="0" applyFont="1" applyFill="1" applyBorder="1" applyAlignment="1" applyProtection="1">
      <alignment horizontal="center" vertical="center" wrapText="1"/>
      <protection locked="0"/>
    </xf>
    <xf numFmtId="0" fontId="9" fillId="3" borderId="6" xfId="0" applyFont="1" applyFill="1" applyBorder="1" applyAlignment="1" applyProtection="1">
      <alignment horizontal="center" vertical="center"/>
      <protection locked="0"/>
    </xf>
    <xf numFmtId="0" fontId="9" fillId="3" borderId="7" xfId="0" applyFont="1" applyFill="1" applyBorder="1" applyAlignment="1" applyProtection="1">
      <alignment horizontal="center" vertical="center"/>
      <protection locked="0"/>
    </xf>
    <xf numFmtId="14" fontId="9" fillId="3" borderId="6" xfId="0" applyNumberFormat="1" applyFont="1" applyFill="1" applyBorder="1" applyAlignment="1" applyProtection="1">
      <alignment horizontal="center" vertical="center" wrapText="1"/>
      <protection locked="0"/>
    </xf>
    <xf numFmtId="14" fontId="9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7" fillId="5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6">
    <dxf>
      <border>
        <left style="thin">
          <color auto="1"/>
        </left>
        <right style="thin">
          <color auto="1"/>
        </right>
        <vertical/>
        <horizontal/>
      </border>
    </dxf>
    <dxf>
      <border>
        <left style="thin">
          <color auto="1"/>
        </left>
        <right style="thin">
          <color auto="1"/>
        </right>
        <vertical/>
        <horizontal/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CC66FF"/>
        </patternFill>
      </fill>
    </dxf>
    <dxf>
      <fill>
        <patternFill>
          <bgColor theme="0" tint="-0.34998626667073579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C000"/>
        </patternFill>
      </fill>
    </dxf>
    <dxf>
      <fill>
        <patternFill>
          <bgColor rgb="FFCC66FF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rgb="FFFF0000"/>
      </font>
    </dxf>
    <dxf>
      <numFmt numFmtId="165" formatCode="d/m"/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00"/>
      <color rgb="FFFF6600"/>
      <color rgb="FFCC66FF"/>
      <color rgb="FF00B0F0"/>
      <color rgb="FF663300"/>
      <color rgb="FF0000CC"/>
      <color rgb="FF9900CC"/>
      <color rgb="FFEEB500"/>
      <color rgb="FFF0C010"/>
      <color rgb="FFE3671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22" fmlaLink="$K$1" max="31" min="1" page="10" val="18"/>
</file>

<file path=xl/ctrlProps/ctrlProp2.xml><?xml version="1.0" encoding="utf-8"?>
<formControlPr xmlns="http://schemas.microsoft.com/office/spreadsheetml/2009/9/main" objectType="Spin" dx="22" fmlaLink="$U$1" max="2023" min="2022" page="10" val="2022"/>
</file>

<file path=xl/ctrlProps/ctrlProp3.xml><?xml version="1.0" encoding="utf-8"?>
<formControlPr xmlns="http://schemas.microsoft.com/office/spreadsheetml/2009/9/main" objectType="Spin" dx="22" fmlaLink="$P$1" max="12" min="1" page="10" val="9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0</xdr:row>
          <xdr:rowOff>19050</xdr:rowOff>
        </xdr:from>
        <xdr:to>
          <xdr:col>13</xdr:col>
          <xdr:colOff>0</xdr:colOff>
          <xdr:row>1</xdr:row>
          <xdr:rowOff>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9525</xdr:colOff>
          <xdr:row>0</xdr:row>
          <xdr:rowOff>9525</xdr:rowOff>
        </xdr:from>
        <xdr:to>
          <xdr:col>23</xdr:col>
          <xdr:colOff>0</xdr:colOff>
          <xdr:row>0</xdr:row>
          <xdr:rowOff>571500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0</xdr:row>
          <xdr:rowOff>19050</xdr:rowOff>
        </xdr:from>
        <xdr:to>
          <xdr:col>17</xdr:col>
          <xdr:colOff>638175</xdr:colOff>
          <xdr:row>1</xdr:row>
          <xdr:rowOff>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0"/>
  <sheetViews>
    <sheetView tabSelected="1" zoomScale="85" zoomScaleNormal="85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B15" sqref="B15"/>
    </sheetView>
  </sheetViews>
  <sheetFormatPr defaultRowHeight="18.75" x14ac:dyDescent="0.3"/>
  <cols>
    <col min="1" max="1" width="6" style="7" customWidth="1"/>
    <col min="2" max="2" width="38.140625" style="7" bestFit="1" customWidth="1"/>
    <col min="3" max="3" width="13.85546875" style="7" bestFit="1" customWidth="1"/>
    <col min="4" max="4" width="9.28515625" style="8" bestFit="1" customWidth="1"/>
    <col min="5" max="5" width="8.42578125" style="7" bestFit="1" customWidth="1"/>
    <col min="6" max="6" width="10.140625" style="8" bestFit="1" customWidth="1"/>
    <col min="7" max="7" width="14.42578125" style="7" bestFit="1" customWidth="1"/>
    <col min="8" max="38" width="5.7109375" style="5" customWidth="1"/>
    <col min="39" max="16384" width="9.140625" style="5"/>
  </cols>
  <sheetData>
    <row r="1" spans="1:38" ht="45.75" customHeight="1" x14ac:dyDescent="0.3">
      <c r="A1" s="26" t="s">
        <v>7</v>
      </c>
      <c r="B1" s="26"/>
      <c r="C1" s="26"/>
      <c r="D1" s="26"/>
      <c r="E1" s="26"/>
      <c r="F1" s="26"/>
      <c r="G1" s="26"/>
      <c r="H1" s="23" t="s">
        <v>8</v>
      </c>
      <c r="I1" s="24"/>
      <c r="J1" s="25"/>
      <c r="K1" s="33">
        <v>18</v>
      </c>
      <c r="L1" s="33"/>
      <c r="N1" s="23" t="s">
        <v>9</v>
      </c>
      <c r="O1" s="25"/>
      <c r="P1" s="33">
        <v>9</v>
      </c>
      <c r="Q1" s="33"/>
      <c r="S1" s="23" t="s">
        <v>10</v>
      </c>
      <c r="T1" s="25"/>
      <c r="U1" s="34">
        <v>2022</v>
      </c>
      <c r="V1" s="34"/>
      <c r="W1" s="6"/>
    </row>
    <row r="2" spans="1:38" ht="24" customHeight="1" x14ac:dyDescent="0.3">
      <c r="A2" s="27" t="s">
        <v>11</v>
      </c>
      <c r="B2" s="29" t="s">
        <v>1</v>
      </c>
      <c r="C2" s="27" t="s">
        <v>3</v>
      </c>
      <c r="D2" s="31" t="s">
        <v>4</v>
      </c>
      <c r="E2" s="27" t="s">
        <v>5</v>
      </c>
      <c r="F2" s="31" t="s">
        <v>6</v>
      </c>
      <c r="G2" s="29" t="s">
        <v>2</v>
      </c>
      <c r="H2" s="22">
        <f>WEEKDAY(H3)</f>
        <v>1</v>
      </c>
      <c r="I2" s="22">
        <f t="shared" ref="I2:AL2" si="0">WEEKDAY(I3)</f>
        <v>2</v>
      </c>
      <c r="J2" s="22">
        <f t="shared" si="0"/>
        <v>3</v>
      </c>
      <c r="K2" s="22">
        <f t="shared" si="0"/>
        <v>4</v>
      </c>
      <c r="L2" s="22">
        <f t="shared" si="0"/>
        <v>5</v>
      </c>
      <c r="M2" s="22">
        <f t="shared" si="0"/>
        <v>6</v>
      </c>
      <c r="N2" s="22">
        <f t="shared" si="0"/>
        <v>7</v>
      </c>
      <c r="O2" s="22">
        <f t="shared" si="0"/>
        <v>1</v>
      </c>
      <c r="P2" s="22">
        <f t="shared" si="0"/>
        <v>2</v>
      </c>
      <c r="Q2" s="22">
        <f t="shared" si="0"/>
        <v>3</v>
      </c>
      <c r="R2" s="22">
        <f t="shared" si="0"/>
        <v>4</v>
      </c>
      <c r="S2" s="22">
        <f t="shared" si="0"/>
        <v>5</v>
      </c>
      <c r="T2" s="22">
        <f t="shared" si="0"/>
        <v>6</v>
      </c>
      <c r="U2" s="22">
        <f t="shared" si="0"/>
        <v>7</v>
      </c>
      <c r="V2" s="22">
        <f t="shared" si="0"/>
        <v>1</v>
      </c>
      <c r="W2" s="22">
        <f t="shared" si="0"/>
        <v>2</v>
      </c>
      <c r="X2" s="22">
        <f t="shared" si="0"/>
        <v>3</v>
      </c>
      <c r="Y2" s="22">
        <f t="shared" si="0"/>
        <v>4</v>
      </c>
      <c r="Z2" s="22">
        <f t="shared" si="0"/>
        <v>5</v>
      </c>
      <c r="AA2" s="22">
        <f t="shared" si="0"/>
        <v>6</v>
      </c>
      <c r="AB2" s="22">
        <f t="shared" si="0"/>
        <v>7</v>
      </c>
      <c r="AC2" s="22">
        <f t="shared" si="0"/>
        <v>1</v>
      </c>
      <c r="AD2" s="22">
        <f t="shared" si="0"/>
        <v>2</v>
      </c>
      <c r="AE2" s="22">
        <f t="shared" si="0"/>
        <v>3</v>
      </c>
      <c r="AF2" s="22">
        <f t="shared" si="0"/>
        <v>4</v>
      </c>
      <c r="AG2" s="22">
        <f t="shared" si="0"/>
        <v>5</v>
      </c>
      <c r="AH2" s="22">
        <f t="shared" si="0"/>
        <v>6</v>
      </c>
      <c r="AI2" s="22">
        <f t="shared" si="0"/>
        <v>7</v>
      </c>
      <c r="AJ2" s="22">
        <f t="shared" si="0"/>
        <v>1</v>
      </c>
      <c r="AK2" s="22">
        <f t="shared" si="0"/>
        <v>2</v>
      </c>
      <c r="AL2" s="22">
        <f t="shared" si="0"/>
        <v>3</v>
      </c>
    </row>
    <row r="3" spans="1:38" ht="20.100000000000001" customHeight="1" x14ac:dyDescent="0.3">
      <c r="A3" s="28"/>
      <c r="B3" s="30"/>
      <c r="C3" s="28"/>
      <c r="D3" s="32"/>
      <c r="E3" s="28"/>
      <c r="F3" s="32"/>
      <c r="G3" s="30"/>
      <c r="H3" s="14">
        <f>DATE(U1,P1,K1)</f>
        <v>44822</v>
      </c>
      <c r="I3" s="15">
        <f>H3+1</f>
        <v>44823</v>
      </c>
      <c r="J3" s="15">
        <f t="shared" ref="J3:AL3" si="1">I3+1</f>
        <v>44824</v>
      </c>
      <c r="K3" s="15">
        <f t="shared" si="1"/>
        <v>44825</v>
      </c>
      <c r="L3" s="15">
        <f t="shared" si="1"/>
        <v>44826</v>
      </c>
      <c r="M3" s="15">
        <f t="shared" si="1"/>
        <v>44827</v>
      </c>
      <c r="N3" s="15">
        <f t="shared" si="1"/>
        <v>44828</v>
      </c>
      <c r="O3" s="15">
        <f t="shared" si="1"/>
        <v>44829</v>
      </c>
      <c r="P3" s="15">
        <f t="shared" si="1"/>
        <v>44830</v>
      </c>
      <c r="Q3" s="15">
        <f t="shared" si="1"/>
        <v>44831</v>
      </c>
      <c r="R3" s="15">
        <f t="shared" si="1"/>
        <v>44832</v>
      </c>
      <c r="S3" s="15">
        <f t="shared" si="1"/>
        <v>44833</v>
      </c>
      <c r="T3" s="15">
        <f t="shared" si="1"/>
        <v>44834</v>
      </c>
      <c r="U3" s="15">
        <f t="shared" si="1"/>
        <v>44835</v>
      </c>
      <c r="V3" s="15">
        <f t="shared" si="1"/>
        <v>44836</v>
      </c>
      <c r="W3" s="15">
        <f t="shared" si="1"/>
        <v>44837</v>
      </c>
      <c r="X3" s="15">
        <f t="shared" si="1"/>
        <v>44838</v>
      </c>
      <c r="Y3" s="15">
        <f t="shared" si="1"/>
        <v>44839</v>
      </c>
      <c r="Z3" s="15">
        <f t="shared" si="1"/>
        <v>44840</v>
      </c>
      <c r="AA3" s="15">
        <f t="shared" si="1"/>
        <v>44841</v>
      </c>
      <c r="AB3" s="15">
        <f t="shared" si="1"/>
        <v>44842</v>
      </c>
      <c r="AC3" s="15">
        <f t="shared" si="1"/>
        <v>44843</v>
      </c>
      <c r="AD3" s="15">
        <f t="shared" si="1"/>
        <v>44844</v>
      </c>
      <c r="AE3" s="15">
        <f t="shared" si="1"/>
        <v>44845</v>
      </c>
      <c r="AF3" s="15">
        <f t="shared" si="1"/>
        <v>44846</v>
      </c>
      <c r="AG3" s="15">
        <f t="shared" si="1"/>
        <v>44847</v>
      </c>
      <c r="AH3" s="15">
        <f t="shared" si="1"/>
        <v>44848</v>
      </c>
      <c r="AI3" s="15">
        <f t="shared" si="1"/>
        <v>44849</v>
      </c>
      <c r="AJ3" s="15">
        <f t="shared" si="1"/>
        <v>44850</v>
      </c>
      <c r="AK3" s="15">
        <f t="shared" si="1"/>
        <v>44851</v>
      </c>
      <c r="AL3" s="15">
        <f t="shared" si="1"/>
        <v>44852</v>
      </c>
    </row>
    <row r="4" spans="1:38" x14ac:dyDescent="0.3">
      <c r="A4" s="16">
        <f>IF(B4="","",COUNTA($B$2:B4)-1)</f>
        <v>1</v>
      </c>
      <c r="B4" s="17" t="s">
        <v>37</v>
      </c>
      <c r="C4" s="18" t="s">
        <v>30</v>
      </c>
      <c r="D4" s="19">
        <v>44823</v>
      </c>
      <c r="E4" s="20">
        <v>15</v>
      </c>
      <c r="F4" s="21">
        <f>IF(D4="","",D4+E4-1)</f>
        <v>44837</v>
      </c>
      <c r="G4" s="17" t="s">
        <v>12</v>
      </c>
    </row>
    <row r="5" spans="1:38" x14ac:dyDescent="0.3">
      <c r="A5" s="16">
        <f>IF(B5="","",COUNTA($B$2:B5)-1)</f>
        <v>2</v>
      </c>
      <c r="B5" s="17" t="s">
        <v>15</v>
      </c>
      <c r="C5" s="17" t="s">
        <v>30</v>
      </c>
      <c r="D5" s="19">
        <v>44825</v>
      </c>
      <c r="E5" s="17">
        <v>10</v>
      </c>
      <c r="F5" s="21">
        <f t="shared" ref="F5:F50" si="2">IF(D5="","",D5+E5-1)</f>
        <v>44834</v>
      </c>
      <c r="G5" s="17" t="s">
        <v>12</v>
      </c>
    </row>
    <row r="6" spans="1:38" x14ac:dyDescent="0.3">
      <c r="A6" s="16">
        <f>IF(B6="","",COUNTA($B$2:B6)-1)</f>
        <v>3</v>
      </c>
      <c r="B6" s="17" t="s">
        <v>38</v>
      </c>
      <c r="C6" s="17" t="s">
        <v>35</v>
      </c>
      <c r="D6" s="19">
        <v>44828</v>
      </c>
      <c r="E6" s="17">
        <v>5</v>
      </c>
      <c r="F6" s="21">
        <f t="shared" si="2"/>
        <v>44832</v>
      </c>
      <c r="G6" s="17" t="s">
        <v>13</v>
      </c>
    </row>
    <row r="7" spans="1:38" x14ac:dyDescent="0.3">
      <c r="A7" s="16">
        <f>IF(B7="","",COUNTA($B$2:B7)-1)</f>
        <v>4</v>
      </c>
      <c r="B7" s="17" t="s">
        <v>39</v>
      </c>
      <c r="C7" s="17" t="s">
        <v>36</v>
      </c>
      <c r="D7" s="19">
        <v>44828</v>
      </c>
      <c r="E7" s="17">
        <v>5</v>
      </c>
      <c r="F7" s="21">
        <f t="shared" si="2"/>
        <v>44832</v>
      </c>
      <c r="G7" s="17" t="s">
        <v>13</v>
      </c>
    </row>
    <row r="8" spans="1:38" x14ac:dyDescent="0.3">
      <c r="A8" s="16">
        <f>IF(B8="","",COUNTA($B$2:B8)-1)</f>
        <v>5</v>
      </c>
      <c r="B8" s="17" t="s">
        <v>40</v>
      </c>
      <c r="C8" s="17" t="s">
        <v>36</v>
      </c>
      <c r="D8" s="19">
        <v>44831</v>
      </c>
      <c r="E8" s="17">
        <v>4</v>
      </c>
      <c r="F8" s="21">
        <f t="shared" si="2"/>
        <v>44834</v>
      </c>
      <c r="G8" s="17" t="s">
        <v>12</v>
      </c>
    </row>
    <row r="9" spans="1:38" x14ac:dyDescent="0.3">
      <c r="A9" s="16">
        <f>IF(B9="","",COUNTA($B$2:B9)-1)</f>
        <v>6</v>
      </c>
      <c r="B9" s="17" t="s">
        <v>41</v>
      </c>
      <c r="C9" s="17" t="s">
        <v>34</v>
      </c>
      <c r="D9" s="19">
        <v>44831</v>
      </c>
      <c r="E9" s="17">
        <v>2</v>
      </c>
      <c r="F9" s="21">
        <f t="shared" si="2"/>
        <v>44832</v>
      </c>
      <c r="G9" s="17" t="s">
        <v>13</v>
      </c>
    </row>
    <row r="10" spans="1:38" x14ac:dyDescent="0.3">
      <c r="A10" s="16">
        <f>IF(B10="","",COUNTA($B$2:B10)-1)</f>
        <v>7</v>
      </c>
      <c r="B10" s="17" t="s">
        <v>42</v>
      </c>
      <c r="C10" s="17" t="s">
        <v>35</v>
      </c>
      <c r="D10" s="19">
        <v>44832</v>
      </c>
      <c r="E10" s="17">
        <v>3</v>
      </c>
      <c r="F10" s="21">
        <f t="shared" si="2"/>
        <v>44834</v>
      </c>
      <c r="G10" s="17" t="s">
        <v>12</v>
      </c>
    </row>
    <row r="11" spans="1:38" x14ac:dyDescent="0.3">
      <c r="A11" s="16">
        <f>IF(B11="","",COUNTA($B$2:B11)-1)</f>
        <v>8</v>
      </c>
      <c r="B11" s="17" t="s">
        <v>43</v>
      </c>
      <c r="C11" s="17" t="s">
        <v>34</v>
      </c>
      <c r="D11" s="19">
        <v>44833</v>
      </c>
      <c r="E11" s="17">
        <v>2</v>
      </c>
      <c r="F11" s="21">
        <f t="shared" si="2"/>
        <v>44834</v>
      </c>
      <c r="G11" s="17" t="s">
        <v>14</v>
      </c>
    </row>
    <row r="12" spans="1:38" x14ac:dyDescent="0.3">
      <c r="A12" s="16">
        <f>IF(B12="","",COUNTA($B$2:B12)-1)</f>
        <v>9</v>
      </c>
      <c r="B12" s="17" t="s">
        <v>44</v>
      </c>
      <c r="C12" s="17" t="s">
        <v>34</v>
      </c>
      <c r="D12" s="19">
        <v>44834</v>
      </c>
      <c r="E12" s="17">
        <v>5</v>
      </c>
      <c r="F12" s="21">
        <f t="shared" si="2"/>
        <v>44838</v>
      </c>
      <c r="G12" s="17" t="s">
        <v>14</v>
      </c>
    </row>
    <row r="13" spans="1:38" x14ac:dyDescent="0.3">
      <c r="A13" s="16" t="str">
        <f>IF(B13="","",COUNTA($B$2:B13)-1)</f>
        <v/>
      </c>
      <c r="B13" s="17"/>
      <c r="C13" s="17"/>
      <c r="D13" s="19"/>
      <c r="E13" s="17"/>
      <c r="F13" s="21" t="str">
        <f t="shared" si="2"/>
        <v/>
      </c>
      <c r="G13" s="17"/>
    </row>
    <row r="14" spans="1:38" x14ac:dyDescent="0.3">
      <c r="A14" s="16" t="str">
        <f>IF(B14="","",COUNTA($B$2:B14)-1)</f>
        <v/>
      </c>
      <c r="B14" s="17"/>
      <c r="C14" s="17"/>
      <c r="D14" s="19"/>
      <c r="E14" s="17"/>
      <c r="F14" s="21" t="str">
        <f t="shared" si="2"/>
        <v/>
      </c>
      <c r="G14" s="17"/>
    </row>
    <row r="15" spans="1:38" x14ac:dyDescent="0.3">
      <c r="A15" s="16" t="str">
        <f>IF(B15="","",COUNTA($B$2:B15)-1)</f>
        <v/>
      </c>
      <c r="B15" s="17"/>
      <c r="C15" s="17"/>
      <c r="D15" s="19"/>
      <c r="E15" s="17"/>
      <c r="F15" s="21" t="str">
        <f t="shared" si="2"/>
        <v/>
      </c>
      <c r="G15" s="17"/>
    </row>
    <row r="16" spans="1:38" x14ac:dyDescent="0.3">
      <c r="A16" s="16" t="str">
        <f>IF(B16="","",COUNTA($B$2:B16)-1)</f>
        <v/>
      </c>
      <c r="B16" s="17"/>
      <c r="C16" s="17"/>
      <c r="D16" s="19"/>
      <c r="E16" s="17"/>
      <c r="F16" s="21" t="str">
        <f t="shared" si="2"/>
        <v/>
      </c>
      <c r="G16" s="17"/>
    </row>
    <row r="17" spans="1:7" x14ac:dyDescent="0.3">
      <c r="A17" s="16" t="str">
        <f>IF(B17="","",COUNTA($B$2:B17)-1)</f>
        <v/>
      </c>
      <c r="B17" s="17"/>
      <c r="C17" s="17"/>
      <c r="D17" s="19"/>
      <c r="E17" s="17"/>
      <c r="F17" s="21" t="str">
        <f t="shared" si="2"/>
        <v/>
      </c>
      <c r="G17" s="17"/>
    </row>
    <row r="18" spans="1:7" x14ac:dyDescent="0.3">
      <c r="A18" s="16" t="str">
        <f>IF(B18="","",COUNTA($B$2:B18)-1)</f>
        <v/>
      </c>
      <c r="B18" s="17"/>
      <c r="C18" s="17"/>
      <c r="D18" s="19"/>
      <c r="E18" s="17"/>
      <c r="F18" s="21" t="str">
        <f t="shared" si="2"/>
        <v/>
      </c>
      <c r="G18" s="17"/>
    </row>
    <row r="19" spans="1:7" x14ac:dyDescent="0.3">
      <c r="A19" s="16" t="str">
        <f>IF(B19="","",COUNTA($B$2:B19)-1)</f>
        <v/>
      </c>
      <c r="B19" s="17"/>
      <c r="C19" s="17"/>
      <c r="D19" s="19"/>
      <c r="E19" s="17"/>
      <c r="F19" s="21" t="str">
        <f t="shared" si="2"/>
        <v/>
      </c>
      <c r="G19" s="17"/>
    </row>
    <row r="20" spans="1:7" x14ac:dyDescent="0.3">
      <c r="A20" s="16" t="str">
        <f>IF(B20="","",COUNTA($B$2:B20)-1)</f>
        <v/>
      </c>
      <c r="B20" s="17"/>
      <c r="C20" s="17"/>
      <c r="D20" s="19"/>
      <c r="E20" s="17"/>
      <c r="F20" s="21" t="str">
        <f t="shared" si="2"/>
        <v/>
      </c>
      <c r="G20" s="17"/>
    </row>
    <row r="21" spans="1:7" x14ac:dyDescent="0.3">
      <c r="A21" s="16" t="str">
        <f>IF(B21="","",COUNTA($B$2:B21)-1)</f>
        <v/>
      </c>
      <c r="B21" s="17"/>
      <c r="C21" s="17"/>
      <c r="D21" s="19"/>
      <c r="E21" s="17"/>
      <c r="F21" s="21" t="str">
        <f t="shared" si="2"/>
        <v/>
      </c>
      <c r="G21" s="17"/>
    </row>
    <row r="22" spans="1:7" x14ac:dyDescent="0.3">
      <c r="A22" s="16" t="str">
        <f>IF(B22="","",COUNTA($B$2:B22)-1)</f>
        <v/>
      </c>
      <c r="B22" s="17"/>
      <c r="C22" s="17"/>
      <c r="D22" s="19"/>
      <c r="E22" s="17"/>
      <c r="F22" s="21" t="str">
        <f t="shared" si="2"/>
        <v/>
      </c>
      <c r="G22" s="17"/>
    </row>
    <row r="23" spans="1:7" x14ac:dyDescent="0.3">
      <c r="A23" s="16" t="str">
        <f>IF(B23="","",COUNTA($B$2:B23)-1)</f>
        <v/>
      </c>
      <c r="B23" s="17"/>
      <c r="C23" s="17"/>
      <c r="D23" s="19"/>
      <c r="E23" s="17"/>
      <c r="F23" s="21" t="str">
        <f t="shared" si="2"/>
        <v/>
      </c>
      <c r="G23" s="17"/>
    </row>
    <row r="24" spans="1:7" x14ac:dyDescent="0.3">
      <c r="A24" s="16" t="str">
        <f>IF(B24="","",COUNTA($B$2:B24)-1)</f>
        <v/>
      </c>
      <c r="B24" s="17"/>
      <c r="C24" s="17"/>
      <c r="D24" s="19"/>
      <c r="E24" s="17"/>
      <c r="F24" s="21" t="str">
        <f t="shared" si="2"/>
        <v/>
      </c>
      <c r="G24" s="17"/>
    </row>
    <row r="25" spans="1:7" x14ac:dyDescent="0.3">
      <c r="A25" s="16" t="str">
        <f>IF(B25="","",COUNTA($B$2:B25)-1)</f>
        <v/>
      </c>
      <c r="B25" s="17"/>
      <c r="C25" s="17"/>
      <c r="D25" s="19"/>
      <c r="E25" s="17"/>
      <c r="F25" s="21" t="str">
        <f t="shared" si="2"/>
        <v/>
      </c>
      <c r="G25" s="17"/>
    </row>
    <row r="26" spans="1:7" x14ac:dyDescent="0.3">
      <c r="A26" s="16" t="str">
        <f>IF(B26="","",COUNTA($B$2:B26)-1)</f>
        <v/>
      </c>
      <c r="B26" s="17"/>
      <c r="C26" s="17"/>
      <c r="D26" s="19"/>
      <c r="E26" s="17"/>
      <c r="F26" s="21" t="str">
        <f t="shared" si="2"/>
        <v/>
      </c>
      <c r="G26" s="17"/>
    </row>
    <row r="27" spans="1:7" x14ac:dyDescent="0.3">
      <c r="A27" s="16" t="str">
        <f>IF(B27="","",COUNTA($B$2:B27)-1)</f>
        <v/>
      </c>
      <c r="B27" s="17"/>
      <c r="C27" s="17"/>
      <c r="D27" s="19"/>
      <c r="E27" s="17"/>
      <c r="F27" s="21" t="str">
        <f t="shared" si="2"/>
        <v/>
      </c>
      <c r="G27" s="17"/>
    </row>
    <row r="28" spans="1:7" x14ac:dyDescent="0.3">
      <c r="A28" s="16" t="str">
        <f>IF(B28="","",COUNTA($B$2:B28)-1)</f>
        <v/>
      </c>
      <c r="B28" s="17"/>
      <c r="C28" s="17"/>
      <c r="D28" s="19"/>
      <c r="E28" s="17"/>
      <c r="F28" s="21" t="str">
        <f t="shared" si="2"/>
        <v/>
      </c>
      <c r="G28" s="17"/>
    </row>
    <row r="29" spans="1:7" x14ac:dyDescent="0.3">
      <c r="A29" s="16" t="str">
        <f>IF(B29="","",COUNTA($B$2:B29)-1)</f>
        <v/>
      </c>
      <c r="B29" s="17"/>
      <c r="C29" s="17"/>
      <c r="D29" s="19"/>
      <c r="E29" s="17"/>
      <c r="F29" s="21" t="str">
        <f t="shared" si="2"/>
        <v/>
      </c>
      <c r="G29" s="17"/>
    </row>
    <row r="30" spans="1:7" x14ac:dyDescent="0.3">
      <c r="A30" s="16" t="str">
        <f>IF(B30="","",COUNTA($B$2:B30)-1)</f>
        <v/>
      </c>
      <c r="B30" s="17"/>
      <c r="C30" s="17"/>
      <c r="D30" s="19"/>
      <c r="E30" s="17"/>
      <c r="F30" s="21" t="str">
        <f t="shared" si="2"/>
        <v/>
      </c>
      <c r="G30" s="17"/>
    </row>
    <row r="31" spans="1:7" x14ac:dyDescent="0.3">
      <c r="A31" s="16" t="str">
        <f>IF(B31="","",COUNTA($B$2:B31)-1)</f>
        <v/>
      </c>
      <c r="B31" s="17"/>
      <c r="C31" s="17"/>
      <c r="D31" s="19"/>
      <c r="E31" s="17"/>
      <c r="F31" s="21" t="str">
        <f t="shared" si="2"/>
        <v/>
      </c>
      <c r="G31" s="17"/>
    </row>
    <row r="32" spans="1:7" x14ac:dyDescent="0.3">
      <c r="A32" s="16" t="str">
        <f>IF(B32="","",COUNTA($B$2:B32)-1)</f>
        <v/>
      </c>
      <c r="B32" s="17"/>
      <c r="C32" s="17"/>
      <c r="D32" s="19"/>
      <c r="E32" s="17"/>
      <c r="F32" s="21" t="str">
        <f t="shared" si="2"/>
        <v/>
      </c>
      <c r="G32" s="17"/>
    </row>
    <row r="33" spans="1:7" x14ac:dyDescent="0.3">
      <c r="A33" s="16" t="str">
        <f>IF(B33="","",COUNTA($B$2:B33)-1)</f>
        <v/>
      </c>
      <c r="B33" s="17"/>
      <c r="C33" s="17"/>
      <c r="D33" s="19"/>
      <c r="E33" s="17"/>
      <c r="F33" s="21" t="str">
        <f t="shared" si="2"/>
        <v/>
      </c>
      <c r="G33" s="17"/>
    </row>
    <row r="34" spans="1:7" x14ac:dyDescent="0.3">
      <c r="A34" s="16" t="str">
        <f>IF(B34="","",COUNTA($B$2:B34)-1)</f>
        <v/>
      </c>
      <c r="B34" s="17"/>
      <c r="C34" s="17"/>
      <c r="D34" s="19"/>
      <c r="E34" s="17"/>
      <c r="F34" s="21" t="str">
        <f t="shared" si="2"/>
        <v/>
      </c>
      <c r="G34" s="17"/>
    </row>
    <row r="35" spans="1:7" x14ac:dyDescent="0.3">
      <c r="A35" s="16" t="str">
        <f>IF(B35="","",COUNTA($B$2:B35)-1)</f>
        <v/>
      </c>
      <c r="B35" s="17"/>
      <c r="C35" s="17"/>
      <c r="D35" s="19"/>
      <c r="E35" s="17"/>
      <c r="F35" s="21" t="str">
        <f t="shared" si="2"/>
        <v/>
      </c>
      <c r="G35" s="17"/>
    </row>
    <row r="36" spans="1:7" x14ac:dyDescent="0.3">
      <c r="A36" s="16" t="str">
        <f>IF(B36="","",COUNTA($B$2:B36)-1)</f>
        <v/>
      </c>
      <c r="B36" s="17"/>
      <c r="C36" s="17"/>
      <c r="D36" s="19"/>
      <c r="E36" s="17"/>
      <c r="F36" s="21" t="str">
        <f t="shared" si="2"/>
        <v/>
      </c>
      <c r="G36" s="17"/>
    </row>
    <row r="37" spans="1:7" x14ac:dyDescent="0.3">
      <c r="A37" s="16" t="str">
        <f>IF(B37="","",COUNTA($B$2:B37)-1)</f>
        <v/>
      </c>
      <c r="B37" s="17"/>
      <c r="C37" s="17"/>
      <c r="D37" s="19"/>
      <c r="E37" s="17"/>
      <c r="F37" s="21" t="str">
        <f t="shared" si="2"/>
        <v/>
      </c>
      <c r="G37" s="17"/>
    </row>
    <row r="38" spans="1:7" x14ac:dyDescent="0.3">
      <c r="A38" s="16" t="str">
        <f>IF(B38="","",COUNTA($B$2:B38)-1)</f>
        <v/>
      </c>
      <c r="B38" s="17"/>
      <c r="C38" s="17"/>
      <c r="D38" s="19"/>
      <c r="E38" s="17"/>
      <c r="F38" s="21" t="str">
        <f t="shared" si="2"/>
        <v/>
      </c>
      <c r="G38" s="17"/>
    </row>
    <row r="39" spans="1:7" x14ac:dyDescent="0.3">
      <c r="A39" s="16" t="str">
        <f>IF(B39="","",COUNTA($B$2:B39)-1)</f>
        <v/>
      </c>
      <c r="B39" s="17"/>
      <c r="C39" s="17"/>
      <c r="D39" s="19"/>
      <c r="E39" s="17"/>
      <c r="F39" s="21" t="str">
        <f t="shared" si="2"/>
        <v/>
      </c>
      <c r="G39" s="17"/>
    </row>
    <row r="40" spans="1:7" x14ac:dyDescent="0.3">
      <c r="A40" s="16" t="str">
        <f>IF(B40="","",COUNTA($B$2:B40)-1)</f>
        <v/>
      </c>
      <c r="B40" s="17"/>
      <c r="C40" s="17"/>
      <c r="D40" s="19"/>
      <c r="E40" s="17"/>
      <c r="F40" s="21" t="str">
        <f t="shared" si="2"/>
        <v/>
      </c>
      <c r="G40" s="17"/>
    </row>
    <row r="41" spans="1:7" x14ac:dyDescent="0.3">
      <c r="A41" s="16" t="str">
        <f>IF(B41="","",COUNTA($B$2:B41)-1)</f>
        <v/>
      </c>
      <c r="B41" s="17"/>
      <c r="C41" s="17"/>
      <c r="D41" s="19"/>
      <c r="E41" s="17"/>
      <c r="F41" s="21" t="str">
        <f t="shared" si="2"/>
        <v/>
      </c>
      <c r="G41" s="17"/>
    </row>
    <row r="42" spans="1:7" x14ac:dyDescent="0.3">
      <c r="A42" s="16" t="str">
        <f>IF(B42="","",COUNTA($B$2:B42)-1)</f>
        <v/>
      </c>
      <c r="B42" s="17"/>
      <c r="C42" s="17"/>
      <c r="D42" s="19"/>
      <c r="E42" s="17"/>
      <c r="F42" s="21" t="str">
        <f t="shared" si="2"/>
        <v/>
      </c>
      <c r="G42" s="17"/>
    </row>
    <row r="43" spans="1:7" x14ac:dyDescent="0.3">
      <c r="A43" s="16" t="str">
        <f>IF(B43="","",COUNTA($B$2:B43)-1)</f>
        <v/>
      </c>
      <c r="B43" s="17"/>
      <c r="C43" s="17"/>
      <c r="D43" s="19"/>
      <c r="E43" s="17"/>
      <c r="F43" s="21" t="str">
        <f t="shared" si="2"/>
        <v/>
      </c>
      <c r="G43" s="17"/>
    </row>
    <row r="44" spans="1:7" x14ac:dyDescent="0.3">
      <c r="A44" s="16" t="str">
        <f>IF(B44="","",COUNTA($B$2:B44)-1)</f>
        <v/>
      </c>
      <c r="B44" s="17"/>
      <c r="C44" s="17"/>
      <c r="D44" s="19"/>
      <c r="E44" s="17"/>
      <c r="F44" s="21" t="str">
        <f t="shared" si="2"/>
        <v/>
      </c>
      <c r="G44" s="17"/>
    </row>
    <row r="45" spans="1:7" x14ac:dyDescent="0.3">
      <c r="A45" s="16" t="str">
        <f>IF(B45="","",COUNTA($B$2:B45)-1)</f>
        <v/>
      </c>
      <c r="B45" s="17"/>
      <c r="C45" s="17"/>
      <c r="D45" s="19"/>
      <c r="E45" s="17"/>
      <c r="F45" s="21" t="str">
        <f t="shared" si="2"/>
        <v/>
      </c>
      <c r="G45" s="17"/>
    </row>
    <row r="46" spans="1:7" x14ac:dyDescent="0.3">
      <c r="A46" s="16" t="str">
        <f>IF(B46="","",COUNTA($B$2:B46)-1)</f>
        <v/>
      </c>
      <c r="B46" s="17"/>
      <c r="C46" s="17"/>
      <c r="D46" s="19"/>
      <c r="E46" s="17"/>
      <c r="F46" s="21" t="str">
        <f t="shared" si="2"/>
        <v/>
      </c>
      <c r="G46" s="17"/>
    </row>
    <row r="47" spans="1:7" x14ac:dyDescent="0.3">
      <c r="A47" s="16" t="str">
        <f>IF(B47="","",COUNTA($B$2:B47)-1)</f>
        <v/>
      </c>
      <c r="B47" s="17"/>
      <c r="C47" s="17"/>
      <c r="D47" s="19"/>
      <c r="E47" s="17"/>
      <c r="F47" s="21" t="str">
        <f t="shared" si="2"/>
        <v/>
      </c>
      <c r="G47" s="17"/>
    </row>
    <row r="48" spans="1:7" x14ac:dyDescent="0.3">
      <c r="A48" s="16" t="str">
        <f>IF(B48="","",COUNTA($B$2:B48)-1)</f>
        <v/>
      </c>
      <c r="B48" s="17"/>
      <c r="C48" s="17"/>
      <c r="D48" s="19"/>
      <c r="E48" s="17"/>
      <c r="F48" s="21" t="str">
        <f t="shared" si="2"/>
        <v/>
      </c>
      <c r="G48" s="17"/>
    </row>
    <row r="49" spans="1:7" x14ac:dyDescent="0.3">
      <c r="A49" s="16" t="str">
        <f>IF(B49="","",COUNTA($B$2:B49)-1)</f>
        <v/>
      </c>
      <c r="B49" s="17"/>
      <c r="C49" s="17"/>
      <c r="D49" s="19"/>
      <c r="E49" s="17"/>
      <c r="F49" s="21" t="str">
        <f t="shared" si="2"/>
        <v/>
      </c>
      <c r="G49" s="17"/>
    </row>
    <row r="50" spans="1:7" x14ac:dyDescent="0.3">
      <c r="A50" s="16" t="str">
        <f>IF(B50="","",COUNTA($B$2:B50)-1)</f>
        <v/>
      </c>
      <c r="B50" s="17"/>
      <c r="C50" s="17"/>
      <c r="D50" s="19"/>
      <c r="E50" s="17"/>
      <c r="F50" s="21" t="str">
        <f t="shared" si="2"/>
        <v/>
      </c>
      <c r="G50" s="17"/>
    </row>
  </sheetData>
  <autoFilter ref="A3:G50" xr:uid="{00000000-0001-0000-0000-000000000000}"/>
  <mergeCells count="14">
    <mergeCell ref="K1:L1"/>
    <mergeCell ref="N1:O1"/>
    <mergeCell ref="P1:Q1"/>
    <mergeCell ref="S1:T1"/>
    <mergeCell ref="U1:V1"/>
    <mergeCell ref="H1:J1"/>
    <mergeCell ref="A1:G1"/>
    <mergeCell ref="A2:A3"/>
    <mergeCell ref="B2:B3"/>
    <mergeCell ref="C2:C3"/>
    <mergeCell ref="D2:D3"/>
    <mergeCell ref="E2:E3"/>
    <mergeCell ref="F2:F3"/>
    <mergeCell ref="G2:G3"/>
  </mergeCells>
  <phoneticPr fontId="10" type="noConversion"/>
  <conditionalFormatting sqref="H3:AL3">
    <cfRule type="expression" dxfId="15" priority="4">
      <formula>AND(H$3=TODAY(),$A4&lt;&gt;"")</formula>
    </cfRule>
    <cfRule type="expression" dxfId="14" priority="18">
      <formula>DAY(H$3)=1</formula>
    </cfRule>
  </conditionalFormatting>
  <conditionalFormatting sqref="H2:AL3">
    <cfRule type="expression" dxfId="13" priority="17">
      <formula>WEEKDAY(H$3)=1</formula>
    </cfRule>
  </conditionalFormatting>
  <conditionalFormatting sqref="H4:AL50">
    <cfRule type="expression" dxfId="12" priority="12">
      <formula>AND(H$3&gt;=$D4,H$3&lt;=$F4,$G4="Tạm dừng")</formula>
    </cfRule>
    <cfRule type="expression" dxfId="11" priority="13">
      <formula>AND(H$3&gt;=$D4,H$3&lt;=$F4,$G4="Chưa thực hiện")</formula>
    </cfRule>
    <cfRule type="expression" dxfId="10" priority="14">
      <formula>AND(H$3&gt;=$D4,H$3&lt;=$F4,$G4="Đã hoàn thành")</formula>
    </cfRule>
    <cfRule type="expression" dxfId="9" priority="15">
      <formula>AND(H$3&gt;=$D4,H$3&lt;=$F4,$G4="Đang thực hiện")</formula>
    </cfRule>
  </conditionalFormatting>
  <conditionalFormatting sqref="A4:AL50">
    <cfRule type="expression" dxfId="8" priority="11">
      <formula>$A4&lt;&gt;""</formula>
    </cfRule>
  </conditionalFormatting>
  <conditionalFormatting sqref="A4:G50">
    <cfRule type="expression" dxfId="7" priority="10">
      <formula>$A4&lt;&gt;""</formula>
    </cfRule>
  </conditionalFormatting>
  <conditionalFormatting sqref="A4:A50">
    <cfRule type="expression" dxfId="6" priority="6">
      <formula>$G4="Tạm dừng"</formula>
    </cfRule>
    <cfRule type="expression" dxfId="5" priority="7">
      <formula>$G4="Đã hoàn thành"</formula>
    </cfRule>
    <cfRule type="expression" dxfId="4" priority="8">
      <formula>$G4="Đang thực hiện"</formula>
    </cfRule>
    <cfRule type="expression" dxfId="3" priority="9">
      <formula>$G4="Chưa thực hiện"</formula>
    </cfRule>
  </conditionalFormatting>
  <conditionalFormatting sqref="H4:AL6 Z7:Z50 U7:U18">
    <cfRule type="expression" dxfId="2" priority="3">
      <formula>AND(H$3=TODAY(),$A4&lt;&gt;"")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12</xdr:col>
                    <xdr:colOff>9525</xdr:colOff>
                    <xdr:row>0</xdr:row>
                    <xdr:rowOff>19050</xdr:rowOff>
                  </from>
                  <to>
                    <xdr:col>13</xdr:col>
                    <xdr:colOff>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22</xdr:col>
                    <xdr:colOff>9525</xdr:colOff>
                    <xdr:row>0</xdr:row>
                    <xdr:rowOff>9525</xdr:rowOff>
                  </from>
                  <to>
                    <xdr:col>23</xdr:col>
                    <xdr:colOff>0</xdr:colOff>
                    <xdr:row>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pinner 3">
              <controlPr defaultSize="0" autoPict="0">
                <anchor moveWithCells="1" sizeWithCells="1">
                  <from>
                    <xdr:col>17</xdr:col>
                    <xdr:colOff>0</xdr:colOff>
                    <xdr:row>0</xdr:row>
                    <xdr:rowOff>19050</xdr:rowOff>
                  </from>
                  <to>
                    <xdr:col>17</xdr:col>
                    <xdr:colOff>638175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8AF4E67-B6DE-457D-96D9-4B8B56E6D807}">
          <x14:formula1>
            <xm:f>List!$C$6:$C$12</xm:f>
          </x14:formula1>
          <xm:sqref>C1:C1048576</xm:sqref>
        </x14:dataValidation>
        <x14:dataValidation type="list" allowBlank="1" showInputMessage="1" showErrorMessage="1" xr:uid="{69ACA63B-6E6D-4F1C-8C86-119F5F8727AD}">
          <x14:formula1>
            <xm:f>List!$E$2:$E$5</xm:f>
          </x14:formula1>
          <xm:sqref>G1:G2 G4:G1048576</xm:sqref>
        </x14:dataValidation>
        <x14:dataValidation type="list" allowBlank="1" showInputMessage="1" showErrorMessage="1" xr:uid="{152EAFB5-CD3E-4C40-ACF9-EB617378F0E4}">
          <x14:formula1>
            <xm:f>List!$H$3:$H$5</xm:f>
          </x14:formula1>
          <xm:sqref>B1:B5 B51:B1048576</xm:sqref>
        </x14:dataValidation>
        <x14:dataValidation type="list" allowBlank="1" showInputMessage="1" showErrorMessage="1" xr:uid="{8E400ED6-E910-415D-BDEC-C7FB5C9B0A2E}">
          <x14:formula1>
            <xm:f>List!$H$3:$H$6</xm:f>
          </x14:formula1>
          <xm:sqref>B6</xm:sqref>
        </x14:dataValidation>
        <x14:dataValidation type="list" allowBlank="1" showInputMessage="1" showErrorMessage="1" xr:uid="{EE2CA937-46E5-421B-9CC8-C36702733FBA}">
          <x14:formula1>
            <xm:f>List!$H$3:$H$10</xm:f>
          </x14:formula1>
          <xm:sqref>B7:B8 B9:B10 B15:B50</xm:sqref>
        </x14:dataValidation>
        <x14:dataValidation type="list" allowBlank="1" showInputMessage="1" showErrorMessage="1" xr:uid="{BC71BFD7-A4C2-4799-ADCA-E520354EAD25}">
          <x14:formula1>
            <xm:f>List!$H$3:$H$13</xm:f>
          </x14:formula1>
          <xm:sqref>B11:B14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B533F-9652-418C-94EA-594E2DE3AA98}">
  <dimension ref="A1:H50"/>
  <sheetViews>
    <sheetView workbookViewId="0">
      <selection activeCell="H15" sqref="H15"/>
    </sheetView>
  </sheetViews>
  <sheetFormatPr defaultRowHeight="15.75" x14ac:dyDescent="0.25"/>
  <cols>
    <col min="1" max="1" width="5.140625" style="1" bestFit="1" customWidth="1"/>
    <col min="2" max="2" width="12.7109375" style="1" bestFit="1" customWidth="1"/>
    <col min="3" max="3" width="31.28515625" style="1" customWidth="1"/>
    <col min="4" max="4" width="9.140625" style="1"/>
    <col min="5" max="5" width="15.5703125" style="1" bestFit="1" customWidth="1"/>
    <col min="6" max="6" width="9.140625" style="1"/>
    <col min="7" max="7" width="4.85546875" style="1" bestFit="1" customWidth="1"/>
    <col min="8" max="8" width="41.28515625" style="1" bestFit="1" customWidth="1"/>
    <col min="9" max="16384" width="9.140625" style="1"/>
  </cols>
  <sheetData>
    <row r="1" spans="1:8" ht="36" customHeight="1" x14ac:dyDescent="0.25">
      <c r="A1" s="35" t="s">
        <v>17</v>
      </c>
      <c r="B1" s="35"/>
      <c r="C1" s="35"/>
      <c r="D1" s="2"/>
      <c r="E1" s="4" t="s">
        <v>26</v>
      </c>
      <c r="G1" s="36" t="s">
        <v>28</v>
      </c>
      <c r="H1" s="36"/>
    </row>
    <row r="2" spans="1:8" x14ac:dyDescent="0.25">
      <c r="A2" s="10" t="s">
        <v>0</v>
      </c>
      <c r="B2" s="10" t="s">
        <v>18</v>
      </c>
      <c r="C2" s="10" t="s">
        <v>19</v>
      </c>
      <c r="E2" s="3" t="s">
        <v>14</v>
      </c>
      <c r="G2" s="9" t="s">
        <v>0</v>
      </c>
      <c r="H2" s="9" t="s">
        <v>29</v>
      </c>
    </row>
    <row r="3" spans="1:8" x14ac:dyDescent="0.25">
      <c r="A3" s="11">
        <f>IF(C3="","",COUNTA($C$2:C3)-1)</f>
        <v>1</v>
      </c>
      <c r="B3" s="12" t="s">
        <v>23</v>
      </c>
      <c r="C3" s="12" t="s">
        <v>20</v>
      </c>
      <c r="E3" s="3" t="s">
        <v>12</v>
      </c>
      <c r="G3" s="13">
        <f>IF(H3="","",COUNTA($H$2:H3)-1)</f>
        <v>1</v>
      </c>
      <c r="H3" s="13" t="s">
        <v>37</v>
      </c>
    </row>
    <row r="4" spans="1:8" x14ac:dyDescent="0.25">
      <c r="A4" s="11">
        <f>IF(C4="","",COUNTA($C$2:C4)-1)</f>
        <v>2</v>
      </c>
      <c r="B4" s="12" t="s">
        <v>24</v>
      </c>
      <c r="C4" s="12" t="s">
        <v>21</v>
      </c>
      <c r="E4" s="3" t="s">
        <v>27</v>
      </c>
      <c r="G4" s="13">
        <f>IF(H4="","",COUNTA($H$2:H4)-1)</f>
        <v>2</v>
      </c>
      <c r="H4" s="13" t="s">
        <v>15</v>
      </c>
    </row>
    <row r="5" spans="1:8" x14ac:dyDescent="0.25">
      <c r="A5" s="11">
        <f>IF(C5="","",COUNTA($C$2:C5)-1)</f>
        <v>3</v>
      </c>
      <c r="B5" s="12" t="s">
        <v>25</v>
      </c>
      <c r="C5" s="12" t="s">
        <v>22</v>
      </c>
      <c r="E5" s="3" t="s">
        <v>13</v>
      </c>
      <c r="G5" s="13">
        <f>IF(H5="","",COUNTA($H$2:H5)-1)</f>
        <v>3</v>
      </c>
      <c r="H5" s="13" t="s">
        <v>16</v>
      </c>
    </row>
    <row r="6" spans="1:8" x14ac:dyDescent="0.25">
      <c r="A6" s="11">
        <f>IF(C6="","",COUNTA($C$2:C6)-1)</f>
        <v>4</v>
      </c>
      <c r="B6" s="12"/>
      <c r="C6" s="12" t="s">
        <v>34</v>
      </c>
      <c r="E6" s="12"/>
      <c r="G6" s="13">
        <f>IF(H6="","",COUNTA($H$2:H6)-1)</f>
        <v>4</v>
      </c>
      <c r="H6" s="13" t="s">
        <v>38</v>
      </c>
    </row>
    <row r="7" spans="1:8" x14ac:dyDescent="0.25">
      <c r="A7" s="11">
        <f>IF(C7="","",COUNTA($C$2:C7)-1)</f>
        <v>5</v>
      </c>
      <c r="B7" s="12"/>
      <c r="C7" s="12" t="s">
        <v>35</v>
      </c>
      <c r="E7" s="12"/>
      <c r="G7" s="13">
        <f>IF(H7="","",COUNTA($H$2:H7)-1)</f>
        <v>5</v>
      </c>
      <c r="H7" s="13" t="s">
        <v>39</v>
      </c>
    </row>
    <row r="8" spans="1:8" x14ac:dyDescent="0.25">
      <c r="A8" s="11">
        <f>IF(C8="","",COUNTA($C$2:C8)-1)</f>
        <v>6</v>
      </c>
      <c r="B8" s="12"/>
      <c r="C8" s="12" t="s">
        <v>36</v>
      </c>
      <c r="E8" s="12"/>
      <c r="G8" s="13">
        <f>IF(H8="","",COUNTA($H$2:H8)-1)</f>
        <v>6</v>
      </c>
      <c r="H8" s="13" t="s">
        <v>40</v>
      </c>
    </row>
    <row r="9" spans="1:8" x14ac:dyDescent="0.25">
      <c r="A9" s="11">
        <f>IF(C9="","",COUNTA($C$2:C9)-1)</f>
        <v>7</v>
      </c>
      <c r="B9" s="12"/>
      <c r="C9" s="12" t="s">
        <v>30</v>
      </c>
      <c r="E9" s="12"/>
      <c r="G9" s="13">
        <f>IF(H9="","",COUNTA($H$2:H9)-1)</f>
        <v>7</v>
      </c>
      <c r="H9" s="13" t="s">
        <v>41</v>
      </c>
    </row>
    <row r="10" spans="1:8" x14ac:dyDescent="0.25">
      <c r="A10" s="11">
        <f>IF(C10="","",COUNTA($C$2:C10)-1)</f>
        <v>8</v>
      </c>
      <c r="B10" s="12"/>
      <c r="C10" s="12" t="s">
        <v>32</v>
      </c>
      <c r="E10" s="12"/>
      <c r="G10" s="13">
        <f>IF(H10="","",COUNTA($H$2:H10)-1)</f>
        <v>8</v>
      </c>
      <c r="H10" s="13" t="s">
        <v>42</v>
      </c>
    </row>
    <row r="11" spans="1:8" x14ac:dyDescent="0.25">
      <c r="A11" s="11">
        <f>IF(C11="","",COUNTA($C$2:C11)-1)</f>
        <v>9</v>
      </c>
      <c r="B11" s="12"/>
      <c r="C11" s="12" t="s">
        <v>33</v>
      </c>
      <c r="G11" s="13">
        <f>IF(H11="","",COUNTA($H$2:H11)-1)</f>
        <v>9</v>
      </c>
      <c r="H11" s="13" t="s">
        <v>43</v>
      </c>
    </row>
    <row r="12" spans="1:8" x14ac:dyDescent="0.25">
      <c r="A12" s="11">
        <f>IF(C12="","",COUNTA($C$2:C12)-1)</f>
        <v>10</v>
      </c>
      <c r="B12" s="12"/>
      <c r="C12" s="12" t="s">
        <v>31</v>
      </c>
      <c r="G12" s="13">
        <f>IF(H12="","",COUNTA($H$2:H12)-1)</f>
        <v>10</v>
      </c>
      <c r="H12" s="13" t="s">
        <v>44</v>
      </c>
    </row>
    <row r="13" spans="1:8" x14ac:dyDescent="0.25">
      <c r="G13" s="13" t="str">
        <f>IF(H13="","",COUNTA($H$2:H13)-1)</f>
        <v/>
      </c>
      <c r="H13" s="13"/>
    </row>
    <row r="14" spans="1:8" x14ac:dyDescent="0.25">
      <c r="G14" s="13" t="str">
        <f>IF(H14="","",COUNTA($H$2:H14)-1)</f>
        <v/>
      </c>
      <c r="H14" s="13"/>
    </row>
    <row r="15" spans="1:8" x14ac:dyDescent="0.25">
      <c r="G15" s="13" t="str">
        <f>IF(H15="","",COUNTA($H$2:H15)-1)</f>
        <v/>
      </c>
      <c r="H15" s="13"/>
    </row>
    <row r="16" spans="1:8" x14ac:dyDescent="0.25">
      <c r="G16" s="13" t="str">
        <f>IF(H16="","",COUNTA($H$2:H16)-1)</f>
        <v/>
      </c>
      <c r="H16" s="13"/>
    </row>
    <row r="17" spans="7:8" x14ac:dyDescent="0.25">
      <c r="G17" s="13" t="str">
        <f>IF(H17="","",COUNTA($H$2:H17)-1)</f>
        <v/>
      </c>
      <c r="H17" s="13"/>
    </row>
    <row r="18" spans="7:8" x14ac:dyDescent="0.25">
      <c r="G18" s="13" t="str">
        <f>IF(H18="","",COUNTA($H$2:H18)-1)</f>
        <v/>
      </c>
      <c r="H18" s="13"/>
    </row>
    <row r="19" spans="7:8" x14ac:dyDescent="0.25">
      <c r="G19" s="13" t="str">
        <f>IF(H19="","",COUNTA($H$2:H19)-1)</f>
        <v/>
      </c>
      <c r="H19" s="13"/>
    </row>
    <row r="20" spans="7:8" x14ac:dyDescent="0.25">
      <c r="G20" s="13" t="str">
        <f>IF(H20="","",COUNTA($H$2:H20)-1)</f>
        <v/>
      </c>
      <c r="H20" s="13"/>
    </row>
    <row r="21" spans="7:8" x14ac:dyDescent="0.25">
      <c r="G21" s="13" t="str">
        <f>IF(H21="","",COUNTA($H$2:H21)-1)</f>
        <v/>
      </c>
      <c r="H21" s="13"/>
    </row>
    <row r="22" spans="7:8" x14ac:dyDescent="0.25">
      <c r="G22" s="13" t="str">
        <f>IF(H22="","",COUNTA($H$2:H22)-1)</f>
        <v/>
      </c>
      <c r="H22" s="13"/>
    </row>
    <row r="23" spans="7:8" x14ac:dyDescent="0.25">
      <c r="G23" s="13" t="str">
        <f>IF(H23="","",COUNTA($H$2:H23)-1)</f>
        <v/>
      </c>
      <c r="H23" s="13"/>
    </row>
    <row r="24" spans="7:8" x14ac:dyDescent="0.25">
      <c r="G24" s="13" t="str">
        <f>IF(H24="","",COUNTA($H$2:H24)-1)</f>
        <v/>
      </c>
      <c r="H24" s="13"/>
    </row>
    <row r="25" spans="7:8" x14ac:dyDescent="0.25">
      <c r="G25" s="13" t="str">
        <f>IF(H25="","",COUNTA($H$2:H25)-1)</f>
        <v/>
      </c>
      <c r="H25" s="13"/>
    </row>
    <row r="26" spans="7:8" x14ac:dyDescent="0.25">
      <c r="G26" s="13" t="str">
        <f>IF(H26="","",COUNTA($H$2:H26)-1)</f>
        <v/>
      </c>
      <c r="H26" s="13"/>
    </row>
    <row r="27" spans="7:8" x14ac:dyDescent="0.25">
      <c r="G27" s="13" t="str">
        <f>IF(H27="","",COUNTA($H$2:H27)-1)</f>
        <v/>
      </c>
      <c r="H27" s="13"/>
    </row>
    <row r="28" spans="7:8" x14ac:dyDescent="0.25">
      <c r="G28" s="13" t="str">
        <f>IF(H28="","",COUNTA($H$2:H28)-1)</f>
        <v/>
      </c>
      <c r="H28" s="13"/>
    </row>
    <row r="29" spans="7:8" x14ac:dyDescent="0.25">
      <c r="G29" s="13" t="str">
        <f>IF(H29="","",COUNTA($H$2:H29)-1)</f>
        <v/>
      </c>
      <c r="H29" s="13"/>
    </row>
    <row r="30" spans="7:8" x14ac:dyDescent="0.25">
      <c r="G30" s="13" t="str">
        <f>IF(H30="","",COUNTA($H$2:H30)-1)</f>
        <v/>
      </c>
      <c r="H30" s="13"/>
    </row>
    <row r="31" spans="7:8" x14ac:dyDescent="0.25">
      <c r="G31" s="13" t="str">
        <f>IF(H31="","",COUNTA($H$2:H31)-1)</f>
        <v/>
      </c>
      <c r="H31" s="13"/>
    </row>
    <row r="32" spans="7:8" x14ac:dyDescent="0.25">
      <c r="G32" s="13" t="str">
        <f>IF(H32="","",COUNTA($H$2:H32)-1)</f>
        <v/>
      </c>
      <c r="H32" s="13"/>
    </row>
    <row r="33" spans="7:8" x14ac:dyDescent="0.25">
      <c r="G33" s="13" t="str">
        <f>IF(H33="","",COUNTA($H$2:H33)-1)</f>
        <v/>
      </c>
      <c r="H33" s="13"/>
    </row>
    <row r="34" spans="7:8" x14ac:dyDescent="0.25">
      <c r="G34" s="13" t="str">
        <f>IF(H34="","",COUNTA($H$2:H34)-1)</f>
        <v/>
      </c>
      <c r="H34" s="13"/>
    </row>
    <row r="35" spans="7:8" x14ac:dyDescent="0.25">
      <c r="G35" s="13" t="str">
        <f>IF(H35="","",COUNTA($H$2:H35)-1)</f>
        <v/>
      </c>
      <c r="H35" s="13"/>
    </row>
    <row r="36" spans="7:8" x14ac:dyDescent="0.25">
      <c r="G36" s="13" t="str">
        <f>IF(H36="","",COUNTA($H$2:H36)-1)</f>
        <v/>
      </c>
      <c r="H36" s="13"/>
    </row>
    <row r="37" spans="7:8" x14ac:dyDescent="0.25">
      <c r="G37" s="13" t="str">
        <f>IF(H37="","",COUNTA($H$2:H37)-1)</f>
        <v/>
      </c>
      <c r="H37" s="13"/>
    </row>
    <row r="38" spans="7:8" x14ac:dyDescent="0.25">
      <c r="G38" s="13" t="str">
        <f>IF(H38="","",COUNTA($H$2:H38)-1)</f>
        <v/>
      </c>
      <c r="H38" s="13"/>
    </row>
    <row r="39" spans="7:8" x14ac:dyDescent="0.25">
      <c r="G39" s="13" t="str">
        <f>IF(H39="","",COUNTA($H$2:H39)-1)</f>
        <v/>
      </c>
      <c r="H39" s="13"/>
    </row>
    <row r="40" spans="7:8" x14ac:dyDescent="0.25">
      <c r="G40" s="13" t="str">
        <f>IF(H40="","",COUNTA($H$2:H40)-1)</f>
        <v/>
      </c>
      <c r="H40" s="13"/>
    </row>
    <row r="41" spans="7:8" x14ac:dyDescent="0.25">
      <c r="G41" s="13" t="str">
        <f>IF(H41="","",COUNTA($H$2:H41)-1)</f>
        <v/>
      </c>
      <c r="H41" s="13"/>
    </row>
    <row r="42" spans="7:8" x14ac:dyDescent="0.25">
      <c r="G42" s="13" t="str">
        <f>IF(H42="","",COUNTA($H$2:H42)-1)</f>
        <v/>
      </c>
      <c r="H42" s="13"/>
    </row>
    <row r="43" spans="7:8" x14ac:dyDescent="0.25">
      <c r="G43" s="13" t="str">
        <f>IF(H43="","",COUNTA($H$2:H43)-1)</f>
        <v/>
      </c>
      <c r="H43" s="13"/>
    </row>
    <row r="44" spans="7:8" x14ac:dyDescent="0.25">
      <c r="G44" s="13" t="str">
        <f>IF(H44="","",COUNTA($H$2:H44)-1)</f>
        <v/>
      </c>
      <c r="H44" s="13"/>
    </row>
    <row r="45" spans="7:8" x14ac:dyDescent="0.25">
      <c r="G45" s="13" t="str">
        <f>IF(H45="","",COUNTA($H$2:H45)-1)</f>
        <v/>
      </c>
      <c r="H45" s="13"/>
    </row>
    <row r="46" spans="7:8" x14ac:dyDescent="0.25">
      <c r="G46" s="13" t="str">
        <f>IF(H46="","",COUNTA($H$2:H46)-1)</f>
        <v/>
      </c>
      <c r="H46" s="13"/>
    </row>
    <row r="47" spans="7:8" x14ac:dyDescent="0.25">
      <c r="G47" s="13" t="str">
        <f>IF(H47="","",COUNTA($H$2:H47)-1)</f>
        <v/>
      </c>
      <c r="H47" s="13"/>
    </row>
    <row r="48" spans="7:8" x14ac:dyDescent="0.25">
      <c r="G48" s="13" t="str">
        <f>IF(H48="","",COUNTA($H$2:H48)-1)</f>
        <v/>
      </c>
      <c r="H48" s="13"/>
    </row>
    <row r="49" spans="7:8" x14ac:dyDescent="0.25">
      <c r="G49" s="13" t="str">
        <f>IF(H49="","",COUNTA($H$2:H49)-1)</f>
        <v/>
      </c>
      <c r="H49" s="13"/>
    </row>
    <row r="50" spans="7:8" x14ac:dyDescent="0.25">
      <c r="G50" s="13" t="str">
        <f>IF(H50="","",COUNTA($H$2:H50)-1)</f>
        <v/>
      </c>
      <c r="H50" s="13"/>
    </row>
  </sheetData>
  <mergeCells count="2">
    <mergeCell ref="A1:C1"/>
    <mergeCell ref="G1:H1"/>
  </mergeCells>
  <conditionalFormatting sqref="A3:C12">
    <cfRule type="expression" dxfId="1" priority="2">
      <formula>$A3&lt;&gt;""</formula>
    </cfRule>
  </conditionalFormatting>
  <conditionalFormatting sqref="G3:H50">
    <cfRule type="expression" dxfId="0" priority="1">
      <formula>$G3&lt;&gt;""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TaskManagement</vt:lpstr>
      <vt:lpstr>List</vt:lpstr>
      <vt:lpstr>day_month</vt:lpstr>
      <vt:lpstr>daymonth</vt:lpstr>
      <vt:lpstr>task_time</vt:lpstr>
      <vt:lpstr>tasktime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</dc:creator>
  <cp:lastModifiedBy>HP 440G2</cp:lastModifiedBy>
  <dcterms:created xsi:type="dcterms:W3CDTF">2015-06-05T18:17:20Z</dcterms:created>
  <dcterms:modified xsi:type="dcterms:W3CDTF">2022-09-28T09:01:58Z</dcterms:modified>
</cp:coreProperties>
</file>