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5" i="1" l="1"/>
  <c r="H11" i="1"/>
  <c r="H12" i="1" s="1"/>
  <c r="H8" i="1"/>
  <c r="H9" i="1" s="1"/>
  <c r="E7" i="1"/>
  <c r="E8" i="1"/>
  <c r="E9" i="1"/>
  <c r="E10" i="1"/>
  <c r="E11" i="1"/>
  <c r="E6" i="1"/>
  <c r="H14" i="1" l="1"/>
</calcChain>
</file>

<file path=xl/sharedStrings.xml><?xml version="1.0" encoding="utf-8"?>
<sst xmlns="http://schemas.openxmlformats.org/spreadsheetml/2006/main" count="27" uniqueCount="27">
  <si>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</si>
  <si>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</si>
  <si>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</si>
  <si>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</si>
  <si>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</si>
  <si>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</si>
  <si>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</si>
  <si>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</si>
  <si>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</si>
  <si>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</si>
  <si>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</si>
  <si>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</si>
  <si>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</si>
  <si>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</si>
  <si>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X</t>
  </si>
  <si>
    <t>Dist. Normal</t>
  </si>
  <si>
    <t>z1 =</t>
  </si>
  <si>
    <t>z2 =</t>
  </si>
  <si>
    <t>Desv. Est. =</t>
  </si>
  <si>
    <t>Desv. Est.=</t>
  </si>
  <si>
    <t>T =</t>
  </si>
  <si>
    <t>LSL =</t>
  </si>
  <si>
    <t>USL =</t>
  </si>
  <si>
    <t>Nivel sigma =</t>
  </si>
  <si>
    <t>% rendimiento =</t>
  </si>
  <si>
    <t>Felix Alberto Garcia Cordonero</t>
  </si>
  <si>
    <t>Modelacion y simulacion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</si>
</sst>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3" xfId="0" applyBorder="1"/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Hoja1!$D$6:$D$11</c:f>
              <c:numCache>
                <c:formatCode>General</c:formatCode>
                <c:ptCount val="6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</c:numCache>
            </c:numRef>
          </c:cat>
          <c:val>
            <c:numRef>
              <c:f>Hoja1!$E$6:$E$11</c:f>
              <c:numCache>
                <c:formatCode>General</c:formatCode>
                <c:ptCount val="6"/>
                <c:pt idx="0">
                  <c:v>0.19326327924991643</c:v>
                </c:pt>
                <c:pt idx="1">
                  <c:v>0.24091400165416132</c:v>
                </c:pt>
                <c:pt idx="2">
                  <c:v>0.20825446733423797</c:v>
                </c:pt>
                <c:pt idx="3">
                  <c:v>0.12483782659286648</c:v>
                </c:pt>
                <c:pt idx="4">
                  <c:v>5.1894061181506079E-2</c:v>
                </c:pt>
                <c:pt idx="5">
                  <c:v>1.4959211681036441E-2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25984"/>
        <c:axId val="200027520"/>
      </c:lineChart>
      <c:catAx>
        <c:axId val="2000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27520"/>
        <c:crosses val="autoZero"/>
        <c:auto val="1"/>
        <c:lblAlgn val="ctr"/>
        <c:lblOffset val="100"/>
        <c:noMultiLvlLbl val="0"/>
      </c:catAx>
      <c:valAx>
        <c:axId val="2000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28575</xdr:rowOff>
    </xdr:from>
    <xdr:to>
      <xdr:col>6</xdr:col>
      <xdr:colOff>219075</xdr:colOff>
      <xdr:row>32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9"/>
  <sheetViews>
    <sheetView tabSelected="1" workbookViewId="0">
      <selection activeCell="G3" sqref="G3"/>
    </sheetView>
  </sheetViews>
  <sheetFormatPr baseColWidth="10" defaultRowHeight="15" x14ac:dyDescent="0.25"/>
  <cols>
    <col min="4" max="4" width="11.85546875" bestFit="1" customWidth="1"/>
    <col min="12" max="12" width="11.85546875" bestFit="1" customWidth="1"/>
    <col min="14" max="14" width="14.7109375" customWidth="1"/>
  </cols>
  <sheetData>
    <row r="2" spans="1:8" x14ac:dyDescent="0.25">
      <c r="B2" t="s">
        <v>25</v>
      </c>
      <c r="E2">
        <v>200915675</v>
      </c>
      <c r="G2" t="s">
        <v>26</v>
      </c>
    </row>
    <row r="3" spans="1:8" ht="15.75" thickBot="1" x14ac:dyDescent="0.3"/>
    <row r="4" spans="1:8" x14ac:dyDescent="0.25">
      <c r="A4" s="4" t="s">
        <v>0</v>
      </c>
      <c r="B4" s="4"/>
      <c r="D4" s="5" t="s">
        <v>14</v>
      </c>
      <c r="E4" s="7" t="s">
        <v>15</v>
      </c>
      <c r="G4" t="s">
        <v>22</v>
      </c>
      <c r="H4">
        <v>105</v>
      </c>
    </row>
    <row r="5" spans="1:8" x14ac:dyDescent="0.25">
      <c r="A5" s="2"/>
      <c r="B5" s="2"/>
      <c r="D5" s="7">
        <v>97</v>
      </c>
      <c r="E5" s="7">
        <f>_xlfn.NORM.DIST(D5,B$6,B$10,FALSE)</f>
        <v>0.10751182521389333</v>
      </c>
      <c r="G5" t="s">
        <v>21</v>
      </c>
      <c r="H5">
        <v>95</v>
      </c>
    </row>
    <row r="6" spans="1:8" x14ac:dyDescent="0.25">
      <c r="A6" s="2" t="s">
        <v>1</v>
      </c>
      <c r="B6" s="2">
        <v>99.102040816326536</v>
      </c>
      <c r="D6" s="7">
        <v>98</v>
      </c>
      <c r="E6" s="7">
        <f>_xlfn.NORM.DIST(D6,B$6,B$10,FALSE)</f>
        <v>0.19326327924991643</v>
      </c>
      <c r="G6" t="s">
        <v>20</v>
      </c>
      <c r="H6">
        <v>99</v>
      </c>
    </row>
    <row r="7" spans="1:8" x14ac:dyDescent="0.25">
      <c r="A7" s="2" t="s">
        <v>2</v>
      </c>
      <c r="B7" s="2">
        <v>0.16695802874298574</v>
      </c>
      <c r="D7" s="7">
        <v>99</v>
      </c>
      <c r="E7" s="7">
        <f>_xlfn.NORM.DIST(D7,B$6,B$10,FALSE)</f>
        <v>0.24091400165416132</v>
      </c>
    </row>
    <row r="8" spans="1:8" x14ac:dyDescent="0.25">
      <c r="A8" s="2" t="s">
        <v>3</v>
      </c>
      <c r="B8" s="2">
        <v>99</v>
      </c>
      <c r="D8" s="7">
        <v>100</v>
      </c>
      <c r="E8" s="7">
        <f>_xlfn.NORM.DIST(D8,B$6,B$10,FALSE)</f>
        <v>0.20825446733423797</v>
      </c>
      <c r="G8" t="s">
        <v>16</v>
      </c>
      <c r="H8">
        <f xml:space="preserve"> (H4-B6)/B10</f>
        <v>3.5684647943611583</v>
      </c>
    </row>
    <row r="9" spans="1:8" x14ac:dyDescent="0.25">
      <c r="A9" s="2" t="s">
        <v>4</v>
      </c>
      <c r="B9" s="2">
        <v>99</v>
      </c>
      <c r="D9" s="7">
        <v>101</v>
      </c>
      <c r="E9" s="7">
        <f>_xlfn.NORM.DIST(D9,B$6,B$10,FALSE)</f>
        <v>0.12483782659286648</v>
      </c>
      <c r="G9" t="s">
        <v>18</v>
      </c>
      <c r="H9">
        <f>_xlfn.NORM.DIST(H8,0,1,TRUE)</f>
        <v>0.99982046045432471</v>
      </c>
    </row>
    <row r="10" spans="1:8" x14ac:dyDescent="0.25">
      <c r="A10" s="2" t="s">
        <v>5</v>
      </c>
      <c r="B10" s="2">
        <v>1.6528001601678521</v>
      </c>
      <c r="D10" s="7">
        <v>102</v>
      </c>
      <c r="E10" s="7">
        <f>_xlfn.NORM.DIST(D10,B$6,B$10,FALSE)</f>
        <v>5.1894061181506079E-2</v>
      </c>
    </row>
    <row r="11" spans="1:8" x14ac:dyDescent="0.25">
      <c r="A11" s="2" t="s">
        <v>6</v>
      </c>
      <c r="B11" s="2">
        <v>2.731748369450878</v>
      </c>
      <c r="D11" s="7">
        <v>103</v>
      </c>
      <c r="E11" s="7">
        <f>_xlfn.NORM.DIST(D11,B$6,B$10,FALSE)</f>
        <v>1.4959211681036441E-2</v>
      </c>
      <c r="G11" t="s">
        <v>17</v>
      </c>
      <c r="H11">
        <f>(H5-B6)/B10</f>
        <v>-2.4818734382927143</v>
      </c>
    </row>
    <row r="12" spans="1:8" x14ac:dyDescent="0.25">
      <c r="A12" s="2" t="s">
        <v>7</v>
      </c>
      <c r="B12" s="2">
        <v>3.4536471926098913</v>
      </c>
      <c r="C12" s="6"/>
      <c r="D12" s="6"/>
      <c r="E12" s="6"/>
      <c r="G12" s="6" t="s">
        <v>19</v>
      </c>
      <c r="H12" s="6">
        <f>_xlfn.NORM.DIST(H11,0,1,TRUE)</f>
        <v>6.5346842763766688E-3</v>
      </c>
    </row>
    <row r="13" spans="1:8" x14ac:dyDescent="0.25">
      <c r="A13" s="2" t="s">
        <v>8</v>
      </c>
      <c r="B13" s="2">
        <v>0.78499690285956381</v>
      </c>
      <c r="C13" s="6"/>
      <c r="D13" s="6"/>
      <c r="E13" s="6"/>
      <c r="G13" s="6"/>
      <c r="H13" s="6"/>
    </row>
    <row r="14" spans="1:8" x14ac:dyDescent="0.25">
      <c r="A14" s="2" t="s">
        <v>9</v>
      </c>
      <c r="B14" s="2">
        <v>10</v>
      </c>
      <c r="C14" s="6"/>
      <c r="D14" s="6"/>
      <c r="E14" s="6"/>
      <c r="G14" s="6" t="s">
        <v>24</v>
      </c>
      <c r="H14" s="6">
        <f>H9-H12</f>
        <v>0.993285776177948</v>
      </c>
    </row>
    <row r="15" spans="1:8" x14ac:dyDescent="0.25">
      <c r="A15" s="2" t="s">
        <v>10</v>
      </c>
      <c r="B15" s="2">
        <v>95</v>
      </c>
      <c r="C15" s="6"/>
      <c r="D15" s="6"/>
      <c r="E15" s="6"/>
      <c r="G15" s="6" t="s">
        <v>23</v>
      </c>
      <c r="H15" s="6">
        <v>2</v>
      </c>
    </row>
    <row r="16" spans="1:8" x14ac:dyDescent="0.25">
      <c r="A16" s="2" t="s">
        <v>11</v>
      </c>
      <c r="B16" s="2">
        <v>105</v>
      </c>
      <c r="C16" s="6"/>
      <c r="D16" s="6"/>
      <c r="E16" s="6"/>
      <c r="F16" s="6"/>
      <c r="G16" s="6"/>
    </row>
    <row r="17" spans="1:7" x14ac:dyDescent="0.25">
      <c r="A17" s="2" t="s">
        <v>12</v>
      </c>
      <c r="B17" s="2">
        <v>9712</v>
      </c>
      <c r="C17" s="6"/>
      <c r="D17" s="6"/>
      <c r="E17" s="6"/>
      <c r="F17" s="6"/>
      <c r="G17" s="6"/>
    </row>
    <row r="18" spans="1:7" ht="15.75" thickBot="1" x14ac:dyDescent="0.3">
      <c r="A18" s="3" t="s">
        <v>13</v>
      </c>
      <c r="B18" s="3">
        <v>98</v>
      </c>
    </row>
    <row r="19" spans="1:7" x14ac:dyDescent="0.25">
      <c r="A19" s="1"/>
    </row>
    <row r="20" spans="1:7" x14ac:dyDescent="0.25">
      <c r="A20" s="1"/>
    </row>
    <row r="21" spans="1:7" x14ac:dyDescent="0.25">
      <c r="A21" s="1"/>
    </row>
    <row r="22" spans="1:7" x14ac:dyDescent="0.25">
      <c r="A22" s="1"/>
    </row>
    <row r="23" spans="1:7" x14ac:dyDescent="0.25">
      <c r="A23" s="1"/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fg250</dc:creator>
  <cp:lastModifiedBy>fg250</cp:lastModifiedBy>
  <cp:lastPrinted>2016-02-19T01:07:56Z</cp:lastPrinted>
  <dcterms:created xsi:type="dcterms:W3CDTF">2016-02-19T00:42:26Z</dcterms:created>
  <dcterms:modified xsi:type="dcterms:W3CDTF">2016-02-19T01:08:25Z</dcterms:modified>
</cp:coreProperties>
</file>