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<sst xmlns="http://schemas.openxmlformats.org/spreadsheetml/2006/main" count="80" uniqueCount="43">
  <si>
    <t>SNO</t>
  </si>
  <si>
    <t xml:space="preserve">       NAME</t>
  </si>
  <si>
    <t>Date</t>
  </si>
  <si>
    <t>AGE (y)</t>
  </si>
  <si>
    <t>DOB</t>
  </si>
  <si>
    <t>CLASS</t>
  </si>
  <si>
    <t>SEX</t>
  </si>
  <si>
    <t>Gender</t>
  </si>
  <si>
    <t>Type of School</t>
  </si>
  <si>
    <t>School</t>
  </si>
  <si>
    <t>Raw Score</t>
  </si>
  <si>
    <t>Aadish</t>
  </si>
  <si>
    <t>27/09/2018</t>
  </si>
  <si>
    <t>26/12/2013</t>
  </si>
  <si>
    <t>M</t>
  </si>
  <si>
    <t>Matriculation</t>
  </si>
  <si>
    <t>Aamira Samudeen</t>
  </si>
  <si>
    <t>F</t>
  </si>
  <si>
    <t xml:space="preserve">P Rakshitha </t>
  </si>
  <si>
    <t xml:space="preserve">T Akshaya </t>
  </si>
  <si>
    <t>Saswi kumari B</t>
  </si>
  <si>
    <t xml:space="preserve">Mrithun T </t>
  </si>
  <si>
    <t>CBSE</t>
  </si>
  <si>
    <t xml:space="preserve">Rithika S N </t>
  </si>
  <si>
    <t>D A Mahadhi</t>
  </si>
  <si>
    <t>S Vijayalakshmi</t>
  </si>
  <si>
    <t>Yalini</t>
  </si>
  <si>
    <t>Deepika N</t>
  </si>
  <si>
    <t>17/01/2013</t>
  </si>
  <si>
    <t>H Ishmitha</t>
  </si>
  <si>
    <t>27/01/2013</t>
  </si>
  <si>
    <t>S Yutika</t>
  </si>
  <si>
    <t>13/12/2012</t>
  </si>
  <si>
    <t>Pugosha S</t>
  </si>
  <si>
    <t>Manisha K I</t>
  </si>
  <si>
    <t>30/01/2013</t>
  </si>
  <si>
    <t>Yashwanth</t>
  </si>
  <si>
    <t>Adhinathshik U</t>
  </si>
  <si>
    <t>29/03/2013</t>
  </si>
  <si>
    <t>J Mohammed</t>
  </si>
  <si>
    <t>V Sanjay</t>
  </si>
  <si>
    <t>Saraswath Suhani</t>
  </si>
  <si>
    <t>14/01/2013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</si>
</sst>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1"/>
  <sheetViews>
    <sheetView workbookViewId="0" tabSelected="1"/>
  </sheetViews>
  <sheetFormatPr defaultRowHeight="15" x14ac:dyDescent="0.25"/>
  <cols>
    <col min="1" max="1" style="12" width="12.43357142857143" customWidth="1" bestFit="1"/>
    <col min="2" max="2" style="13" width="12.43357142857143" customWidth="1" bestFit="1"/>
    <col min="3" max="3" style="14" width="12.43357142857143" customWidth="1" bestFit="1"/>
    <col min="4" max="4" style="12" width="12.43357142857143" customWidth="1" bestFit="1"/>
    <col min="5" max="5" style="14" width="12.43357142857143" customWidth="1" bestFit="1"/>
    <col min="6" max="6" style="12" width="12.43357142857143" customWidth="1" bestFit="1"/>
    <col min="7" max="7" style="13" width="12.43357142857143" customWidth="1" bestFit="1"/>
    <col min="8" max="8" style="12" width="12.43357142857143" customWidth="1" bestFit="1"/>
    <col min="9" max="9" style="13" width="12.43357142857143" customWidth="1" bestFit="1"/>
    <col min="10" max="10" style="12" width="12.43357142857143" customWidth="1" bestFit="1"/>
    <col min="11" max="11" style="12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1" t="s">
        <v>10</v>
      </c>
    </row>
    <row x14ac:dyDescent="0.25" r="2" customHeight="1" ht="17.25">
      <c r="A2" s="5">
        <v>1</v>
      </c>
      <c r="B2" s="2" t="s">
        <v>11</v>
      </c>
      <c r="C2" s="6" t="s">
        <v>12</v>
      </c>
      <c r="D2" s="5">
        <v>5</v>
      </c>
      <c r="E2" s="6" t="s">
        <v>13</v>
      </c>
      <c r="F2" s="5">
        <v>1</v>
      </c>
      <c r="G2" s="2" t="s">
        <v>14</v>
      </c>
      <c r="H2" s="5">
        <f>IF(G2=$G$2,0,1)</f>
      </c>
      <c r="I2" s="2" t="s">
        <v>15</v>
      </c>
      <c r="J2" s="5">
        <f>IF(I2=$I$2,1,0)</f>
      </c>
      <c r="K2" s="5">
        <v>1</v>
      </c>
    </row>
    <row x14ac:dyDescent="0.25" r="3" customHeight="1" ht="17.25">
      <c r="A3" s="5">
        <v>2</v>
      </c>
      <c r="B3" s="2" t="s">
        <v>16</v>
      </c>
      <c r="C3" s="6" t="s">
        <v>12</v>
      </c>
      <c r="D3" s="5">
        <v>5</v>
      </c>
      <c r="E3" s="7">
        <v>41368</v>
      </c>
      <c r="F3" s="5">
        <v>1</v>
      </c>
      <c r="G3" s="2" t="s">
        <v>17</v>
      </c>
      <c r="H3" s="5">
        <f>IF(G3=$G$2,0,1)</f>
      </c>
      <c r="I3" s="2" t="s">
        <v>15</v>
      </c>
      <c r="J3" s="5">
        <f>IF(I3=$I$2,1,0)</f>
      </c>
      <c r="K3" s="5">
        <v>1</v>
      </c>
    </row>
    <row x14ac:dyDescent="0.25" r="4" customHeight="1" ht="19.5">
      <c r="A4" s="5">
        <v>3</v>
      </c>
      <c r="B4" s="2" t="s">
        <v>18</v>
      </c>
      <c r="C4" s="7">
        <v>43427</v>
      </c>
      <c r="D4" s="8">
        <v>5</v>
      </c>
      <c r="E4" s="7">
        <v>41275</v>
      </c>
      <c r="F4" s="5">
        <v>1</v>
      </c>
      <c r="G4" s="2" t="s">
        <v>17</v>
      </c>
      <c r="H4" s="5">
        <f>IF(G4=$G$2,0,1)</f>
      </c>
      <c r="I4" s="2" t="s">
        <v>15</v>
      </c>
      <c r="J4" s="5">
        <f>IF(I4=$I$2,1,0)</f>
      </c>
      <c r="K4" s="5">
        <v>4</v>
      </c>
    </row>
    <row x14ac:dyDescent="0.25" r="5" customHeight="1" ht="17.25">
      <c r="A5" s="5">
        <v>4</v>
      </c>
      <c r="B5" s="2" t="s">
        <v>19</v>
      </c>
      <c r="C5" s="7">
        <v>43427</v>
      </c>
      <c r="D5" s="5">
        <v>5</v>
      </c>
      <c r="E5" s="7">
        <v>41404</v>
      </c>
      <c r="F5" s="5">
        <v>1</v>
      </c>
      <c r="G5" s="2" t="s">
        <v>17</v>
      </c>
      <c r="H5" s="5">
        <f>IF(G5=$G$2,0,1)</f>
      </c>
      <c r="I5" s="2" t="s">
        <v>15</v>
      </c>
      <c r="J5" s="5">
        <f>IF(I5=$I$2,1,0)</f>
      </c>
      <c r="K5" s="5">
        <v>2</v>
      </c>
    </row>
    <row x14ac:dyDescent="0.25" r="6" customHeight="1" ht="17.25">
      <c r="A6" s="5">
        <v>5</v>
      </c>
      <c r="B6" s="2" t="s">
        <v>20</v>
      </c>
      <c r="C6" s="7">
        <v>43427</v>
      </c>
      <c r="D6" s="5">
        <v>5</v>
      </c>
      <c r="E6" s="7">
        <v>41240</v>
      </c>
      <c r="F6" s="5">
        <v>1</v>
      </c>
      <c r="G6" s="2" t="s">
        <v>17</v>
      </c>
      <c r="H6" s="5">
        <f>IF(G6=$G$2,0,1)</f>
      </c>
      <c r="I6" s="2" t="s">
        <v>15</v>
      </c>
      <c r="J6" s="5">
        <f>IF(I6=$I$2,1,0)</f>
      </c>
      <c r="K6" s="5">
        <v>2</v>
      </c>
    </row>
    <row x14ac:dyDescent="0.25" r="7" customHeight="1" ht="17.25">
      <c r="A7" s="5">
        <v>6</v>
      </c>
      <c r="B7" s="2" t="s">
        <v>21</v>
      </c>
      <c r="C7" s="7">
        <v>43417</v>
      </c>
      <c r="D7" s="5">
        <v>5</v>
      </c>
      <c r="E7" s="7">
        <v>41220</v>
      </c>
      <c r="F7" s="5">
        <v>1</v>
      </c>
      <c r="G7" s="2" t="s">
        <v>14</v>
      </c>
      <c r="H7" s="5">
        <f>IF(G7=$G$2,0,1)</f>
      </c>
      <c r="I7" s="2" t="s">
        <v>22</v>
      </c>
      <c r="J7" s="5">
        <f>IF(I7=$I$2,1,0)</f>
      </c>
      <c r="K7" s="5">
        <v>2</v>
      </c>
    </row>
    <row x14ac:dyDescent="0.25" r="8" customHeight="1" ht="17.25">
      <c r="A8" s="5">
        <v>7</v>
      </c>
      <c r="B8" s="2" t="s">
        <v>23</v>
      </c>
      <c r="C8" s="7">
        <v>43417</v>
      </c>
      <c r="D8" s="5">
        <v>5</v>
      </c>
      <c r="E8" s="7">
        <v>41225</v>
      </c>
      <c r="F8" s="5">
        <v>1</v>
      </c>
      <c r="G8" s="2" t="s">
        <v>17</v>
      </c>
      <c r="H8" s="5">
        <f>IF(G8=$G$2,0,1)</f>
      </c>
      <c r="I8" s="2" t="s">
        <v>22</v>
      </c>
      <c r="J8" s="5">
        <f>IF(I8=$I$2,1,0)</f>
      </c>
      <c r="K8" s="5">
        <v>2</v>
      </c>
    </row>
    <row x14ac:dyDescent="0.25" r="9" customHeight="1" ht="19.5">
      <c r="A9" s="5">
        <v>8</v>
      </c>
      <c r="B9" s="2" t="s">
        <v>24</v>
      </c>
      <c r="C9" s="7">
        <v>43417</v>
      </c>
      <c r="D9" s="5">
        <v>5</v>
      </c>
      <c r="E9" s="9">
        <v>41275</v>
      </c>
      <c r="F9" s="5">
        <v>1</v>
      </c>
      <c r="G9" s="2" t="s">
        <v>17</v>
      </c>
      <c r="H9" s="5">
        <f>IF(G9=$G$2,0,1)</f>
      </c>
      <c r="I9" s="2" t="s">
        <v>22</v>
      </c>
      <c r="J9" s="5">
        <f>IF(I9=$I$2,1,0)</f>
      </c>
      <c r="K9" s="5">
        <v>2</v>
      </c>
    </row>
    <row x14ac:dyDescent="0.25" r="10" customHeight="1" ht="19.5">
      <c r="A10" s="5">
        <v>9</v>
      </c>
      <c r="B10" s="2" t="s">
        <v>25</v>
      </c>
      <c r="C10" s="7">
        <v>43427</v>
      </c>
      <c r="D10" s="5">
        <v>5</v>
      </c>
      <c r="E10" s="9">
        <v>41275</v>
      </c>
      <c r="F10" s="5">
        <v>1</v>
      </c>
      <c r="G10" s="2" t="s">
        <v>17</v>
      </c>
      <c r="H10" s="5">
        <f>IF(G10=$G$2,0,1)</f>
      </c>
      <c r="I10" s="2" t="s">
        <v>22</v>
      </c>
      <c r="J10" s="5">
        <f>IF(I10=$I$2,1,0)</f>
      </c>
      <c r="K10" s="5">
        <v>4</v>
      </c>
    </row>
    <row x14ac:dyDescent="0.25" r="11" customHeight="1" ht="19.5">
      <c r="A11" s="5">
        <v>10</v>
      </c>
      <c r="B11" s="10" t="s">
        <v>26</v>
      </c>
      <c r="C11" s="7">
        <v>43202</v>
      </c>
      <c r="D11" s="5">
        <v>5</v>
      </c>
      <c r="E11" s="7">
        <v>41275</v>
      </c>
      <c r="F11" s="5">
        <v>1</v>
      </c>
      <c r="G11" s="10" t="s">
        <v>17</v>
      </c>
      <c r="H11" s="5">
        <f>IF(G11=$G$2,0,1)</f>
      </c>
      <c r="I11" s="10" t="s">
        <v>22</v>
      </c>
      <c r="J11" s="5">
        <f>IF(I11=$I$2,1,0)</f>
      </c>
      <c r="K11" s="5">
        <v>2</v>
      </c>
    </row>
    <row x14ac:dyDescent="0.25" r="12" customHeight="1" ht="19.5">
      <c r="A12" s="5">
        <v>11</v>
      </c>
      <c r="B12" s="10" t="s">
        <v>27</v>
      </c>
      <c r="C12" s="7">
        <v>43232</v>
      </c>
      <c r="D12" s="5">
        <v>5</v>
      </c>
      <c r="E12" s="11" t="s">
        <v>28</v>
      </c>
      <c r="F12" s="5">
        <v>1</v>
      </c>
      <c r="G12" s="10" t="s">
        <v>17</v>
      </c>
      <c r="H12" s="5">
        <f>IF(G12=$G$2,0,1)</f>
      </c>
      <c r="I12" s="10" t="s">
        <v>22</v>
      </c>
      <c r="J12" s="5">
        <f>IF(I12=$I$2,1,0)</f>
      </c>
      <c r="K12" s="5">
        <v>2</v>
      </c>
    </row>
    <row x14ac:dyDescent="0.25" r="13" customHeight="1" ht="19.5">
      <c r="A13" s="5">
        <v>12</v>
      </c>
      <c r="B13" s="10" t="s">
        <v>29</v>
      </c>
      <c r="C13" s="7">
        <v>43232</v>
      </c>
      <c r="D13" s="5">
        <v>5</v>
      </c>
      <c r="E13" s="11" t="s">
        <v>30</v>
      </c>
      <c r="F13" s="5">
        <v>1</v>
      </c>
      <c r="G13" s="10" t="s">
        <v>17</v>
      </c>
      <c r="H13" s="5">
        <f>IF(G13=$G$2,0,1)</f>
      </c>
      <c r="I13" s="10" t="s">
        <v>22</v>
      </c>
      <c r="J13" s="5">
        <f>IF(I13=$I$2,1,0)</f>
      </c>
      <c r="K13" s="5">
        <v>6</v>
      </c>
    </row>
    <row x14ac:dyDescent="0.25" r="14" customHeight="1" ht="19.5">
      <c r="A14" s="5">
        <v>13</v>
      </c>
      <c r="B14" s="10" t="s">
        <v>31</v>
      </c>
      <c r="C14" s="7">
        <v>43232</v>
      </c>
      <c r="D14" s="5">
        <v>5</v>
      </c>
      <c r="E14" s="11" t="s">
        <v>32</v>
      </c>
      <c r="F14" s="5">
        <v>1</v>
      </c>
      <c r="G14" s="10" t="s">
        <v>17</v>
      </c>
      <c r="H14" s="5">
        <f>IF(G14=$G$2,0,1)</f>
      </c>
      <c r="I14" s="10" t="s">
        <v>22</v>
      </c>
      <c r="J14" s="5">
        <f>IF(I14=$I$2,1,0)</f>
      </c>
      <c r="K14" s="5">
        <v>5</v>
      </c>
    </row>
    <row x14ac:dyDescent="0.25" r="15" customHeight="1" ht="19.5">
      <c r="A15" s="5">
        <v>14</v>
      </c>
      <c r="B15" s="10" t="s">
        <v>33</v>
      </c>
      <c r="C15" s="7">
        <v>43232</v>
      </c>
      <c r="D15" s="5">
        <v>5</v>
      </c>
      <c r="E15" s="7">
        <v>41194</v>
      </c>
      <c r="F15" s="5">
        <v>1</v>
      </c>
      <c r="G15" s="10" t="s">
        <v>17</v>
      </c>
      <c r="H15" s="5">
        <f>IF(G15=$G$2,0,1)</f>
      </c>
      <c r="I15" s="10" t="s">
        <v>22</v>
      </c>
      <c r="J15" s="5">
        <f>IF(I15=$I$2,1,0)</f>
      </c>
      <c r="K15" s="5">
        <v>3</v>
      </c>
    </row>
    <row x14ac:dyDescent="0.25" r="16" customHeight="1" ht="19.5">
      <c r="A16" s="5">
        <v>15</v>
      </c>
      <c r="B16" s="10" t="s">
        <v>34</v>
      </c>
      <c r="C16" s="7">
        <v>43232</v>
      </c>
      <c r="D16" s="5">
        <v>5</v>
      </c>
      <c r="E16" s="11" t="s">
        <v>35</v>
      </c>
      <c r="F16" s="5">
        <v>1</v>
      </c>
      <c r="G16" s="10" t="s">
        <v>17</v>
      </c>
      <c r="H16" s="5">
        <f>IF(G16=$G$2,0,1)</f>
      </c>
      <c r="I16" s="10" t="s">
        <v>22</v>
      </c>
      <c r="J16" s="5">
        <f>IF(I16=$I$2,1,0)</f>
      </c>
      <c r="K16" s="5">
        <v>3</v>
      </c>
    </row>
    <row x14ac:dyDescent="0.25" r="17" customHeight="1" ht="19.5">
      <c r="A17" s="5">
        <v>16</v>
      </c>
      <c r="B17" s="10" t="s">
        <v>36</v>
      </c>
      <c r="C17" s="7">
        <v>43232</v>
      </c>
      <c r="D17" s="5">
        <v>5</v>
      </c>
      <c r="E17" s="7">
        <v>40980</v>
      </c>
      <c r="F17" s="5">
        <v>1</v>
      </c>
      <c r="G17" s="10" t="s">
        <v>17</v>
      </c>
      <c r="H17" s="5">
        <f>IF(G17=$G$2,0,1)</f>
      </c>
      <c r="I17" s="10" t="s">
        <v>22</v>
      </c>
      <c r="J17" s="5">
        <f>IF(I17=$I$2,1,0)</f>
      </c>
      <c r="K17" s="5">
        <v>4</v>
      </c>
    </row>
    <row x14ac:dyDescent="0.25" r="18" customHeight="1" ht="19.5">
      <c r="A18" s="5">
        <v>17</v>
      </c>
      <c r="B18" s="10" t="s">
        <v>37</v>
      </c>
      <c r="C18" s="7">
        <v>43232</v>
      </c>
      <c r="D18" s="5">
        <v>5</v>
      </c>
      <c r="E18" s="11" t="s">
        <v>38</v>
      </c>
      <c r="F18" s="5">
        <v>1</v>
      </c>
      <c r="G18" s="10" t="s">
        <v>17</v>
      </c>
      <c r="H18" s="5">
        <f>IF(G18=$G$2,0,1)</f>
      </c>
      <c r="I18" s="10" t="s">
        <v>22</v>
      </c>
      <c r="J18" s="5">
        <f>IF(I18=$I$2,1,0)</f>
      </c>
      <c r="K18" s="5">
        <v>4</v>
      </c>
    </row>
    <row x14ac:dyDescent="0.25" r="19" customHeight="1" ht="19.5">
      <c r="A19" s="5">
        <v>18</v>
      </c>
      <c r="B19" s="10" t="s">
        <v>39</v>
      </c>
      <c r="C19" s="7">
        <v>43232</v>
      </c>
      <c r="D19" s="5">
        <v>5</v>
      </c>
      <c r="E19" s="7">
        <v>41487</v>
      </c>
      <c r="F19" s="5">
        <v>1</v>
      </c>
      <c r="G19" s="10" t="s">
        <v>14</v>
      </c>
      <c r="H19" s="5">
        <f>IF(G19=$G$2,0,1)</f>
      </c>
      <c r="I19" s="10" t="s">
        <v>22</v>
      </c>
      <c r="J19" s="5">
        <f>IF(I19=$I$2,1,0)</f>
      </c>
      <c r="K19" s="5">
        <v>2</v>
      </c>
    </row>
    <row x14ac:dyDescent="0.25" r="20" customHeight="1" ht="19.5">
      <c r="A20" s="5">
        <v>19</v>
      </c>
      <c r="B20" s="10" t="s">
        <v>40</v>
      </c>
      <c r="C20" s="7">
        <v>43232</v>
      </c>
      <c r="D20" s="5">
        <v>5</v>
      </c>
      <c r="E20" s="7">
        <v>41553</v>
      </c>
      <c r="F20" s="5">
        <v>1</v>
      </c>
      <c r="G20" s="10" t="s">
        <v>14</v>
      </c>
      <c r="H20" s="5">
        <f>IF(G20=$G$2,0,1)</f>
      </c>
      <c r="I20" s="10" t="s">
        <v>22</v>
      </c>
      <c r="J20" s="5">
        <f>IF(I20=$I$2,1,0)</f>
      </c>
      <c r="K20" s="5">
        <v>4</v>
      </c>
    </row>
    <row x14ac:dyDescent="0.25" r="21" customHeight="1" ht="20.25">
      <c r="A21" s="5">
        <v>20</v>
      </c>
      <c r="B21" s="10" t="s">
        <v>41</v>
      </c>
      <c r="C21" s="7">
        <v>43232</v>
      </c>
      <c r="D21" s="5">
        <v>5</v>
      </c>
      <c r="E21" s="11" t="s">
        <v>42</v>
      </c>
      <c r="F21" s="5">
        <v>1</v>
      </c>
      <c r="G21" s="10" t="s">
        <v>17</v>
      </c>
      <c r="H21" s="5">
        <f>IF(G21=$G$2,0,1)</f>
      </c>
      <c r="I21" s="10" t="s">
        <v>22</v>
      </c>
      <c r="J21" s="5">
        <f>IF(I21=$I$2,1,0)</f>
      </c>
      <c r="K21" s="5">
        <v>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2023-10-08T10:12:41.379Z</dcterms:created>
  <dcterms:modified xsi:type="dcterms:W3CDTF">2023-10-08T10:12:41.379Z</dcterms:modified>
</cp:coreProperties>
</file>