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849ee04ec3b88/Documents/ECO441KFinalPaper/"/>
    </mc:Choice>
  </mc:AlternateContent>
  <xr:revisionPtr revIDLastSave="17" documentId="8_{4D504971-1798-CF47-BFBF-D767DC0382C8}" xr6:coauthVersionLast="47" xr6:coauthVersionMax="47" xr10:uidLastSave="{9565110F-30A4-6D46-80C5-6C515F428468}"/>
  <bookViews>
    <workbookView xWindow="6960" yWindow="5880" windowWidth="27640" windowHeight="16940" xr2:uid="{AF8E753B-B672-604F-AB40-C8DD76971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C2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<sst xmlns="http://schemas.openxmlformats.org/spreadsheetml/2006/main" count="170" uniqueCount="72">
  <si>
    <t>State</t>
  </si>
  <si>
    <t>State Total Debt Millions</t>
  </si>
  <si>
    <t>State Total Debt</t>
  </si>
  <si>
    <t>State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</si>
  <si>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</si>
  <si>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</si>
  <si>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</si>
  <si>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</si>
  <si>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</si>
  <si>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</si>
  <si>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</si>
  <si>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</si>
  <si>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</si>
  <si>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</si>
  <si>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</si>
  <si>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</si>
  <si>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</si>
  <si>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</si>
  <si>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</si>
  <si>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</si>
  <si>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</si>
  <si>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</si>
  <si>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</si>
  <si>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</si>
  <si>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</si>
  <si>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</si>
  <si>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</si>
  <si>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</si>
  <si>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</si>
  <si>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</si>
  <si>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</si>
  <si>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</si>
  <si>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</si>
  <si>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</si>
  <si>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</si>
  <si>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</si>
  <si>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</si>
  <si>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</si>
  <si>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</si>
  <si>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</si>
  <si>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</si>
  <si>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</si>
  <si>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</si>
  <si>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</si>
  <si>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</si>
  <si>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</si>
  <si>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</si>
  <si>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</si>
  <si>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</si>
  <si>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</si>
  <si>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</si>
  <si>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</si>
  <si>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</si>
  <si>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</si>
  <si>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</si>
  <si>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Debt</t>
  </si>
  <si>
    <t>Homeownership</t>
  </si>
  <si>
    <t>Income</t>
  </si>
  <si>
    <t>Unemployment</t>
  </si>
  <si>
    <t>Median House Prices</t>
  </si>
  <si>
    <t>Cost of Living Index</t>
  </si>
  <si>
    <t>Region_Northeast</t>
  </si>
  <si>
    <t>Region_South</t>
  </si>
  <si>
    <t>Region_West</t>
  </si>
  <si>
    <t>Region_Midwest</t>
  </si>
  <si>
    <t>Region</t>
  </si>
  <si>
    <t>Education_Attainment</t>
  </si>
  <si>
    <t>South</t>
  </si>
  <si>
    <t>West</t>
  </si>
  <si>
    <t>Northeast</t>
  </si>
  <si>
    <t>Midwest</t>
  </si>
  <si>
    <t>Average Debt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</si>
</sst>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3" fillId="0" borderId="0" xfId="1" applyNumberFormat="1" applyFont="1"/>
    <xf numFmtId="0" fontId="4" fillId="0" borderId="0" xfId="0" applyFont="1"/>
  </cellXfs>
  <cellStyles count="2">
    <cellStyle name="Normal" xfId="0" builtinId="0"/>
    <cellStyle name="Normal 5" xfId="1" xr:uid="{0F351D97-BD59-3346-AC1B-A6E0A6A6A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C5CE-8749-BD48-8D62-BA07C96DC07E}">
  <dimension ref="A1:Q52"/>
  <sheetViews>
    <sheetView tabSelected="1" zoomScale="140" workbookViewId="0">
      <selection activeCell="D7" sqref="D7"/>
    </sheetView>
  </sheetViews>
  <sheetFormatPr baseColWidth="10" defaultRowHeight="16" x14ac:dyDescent="0.2"/>
  <cols>
    <col min="1" max="1" width="20.33203125" customWidth="1"/>
    <col min="2" max="3" width="31.6640625" customWidth="1"/>
    <col min="4" max="4" width="24.1640625" customWidth="1"/>
    <col min="5" max="5" width="16.5" customWidth="1"/>
    <col min="6" max="6" width="30.6640625" customWidth="1"/>
    <col min="7" max="7" width="30.33203125" customWidth="1"/>
    <col min="8" max="9" width="19.33203125" customWidth="1"/>
    <col min="10" max="10" width="28" customWidth="1"/>
    <col min="11" max="11" width="22.83203125" customWidth="1"/>
    <col min="12" max="12" width="15.6640625" customWidth="1"/>
    <col min="13" max="14" width="12" customWidth="1"/>
    <col min="15" max="15" width="14.6640625" customWidth="1"/>
    <col min="16" max="16" width="11.5" customWidth="1"/>
    <col min="17" max="17" width="21.5" customWidth="1"/>
  </cols>
  <sheetData>
    <row r="1" spans="1:17" x14ac:dyDescent="0.2">
      <c r="A1" s="1" t="s">
        <v>0</v>
      </c>
      <c r="B1" s="1" t="s">
        <v>55</v>
      </c>
      <c r="C1" s="1" t="s">
        <v>71</v>
      </c>
      <c r="D1" s="1" t="s">
        <v>1</v>
      </c>
      <c r="E1" s="1" t="s">
        <v>2</v>
      </c>
      <c r="F1" s="1" t="s">
        <v>56</v>
      </c>
      <c r="G1" s="1" t="s">
        <v>57</v>
      </c>
      <c r="H1" s="1" t="s">
        <v>3</v>
      </c>
      <c r="I1" s="1" t="s">
        <v>58</v>
      </c>
      <c r="J1" s="1" t="s">
        <v>59</v>
      </c>
      <c r="K1" s="2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</row>
    <row r="2" spans="1:17" x14ac:dyDescent="0.2">
      <c r="A2" s="3" t="s">
        <v>4</v>
      </c>
      <c r="B2" s="3">
        <v>36589</v>
      </c>
      <c r="C2" s="3">
        <f>B2/1000</f>
        <v>36.588999999999999</v>
      </c>
      <c r="D2" s="3">
        <v>23.9</v>
      </c>
      <c r="E2" s="3">
        <f>D2*1000000000</f>
        <v>23900000000</v>
      </c>
      <c r="F2" s="4">
        <v>73.900000000000006</v>
      </c>
      <c r="G2" s="3">
        <v>53913</v>
      </c>
      <c r="H2" s="3" t="s">
        <v>4</v>
      </c>
      <c r="I2" s="3">
        <v>2.8</v>
      </c>
      <c r="J2" s="3">
        <v>287000</v>
      </c>
      <c r="K2">
        <v>88.8</v>
      </c>
      <c r="L2" s="5">
        <v>0</v>
      </c>
      <c r="M2" s="5">
        <v>1</v>
      </c>
      <c r="N2" s="5">
        <v>0</v>
      </c>
      <c r="O2" s="5">
        <v>0</v>
      </c>
      <c r="P2" s="5" t="s">
        <v>67</v>
      </c>
      <c r="Q2" s="5">
        <v>28.9</v>
      </c>
    </row>
    <row r="3" spans="1:17" x14ac:dyDescent="0.2">
      <c r="A3" s="3" t="s">
        <v>5</v>
      </c>
      <c r="B3" s="3">
        <v>34884</v>
      </c>
      <c r="C3" s="3">
        <f>B3/1000</f>
        <v>34.884</v>
      </c>
      <c r="D3" s="3">
        <v>2.4</v>
      </c>
      <c r="E3" s="3">
        <f>D3*1000000000</f>
        <v>2400000000</v>
      </c>
      <c r="F3" s="4">
        <v>66.7</v>
      </c>
      <c r="G3" s="3">
        <v>77845</v>
      </c>
      <c r="H3" s="3" t="s">
        <v>5</v>
      </c>
      <c r="I3" s="3">
        <v>4.5999999999999996</v>
      </c>
      <c r="J3" s="3">
        <v>387600</v>
      </c>
      <c r="K3">
        <v>124.4</v>
      </c>
      <c r="L3" s="5">
        <v>0</v>
      </c>
      <c r="M3" s="5">
        <v>0</v>
      </c>
      <c r="N3" s="5">
        <v>1</v>
      </c>
      <c r="O3" s="5">
        <v>0</v>
      </c>
      <c r="P3" s="5" t="s">
        <v>68</v>
      </c>
      <c r="Q3" s="5">
        <v>32.200000000000003</v>
      </c>
    </row>
    <row r="4" spans="1:17" x14ac:dyDescent="0.2">
      <c r="A4" s="3" t="s">
        <v>6</v>
      </c>
      <c r="B4" s="3">
        <v>34683</v>
      </c>
      <c r="C4" s="3">
        <f t="shared" ref="C4:C52" si="0">B4/1000</f>
        <v>34.683</v>
      </c>
      <c r="D4" s="3">
        <v>31.7</v>
      </c>
      <c r="E4" s="3">
        <f>D4*1000000000</f>
        <v>31700000000</v>
      </c>
      <c r="F4" s="4">
        <v>70.099999999999994</v>
      </c>
      <c r="G4" s="3">
        <v>69056</v>
      </c>
      <c r="H4" s="3" t="s">
        <v>6</v>
      </c>
      <c r="I4" s="3">
        <v>3.4</v>
      </c>
      <c r="J4" s="3">
        <v>443800</v>
      </c>
      <c r="K4">
        <v>107.2</v>
      </c>
      <c r="L4" s="5">
        <v>0</v>
      </c>
      <c r="M4" s="5">
        <v>0</v>
      </c>
      <c r="N4" s="5">
        <v>1</v>
      </c>
      <c r="O4" s="5">
        <v>0</v>
      </c>
      <c r="P4" s="5" t="s">
        <v>68</v>
      </c>
      <c r="Q4" s="5">
        <v>33.5</v>
      </c>
    </row>
    <row r="5" spans="1:17" x14ac:dyDescent="0.2">
      <c r="A5" s="3" t="s">
        <v>7</v>
      </c>
      <c r="B5" s="3">
        <v>32852</v>
      </c>
      <c r="C5" s="3">
        <f t="shared" si="0"/>
        <v>32.851999999999997</v>
      </c>
      <c r="D5" s="3">
        <v>13.2</v>
      </c>
      <c r="E5" s="3">
        <f>D5*1000000000</f>
        <v>13200000000</v>
      </c>
      <c r="F5" s="4">
        <v>66.5</v>
      </c>
      <c r="G5" s="3">
        <v>52528</v>
      </c>
      <c r="H5" s="3" t="s">
        <v>7</v>
      </c>
      <c r="I5" s="3">
        <v>3.3</v>
      </c>
      <c r="J5" s="3">
        <v>258100</v>
      </c>
      <c r="K5">
        <v>90.3</v>
      </c>
      <c r="L5" s="5">
        <v>0</v>
      </c>
      <c r="M5" s="5">
        <v>1</v>
      </c>
      <c r="N5" s="5">
        <v>0</v>
      </c>
      <c r="O5" s="5">
        <v>0</v>
      </c>
      <c r="P5" s="5" t="s">
        <v>67</v>
      </c>
      <c r="Q5" s="5">
        <v>26.2</v>
      </c>
    </row>
    <row r="6" spans="1:17" x14ac:dyDescent="0.2">
      <c r="A6" s="3" t="s">
        <v>8</v>
      </c>
      <c r="B6" s="3">
        <v>36891</v>
      </c>
      <c r="C6" s="3">
        <f t="shared" si="0"/>
        <v>36.890999999999998</v>
      </c>
      <c r="D6" s="3">
        <v>146.69999999999999</v>
      </c>
      <c r="E6" s="3">
        <f>D6*1000000000</f>
        <v>146700000000</v>
      </c>
      <c r="F6" s="4">
        <v>55.5</v>
      </c>
      <c r="G6" s="3">
        <v>84907</v>
      </c>
      <c r="H6" s="3" t="s">
        <v>8</v>
      </c>
      <c r="I6" s="3">
        <v>5.3</v>
      </c>
      <c r="J6" s="3">
        <v>836100</v>
      </c>
      <c r="K6">
        <v>134.5</v>
      </c>
      <c r="L6" s="5">
        <v>0</v>
      </c>
      <c r="M6" s="5">
        <v>0</v>
      </c>
      <c r="N6" s="5">
        <v>1</v>
      </c>
      <c r="O6" s="5">
        <v>0</v>
      </c>
      <c r="P6" s="5" t="s">
        <v>68</v>
      </c>
      <c r="Q6" s="5">
        <v>37.5</v>
      </c>
    </row>
    <row r="7" spans="1:17" x14ac:dyDescent="0.2">
      <c r="A7" s="3" t="s">
        <v>9</v>
      </c>
      <c r="B7" s="3">
        <v>36364</v>
      </c>
      <c r="C7" s="3">
        <f t="shared" si="0"/>
        <v>36.363999999999997</v>
      </c>
      <c r="D7" s="3">
        <v>28.8</v>
      </c>
      <c r="E7" s="3">
        <f>D7*1000000000</f>
        <v>28800000000</v>
      </c>
      <c r="F7" s="4">
        <v>66.599999999999994</v>
      </c>
      <c r="G7" s="3">
        <v>82254</v>
      </c>
      <c r="H7" s="3" t="s">
        <v>9</v>
      </c>
      <c r="I7" s="3">
        <v>4</v>
      </c>
      <c r="J7" s="3">
        <v>592900</v>
      </c>
      <c r="K7">
        <v>105.5</v>
      </c>
      <c r="L7" s="5">
        <v>0</v>
      </c>
      <c r="M7" s="5">
        <v>0</v>
      </c>
      <c r="N7" s="5">
        <v>1</v>
      </c>
      <c r="O7" s="5">
        <v>0</v>
      </c>
      <c r="P7" s="5" t="s">
        <v>68</v>
      </c>
      <c r="Q7" s="5">
        <v>46.4</v>
      </c>
    </row>
    <row r="8" spans="1:17" x14ac:dyDescent="0.2">
      <c r="A8" s="3" t="s">
        <v>10</v>
      </c>
      <c r="B8" s="3">
        <v>35397</v>
      </c>
      <c r="C8" s="3">
        <f t="shared" si="0"/>
        <v>35.396999999999998</v>
      </c>
      <c r="D8" s="3">
        <v>18.3</v>
      </c>
      <c r="E8" s="3">
        <f>D8*1000000000</f>
        <v>18300000000</v>
      </c>
      <c r="F8" s="4">
        <v>70.099999999999994</v>
      </c>
      <c r="G8" s="3">
        <v>83771</v>
      </c>
      <c r="H8" s="3" t="s">
        <v>10</v>
      </c>
      <c r="I8" s="3">
        <v>3.4</v>
      </c>
      <c r="J8" s="3">
        <v>463600</v>
      </c>
      <c r="K8">
        <v>113.1</v>
      </c>
      <c r="L8" s="5">
        <v>1</v>
      </c>
      <c r="M8" s="5">
        <v>0</v>
      </c>
      <c r="N8" s="5">
        <v>0</v>
      </c>
      <c r="O8" s="5">
        <v>0</v>
      </c>
      <c r="P8" s="5" t="s">
        <v>69</v>
      </c>
      <c r="Q8" s="5">
        <v>42.9</v>
      </c>
    </row>
    <row r="9" spans="1:17" x14ac:dyDescent="0.2">
      <c r="A9" s="3" t="s">
        <v>11</v>
      </c>
      <c r="B9" s="3">
        <v>37341</v>
      </c>
      <c r="C9" s="3">
        <f t="shared" si="0"/>
        <v>37.341000000000001</v>
      </c>
      <c r="D9" s="3">
        <v>5</v>
      </c>
      <c r="E9" s="3">
        <f>D9*1000000000</f>
        <v>5000000000</v>
      </c>
      <c r="F9" s="4">
        <v>76.2</v>
      </c>
      <c r="G9" s="3">
        <v>71091</v>
      </c>
      <c r="H9" s="3" t="s">
        <v>11</v>
      </c>
      <c r="I9" s="3">
        <v>4.2</v>
      </c>
      <c r="J9" s="3">
        <v>350700</v>
      </c>
      <c r="K9">
        <v>102.6</v>
      </c>
      <c r="L9" s="5">
        <v>0</v>
      </c>
      <c r="M9" s="5">
        <v>1</v>
      </c>
      <c r="N9" s="5">
        <v>0</v>
      </c>
      <c r="O9" s="5">
        <v>0</v>
      </c>
      <c r="P9" s="5" t="s">
        <v>67</v>
      </c>
      <c r="Q9" s="5">
        <v>36.5</v>
      </c>
    </row>
    <row r="10" spans="1:17" x14ac:dyDescent="0.2">
      <c r="A10" s="3" t="s">
        <v>12</v>
      </c>
      <c r="B10" s="3">
        <v>53782</v>
      </c>
      <c r="C10" s="3">
        <f t="shared" si="0"/>
        <v>53.781999999999996</v>
      </c>
      <c r="D10" s="3">
        <v>6.4</v>
      </c>
      <c r="E10" s="3">
        <f>D10*1000000000</f>
        <v>6400000000</v>
      </c>
      <c r="F10" s="4">
        <v>39.700000000000003</v>
      </c>
      <c r="G10" s="3">
        <v>90088</v>
      </c>
      <c r="H10" s="3" t="s">
        <v>12</v>
      </c>
      <c r="I10" s="3">
        <v>5.7</v>
      </c>
      <c r="J10" s="3">
        <v>675000</v>
      </c>
      <c r="K10">
        <v>148.69999999999999</v>
      </c>
      <c r="L10" s="5">
        <v>0</v>
      </c>
      <c r="M10" s="5">
        <v>0</v>
      </c>
      <c r="N10" s="5">
        <v>0</v>
      </c>
      <c r="O10" s="5">
        <v>1</v>
      </c>
      <c r="P10" s="5" t="s">
        <v>70</v>
      </c>
      <c r="Q10" s="5">
        <v>65.900000000000006</v>
      </c>
    </row>
    <row r="11" spans="1:17" x14ac:dyDescent="0.2">
      <c r="A11" s="3" t="s">
        <v>13</v>
      </c>
      <c r="B11" s="3">
        <v>38065</v>
      </c>
      <c r="C11" s="3">
        <f t="shared" si="0"/>
        <v>38.064999999999998</v>
      </c>
      <c r="D11" s="3">
        <v>103.3</v>
      </c>
      <c r="E11" s="3">
        <f>D11*1000000000</f>
        <v>103300000000</v>
      </c>
      <c r="F11" s="4">
        <v>69.7</v>
      </c>
      <c r="G11" s="3">
        <v>63062</v>
      </c>
      <c r="H11" s="3" t="s">
        <v>13</v>
      </c>
      <c r="I11" s="3">
        <v>3.3</v>
      </c>
      <c r="J11" s="3">
        <v>409700</v>
      </c>
      <c r="K11">
        <v>102.3</v>
      </c>
      <c r="L11" s="5">
        <v>0</v>
      </c>
      <c r="M11" s="5">
        <v>1</v>
      </c>
      <c r="N11" s="5">
        <v>0</v>
      </c>
      <c r="O11" s="5">
        <v>0</v>
      </c>
      <c r="P11" s="5" t="s">
        <v>67</v>
      </c>
      <c r="Q11" s="5">
        <v>34.9</v>
      </c>
    </row>
    <row r="12" spans="1:17" x14ac:dyDescent="0.2">
      <c r="A12" s="3" t="s">
        <v>14</v>
      </c>
      <c r="B12" s="3">
        <v>40804</v>
      </c>
      <c r="C12" s="3">
        <f t="shared" si="0"/>
        <v>40.804000000000002</v>
      </c>
      <c r="D12" s="3">
        <v>69</v>
      </c>
      <c r="E12" s="3">
        <f>D12*1000000000</f>
        <v>69000000000</v>
      </c>
      <c r="F12" s="4">
        <v>63.3</v>
      </c>
      <c r="G12" s="3">
        <v>66559</v>
      </c>
      <c r="H12" s="3" t="s">
        <v>14</v>
      </c>
      <c r="I12" s="3">
        <v>3.6</v>
      </c>
      <c r="J12" s="3">
        <v>378900</v>
      </c>
      <c r="K12">
        <v>91</v>
      </c>
      <c r="L12" s="5">
        <v>0</v>
      </c>
      <c r="M12" s="5">
        <v>1</v>
      </c>
      <c r="N12" s="5">
        <v>0</v>
      </c>
      <c r="O12" s="5">
        <v>0</v>
      </c>
      <c r="P12" s="5" t="s">
        <v>67</v>
      </c>
      <c r="Q12" s="5">
        <v>35.4</v>
      </c>
    </row>
    <row r="13" spans="1:17" x14ac:dyDescent="0.2">
      <c r="A13" s="3" t="s">
        <v>15</v>
      </c>
      <c r="B13" s="3">
        <v>36918</v>
      </c>
      <c r="C13" s="3">
        <f t="shared" si="0"/>
        <v>36.917999999999999</v>
      </c>
      <c r="D13" s="3">
        <v>4.5999999999999996</v>
      </c>
      <c r="E13" s="3">
        <f>D13*1000000000</f>
        <v>4600000000</v>
      </c>
      <c r="F13" s="4">
        <v>60.8</v>
      </c>
      <c r="G13" s="3">
        <v>84857</v>
      </c>
      <c r="H13" s="3" t="s">
        <v>15</v>
      </c>
      <c r="I13" s="3">
        <v>2.9</v>
      </c>
      <c r="J13" s="3">
        <v>773800</v>
      </c>
      <c r="K13">
        <v>179</v>
      </c>
      <c r="L13" s="5">
        <v>0</v>
      </c>
      <c r="M13" s="5">
        <v>0</v>
      </c>
      <c r="N13" s="5">
        <v>1</v>
      </c>
      <c r="O13" s="5">
        <v>0</v>
      </c>
      <c r="P13" s="5" t="s">
        <v>68</v>
      </c>
      <c r="Q13" s="5">
        <v>37</v>
      </c>
    </row>
    <row r="14" spans="1:17" x14ac:dyDescent="0.2">
      <c r="A14" s="3" t="s">
        <v>16</v>
      </c>
      <c r="B14" s="3">
        <v>32403</v>
      </c>
      <c r="C14" s="3">
        <f t="shared" si="0"/>
        <v>32.402999999999999</v>
      </c>
      <c r="D14" s="3">
        <v>7.2</v>
      </c>
      <c r="E14" s="3">
        <f>D14*1000000000</f>
        <v>7200000000</v>
      </c>
      <c r="F14" s="4">
        <v>70.400000000000006</v>
      </c>
      <c r="G14" s="3">
        <v>66474</v>
      </c>
      <c r="H14" s="3" t="s">
        <v>16</v>
      </c>
      <c r="I14" s="3">
        <v>3.5</v>
      </c>
      <c r="J14" s="3">
        <v>484400</v>
      </c>
      <c r="K14">
        <v>106.1</v>
      </c>
      <c r="L14" s="5">
        <v>0</v>
      </c>
      <c r="M14" s="5">
        <v>0</v>
      </c>
      <c r="N14" s="5">
        <v>1</v>
      </c>
      <c r="O14" s="5">
        <v>0</v>
      </c>
      <c r="P14" s="5" t="s">
        <v>68</v>
      </c>
      <c r="Q14" s="5">
        <v>32.1</v>
      </c>
    </row>
    <row r="15" spans="1:17" x14ac:dyDescent="0.2">
      <c r="A15" s="3" t="s">
        <v>17</v>
      </c>
      <c r="B15" s="3">
        <v>37644</v>
      </c>
      <c r="C15" s="3">
        <f t="shared" si="0"/>
        <v>37.643999999999998</v>
      </c>
      <c r="D15" s="3">
        <v>61.8</v>
      </c>
      <c r="E15" s="3">
        <f>D15*1000000000</f>
        <v>61800000000</v>
      </c>
      <c r="F15" s="4">
        <v>66.7</v>
      </c>
      <c r="G15" s="3">
        <v>72205</v>
      </c>
      <c r="H15" s="3" t="s">
        <v>17</v>
      </c>
      <c r="I15" s="3">
        <v>5.3</v>
      </c>
      <c r="J15" s="3">
        <v>309000</v>
      </c>
      <c r="K15">
        <v>90.8</v>
      </c>
      <c r="L15" s="5">
        <v>0</v>
      </c>
      <c r="M15" s="5">
        <v>0</v>
      </c>
      <c r="N15" s="5">
        <v>0</v>
      </c>
      <c r="O15" s="5">
        <v>1</v>
      </c>
      <c r="P15" s="5" t="s">
        <v>70</v>
      </c>
      <c r="Q15" s="5">
        <v>38.299999999999997</v>
      </c>
    </row>
    <row r="16" spans="1:17" x14ac:dyDescent="0.2">
      <c r="A16" s="3" t="s">
        <v>18</v>
      </c>
      <c r="B16" s="3">
        <v>32209</v>
      </c>
      <c r="C16" s="3">
        <f t="shared" si="0"/>
        <v>32.209000000000003</v>
      </c>
      <c r="D16" s="3">
        <v>29.5</v>
      </c>
      <c r="E16" s="3">
        <f>D16*1000000000</f>
        <v>29500000000</v>
      </c>
      <c r="F16" s="4">
        <v>71.599999999999994</v>
      </c>
      <c r="G16" s="3">
        <v>62743</v>
      </c>
      <c r="H16" s="3" t="s">
        <v>18</v>
      </c>
      <c r="I16" s="3">
        <v>4.2</v>
      </c>
      <c r="J16" s="3">
        <v>266100</v>
      </c>
      <c r="K16">
        <v>91.5</v>
      </c>
      <c r="L16" s="5">
        <v>0</v>
      </c>
      <c r="M16" s="5">
        <v>0</v>
      </c>
      <c r="N16" s="5">
        <v>0</v>
      </c>
      <c r="O16" s="5">
        <v>1</v>
      </c>
      <c r="P16" s="5" t="s">
        <v>70</v>
      </c>
      <c r="Q16" s="5">
        <v>30.2</v>
      </c>
    </row>
    <row r="17" spans="1:17" x14ac:dyDescent="0.2">
      <c r="A17" s="3" t="s">
        <v>19</v>
      </c>
      <c r="B17" s="3">
        <v>29943</v>
      </c>
      <c r="C17" s="3">
        <f t="shared" si="0"/>
        <v>29.943000000000001</v>
      </c>
      <c r="D17" s="3">
        <v>13.1</v>
      </c>
      <c r="E17" s="3">
        <f>D17*1000000000</f>
        <v>13100000000</v>
      </c>
      <c r="F17" s="4">
        <v>71.3</v>
      </c>
      <c r="G17" s="3">
        <v>65600</v>
      </c>
      <c r="H17" s="3" t="s">
        <v>19</v>
      </c>
      <c r="I17" s="3">
        <v>2.9</v>
      </c>
      <c r="J17" s="3">
        <v>244400</v>
      </c>
      <c r="K17">
        <v>89.7</v>
      </c>
      <c r="L17" s="5">
        <v>0</v>
      </c>
      <c r="M17" s="5">
        <v>0</v>
      </c>
      <c r="N17" s="5">
        <v>0</v>
      </c>
      <c r="O17" s="5">
        <v>1</v>
      </c>
      <c r="P17" s="5" t="s">
        <v>70</v>
      </c>
      <c r="Q17" s="5">
        <v>31.5</v>
      </c>
    </row>
    <row r="18" spans="1:17" x14ac:dyDescent="0.2">
      <c r="A18" s="3" t="s">
        <v>20</v>
      </c>
      <c r="B18" s="3">
        <v>32158</v>
      </c>
      <c r="C18" s="3">
        <f t="shared" si="0"/>
        <v>32.158000000000001</v>
      </c>
      <c r="D18" s="3">
        <v>12.5</v>
      </c>
      <c r="E18" s="3">
        <f>D18*1000000000</f>
        <v>12500000000</v>
      </c>
      <c r="F18" s="4">
        <v>67.099999999999994</v>
      </c>
      <c r="G18" s="3">
        <v>64124</v>
      </c>
      <c r="H18" s="3" t="s">
        <v>20</v>
      </c>
      <c r="I18" s="3">
        <v>3.3</v>
      </c>
      <c r="J18" s="3">
        <v>290400</v>
      </c>
      <c r="K18">
        <v>87.7</v>
      </c>
      <c r="L18" s="5">
        <v>0</v>
      </c>
      <c r="M18" s="5">
        <v>0</v>
      </c>
      <c r="N18" s="5">
        <v>0</v>
      </c>
      <c r="O18" s="5">
        <v>1</v>
      </c>
      <c r="P18" s="5" t="s">
        <v>70</v>
      </c>
      <c r="Q18" s="5">
        <v>35.799999999999997</v>
      </c>
    </row>
    <row r="19" spans="1:17" x14ac:dyDescent="0.2">
      <c r="A19" s="3" t="s">
        <v>21</v>
      </c>
      <c r="B19" s="3">
        <v>32610</v>
      </c>
      <c r="C19" s="3">
        <f t="shared" si="0"/>
        <v>32.61</v>
      </c>
      <c r="D19" s="3">
        <v>20</v>
      </c>
      <c r="E19" s="3">
        <f>D19*1000000000</f>
        <v>20000000000</v>
      </c>
      <c r="F19" s="4">
        <v>68.900000000000006</v>
      </c>
      <c r="G19" s="3">
        <v>55573</v>
      </c>
      <c r="H19" s="3" t="s">
        <v>21</v>
      </c>
      <c r="I19" s="3">
        <v>4.8</v>
      </c>
      <c r="J19" s="3">
        <v>267100</v>
      </c>
      <c r="K19">
        <v>93.8</v>
      </c>
      <c r="L19" s="5">
        <v>0</v>
      </c>
      <c r="M19" s="5">
        <v>1</v>
      </c>
      <c r="N19" s="5">
        <v>0</v>
      </c>
      <c r="O19" s="5">
        <v>0</v>
      </c>
      <c r="P19" s="5" t="s">
        <v>67</v>
      </c>
      <c r="Q19" s="5">
        <v>27.8</v>
      </c>
    </row>
    <row r="20" spans="1:17" x14ac:dyDescent="0.2">
      <c r="A20" s="3" t="s">
        <v>22</v>
      </c>
      <c r="B20" s="3">
        <v>33731</v>
      </c>
      <c r="C20" s="3">
        <f t="shared" si="0"/>
        <v>33.731000000000002</v>
      </c>
      <c r="D20" s="3">
        <v>22.6</v>
      </c>
      <c r="E20" s="3">
        <f>D20*1000000000</f>
        <v>22600000000</v>
      </c>
      <c r="F20" s="4">
        <v>67.400000000000006</v>
      </c>
      <c r="G20" s="3">
        <v>52087</v>
      </c>
      <c r="H20" s="3" t="s">
        <v>22</v>
      </c>
      <c r="I20" s="3">
        <v>3.9</v>
      </c>
      <c r="J20" s="3">
        <v>259800</v>
      </c>
      <c r="K20">
        <v>92</v>
      </c>
      <c r="L20" s="5">
        <v>0</v>
      </c>
      <c r="M20" s="5">
        <v>1</v>
      </c>
      <c r="N20" s="5">
        <v>0</v>
      </c>
      <c r="O20" s="5">
        <v>0</v>
      </c>
      <c r="P20" s="5" t="s">
        <v>67</v>
      </c>
      <c r="Q20" s="5">
        <v>27</v>
      </c>
    </row>
    <row r="21" spans="1:17" x14ac:dyDescent="0.2">
      <c r="A21" s="3" t="s">
        <v>23</v>
      </c>
      <c r="B21" s="3">
        <v>33578</v>
      </c>
      <c r="C21" s="3">
        <f t="shared" si="0"/>
        <v>33.578000000000003</v>
      </c>
      <c r="D21" s="3">
        <v>6.4</v>
      </c>
      <c r="E21" s="3">
        <f>D21*1000000000</f>
        <v>6400000000</v>
      </c>
      <c r="F21" s="4">
        <v>77.2</v>
      </c>
      <c r="G21" s="3">
        <v>64767</v>
      </c>
      <c r="H21" s="3" t="s">
        <v>23</v>
      </c>
      <c r="I21" s="3">
        <v>2.8</v>
      </c>
      <c r="J21" s="3">
        <v>415600</v>
      </c>
      <c r="K21">
        <v>111.5</v>
      </c>
      <c r="L21" s="5">
        <v>1</v>
      </c>
      <c r="M21" s="5">
        <v>0</v>
      </c>
      <c r="N21" s="5">
        <v>0</v>
      </c>
      <c r="O21" s="5">
        <v>0</v>
      </c>
      <c r="P21" s="5" t="s">
        <v>69</v>
      </c>
      <c r="Q21" s="5">
        <v>37</v>
      </c>
    </row>
    <row r="22" spans="1:17" x14ac:dyDescent="0.2">
      <c r="A22" s="3" t="s">
        <v>24</v>
      </c>
      <c r="B22" s="3">
        <v>42280</v>
      </c>
      <c r="C22" s="3">
        <f t="shared" si="0"/>
        <v>42.28</v>
      </c>
      <c r="D22" s="3">
        <v>35.9</v>
      </c>
      <c r="E22" s="3">
        <f>D22*1000000000</f>
        <v>35900000000</v>
      </c>
      <c r="F22" s="4">
        <v>69.900000000000006</v>
      </c>
      <c r="G22" s="3">
        <v>90203</v>
      </c>
      <c r="H22" s="3" t="s">
        <v>24</v>
      </c>
      <c r="I22" s="3">
        <v>2.9</v>
      </c>
      <c r="J22" s="3">
        <v>445300</v>
      </c>
      <c r="K22">
        <v>119.5</v>
      </c>
      <c r="L22" s="5">
        <v>0</v>
      </c>
      <c r="M22" s="5">
        <v>1</v>
      </c>
      <c r="N22" s="5">
        <v>0</v>
      </c>
      <c r="O22" s="5">
        <v>0</v>
      </c>
      <c r="P22" s="5" t="s">
        <v>67</v>
      </c>
      <c r="Q22" s="5">
        <v>43.7</v>
      </c>
    </row>
    <row r="23" spans="1:17" x14ac:dyDescent="0.2">
      <c r="A23" s="3" t="s">
        <v>25</v>
      </c>
      <c r="B23" s="3">
        <v>34427</v>
      </c>
      <c r="C23" s="3">
        <f t="shared" si="0"/>
        <v>34.427</v>
      </c>
      <c r="D23" s="3">
        <v>31.8</v>
      </c>
      <c r="E23" s="3">
        <f>D23*1000000000</f>
        <v>31800000000</v>
      </c>
      <c r="F23" s="4">
        <v>62.7</v>
      </c>
      <c r="G23" s="3">
        <v>89645</v>
      </c>
      <c r="H23" s="3" t="s">
        <v>25</v>
      </c>
      <c r="I23" s="3">
        <v>3.7</v>
      </c>
      <c r="J23" s="3">
        <v>668500</v>
      </c>
      <c r="K23">
        <v>148.4</v>
      </c>
      <c r="L23" s="5">
        <v>1</v>
      </c>
      <c r="M23" s="5">
        <v>0</v>
      </c>
      <c r="N23" s="5">
        <v>0</v>
      </c>
      <c r="O23" s="5">
        <v>0</v>
      </c>
      <c r="P23" s="5" t="s">
        <v>69</v>
      </c>
      <c r="Q23" s="5">
        <v>47.8</v>
      </c>
    </row>
    <row r="24" spans="1:17" x14ac:dyDescent="0.2">
      <c r="A24" s="3" t="s">
        <v>26</v>
      </c>
      <c r="B24" s="3">
        <v>35790</v>
      </c>
      <c r="C24" s="3">
        <f t="shared" si="0"/>
        <v>35.79</v>
      </c>
      <c r="D24" s="3">
        <v>50.5</v>
      </c>
      <c r="E24" s="3">
        <f>D24*1000000000</f>
        <v>50500000000</v>
      </c>
      <c r="F24" s="4">
        <v>71.3</v>
      </c>
      <c r="G24" s="3">
        <v>63498</v>
      </c>
      <c r="H24" s="3" t="s">
        <v>26</v>
      </c>
      <c r="I24" s="3">
        <v>4.5</v>
      </c>
      <c r="J24" s="3">
        <v>276100</v>
      </c>
      <c r="K24">
        <v>92.7</v>
      </c>
      <c r="L24" s="5">
        <v>0</v>
      </c>
      <c r="M24" s="5">
        <v>0</v>
      </c>
      <c r="N24" s="5">
        <v>0</v>
      </c>
      <c r="O24" s="5">
        <v>1</v>
      </c>
      <c r="P24" s="5" t="s">
        <v>70</v>
      </c>
      <c r="Q24" s="5">
        <v>32.700000000000003</v>
      </c>
    </row>
    <row r="25" spans="1:17" x14ac:dyDescent="0.2">
      <c r="A25" s="3" t="s">
        <v>27</v>
      </c>
      <c r="B25" s="3">
        <v>33346</v>
      </c>
      <c r="C25" s="3">
        <f t="shared" si="0"/>
        <v>33.345999999999997</v>
      </c>
      <c r="D25" s="3">
        <v>26.7</v>
      </c>
      <c r="E25" s="3">
        <f>D25*1000000000</f>
        <v>26700000000</v>
      </c>
      <c r="F25" s="4">
        <v>71.8</v>
      </c>
      <c r="G25" s="3">
        <v>77720</v>
      </c>
      <c r="H25" s="3" t="s">
        <v>27</v>
      </c>
      <c r="I25" s="3">
        <v>3.3</v>
      </c>
      <c r="J25" s="3">
        <v>359000</v>
      </c>
      <c r="K25">
        <v>94.1</v>
      </c>
      <c r="L25" s="5">
        <v>0</v>
      </c>
      <c r="M25" s="5">
        <v>0</v>
      </c>
      <c r="N25" s="5">
        <v>0</v>
      </c>
      <c r="O25" s="5">
        <v>1</v>
      </c>
      <c r="P25" s="5" t="s">
        <v>70</v>
      </c>
      <c r="Q25" s="5">
        <v>40</v>
      </c>
    </row>
    <row r="26" spans="1:17" x14ac:dyDescent="0.2">
      <c r="A26" s="3" t="s">
        <v>28</v>
      </c>
      <c r="B26" s="3">
        <v>36201</v>
      </c>
      <c r="C26" s="3">
        <f t="shared" si="0"/>
        <v>36.201000000000001</v>
      </c>
      <c r="D26" s="3">
        <v>16.2</v>
      </c>
      <c r="E26" s="3">
        <f>D26*1000000000</f>
        <v>16200000000</v>
      </c>
      <c r="F26" s="4">
        <v>72.8</v>
      </c>
      <c r="G26" s="3">
        <v>48716</v>
      </c>
      <c r="H26" s="3" t="s">
        <v>28</v>
      </c>
      <c r="I26" s="3">
        <v>2.7</v>
      </c>
      <c r="J26" s="3">
        <v>262600</v>
      </c>
      <c r="K26">
        <v>85.3</v>
      </c>
      <c r="L26" s="5">
        <v>0</v>
      </c>
      <c r="M26" s="5">
        <v>1</v>
      </c>
      <c r="N26" s="5">
        <v>0</v>
      </c>
      <c r="O26" s="5">
        <v>0</v>
      </c>
      <c r="P26" s="5" t="s">
        <v>67</v>
      </c>
      <c r="Q26" s="5">
        <v>25.5</v>
      </c>
    </row>
    <row r="27" spans="1:17" x14ac:dyDescent="0.2">
      <c r="A27" s="3" t="s">
        <v>29</v>
      </c>
      <c r="B27" s="3">
        <v>34668</v>
      </c>
      <c r="C27" s="3">
        <f t="shared" si="0"/>
        <v>34.667999999999999</v>
      </c>
      <c r="D27" s="3">
        <v>29.1</v>
      </c>
      <c r="E27" s="3">
        <f>D27*1000000000</f>
        <v>29100000000</v>
      </c>
      <c r="F27" s="4">
        <v>69.900000000000006</v>
      </c>
      <c r="G27" s="3">
        <v>61847</v>
      </c>
      <c r="H27" s="3" t="s">
        <v>29</v>
      </c>
      <c r="I27" s="3">
        <v>3.9</v>
      </c>
      <c r="J27" s="3">
        <v>273400</v>
      </c>
      <c r="K27">
        <v>88.4</v>
      </c>
      <c r="L27" s="5">
        <v>0</v>
      </c>
      <c r="M27" s="5">
        <v>0</v>
      </c>
      <c r="N27" s="5">
        <v>0</v>
      </c>
      <c r="O27" s="5">
        <v>1</v>
      </c>
      <c r="P27" s="5" t="s">
        <v>70</v>
      </c>
      <c r="Q27" s="5">
        <v>33.200000000000003</v>
      </c>
    </row>
    <row r="28" spans="1:17" x14ac:dyDescent="0.2">
      <c r="A28" s="3" t="s">
        <v>30</v>
      </c>
      <c r="B28" s="3">
        <v>33153</v>
      </c>
      <c r="C28" s="3">
        <f t="shared" si="0"/>
        <v>33.152999999999999</v>
      </c>
      <c r="D28" s="3">
        <v>4.3</v>
      </c>
      <c r="E28" s="3">
        <f>D28*1000000000</f>
        <v>4300000000</v>
      </c>
      <c r="F28" s="4">
        <v>72.099999999999994</v>
      </c>
      <c r="G28" s="3">
        <v>63249</v>
      </c>
      <c r="H28" s="3" t="s">
        <v>30</v>
      </c>
      <c r="I28" s="3">
        <v>3.2</v>
      </c>
      <c r="J28" s="3">
        <v>470084</v>
      </c>
      <c r="K28">
        <v>103.7</v>
      </c>
      <c r="L28" s="5">
        <v>0</v>
      </c>
      <c r="M28" s="5">
        <v>0</v>
      </c>
      <c r="N28" s="5">
        <v>1</v>
      </c>
      <c r="O28" s="5">
        <v>0</v>
      </c>
      <c r="P28" s="5" t="s">
        <v>68</v>
      </c>
      <c r="Q28" s="5">
        <v>34.6</v>
      </c>
    </row>
    <row r="29" spans="1:17" x14ac:dyDescent="0.2">
      <c r="A29" s="3" t="s">
        <v>31</v>
      </c>
      <c r="B29" s="3">
        <v>31337</v>
      </c>
      <c r="C29" s="3">
        <f t="shared" si="0"/>
        <v>31.337</v>
      </c>
      <c r="D29" s="3">
        <v>7.9</v>
      </c>
      <c r="E29" s="3">
        <f>D29*1000000000</f>
        <v>7900000000</v>
      </c>
      <c r="F29" s="4">
        <v>68.7</v>
      </c>
      <c r="G29" s="3">
        <v>66817</v>
      </c>
      <c r="H29" s="3" t="s">
        <v>31</v>
      </c>
      <c r="I29" s="3">
        <v>2.7</v>
      </c>
      <c r="J29" s="3">
        <v>300000</v>
      </c>
      <c r="K29">
        <v>90.1</v>
      </c>
      <c r="L29" s="5">
        <v>0</v>
      </c>
      <c r="M29" s="5">
        <v>0</v>
      </c>
      <c r="N29" s="5">
        <v>0</v>
      </c>
      <c r="O29" s="5">
        <v>1</v>
      </c>
      <c r="P29" s="5" t="s">
        <v>70</v>
      </c>
      <c r="Q29" s="5">
        <v>35.299999999999997</v>
      </c>
    </row>
    <row r="30" spans="1:17" x14ac:dyDescent="0.2">
      <c r="A30" s="3" t="s">
        <v>32</v>
      </c>
      <c r="B30" s="3">
        <v>33711</v>
      </c>
      <c r="C30" s="3">
        <f t="shared" si="0"/>
        <v>33.710999999999999</v>
      </c>
      <c r="D30" s="3">
        <v>12.2</v>
      </c>
      <c r="E30" s="3">
        <f>D30*1000000000</f>
        <v>12200000000</v>
      </c>
      <c r="F30" s="4">
        <v>62.9</v>
      </c>
      <c r="G30" s="3">
        <v>66274</v>
      </c>
      <c r="H30" s="3" t="s">
        <v>32</v>
      </c>
      <c r="I30" s="3">
        <v>5.5</v>
      </c>
      <c r="J30" s="3">
        <v>467300</v>
      </c>
      <c r="K30">
        <v>101.3</v>
      </c>
      <c r="L30" s="5">
        <v>0</v>
      </c>
      <c r="M30" s="5">
        <v>0</v>
      </c>
      <c r="N30" s="5">
        <v>1</v>
      </c>
      <c r="O30" s="5">
        <v>0</v>
      </c>
      <c r="P30" s="5" t="s">
        <v>68</v>
      </c>
      <c r="Q30" s="5">
        <v>28.7</v>
      </c>
    </row>
    <row r="31" spans="1:17" x14ac:dyDescent="0.2">
      <c r="A31" s="3" t="s">
        <v>33</v>
      </c>
      <c r="B31" s="3">
        <v>33881</v>
      </c>
      <c r="C31" s="3">
        <f t="shared" si="0"/>
        <v>33.881</v>
      </c>
      <c r="D31" s="3">
        <v>6.6</v>
      </c>
      <c r="E31" s="3">
        <f>D31*1000000000</f>
        <v>6600000000</v>
      </c>
      <c r="F31" s="4">
        <v>73.400000000000006</v>
      </c>
      <c r="G31" s="3">
        <v>88465</v>
      </c>
      <c r="H31" s="3" t="s">
        <v>33</v>
      </c>
      <c r="I31" s="3">
        <v>2.6</v>
      </c>
      <c r="J31" s="3">
        <v>499600</v>
      </c>
      <c r="K31">
        <v>115</v>
      </c>
      <c r="L31" s="5">
        <v>1</v>
      </c>
      <c r="M31" s="5">
        <v>0</v>
      </c>
      <c r="N31" s="5">
        <v>0</v>
      </c>
      <c r="O31" s="5">
        <v>0</v>
      </c>
      <c r="P31" s="5" t="s">
        <v>69</v>
      </c>
      <c r="Q31" s="5">
        <v>40.700000000000003</v>
      </c>
    </row>
    <row r="32" spans="1:17" x14ac:dyDescent="0.2">
      <c r="A32" s="3" t="s">
        <v>34</v>
      </c>
      <c r="B32" s="3">
        <v>35934</v>
      </c>
      <c r="C32" s="3">
        <f t="shared" si="0"/>
        <v>35.933999999999997</v>
      </c>
      <c r="D32" s="3">
        <v>44.4</v>
      </c>
      <c r="E32" s="3">
        <f>D32*1000000000</f>
        <v>44400000000</v>
      </c>
      <c r="F32" s="4">
        <v>59.9</v>
      </c>
      <c r="G32" s="3">
        <v>89296</v>
      </c>
      <c r="H32" s="3" t="s">
        <v>34</v>
      </c>
      <c r="I32" s="3">
        <v>4.8</v>
      </c>
      <c r="J32" s="3">
        <v>557000</v>
      </c>
      <c r="K32">
        <v>114.1</v>
      </c>
      <c r="L32" s="5">
        <v>1</v>
      </c>
      <c r="M32" s="5">
        <v>0</v>
      </c>
      <c r="N32" s="5">
        <v>0</v>
      </c>
      <c r="O32" s="5">
        <v>0</v>
      </c>
      <c r="P32" s="5" t="s">
        <v>69</v>
      </c>
      <c r="Q32" s="5">
        <v>43.8</v>
      </c>
    </row>
    <row r="33" spans="1:17" x14ac:dyDescent="0.2">
      <c r="A33" s="3" t="s">
        <v>35</v>
      </c>
      <c r="B33" s="3">
        <v>33493</v>
      </c>
      <c r="C33" s="3">
        <f t="shared" si="0"/>
        <v>33.493000000000002</v>
      </c>
      <c r="D33" s="3">
        <v>7.7</v>
      </c>
      <c r="E33" s="3">
        <f>D33*1000000000</f>
        <v>7700000000</v>
      </c>
      <c r="F33" s="4">
        <v>70</v>
      </c>
      <c r="G33" s="3">
        <v>53992</v>
      </c>
      <c r="H33" s="3" t="s">
        <v>35</v>
      </c>
      <c r="I33" s="3">
        <v>4.0999999999999996</v>
      </c>
      <c r="J33" s="3">
        <v>373300</v>
      </c>
      <c r="K33">
        <v>94.2</v>
      </c>
      <c r="L33" s="5">
        <v>0</v>
      </c>
      <c r="M33" s="5">
        <v>0</v>
      </c>
      <c r="N33" s="5">
        <v>1</v>
      </c>
      <c r="O33" s="5">
        <v>0</v>
      </c>
      <c r="P33" s="5" t="s">
        <v>68</v>
      </c>
      <c r="Q33" s="5">
        <v>31.6</v>
      </c>
    </row>
    <row r="34" spans="1:17" x14ac:dyDescent="0.2">
      <c r="A34" s="3" t="s">
        <v>36</v>
      </c>
      <c r="B34" s="3">
        <v>37434</v>
      </c>
      <c r="C34" s="3">
        <f t="shared" si="0"/>
        <v>37.433999999999997</v>
      </c>
      <c r="D34" s="3">
        <v>93.3</v>
      </c>
      <c r="E34" s="3">
        <f>D34*1000000000</f>
        <v>93300000000</v>
      </c>
      <c r="F34" s="4">
        <v>54.3</v>
      </c>
      <c r="G34" s="3">
        <v>74314</v>
      </c>
      <c r="H34" s="3" t="s">
        <v>36</v>
      </c>
      <c r="I34" s="3">
        <v>4.4000000000000004</v>
      </c>
      <c r="J34" s="3">
        <v>557400</v>
      </c>
      <c r="K34">
        <v>125.1</v>
      </c>
      <c r="L34" s="5">
        <v>1</v>
      </c>
      <c r="M34" s="5">
        <v>0</v>
      </c>
      <c r="N34" s="5">
        <v>0</v>
      </c>
      <c r="O34" s="5">
        <v>0</v>
      </c>
      <c r="P34" s="5" t="s">
        <v>69</v>
      </c>
      <c r="Q34" s="5">
        <v>40.6</v>
      </c>
    </row>
    <row r="35" spans="1:17" x14ac:dyDescent="0.2">
      <c r="A35" s="3" t="s">
        <v>37</v>
      </c>
      <c r="B35" s="3">
        <v>37485</v>
      </c>
      <c r="C35" s="3">
        <f t="shared" si="0"/>
        <v>37.484999999999999</v>
      </c>
      <c r="D35" s="3">
        <v>51.1</v>
      </c>
      <c r="E35" s="3">
        <f>D35*1000000000</f>
        <v>51100000000</v>
      </c>
      <c r="F35" s="4">
        <v>65.3</v>
      </c>
      <c r="G35" s="3">
        <v>61972</v>
      </c>
      <c r="H35" s="3" t="s">
        <v>37</v>
      </c>
      <c r="I35" s="3">
        <v>3.8</v>
      </c>
      <c r="J35" s="3">
        <v>382500</v>
      </c>
      <c r="K35">
        <v>96.1</v>
      </c>
      <c r="L35" s="5">
        <v>0</v>
      </c>
      <c r="M35" s="5">
        <v>1</v>
      </c>
      <c r="N35" s="5">
        <v>0</v>
      </c>
      <c r="O35" s="5">
        <v>0</v>
      </c>
      <c r="P35" s="5" t="s">
        <v>67</v>
      </c>
      <c r="Q35" s="5">
        <v>36.799999999999997</v>
      </c>
    </row>
    <row r="36" spans="1:17" x14ac:dyDescent="0.2">
      <c r="A36" s="3" t="s">
        <v>38</v>
      </c>
      <c r="B36" s="3">
        <v>28921</v>
      </c>
      <c r="C36" s="3">
        <f t="shared" si="0"/>
        <v>28.920999999999999</v>
      </c>
      <c r="D36" s="3">
        <v>2.6</v>
      </c>
      <c r="E36" s="3">
        <f>D36*1000000000</f>
        <v>2600000000</v>
      </c>
      <c r="F36" s="4">
        <v>62.3</v>
      </c>
      <c r="G36" s="3">
        <v>66519</v>
      </c>
      <c r="H36" s="3" t="s">
        <v>38</v>
      </c>
      <c r="I36" s="3">
        <v>2.2999999999999998</v>
      </c>
      <c r="J36" s="3">
        <v>265896</v>
      </c>
      <c r="K36">
        <v>94.6</v>
      </c>
      <c r="L36" s="5">
        <v>0</v>
      </c>
      <c r="M36" s="5">
        <v>0</v>
      </c>
      <c r="N36" s="5">
        <v>0</v>
      </c>
      <c r="O36" s="5">
        <v>1</v>
      </c>
      <c r="P36" s="5" t="s">
        <v>70</v>
      </c>
      <c r="Q36" s="5">
        <v>33.6</v>
      </c>
    </row>
    <row r="37" spans="1:17" x14ac:dyDescent="0.2">
      <c r="A37" s="3" t="s">
        <v>39</v>
      </c>
      <c r="B37" s="3">
        <v>34025</v>
      </c>
      <c r="C37" s="3">
        <f t="shared" si="0"/>
        <v>34.024999999999999</v>
      </c>
      <c r="D37" s="3">
        <v>61.5</v>
      </c>
      <c r="E37" s="3">
        <f>D37*1000000000</f>
        <v>61500000000</v>
      </c>
      <c r="F37" s="4">
        <v>69.599999999999994</v>
      </c>
      <c r="G37" s="3">
        <v>62262</v>
      </c>
      <c r="H37" s="3" t="s">
        <v>39</v>
      </c>
      <c r="I37" s="3">
        <v>4.5</v>
      </c>
      <c r="J37" s="3">
        <v>260500</v>
      </c>
      <c r="K37">
        <v>94</v>
      </c>
      <c r="L37" s="5">
        <v>0</v>
      </c>
      <c r="M37" s="5">
        <v>0</v>
      </c>
      <c r="N37" s="5">
        <v>0</v>
      </c>
      <c r="O37" s="5">
        <v>1</v>
      </c>
      <c r="P37" s="5" t="s">
        <v>70</v>
      </c>
      <c r="Q37" s="5">
        <v>32</v>
      </c>
    </row>
    <row r="38" spans="1:17" x14ac:dyDescent="0.2">
      <c r="A38" s="3" t="s">
        <v>40</v>
      </c>
      <c r="B38" s="3">
        <v>31182</v>
      </c>
      <c r="C38" s="3">
        <f t="shared" si="0"/>
        <v>31.181999999999999</v>
      </c>
      <c r="D38" s="3">
        <v>15.7</v>
      </c>
      <c r="E38" s="3">
        <f>D38*1000000000</f>
        <v>15700000000</v>
      </c>
      <c r="F38" s="4">
        <v>67.7</v>
      </c>
      <c r="G38" s="3">
        <v>55826</v>
      </c>
      <c r="H38" s="3" t="s">
        <v>40</v>
      </c>
      <c r="I38" s="3">
        <v>3.4</v>
      </c>
      <c r="J38" s="3">
        <v>249700</v>
      </c>
      <c r="K38">
        <v>86</v>
      </c>
      <c r="L38" s="5">
        <v>0</v>
      </c>
      <c r="M38" s="5">
        <v>1</v>
      </c>
      <c r="N38" s="5">
        <v>0</v>
      </c>
      <c r="O38" s="5">
        <v>0</v>
      </c>
      <c r="P38" s="5" t="s">
        <v>67</v>
      </c>
      <c r="Q38" s="5">
        <v>28.7</v>
      </c>
    </row>
    <row r="39" spans="1:17" x14ac:dyDescent="0.2">
      <c r="A39" s="3" t="s">
        <v>41</v>
      </c>
      <c r="B39" s="3">
        <v>36989</v>
      </c>
      <c r="C39" s="3">
        <f t="shared" si="0"/>
        <v>36.988999999999997</v>
      </c>
      <c r="D39" s="3">
        <v>20</v>
      </c>
      <c r="E39" s="3">
        <f>D39*1000000000</f>
        <v>20000000000</v>
      </c>
      <c r="F39" s="4">
        <v>63.3</v>
      </c>
      <c r="G39" s="3">
        <v>71562</v>
      </c>
      <c r="H39" s="3" t="s">
        <v>41</v>
      </c>
      <c r="I39" s="3">
        <v>4</v>
      </c>
      <c r="J39" s="3">
        <v>521200</v>
      </c>
      <c r="K39">
        <v>115.1</v>
      </c>
      <c r="L39" s="5">
        <v>0</v>
      </c>
      <c r="M39" s="5">
        <v>0</v>
      </c>
      <c r="N39" s="5">
        <v>1</v>
      </c>
      <c r="O39" s="5">
        <v>0</v>
      </c>
      <c r="P39" s="5" t="s">
        <v>68</v>
      </c>
      <c r="Q39" s="5">
        <v>37.700000000000003</v>
      </c>
    </row>
    <row r="40" spans="1:17" x14ac:dyDescent="0.2">
      <c r="A40" s="3" t="s">
        <v>42</v>
      </c>
      <c r="B40" s="3">
        <v>35096</v>
      </c>
      <c r="C40" s="3">
        <f t="shared" si="0"/>
        <v>35.095999999999997</v>
      </c>
      <c r="D40" s="3">
        <v>65.5</v>
      </c>
      <c r="E40" s="3">
        <f>D40*1000000000</f>
        <v>65500000000</v>
      </c>
      <c r="F40" s="4">
        <v>71.2</v>
      </c>
      <c r="G40" s="3">
        <v>68957</v>
      </c>
      <c r="H40" s="3" t="s">
        <v>42</v>
      </c>
      <c r="I40" s="3">
        <v>3.4</v>
      </c>
      <c r="J40" s="3">
        <v>307000</v>
      </c>
      <c r="K40">
        <v>99</v>
      </c>
      <c r="L40" s="5">
        <v>1</v>
      </c>
      <c r="M40" s="5">
        <v>0</v>
      </c>
      <c r="N40" s="5">
        <v>0</v>
      </c>
      <c r="O40" s="5">
        <v>0</v>
      </c>
      <c r="P40" s="5" t="s">
        <v>69</v>
      </c>
      <c r="Q40" s="5">
        <v>35.299999999999997</v>
      </c>
    </row>
    <row r="41" spans="1:17" x14ac:dyDescent="0.2">
      <c r="A41" s="3" t="s">
        <v>43</v>
      </c>
      <c r="B41" s="3">
        <v>32323</v>
      </c>
      <c r="C41" s="3">
        <f t="shared" si="0"/>
        <v>32.323</v>
      </c>
      <c r="D41" s="3">
        <v>4.8</v>
      </c>
      <c r="E41" s="3">
        <f>D41*1000000000</f>
        <v>4800000000</v>
      </c>
      <c r="F41" s="4">
        <v>61.4</v>
      </c>
      <c r="G41" s="3">
        <v>74008</v>
      </c>
      <c r="H41" s="3" t="s">
        <v>43</v>
      </c>
      <c r="I41" s="3">
        <v>4.5999999999999996</v>
      </c>
      <c r="J41" s="3">
        <v>501800</v>
      </c>
      <c r="K41">
        <v>110.5</v>
      </c>
      <c r="L41" s="5">
        <v>1</v>
      </c>
      <c r="M41" s="5">
        <v>0</v>
      </c>
      <c r="N41" s="5">
        <v>0</v>
      </c>
      <c r="O41" s="5">
        <v>0</v>
      </c>
      <c r="P41" s="5" t="s">
        <v>69</v>
      </c>
      <c r="Q41" s="5">
        <v>39</v>
      </c>
    </row>
    <row r="42" spans="1:17" x14ac:dyDescent="0.2">
      <c r="A42" s="3" t="s">
        <v>44</v>
      </c>
      <c r="B42" s="3">
        <v>37551</v>
      </c>
      <c r="C42" s="3">
        <f t="shared" si="0"/>
        <v>37.551000000000002</v>
      </c>
      <c r="D42" s="3">
        <v>28.7</v>
      </c>
      <c r="E42" s="3">
        <f>D42*1000000000</f>
        <v>28700000000</v>
      </c>
      <c r="F42" s="4">
        <v>70.7</v>
      </c>
      <c r="G42" s="3">
        <v>59318</v>
      </c>
      <c r="H42" s="3" t="s">
        <v>44</v>
      </c>
      <c r="I42" s="3">
        <v>4.3</v>
      </c>
      <c r="J42" s="3">
        <v>383600</v>
      </c>
      <c r="K42">
        <v>96.5</v>
      </c>
      <c r="L42" s="5">
        <v>0</v>
      </c>
      <c r="M42" s="5">
        <v>1</v>
      </c>
      <c r="N42" s="5">
        <v>0</v>
      </c>
      <c r="O42" s="5">
        <v>0</v>
      </c>
      <c r="P42" s="5" t="s">
        <v>67</v>
      </c>
      <c r="Q42" s="5">
        <v>32.9</v>
      </c>
    </row>
    <row r="43" spans="1:17" x14ac:dyDescent="0.2">
      <c r="A43" s="3" t="s">
        <v>45</v>
      </c>
      <c r="B43" s="3">
        <v>29975</v>
      </c>
      <c r="C43" s="3">
        <f t="shared" si="0"/>
        <v>29.975000000000001</v>
      </c>
      <c r="D43" s="3">
        <v>3.6</v>
      </c>
      <c r="E43" s="3">
        <f>D43*1000000000</f>
        <v>3600000000</v>
      </c>
      <c r="F43" s="4">
        <v>68.099999999999994</v>
      </c>
      <c r="G43" s="3">
        <v>66143</v>
      </c>
      <c r="H43" s="3" t="s">
        <v>45</v>
      </c>
      <c r="I43" s="3">
        <v>2</v>
      </c>
      <c r="J43" s="3">
        <v>328800</v>
      </c>
      <c r="K43">
        <v>93.8</v>
      </c>
      <c r="L43" s="5">
        <v>0</v>
      </c>
      <c r="M43" s="5">
        <v>0</v>
      </c>
      <c r="N43" s="5">
        <v>0</v>
      </c>
      <c r="O43" s="5">
        <v>1</v>
      </c>
      <c r="P43" s="5" t="s">
        <v>70</v>
      </c>
      <c r="Q43" s="5">
        <v>33.299999999999997</v>
      </c>
    </row>
    <row r="44" spans="1:17" x14ac:dyDescent="0.2">
      <c r="A44" s="3" t="s">
        <v>46</v>
      </c>
      <c r="B44" s="3">
        <v>35790</v>
      </c>
      <c r="C44" s="3">
        <f t="shared" si="0"/>
        <v>35.79</v>
      </c>
      <c r="D44" s="3">
        <v>31.9</v>
      </c>
      <c r="E44" s="3">
        <f>D44*1000000000</f>
        <v>31900000000</v>
      </c>
      <c r="F44" s="4">
        <v>70.900000000000006</v>
      </c>
      <c r="G44" s="3">
        <v>59695</v>
      </c>
      <c r="H44" s="3" t="s">
        <v>46</v>
      </c>
      <c r="I44" s="3">
        <v>3.1</v>
      </c>
      <c r="J44" s="3">
        <v>388900</v>
      </c>
      <c r="K44">
        <v>90.4</v>
      </c>
      <c r="L44" s="5">
        <v>0</v>
      </c>
      <c r="M44" s="5">
        <v>1</v>
      </c>
      <c r="N44" s="5">
        <v>0</v>
      </c>
      <c r="O44" s="5">
        <v>0</v>
      </c>
      <c r="P44" s="5" t="s">
        <v>67</v>
      </c>
      <c r="Q44" s="5">
        <v>31.7</v>
      </c>
    </row>
    <row r="45" spans="1:17" x14ac:dyDescent="0.2">
      <c r="A45" s="3" t="s">
        <v>47</v>
      </c>
      <c r="B45" s="3">
        <v>32717</v>
      </c>
      <c r="C45" s="3">
        <f t="shared" si="0"/>
        <v>32.716999999999999</v>
      </c>
      <c r="D45" s="3">
        <v>125.7</v>
      </c>
      <c r="E45" s="3">
        <f>D45*1000000000</f>
        <v>125700000000</v>
      </c>
      <c r="F45" s="4">
        <v>62.5</v>
      </c>
      <c r="G45" s="3">
        <v>66693</v>
      </c>
      <c r="H45" s="3" t="s">
        <v>47</v>
      </c>
      <c r="I45" s="3">
        <v>4.0999999999999996</v>
      </c>
      <c r="J45" s="3">
        <v>354100</v>
      </c>
      <c r="K45">
        <v>93</v>
      </c>
      <c r="L45" s="5">
        <v>0</v>
      </c>
      <c r="M45" s="5">
        <v>1</v>
      </c>
      <c r="N45" s="5">
        <v>0</v>
      </c>
      <c r="O45" s="5">
        <v>0</v>
      </c>
      <c r="P45" s="5" t="s">
        <v>67</v>
      </c>
      <c r="Q45" s="5">
        <v>34.200000000000003</v>
      </c>
    </row>
    <row r="46" spans="1:17" x14ac:dyDescent="0.2">
      <c r="A46" s="3" t="s">
        <v>48</v>
      </c>
      <c r="B46" s="3">
        <v>32751</v>
      </c>
      <c r="C46" s="3">
        <f t="shared" si="0"/>
        <v>32.750999999999998</v>
      </c>
      <c r="D46" s="3">
        <v>10.5</v>
      </c>
      <c r="E46" s="3">
        <f>D46*1000000000</f>
        <v>10500000000</v>
      </c>
      <c r="F46" s="4">
        <v>69.599999999999994</v>
      </c>
      <c r="G46" s="3">
        <v>79449</v>
      </c>
      <c r="H46" s="3" t="s">
        <v>48</v>
      </c>
      <c r="I46" s="3">
        <v>3.3</v>
      </c>
      <c r="J46" s="3">
        <v>559400</v>
      </c>
      <c r="K46">
        <v>101.5</v>
      </c>
      <c r="L46" s="5">
        <v>0</v>
      </c>
      <c r="M46" s="5">
        <v>0</v>
      </c>
      <c r="N46" s="5">
        <v>1</v>
      </c>
      <c r="O46" s="5">
        <v>0</v>
      </c>
      <c r="P46" s="5" t="s">
        <v>68</v>
      </c>
      <c r="Q46" s="5">
        <v>38.4</v>
      </c>
    </row>
    <row r="47" spans="1:17" x14ac:dyDescent="0.2">
      <c r="A47" s="3" t="s">
        <v>49</v>
      </c>
      <c r="B47" s="3">
        <v>36990</v>
      </c>
      <c r="C47" s="3">
        <f t="shared" si="0"/>
        <v>36.99</v>
      </c>
      <c r="D47" s="3">
        <v>2.9</v>
      </c>
      <c r="E47" s="3">
        <f>D47*1000000000</f>
        <v>2900000000</v>
      </c>
      <c r="F47" s="4">
        <v>74.900000000000006</v>
      </c>
      <c r="G47" s="3">
        <v>72431</v>
      </c>
      <c r="H47" s="3" t="s">
        <v>49</v>
      </c>
      <c r="I47" s="3">
        <v>2.2000000000000002</v>
      </c>
      <c r="J47" s="3">
        <v>454600</v>
      </c>
      <c r="K47">
        <v>114.9</v>
      </c>
      <c r="L47" s="5">
        <v>1</v>
      </c>
      <c r="M47" s="5">
        <v>0</v>
      </c>
      <c r="N47" s="5">
        <v>0</v>
      </c>
      <c r="O47" s="5">
        <v>0</v>
      </c>
      <c r="P47" s="5" t="s">
        <v>69</v>
      </c>
      <c r="Q47" s="5">
        <v>43.7</v>
      </c>
    </row>
    <row r="48" spans="1:17" x14ac:dyDescent="0.2">
      <c r="A48" s="3" t="s">
        <v>50</v>
      </c>
      <c r="B48" s="3">
        <v>38900</v>
      </c>
      <c r="C48" s="3">
        <f t="shared" si="0"/>
        <v>38.9</v>
      </c>
      <c r="D48" s="3">
        <v>43</v>
      </c>
      <c r="E48" s="3">
        <f>D48*1000000000</f>
        <v>43000000000</v>
      </c>
      <c r="F48" s="4">
        <v>70.5</v>
      </c>
      <c r="G48" s="3">
        <v>80963</v>
      </c>
      <c r="H48" s="3" t="s">
        <v>50</v>
      </c>
      <c r="I48" s="3">
        <v>2.8</v>
      </c>
      <c r="J48" s="3">
        <v>461000</v>
      </c>
      <c r="K48">
        <v>103.1</v>
      </c>
      <c r="L48" s="5">
        <v>0</v>
      </c>
      <c r="M48" s="5">
        <v>1</v>
      </c>
      <c r="N48" s="5">
        <v>0</v>
      </c>
      <c r="O48" s="5">
        <v>0</v>
      </c>
      <c r="P48" s="5" t="s">
        <v>67</v>
      </c>
      <c r="Q48" s="5">
        <v>42.4</v>
      </c>
    </row>
    <row r="49" spans="1:17" x14ac:dyDescent="0.2">
      <c r="A49" s="3" t="s">
        <v>51</v>
      </c>
      <c r="B49" s="3">
        <v>35611</v>
      </c>
      <c r="C49" s="3">
        <f t="shared" si="0"/>
        <v>35.610999999999997</v>
      </c>
      <c r="D49" s="3">
        <v>28.4</v>
      </c>
      <c r="E49" s="3">
        <f>D49*1000000000</f>
        <v>28400000000</v>
      </c>
      <c r="F49" s="4">
        <v>63.8</v>
      </c>
      <c r="G49" s="3">
        <v>84247</v>
      </c>
      <c r="H49" s="3" t="s">
        <v>51</v>
      </c>
      <c r="I49" s="3">
        <v>4.8</v>
      </c>
      <c r="J49" s="3">
        <v>651700</v>
      </c>
      <c r="K49">
        <v>115.1</v>
      </c>
      <c r="L49" s="5">
        <v>0</v>
      </c>
      <c r="M49" s="5">
        <v>0</v>
      </c>
      <c r="N49" s="5">
        <v>1</v>
      </c>
      <c r="O49" s="5">
        <v>0</v>
      </c>
      <c r="P49" s="5" t="s">
        <v>68</v>
      </c>
      <c r="Q49" s="5">
        <v>40.5</v>
      </c>
    </row>
    <row r="50" spans="1:17" x14ac:dyDescent="0.2">
      <c r="A50" s="3" t="s">
        <v>52</v>
      </c>
      <c r="B50" s="3">
        <v>31264</v>
      </c>
      <c r="C50" s="3">
        <f t="shared" si="0"/>
        <v>31.263999999999999</v>
      </c>
      <c r="D50" s="3">
        <v>7.2</v>
      </c>
      <c r="E50" s="3">
        <f>D50*1000000000</f>
        <v>7200000000</v>
      </c>
      <c r="F50" s="4">
        <v>79.400000000000006</v>
      </c>
      <c r="G50" s="3">
        <v>51248</v>
      </c>
      <c r="H50" s="3" t="s">
        <v>52</v>
      </c>
      <c r="I50" s="3">
        <v>4.2</v>
      </c>
      <c r="J50" s="3">
        <v>244100</v>
      </c>
      <c r="K50">
        <v>90.3</v>
      </c>
      <c r="L50" s="5">
        <v>0</v>
      </c>
      <c r="M50" s="5">
        <v>1</v>
      </c>
      <c r="N50" s="5">
        <v>0</v>
      </c>
      <c r="O50" s="5">
        <v>0</v>
      </c>
      <c r="P50" s="5" t="s">
        <v>67</v>
      </c>
      <c r="Q50" s="5">
        <v>24</v>
      </c>
    </row>
    <row r="51" spans="1:17" x14ac:dyDescent="0.2">
      <c r="A51" s="3" t="s">
        <v>53</v>
      </c>
      <c r="B51" s="3">
        <v>31679</v>
      </c>
      <c r="C51" s="3">
        <f t="shared" si="0"/>
        <v>31.678999999999998</v>
      </c>
      <c r="D51" s="3">
        <v>23.3</v>
      </c>
      <c r="E51" s="3">
        <f>D51*1000000000</f>
        <v>23300000000</v>
      </c>
      <c r="F51" s="4">
        <v>67.400000000000006</v>
      </c>
      <c r="G51" s="3">
        <v>67125</v>
      </c>
      <c r="H51" s="3" t="s">
        <v>53</v>
      </c>
      <c r="I51" s="3">
        <v>2.9</v>
      </c>
      <c r="J51" s="3">
        <v>327000</v>
      </c>
      <c r="K51">
        <v>95</v>
      </c>
      <c r="L51" s="5">
        <v>0</v>
      </c>
      <c r="M51" s="5">
        <v>0</v>
      </c>
      <c r="N51" s="5">
        <v>0</v>
      </c>
      <c r="O51" s="5">
        <v>1</v>
      </c>
      <c r="P51" s="5" t="s">
        <v>70</v>
      </c>
      <c r="Q51" s="5">
        <v>33.799999999999997</v>
      </c>
    </row>
    <row r="52" spans="1:17" x14ac:dyDescent="0.2">
      <c r="A52" s="3" t="s">
        <v>54</v>
      </c>
      <c r="B52" s="3">
        <v>30357</v>
      </c>
      <c r="C52" s="3">
        <f t="shared" si="0"/>
        <v>30.356999999999999</v>
      </c>
      <c r="D52" s="3">
        <v>1.7</v>
      </c>
      <c r="E52" s="3">
        <f>D52*1000000000</f>
        <v>1700000000</v>
      </c>
      <c r="F52" s="4">
        <v>74.099999999999994</v>
      </c>
      <c r="G52" s="3">
        <v>65204</v>
      </c>
      <c r="H52" s="3" t="s">
        <v>54</v>
      </c>
      <c r="I52" s="3">
        <v>3</v>
      </c>
      <c r="J52" s="3">
        <v>352427</v>
      </c>
      <c r="K52">
        <v>92.8</v>
      </c>
      <c r="L52" s="5">
        <v>0</v>
      </c>
      <c r="M52" s="5">
        <v>0</v>
      </c>
      <c r="N52" s="5">
        <v>1</v>
      </c>
      <c r="O52" s="5">
        <v>0</v>
      </c>
      <c r="P52" s="5" t="s">
        <v>68</v>
      </c>
      <c r="Q52" s="5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Giovanni</dc:creator>
  <cp:lastModifiedBy>Giovanni Rivera</cp:lastModifiedBy>
  <dcterms:created xsi:type="dcterms:W3CDTF">2024-10-23T18:41:00Z</dcterms:created>
  <dcterms:modified xsi:type="dcterms:W3CDTF">2024-10-28T00:12:48Z</dcterms:modified>
</cp:coreProperties>
</file>